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8\"/>
    </mc:Choice>
  </mc:AlternateContent>
  <xr:revisionPtr revIDLastSave="0" documentId="13_ncr:1_{8A1424E6-5DED-4D22-9364-0535653F2E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563-25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Q24" i="1"/>
  <c r="O24" i="1"/>
  <c r="M24" i="1"/>
  <c r="N24" i="1"/>
  <c r="L24" i="1"/>
  <c r="K24" i="1"/>
  <c r="I24" i="1"/>
  <c r="J23" i="1"/>
  <c r="K23" i="1"/>
  <c r="I23" i="1"/>
  <c r="J22" i="1"/>
  <c r="K22" i="1"/>
  <c r="I22" i="1"/>
  <c r="G24" i="1"/>
  <c r="H24" i="1"/>
  <c r="F24" i="1"/>
  <c r="D24" i="1"/>
  <c r="E24" i="1"/>
  <c r="C24" i="1"/>
  <c r="J10" i="1"/>
  <c r="K10" i="1"/>
  <c r="J11" i="1"/>
  <c r="K11" i="1"/>
  <c r="I11" i="1"/>
  <c r="I10" i="1"/>
  <c r="J7" i="1"/>
  <c r="K7" i="1"/>
  <c r="J8" i="1"/>
  <c r="K8" i="1"/>
  <c r="I8" i="1"/>
  <c r="I7" i="1"/>
  <c r="J24" i="1" l="1"/>
  <c r="D9" i="1"/>
  <c r="E9" i="1"/>
  <c r="F9" i="1"/>
  <c r="G9" i="1"/>
  <c r="H9" i="1"/>
  <c r="I9" i="1"/>
  <c r="J9" i="1"/>
  <c r="K9" i="1"/>
  <c r="L9" i="1"/>
  <c r="M9" i="1"/>
  <c r="N9" i="1"/>
  <c r="C9" i="1"/>
  <c r="D12" i="1"/>
  <c r="E12" i="1"/>
  <c r="F12" i="1"/>
  <c r="G12" i="1"/>
  <c r="H12" i="1"/>
  <c r="I12" i="1"/>
  <c r="J12" i="1"/>
  <c r="K12" i="1"/>
  <c r="L12" i="1"/>
  <c r="M12" i="1"/>
  <c r="N12" i="1"/>
  <c r="C12" i="1"/>
  <c r="J13" i="1"/>
  <c r="K13" i="1"/>
  <c r="J14" i="1"/>
  <c r="K14" i="1"/>
  <c r="I14" i="1"/>
  <c r="I13" i="1"/>
  <c r="D15" i="1"/>
  <c r="E15" i="1"/>
  <c r="F15" i="1"/>
  <c r="G15" i="1"/>
  <c r="H15" i="1"/>
  <c r="I15" i="1"/>
  <c r="J15" i="1"/>
  <c r="K15" i="1"/>
  <c r="L15" i="1"/>
  <c r="M15" i="1"/>
  <c r="N15" i="1"/>
  <c r="C15" i="1"/>
  <c r="K17" i="1"/>
  <c r="K18" i="1" s="1"/>
  <c r="K16" i="1"/>
  <c r="J17" i="1"/>
  <c r="J16" i="1"/>
  <c r="L18" i="1"/>
  <c r="M18" i="1"/>
  <c r="N18" i="1"/>
  <c r="I18" i="1"/>
  <c r="I17" i="1"/>
  <c r="I16" i="1"/>
  <c r="E18" i="1"/>
  <c r="D18" i="1"/>
  <c r="C18" i="1"/>
  <c r="J18" i="1" l="1"/>
  <c r="I20" i="1"/>
  <c r="J20" i="1"/>
  <c r="K20" i="1"/>
  <c r="J19" i="1"/>
  <c r="K19" i="1"/>
  <c r="I19" i="1"/>
  <c r="D21" i="1"/>
  <c r="E21" i="1"/>
  <c r="F21" i="1"/>
  <c r="G21" i="1"/>
  <c r="H21" i="1"/>
  <c r="M21" i="1"/>
  <c r="N21" i="1"/>
  <c r="O21" i="1"/>
  <c r="P21" i="1"/>
  <c r="Q21" i="1"/>
  <c r="C21" i="1"/>
  <c r="Q9" i="1"/>
  <c r="P9" i="1"/>
  <c r="O9" i="1"/>
  <c r="J21" i="1" l="1"/>
  <c r="L21" i="1"/>
  <c r="K21" i="1"/>
  <c r="I21" i="1"/>
</calcChain>
</file>

<file path=xl/sharedStrings.xml><?xml version="1.0" encoding="utf-8"?>
<sst xmlns="http://schemas.openxmlformats.org/spreadsheetml/2006/main" count="79" uniqueCount="23">
  <si>
    <t>สถิติโรงงานอุตสาหกรรมที่ได้รับอนุญาตให้ประกอบกิจการ  ขยายกิจการ  และเลิกกิจการ ในรอบปี 2563 - 2573</t>
  </si>
  <si>
    <t>และสถิติสะสมของโรงงานอุตสาหกรรม ณ สิ้นปีนั้นๆ</t>
  </si>
  <si>
    <t>ปี พ.ศ.</t>
  </si>
  <si>
    <t>(1) ประกอบกิจการใหม่</t>
  </si>
  <si>
    <t>(2) ขยายกิจการ</t>
  </si>
  <si>
    <t xml:space="preserve"> (3) รวมประกอบ,ขยาย [(3)=(1)+(2)]</t>
  </si>
  <si>
    <t>(4) เลิกกิจการ</t>
  </si>
  <si>
    <t>(5) สถิติสะสม ณ สิ้นปี</t>
  </si>
  <si>
    <t>จำนวน</t>
  </si>
  <si>
    <t>ทุน</t>
  </si>
  <si>
    <t>คนงาน</t>
  </si>
  <si>
    <t>(โรงงาน)</t>
  </si>
  <si>
    <t>(ล้านบาท)</t>
  </si>
  <si>
    <t>(คน)</t>
  </si>
  <si>
    <t>กทม.</t>
  </si>
  <si>
    <t>ภูมิภาค</t>
  </si>
  <si>
    <t>รวม</t>
  </si>
  <si>
    <t xml:space="preserve">ที่มา  :      </t>
  </si>
  <si>
    <t>ศูนย์ข้อมูลธุรกิจอุตสาหกรรม</t>
  </si>
  <si>
    <t xml:space="preserve">                   </t>
  </si>
  <si>
    <t>ศูนย์เทคโนโลยีสารสนเทศและการสื่อสาร</t>
  </si>
  <si>
    <t>กรมโรงงานอุตสาหกรรม</t>
  </si>
  <si>
    <t>โทร. 0 2430 6316 ต่อ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</si>
</sst>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rgb="FF000099"/>
      <name val="TH SarabunPSK"/>
      <family val="2"/>
    </font>
    <font>
      <sz val="14"/>
      <color rgb="FF000099"/>
      <name val="TH SarabunPSK"/>
      <family val="2"/>
    </font>
    <font>
      <b/>
      <sz val="13"/>
      <color rgb="FF000099"/>
      <name val="TH SarabunPSK"/>
      <family val="2"/>
    </font>
    <font>
      <sz val="13"/>
      <color rgb="FF000099"/>
      <name val="TH SarabunPSK"/>
      <family val="2"/>
    </font>
    <font>
      <sz val="13"/>
      <color indexed="18"/>
      <name val="TH SarabunPSK"/>
      <family val="2"/>
    </font>
    <font>
      <sz val="10"/>
      <name val="Arial"/>
      <family val="2"/>
      <charset val="222"/>
    </font>
    <font>
      <sz val="13"/>
      <name val="TH SarabunPSK"/>
      <family val="2"/>
    </font>
    <font>
      <sz val="14"/>
      <color indexed="18"/>
      <name val="TH SarabunPSK"/>
      <family val="2"/>
    </font>
    <font>
      <sz val="13"/>
      <color rgb="FF000099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3" fillId="0" borderId="0" xfId="0" applyNumberFormat="1" applyFont="1"/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3" fontId="4" fillId="4" borderId="13" xfId="1" applyFont="1" applyFill="1" applyBorder="1" applyAlignment="1">
      <alignment vertical="center"/>
    </xf>
    <xf numFmtId="164" fontId="4" fillId="4" borderId="13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43" fontId="5" fillId="3" borderId="6" xfId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vertical="center"/>
    </xf>
    <xf numFmtId="43" fontId="4" fillId="4" borderId="6" xfId="1" applyFont="1" applyFill="1" applyBorder="1" applyAlignment="1">
      <alignment vertical="center"/>
    </xf>
    <xf numFmtId="43" fontId="5" fillId="3" borderId="2" xfId="1" applyFont="1" applyFill="1" applyBorder="1"/>
    <xf numFmtId="43" fontId="6" fillId="3" borderId="2" xfId="1" applyFont="1" applyFill="1" applyBorder="1" applyAlignment="1">
      <alignment vertical="center"/>
    </xf>
    <xf numFmtId="43" fontId="5" fillId="3" borderId="6" xfId="1" applyFont="1" applyFill="1" applyBorder="1"/>
    <xf numFmtId="43" fontId="6" fillId="3" borderId="6" xfId="1" applyFont="1" applyFill="1" applyBorder="1"/>
    <xf numFmtId="164" fontId="5" fillId="3" borderId="2" xfId="1" applyNumberFormat="1" applyFont="1" applyFill="1" applyBorder="1"/>
    <xf numFmtId="164" fontId="6" fillId="3" borderId="2" xfId="1" applyNumberFormat="1" applyFont="1" applyFill="1" applyBorder="1" applyAlignment="1">
      <alignment vertical="center"/>
    </xf>
    <xf numFmtId="164" fontId="5" fillId="3" borderId="6" xfId="1" applyNumberFormat="1" applyFont="1" applyFill="1" applyBorder="1"/>
    <xf numFmtId="164" fontId="6" fillId="3" borderId="6" xfId="1" applyNumberFormat="1" applyFont="1" applyFill="1" applyBorder="1"/>
    <xf numFmtId="164" fontId="6" fillId="3" borderId="11" xfId="1" applyNumberFormat="1" applyFont="1" applyFill="1" applyBorder="1" applyAlignment="1">
      <alignment vertical="center"/>
    </xf>
    <xf numFmtId="164" fontId="6" fillId="3" borderId="7" xfId="1" applyNumberFormat="1" applyFont="1" applyFill="1" applyBorder="1"/>
    <xf numFmtId="43" fontId="3" fillId="0" borderId="0" xfId="1" applyFont="1"/>
    <xf numFmtId="43" fontId="4" fillId="2" borderId="6" xfId="1" applyFont="1" applyFill="1" applyBorder="1" applyAlignment="1">
      <alignment horizontal="center"/>
    </xf>
    <xf numFmtId="43" fontId="4" fillId="2" borderId="6" xfId="1" applyFont="1" applyFill="1" applyBorder="1" applyAlignment="1">
      <alignment horizontal="center" vertical="top"/>
    </xf>
    <xf numFmtId="43" fontId="5" fillId="3" borderId="8" xfId="1" applyFont="1" applyFill="1" applyBorder="1" applyAlignment="1">
      <alignment vertical="center"/>
    </xf>
    <xf numFmtId="43" fontId="5" fillId="3" borderId="10" xfId="1" applyFont="1" applyFill="1" applyBorder="1" applyAlignment="1">
      <alignment vertical="center"/>
    </xf>
    <xf numFmtId="43" fontId="4" fillId="4" borderId="10" xfId="1" applyFont="1" applyFill="1" applyBorder="1" applyAlignment="1">
      <alignment vertical="center"/>
    </xf>
    <xf numFmtId="43" fontId="9" fillId="0" borderId="0" xfId="1" applyFont="1"/>
    <xf numFmtId="43" fontId="5" fillId="0" borderId="0" xfId="1" applyFont="1"/>
    <xf numFmtId="164" fontId="3" fillId="0" borderId="0" xfId="1" applyNumberFormat="1" applyFont="1"/>
    <xf numFmtId="164" fontId="4" fillId="2" borderId="7" xfId="1" applyNumberFormat="1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 vertical="top"/>
    </xf>
    <xf numFmtId="164" fontId="5" fillId="3" borderId="9" xfId="1" applyNumberFormat="1" applyFont="1" applyFill="1" applyBorder="1" applyAlignment="1">
      <alignment vertical="center"/>
    </xf>
    <xf numFmtId="164" fontId="4" fillId="4" borderId="9" xfId="1" applyNumberFormat="1" applyFont="1" applyFill="1" applyBorder="1" applyAlignment="1">
      <alignment vertical="center"/>
    </xf>
    <xf numFmtId="164" fontId="5" fillId="3" borderId="11" xfId="1" applyNumberFormat="1" applyFont="1" applyFill="1" applyBorder="1" applyAlignment="1">
      <alignment vertical="center"/>
    </xf>
    <xf numFmtId="164" fontId="5" fillId="3" borderId="7" xfId="1" applyNumberFormat="1" applyFont="1" applyFill="1" applyBorder="1" applyAlignment="1">
      <alignment vertical="center"/>
    </xf>
    <xf numFmtId="164" fontId="4" fillId="4" borderId="14" xfId="1" applyNumberFormat="1" applyFont="1" applyFill="1" applyBorder="1" applyAlignment="1">
      <alignment vertical="center"/>
    </xf>
    <xf numFmtId="164" fontId="9" fillId="0" borderId="0" xfId="1" applyNumberFormat="1" applyFont="1"/>
    <xf numFmtId="164" fontId="5" fillId="0" borderId="0" xfId="1" applyNumberFormat="1" applyFont="1"/>
    <xf numFmtId="43" fontId="5" fillId="0" borderId="0" xfId="1" applyFont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 vertical="top"/>
    </xf>
    <xf numFmtId="164" fontId="5" fillId="0" borderId="0" xfId="1" applyNumberFormat="1" applyFont="1" applyAlignment="1">
      <alignment horizontal="center"/>
    </xf>
    <xf numFmtId="43" fontId="8" fillId="0" borderId="0" xfId="1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zoomScaleNormal="100" workbookViewId="0">
      <selection activeCell="A22" sqref="A22"/>
    </sheetView>
  </sheetViews>
  <sheetFormatPr defaultRowHeight="18.75"/>
  <cols>
    <col min="1" max="1" width="5.42578125" style="2" customWidth="1"/>
    <col min="2" max="2" width="9.28515625" style="2" customWidth="1"/>
    <col min="3" max="3" width="8" style="47" customWidth="1"/>
    <col min="4" max="4" width="12.28515625" style="39" customWidth="1"/>
    <col min="5" max="5" width="8.7109375" style="47" customWidth="1"/>
    <col min="6" max="6" width="8" style="47" customWidth="1"/>
    <col min="7" max="7" width="12.28515625" style="39" customWidth="1"/>
    <col min="8" max="9" width="8.7109375" style="47" customWidth="1"/>
    <col min="10" max="10" width="12.28515625" style="39" customWidth="1"/>
    <col min="11" max="11" width="8.7109375" style="47" customWidth="1"/>
    <col min="12" max="12" width="8" style="47" customWidth="1"/>
    <col min="13" max="13" width="12.28515625" style="39" customWidth="1"/>
    <col min="14" max="14" width="8.7109375" style="47" customWidth="1"/>
    <col min="15" max="15" width="8" style="47" customWidth="1"/>
    <col min="16" max="16" width="13.42578125" style="39" customWidth="1"/>
    <col min="17" max="17" width="10.42578125" style="47" customWidth="1"/>
    <col min="18" max="19" width="9.140625" style="1"/>
    <col min="20" max="20" width="9.85546875" style="1" bestFit="1" customWidth="1"/>
    <col min="21" max="252" width="9.140625" style="1"/>
    <col min="253" max="253" width="5.42578125" style="1" customWidth="1"/>
    <col min="254" max="254" width="9.28515625" style="1" customWidth="1"/>
    <col min="255" max="255" width="8" style="1" customWidth="1"/>
    <col min="256" max="256" width="12.28515625" style="1" customWidth="1"/>
    <col min="257" max="257" width="8.7109375" style="1" customWidth="1"/>
    <col min="258" max="258" width="8" style="1" customWidth="1"/>
    <col min="259" max="259" width="12.28515625" style="1" customWidth="1"/>
    <col min="260" max="261" width="8.7109375" style="1" customWidth="1"/>
    <col min="262" max="262" width="12.28515625" style="1" customWidth="1"/>
    <col min="263" max="263" width="8.7109375" style="1" customWidth="1"/>
    <col min="264" max="264" width="8" style="1" customWidth="1"/>
    <col min="265" max="265" width="12.28515625" style="1" customWidth="1"/>
    <col min="266" max="266" width="8.7109375" style="1" customWidth="1"/>
    <col min="267" max="267" width="8" style="1" customWidth="1"/>
    <col min="268" max="268" width="12.28515625" style="1" customWidth="1"/>
    <col min="269" max="269" width="8.7109375" style="1" customWidth="1"/>
    <col min="270" max="271" width="11" style="1" bestFit="1" customWidth="1"/>
    <col min="272" max="273" width="12.42578125" style="1" bestFit="1" customWidth="1"/>
    <col min="274" max="508" width="9.140625" style="1"/>
    <col min="509" max="509" width="5.42578125" style="1" customWidth="1"/>
    <col min="510" max="510" width="9.28515625" style="1" customWidth="1"/>
    <col min="511" max="511" width="8" style="1" customWidth="1"/>
    <col min="512" max="512" width="12.28515625" style="1" customWidth="1"/>
    <col min="513" max="513" width="8.7109375" style="1" customWidth="1"/>
    <col min="514" max="514" width="8" style="1" customWidth="1"/>
    <col min="515" max="515" width="12.28515625" style="1" customWidth="1"/>
    <col min="516" max="517" width="8.7109375" style="1" customWidth="1"/>
    <col min="518" max="518" width="12.28515625" style="1" customWidth="1"/>
    <col min="519" max="519" width="8.7109375" style="1" customWidth="1"/>
    <col min="520" max="520" width="8" style="1" customWidth="1"/>
    <col min="521" max="521" width="12.28515625" style="1" customWidth="1"/>
    <col min="522" max="522" width="8.7109375" style="1" customWidth="1"/>
    <col min="523" max="523" width="8" style="1" customWidth="1"/>
    <col min="524" max="524" width="12.28515625" style="1" customWidth="1"/>
    <col min="525" max="525" width="8.7109375" style="1" customWidth="1"/>
    <col min="526" max="527" width="11" style="1" bestFit="1" customWidth="1"/>
    <col min="528" max="529" width="12.42578125" style="1" bestFit="1" customWidth="1"/>
    <col min="530" max="764" width="9.140625" style="1"/>
    <col min="765" max="765" width="5.42578125" style="1" customWidth="1"/>
    <col min="766" max="766" width="9.28515625" style="1" customWidth="1"/>
    <col min="767" max="767" width="8" style="1" customWidth="1"/>
    <col min="768" max="768" width="12.28515625" style="1" customWidth="1"/>
    <col min="769" max="769" width="8.7109375" style="1" customWidth="1"/>
    <col min="770" max="770" width="8" style="1" customWidth="1"/>
    <col min="771" max="771" width="12.28515625" style="1" customWidth="1"/>
    <col min="772" max="773" width="8.7109375" style="1" customWidth="1"/>
    <col min="774" max="774" width="12.28515625" style="1" customWidth="1"/>
    <col min="775" max="775" width="8.7109375" style="1" customWidth="1"/>
    <col min="776" max="776" width="8" style="1" customWidth="1"/>
    <col min="777" max="777" width="12.28515625" style="1" customWidth="1"/>
    <col min="778" max="778" width="8.7109375" style="1" customWidth="1"/>
    <col min="779" max="779" width="8" style="1" customWidth="1"/>
    <col min="780" max="780" width="12.28515625" style="1" customWidth="1"/>
    <col min="781" max="781" width="8.7109375" style="1" customWidth="1"/>
    <col min="782" max="783" width="11" style="1" bestFit="1" customWidth="1"/>
    <col min="784" max="785" width="12.42578125" style="1" bestFit="1" customWidth="1"/>
    <col min="786" max="1020" width="9.140625" style="1"/>
    <col min="1021" max="1021" width="5.42578125" style="1" customWidth="1"/>
    <col min="1022" max="1022" width="9.28515625" style="1" customWidth="1"/>
    <col min="1023" max="1023" width="8" style="1" customWidth="1"/>
    <col min="1024" max="1024" width="12.28515625" style="1" customWidth="1"/>
    <col min="1025" max="1025" width="8.7109375" style="1" customWidth="1"/>
    <col min="1026" max="1026" width="8" style="1" customWidth="1"/>
    <col min="1027" max="1027" width="12.28515625" style="1" customWidth="1"/>
    <col min="1028" max="1029" width="8.7109375" style="1" customWidth="1"/>
    <col min="1030" max="1030" width="12.28515625" style="1" customWidth="1"/>
    <col min="1031" max="1031" width="8.7109375" style="1" customWidth="1"/>
    <col min="1032" max="1032" width="8" style="1" customWidth="1"/>
    <col min="1033" max="1033" width="12.28515625" style="1" customWidth="1"/>
    <col min="1034" max="1034" width="8.7109375" style="1" customWidth="1"/>
    <col min="1035" max="1035" width="8" style="1" customWidth="1"/>
    <col min="1036" max="1036" width="12.28515625" style="1" customWidth="1"/>
    <col min="1037" max="1037" width="8.7109375" style="1" customWidth="1"/>
    <col min="1038" max="1039" width="11" style="1" bestFit="1" customWidth="1"/>
    <col min="1040" max="1041" width="12.42578125" style="1" bestFit="1" customWidth="1"/>
    <col min="1042" max="1276" width="9.140625" style="1"/>
    <col min="1277" max="1277" width="5.42578125" style="1" customWidth="1"/>
    <col min="1278" max="1278" width="9.28515625" style="1" customWidth="1"/>
    <col min="1279" max="1279" width="8" style="1" customWidth="1"/>
    <col min="1280" max="1280" width="12.28515625" style="1" customWidth="1"/>
    <col min="1281" max="1281" width="8.7109375" style="1" customWidth="1"/>
    <col min="1282" max="1282" width="8" style="1" customWidth="1"/>
    <col min="1283" max="1283" width="12.28515625" style="1" customWidth="1"/>
    <col min="1284" max="1285" width="8.7109375" style="1" customWidth="1"/>
    <col min="1286" max="1286" width="12.28515625" style="1" customWidth="1"/>
    <col min="1287" max="1287" width="8.7109375" style="1" customWidth="1"/>
    <col min="1288" max="1288" width="8" style="1" customWidth="1"/>
    <col min="1289" max="1289" width="12.28515625" style="1" customWidth="1"/>
    <col min="1290" max="1290" width="8.7109375" style="1" customWidth="1"/>
    <col min="1291" max="1291" width="8" style="1" customWidth="1"/>
    <col min="1292" max="1292" width="12.28515625" style="1" customWidth="1"/>
    <col min="1293" max="1293" width="8.7109375" style="1" customWidth="1"/>
    <col min="1294" max="1295" width="11" style="1" bestFit="1" customWidth="1"/>
    <col min="1296" max="1297" width="12.42578125" style="1" bestFit="1" customWidth="1"/>
    <col min="1298" max="1532" width="9.140625" style="1"/>
    <col min="1533" max="1533" width="5.42578125" style="1" customWidth="1"/>
    <col min="1534" max="1534" width="9.28515625" style="1" customWidth="1"/>
    <col min="1535" max="1535" width="8" style="1" customWidth="1"/>
    <col min="1536" max="1536" width="12.28515625" style="1" customWidth="1"/>
    <col min="1537" max="1537" width="8.7109375" style="1" customWidth="1"/>
    <col min="1538" max="1538" width="8" style="1" customWidth="1"/>
    <col min="1539" max="1539" width="12.28515625" style="1" customWidth="1"/>
    <col min="1540" max="1541" width="8.7109375" style="1" customWidth="1"/>
    <col min="1542" max="1542" width="12.28515625" style="1" customWidth="1"/>
    <col min="1543" max="1543" width="8.7109375" style="1" customWidth="1"/>
    <col min="1544" max="1544" width="8" style="1" customWidth="1"/>
    <col min="1545" max="1545" width="12.28515625" style="1" customWidth="1"/>
    <col min="1546" max="1546" width="8.7109375" style="1" customWidth="1"/>
    <col min="1547" max="1547" width="8" style="1" customWidth="1"/>
    <col min="1548" max="1548" width="12.28515625" style="1" customWidth="1"/>
    <col min="1549" max="1549" width="8.7109375" style="1" customWidth="1"/>
    <col min="1550" max="1551" width="11" style="1" bestFit="1" customWidth="1"/>
    <col min="1552" max="1553" width="12.42578125" style="1" bestFit="1" customWidth="1"/>
    <col min="1554" max="1788" width="9.140625" style="1"/>
    <col min="1789" max="1789" width="5.42578125" style="1" customWidth="1"/>
    <col min="1790" max="1790" width="9.28515625" style="1" customWidth="1"/>
    <col min="1791" max="1791" width="8" style="1" customWidth="1"/>
    <col min="1792" max="1792" width="12.28515625" style="1" customWidth="1"/>
    <col min="1793" max="1793" width="8.7109375" style="1" customWidth="1"/>
    <col min="1794" max="1794" width="8" style="1" customWidth="1"/>
    <col min="1795" max="1795" width="12.28515625" style="1" customWidth="1"/>
    <col min="1796" max="1797" width="8.7109375" style="1" customWidth="1"/>
    <col min="1798" max="1798" width="12.28515625" style="1" customWidth="1"/>
    <col min="1799" max="1799" width="8.7109375" style="1" customWidth="1"/>
    <col min="1800" max="1800" width="8" style="1" customWidth="1"/>
    <col min="1801" max="1801" width="12.28515625" style="1" customWidth="1"/>
    <col min="1802" max="1802" width="8.7109375" style="1" customWidth="1"/>
    <col min="1803" max="1803" width="8" style="1" customWidth="1"/>
    <col min="1804" max="1804" width="12.28515625" style="1" customWidth="1"/>
    <col min="1805" max="1805" width="8.7109375" style="1" customWidth="1"/>
    <col min="1806" max="1807" width="11" style="1" bestFit="1" customWidth="1"/>
    <col min="1808" max="1809" width="12.42578125" style="1" bestFit="1" customWidth="1"/>
    <col min="1810" max="2044" width="9.140625" style="1"/>
    <col min="2045" max="2045" width="5.42578125" style="1" customWidth="1"/>
    <col min="2046" max="2046" width="9.28515625" style="1" customWidth="1"/>
    <col min="2047" max="2047" width="8" style="1" customWidth="1"/>
    <col min="2048" max="2048" width="12.28515625" style="1" customWidth="1"/>
    <col min="2049" max="2049" width="8.7109375" style="1" customWidth="1"/>
    <col min="2050" max="2050" width="8" style="1" customWidth="1"/>
    <col min="2051" max="2051" width="12.28515625" style="1" customWidth="1"/>
    <col min="2052" max="2053" width="8.7109375" style="1" customWidth="1"/>
    <col min="2054" max="2054" width="12.28515625" style="1" customWidth="1"/>
    <col min="2055" max="2055" width="8.7109375" style="1" customWidth="1"/>
    <col min="2056" max="2056" width="8" style="1" customWidth="1"/>
    <col min="2057" max="2057" width="12.28515625" style="1" customWidth="1"/>
    <col min="2058" max="2058" width="8.7109375" style="1" customWidth="1"/>
    <col min="2059" max="2059" width="8" style="1" customWidth="1"/>
    <col min="2060" max="2060" width="12.28515625" style="1" customWidth="1"/>
    <col min="2061" max="2061" width="8.7109375" style="1" customWidth="1"/>
    <col min="2062" max="2063" width="11" style="1" bestFit="1" customWidth="1"/>
    <col min="2064" max="2065" width="12.42578125" style="1" bestFit="1" customWidth="1"/>
    <col min="2066" max="2300" width="9.140625" style="1"/>
    <col min="2301" max="2301" width="5.42578125" style="1" customWidth="1"/>
    <col min="2302" max="2302" width="9.28515625" style="1" customWidth="1"/>
    <col min="2303" max="2303" width="8" style="1" customWidth="1"/>
    <col min="2304" max="2304" width="12.28515625" style="1" customWidth="1"/>
    <col min="2305" max="2305" width="8.7109375" style="1" customWidth="1"/>
    <col min="2306" max="2306" width="8" style="1" customWidth="1"/>
    <col min="2307" max="2307" width="12.28515625" style="1" customWidth="1"/>
    <col min="2308" max="2309" width="8.7109375" style="1" customWidth="1"/>
    <col min="2310" max="2310" width="12.28515625" style="1" customWidth="1"/>
    <col min="2311" max="2311" width="8.7109375" style="1" customWidth="1"/>
    <col min="2312" max="2312" width="8" style="1" customWidth="1"/>
    <col min="2313" max="2313" width="12.28515625" style="1" customWidth="1"/>
    <col min="2314" max="2314" width="8.7109375" style="1" customWidth="1"/>
    <col min="2315" max="2315" width="8" style="1" customWidth="1"/>
    <col min="2316" max="2316" width="12.28515625" style="1" customWidth="1"/>
    <col min="2317" max="2317" width="8.7109375" style="1" customWidth="1"/>
    <col min="2318" max="2319" width="11" style="1" bestFit="1" customWidth="1"/>
    <col min="2320" max="2321" width="12.42578125" style="1" bestFit="1" customWidth="1"/>
    <col min="2322" max="2556" width="9.140625" style="1"/>
    <col min="2557" max="2557" width="5.42578125" style="1" customWidth="1"/>
    <col min="2558" max="2558" width="9.28515625" style="1" customWidth="1"/>
    <col min="2559" max="2559" width="8" style="1" customWidth="1"/>
    <col min="2560" max="2560" width="12.28515625" style="1" customWidth="1"/>
    <col min="2561" max="2561" width="8.7109375" style="1" customWidth="1"/>
    <col min="2562" max="2562" width="8" style="1" customWidth="1"/>
    <col min="2563" max="2563" width="12.28515625" style="1" customWidth="1"/>
    <col min="2564" max="2565" width="8.7109375" style="1" customWidth="1"/>
    <col min="2566" max="2566" width="12.28515625" style="1" customWidth="1"/>
    <col min="2567" max="2567" width="8.7109375" style="1" customWidth="1"/>
    <col min="2568" max="2568" width="8" style="1" customWidth="1"/>
    <col min="2569" max="2569" width="12.28515625" style="1" customWidth="1"/>
    <col min="2570" max="2570" width="8.7109375" style="1" customWidth="1"/>
    <col min="2571" max="2571" width="8" style="1" customWidth="1"/>
    <col min="2572" max="2572" width="12.28515625" style="1" customWidth="1"/>
    <col min="2573" max="2573" width="8.7109375" style="1" customWidth="1"/>
    <col min="2574" max="2575" width="11" style="1" bestFit="1" customWidth="1"/>
    <col min="2576" max="2577" width="12.42578125" style="1" bestFit="1" customWidth="1"/>
    <col min="2578" max="2812" width="9.140625" style="1"/>
    <col min="2813" max="2813" width="5.42578125" style="1" customWidth="1"/>
    <col min="2814" max="2814" width="9.28515625" style="1" customWidth="1"/>
    <col min="2815" max="2815" width="8" style="1" customWidth="1"/>
    <col min="2816" max="2816" width="12.28515625" style="1" customWidth="1"/>
    <col min="2817" max="2817" width="8.7109375" style="1" customWidth="1"/>
    <col min="2818" max="2818" width="8" style="1" customWidth="1"/>
    <col min="2819" max="2819" width="12.28515625" style="1" customWidth="1"/>
    <col min="2820" max="2821" width="8.7109375" style="1" customWidth="1"/>
    <col min="2822" max="2822" width="12.28515625" style="1" customWidth="1"/>
    <col min="2823" max="2823" width="8.7109375" style="1" customWidth="1"/>
    <col min="2824" max="2824" width="8" style="1" customWidth="1"/>
    <col min="2825" max="2825" width="12.28515625" style="1" customWidth="1"/>
    <col min="2826" max="2826" width="8.7109375" style="1" customWidth="1"/>
    <col min="2827" max="2827" width="8" style="1" customWidth="1"/>
    <col min="2828" max="2828" width="12.28515625" style="1" customWidth="1"/>
    <col min="2829" max="2829" width="8.7109375" style="1" customWidth="1"/>
    <col min="2830" max="2831" width="11" style="1" bestFit="1" customWidth="1"/>
    <col min="2832" max="2833" width="12.42578125" style="1" bestFit="1" customWidth="1"/>
    <col min="2834" max="3068" width="9.140625" style="1"/>
    <col min="3069" max="3069" width="5.42578125" style="1" customWidth="1"/>
    <col min="3070" max="3070" width="9.28515625" style="1" customWidth="1"/>
    <col min="3071" max="3071" width="8" style="1" customWidth="1"/>
    <col min="3072" max="3072" width="12.28515625" style="1" customWidth="1"/>
    <col min="3073" max="3073" width="8.7109375" style="1" customWidth="1"/>
    <col min="3074" max="3074" width="8" style="1" customWidth="1"/>
    <col min="3075" max="3075" width="12.28515625" style="1" customWidth="1"/>
    <col min="3076" max="3077" width="8.7109375" style="1" customWidth="1"/>
    <col min="3078" max="3078" width="12.28515625" style="1" customWidth="1"/>
    <col min="3079" max="3079" width="8.7109375" style="1" customWidth="1"/>
    <col min="3080" max="3080" width="8" style="1" customWidth="1"/>
    <col min="3081" max="3081" width="12.28515625" style="1" customWidth="1"/>
    <col min="3082" max="3082" width="8.7109375" style="1" customWidth="1"/>
    <col min="3083" max="3083" width="8" style="1" customWidth="1"/>
    <col min="3084" max="3084" width="12.28515625" style="1" customWidth="1"/>
    <col min="3085" max="3085" width="8.7109375" style="1" customWidth="1"/>
    <col min="3086" max="3087" width="11" style="1" bestFit="1" customWidth="1"/>
    <col min="3088" max="3089" width="12.42578125" style="1" bestFit="1" customWidth="1"/>
    <col min="3090" max="3324" width="9.140625" style="1"/>
    <col min="3325" max="3325" width="5.42578125" style="1" customWidth="1"/>
    <col min="3326" max="3326" width="9.28515625" style="1" customWidth="1"/>
    <col min="3327" max="3327" width="8" style="1" customWidth="1"/>
    <col min="3328" max="3328" width="12.28515625" style="1" customWidth="1"/>
    <col min="3329" max="3329" width="8.7109375" style="1" customWidth="1"/>
    <col min="3330" max="3330" width="8" style="1" customWidth="1"/>
    <col min="3331" max="3331" width="12.28515625" style="1" customWidth="1"/>
    <col min="3332" max="3333" width="8.7109375" style="1" customWidth="1"/>
    <col min="3334" max="3334" width="12.28515625" style="1" customWidth="1"/>
    <col min="3335" max="3335" width="8.7109375" style="1" customWidth="1"/>
    <col min="3336" max="3336" width="8" style="1" customWidth="1"/>
    <col min="3337" max="3337" width="12.28515625" style="1" customWidth="1"/>
    <col min="3338" max="3338" width="8.7109375" style="1" customWidth="1"/>
    <col min="3339" max="3339" width="8" style="1" customWidth="1"/>
    <col min="3340" max="3340" width="12.28515625" style="1" customWidth="1"/>
    <col min="3341" max="3341" width="8.7109375" style="1" customWidth="1"/>
    <col min="3342" max="3343" width="11" style="1" bestFit="1" customWidth="1"/>
    <col min="3344" max="3345" width="12.42578125" style="1" bestFit="1" customWidth="1"/>
    <col min="3346" max="3580" width="9.140625" style="1"/>
    <col min="3581" max="3581" width="5.42578125" style="1" customWidth="1"/>
    <col min="3582" max="3582" width="9.28515625" style="1" customWidth="1"/>
    <col min="3583" max="3583" width="8" style="1" customWidth="1"/>
    <col min="3584" max="3584" width="12.28515625" style="1" customWidth="1"/>
    <col min="3585" max="3585" width="8.7109375" style="1" customWidth="1"/>
    <col min="3586" max="3586" width="8" style="1" customWidth="1"/>
    <col min="3587" max="3587" width="12.28515625" style="1" customWidth="1"/>
    <col min="3588" max="3589" width="8.7109375" style="1" customWidth="1"/>
    <col min="3590" max="3590" width="12.28515625" style="1" customWidth="1"/>
    <col min="3591" max="3591" width="8.7109375" style="1" customWidth="1"/>
    <col min="3592" max="3592" width="8" style="1" customWidth="1"/>
    <col min="3593" max="3593" width="12.28515625" style="1" customWidth="1"/>
    <col min="3594" max="3594" width="8.7109375" style="1" customWidth="1"/>
    <col min="3595" max="3595" width="8" style="1" customWidth="1"/>
    <col min="3596" max="3596" width="12.28515625" style="1" customWidth="1"/>
    <col min="3597" max="3597" width="8.7109375" style="1" customWidth="1"/>
    <col min="3598" max="3599" width="11" style="1" bestFit="1" customWidth="1"/>
    <col min="3600" max="3601" width="12.42578125" style="1" bestFit="1" customWidth="1"/>
    <col min="3602" max="3836" width="9.140625" style="1"/>
    <col min="3837" max="3837" width="5.42578125" style="1" customWidth="1"/>
    <col min="3838" max="3838" width="9.28515625" style="1" customWidth="1"/>
    <col min="3839" max="3839" width="8" style="1" customWidth="1"/>
    <col min="3840" max="3840" width="12.28515625" style="1" customWidth="1"/>
    <col min="3841" max="3841" width="8.7109375" style="1" customWidth="1"/>
    <col min="3842" max="3842" width="8" style="1" customWidth="1"/>
    <col min="3843" max="3843" width="12.28515625" style="1" customWidth="1"/>
    <col min="3844" max="3845" width="8.7109375" style="1" customWidth="1"/>
    <col min="3846" max="3846" width="12.28515625" style="1" customWidth="1"/>
    <col min="3847" max="3847" width="8.7109375" style="1" customWidth="1"/>
    <col min="3848" max="3848" width="8" style="1" customWidth="1"/>
    <col min="3849" max="3849" width="12.28515625" style="1" customWidth="1"/>
    <col min="3850" max="3850" width="8.7109375" style="1" customWidth="1"/>
    <col min="3851" max="3851" width="8" style="1" customWidth="1"/>
    <col min="3852" max="3852" width="12.28515625" style="1" customWidth="1"/>
    <col min="3853" max="3853" width="8.7109375" style="1" customWidth="1"/>
    <col min="3854" max="3855" width="11" style="1" bestFit="1" customWidth="1"/>
    <col min="3856" max="3857" width="12.42578125" style="1" bestFit="1" customWidth="1"/>
    <col min="3858" max="4092" width="9.140625" style="1"/>
    <col min="4093" max="4093" width="5.42578125" style="1" customWidth="1"/>
    <col min="4094" max="4094" width="9.28515625" style="1" customWidth="1"/>
    <col min="4095" max="4095" width="8" style="1" customWidth="1"/>
    <col min="4096" max="4096" width="12.28515625" style="1" customWidth="1"/>
    <col min="4097" max="4097" width="8.7109375" style="1" customWidth="1"/>
    <col min="4098" max="4098" width="8" style="1" customWidth="1"/>
    <col min="4099" max="4099" width="12.28515625" style="1" customWidth="1"/>
    <col min="4100" max="4101" width="8.7109375" style="1" customWidth="1"/>
    <col min="4102" max="4102" width="12.28515625" style="1" customWidth="1"/>
    <col min="4103" max="4103" width="8.7109375" style="1" customWidth="1"/>
    <col min="4104" max="4104" width="8" style="1" customWidth="1"/>
    <col min="4105" max="4105" width="12.28515625" style="1" customWidth="1"/>
    <col min="4106" max="4106" width="8.7109375" style="1" customWidth="1"/>
    <col min="4107" max="4107" width="8" style="1" customWidth="1"/>
    <col min="4108" max="4108" width="12.28515625" style="1" customWidth="1"/>
    <col min="4109" max="4109" width="8.7109375" style="1" customWidth="1"/>
    <col min="4110" max="4111" width="11" style="1" bestFit="1" customWidth="1"/>
    <col min="4112" max="4113" width="12.42578125" style="1" bestFit="1" customWidth="1"/>
    <col min="4114" max="4348" width="9.140625" style="1"/>
    <col min="4349" max="4349" width="5.42578125" style="1" customWidth="1"/>
    <col min="4350" max="4350" width="9.28515625" style="1" customWidth="1"/>
    <col min="4351" max="4351" width="8" style="1" customWidth="1"/>
    <col min="4352" max="4352" width="12.28515625" style="1" customWidth="1"/>
    <col min="4353" max="4353" width="8.7109375" style="1" customWidth="1"/>
    <col min="4354" max="4354" width="8" style="1" customWidth="1"/>
    <col min="4355" max="4355" width="12.28515625" style="1" customWidth="1"/>
    <col min="4356" max="4357" width="8.7109375" style="1" customWidth="1"/>
    <col min="4358" max="4358" width="12.28515625" style="1" customWidth="1"/>
    <col min="4359" max="4359" width="8.7109375" style="1" customWidth="1"/>
    <col min="4360" max="4360" width="8" style="1" customWidth="1"/>
    <col min="4361" max="4361" width="12.28515625" style="1" customWidth="1"/>
    <col min="4362" max="4362" width="8.7109375" style="1" customWidth="1"/>
    <col min="4363" max="4363" width="8" style="1" customWidth="1"/>
    <col min="4364" max="4364" width="12.28515625" style="1" customWidth="1"/>
    <col min="4365" max="4365" width="8.7109375" style="1" customWidth="1"/>
    <col min="4366" max="4367" width="11" style="1" bestFit="1" customWidth="1"/>
    <col min="4368" max="4369" width="12.42578125" style="1" bestFit="1" customWidth="1"/>
    <col min="4370" max="4604" width="9.140625" style="1"/>
    <col min="4605" max="4605" width="5.42578125" style="1" customWidth="1"/>
    <col min="4606" max="4606" width="9.28515625" style="1" customWidth="1"/>
    <col min="4607" max="4607" width="8" style="1" customWidth="1"/>
    <col min="4608" max="4608" width="12.28515625" style="1" customWidth="1"/>
    <col min="4609" max="4609" width="8.7109375" style="1" customWidth="1"/>
    <col min="4610" max="4610" width="8" style="1" customWidth="1"/>
    <col min="4611" max="4611" width="12.28515625" style="1" customWidth="1"/>
    <col min="4612" max="4613" width="8.7109375" style="1" customWidth="1"/>
    <col min="4614" max="4614" width="12.28515625" style="1" customWidth="1"/>
    <col min="4615" max="4615" width="8.7109375" style="1" customWidth="1"/>
    <col min="4616" max="4616" width="8" style="1" customWidth="1"/>
    <col min="4617" max="4617" width="12.28515625" style="1" customWidth="1"/>
    <col min="4618" max="4618" width="8.7109375" style="1" customWidth="1"/>
    <col min="4619" max="4619" width="8" style="1" customWidth="1"/>
    <col min="4620" max="4620" width="12.28515625" style="1" customWidth="1"/>
    <col min="4621" max="4621" width="8.7109375" style="1" customWidth="1"/>
    <col min="4622" max="4623" width="11" style="1" bestFit="1" customWidth="1"/>
    <col min="4624" max="4625" width="12.42578125" style="1" bestFit="1" customWidth="1"/>
    <col min="4626" max="4860" width="9.140625" style="1"/>
    <col min="4861" max="4861" width="5.42578125" style="1" customWidth="1"/>
    <col min="4862" max="4862" width="9.28515625" style="1" customWidth="1"/>
    <col min="4863" max="4863" width="8" style="1" customWidth="1"/>
    <col min="4864" max="4864" width="12.28515625" style="1" customWidth="1"/>
    <col min="4865" max="4865" width="8.7109375" style="1" customWidth="1"/>
    <col min="4866" max="4866" width="8" style="1" customWidth="1"/>
    <col min="4867" max="4867" width="12.28515625" style="1" customWidth="1"/>
    <col min="4868" max="4869" width="8.7109375" style="1" customWidth="1"/>
    <col min="4870" max="4870" width="12.28515625" style="1" customWidth="1"/>
    <col min="4871" max="4871" width="8.7109375" style="1" customWidth="1"/>
    <col min="4872" max="4872" width="8" style="1" customWidth="1"/>
    <col min="4873" max="4873" width="12.28515625" style="1" customWidth="1"/>
    <col min="4874" max="4874" width="8.7109375" style="1" customWidth="1"/>
    <col min="4875" max="4875" width="8" style="1" customWidth="1"/>
    <col min="4876" max="4876" width="12.28515625" style="1" customWidth="1"/>
    <col min="4877" max="4877" width="8.7109375" style="1" customWidth="1"/>
    <col min="4878" max="4879" width="11" style="1" bestFit="1" customWidth="1"/>
    <col min="4880" max="4881" width="12.42578125" style="1" bestFit="1" customWidth="1"/>
    <col min="4882" max="5116" width="9.140625" style="1"/>
    <col min="5117" max="5117" width="5.42578125" style="1" customWidth="1"/>
    <col min="5118" max="5118" width="9.28515625" style="1" customWidth="1"/>
    <col min="5119" max="5119" width="8" style="1" customWidth="1"/>
    <col min="5120" max="5120" width="12.28515625" style="1" customWidth="1"/>
    <col min="5121" max="5121" width="8.7109375" style="1" customWidth="1"/>
    <col min="5122" max="5122" width="8" style="1" customWidth="1"/>
    <col min="5123" max="5123" width="12.28515625" style="1" customWidth="1"/>
    <col min="5124" max="5125" width="8.7109375" style="1" customWidth="1"/>
    <col min="5126" max="5126" width="12.28515625" style="1" customWidth="1"/>
    <col min="5127" max="5127" width="8.7109375" style="1" customWidth="1"/>
    <col min="5128" max="5128" width="8" style="1" customWidth="1"/>
    <col min="5129" max="5129" width="12.28515625" style="1" customWidth="1"/>
    <col min="5130" max="5130" width="8.7109375" style="1" customWidth="1"/>
    <col min="5131" max="5131" width="8" style="1" customWidth="1"/>
    <col min="5132" max="5132" width="12.28515625" style="1" customWidth="1"/>
    <col min="5133" max="5133" width="8.7109375" style="1" customWidth="1"/>
    <col min="5134" max="5135" width="11" style="1" bestFit="1" customWidth="1"/>
    <col min="5136" max="5137" width="12.42578125" style="1" bestFit="1" customWidth="1"/>
    <col min="5138" max="5372" width="9.140625" style="1"/>
    <col min="5373" max="5373" width="5.42578125" style="1" customWidth="1"/>
    <col min="5374" max="5374" width="9.28515625" style="1" customWidth="1"/>
    <col min="5375" max="5375" width="8" style="1" customWidth="1"/>
    <col min="5376" max="5376" width="12.28515625" style="1" customWidth="1"/>
    <col min="5377" max="5377" width="8.7109375" style="1" customWidth="1"/>
    <col min="5378" max="5378" width="8" style="1" customWidth="1"/>
    <col min="5379" max="5379" width="12.28515625" style="1" customWidth="1"/>
    <col min="5380" max="5381" width="8.7109375" style="1" customWidth="1"/>
    <col min="5382" max="5382" width="12.28515625" style="1" customWidth="1"/>
    <col min="5383" max="5383" width="8.7109375" style="1" customWidth="1"/>
    <col min="5384" max="5384" width="8" style="1" customWidth="1"/>
    <col min="5385" max="5385" width="12.28515625" style="1" customWidth="1"/>
    <col min="5386" max="5386" width="8.7109375" style="1" customWidth="1"/>
    <col min="5387" max="5387" width="8" style="1" customWidth="1"/>
    <col min="5388" max="5388" width="12.28515625" style="1" customWidth="1"/>
    <col min="5389" max="5389" width="8.7109375" style="1" customWidth="1"/>
    <col min="5390" max="5391" width="11" style="1" bestFit="1" customWidth="1"/>
    <col min="5392" max="5393" width="12.42578125" style="1" bestFit="1" customWidth="1"/>
    <col min="5394" max="5628" width="9.140625" style="1"/>
    <col min="5629" max="5629" width="5.42578125" style="1" customWidth="1"/>
    <col min="5630" max="5630" width="9.28515625" style="1" customWidth="1"/>
    <col min="5631" max="5631" width="8" style="1" customWidth="1"/>
    <col min="5632" max="5632" width="12.28515625" style="1" customWidth="1"/>
    <col min="5633" max="5633" width="8.7109375" style="1" customWidth="1"/>
    <col min="5634" max="5634" width="8" style="1" customWidth="1"/>
    <col min="5635" max="5635" width="12.28515625" style="1" customWidth="1"/>
    <col min="5636" max="5637" width="8.7109375" style="1" customWidth="1"/>
    <col min="5638" max="5638" width="12.28515625" style="1" customWidth="1"/>
    <col min="5639" max="5639" width="8.7109375" style="1" customWidth="1"/>
    <col min="5640" max="5640" width="8" style="1" customWidth="1"/>
    <col min="5641" max="5641" width="12.28515625" style="1" customWidth="1"/>
    <col min="5642" max="5642" width="8.7109375" style="1" customWidth="1"/>
    <col min="5643" max="5643" width="8" style="1" customWidth="1"/>
    <col min="5644" max="5644" width="12.28515625" style="1" customWidth="1"/>
    <col min="5645" max="5645" width="8.7109375" style="1" customWidth="1"/>
    <col min="5646" max="5647" width="11" style="1" bestFit="1" customWidth="1"/>
    <col min="5648" max="5649" width="12.42578125" style="1" bestFit="1" customWidth="1"/>
    <col min="5650" max="5884" width="9.140625" style="1"/>
    <col min="5885" max="5885" width="5.42578125" style="1" customWidth="1"/>
    <col min="5886" max="5886" width="9.28515625" style="1" customWidth="1"/>
    <col min="5887" max="5887" width="8" style="1" customWidth="1"/>
    <col min="5888" max="5888" width="12.28515625" style="1" customWidth="1"/>
    <col min="5889" max="5889" width="8.7109375" style="1" customWidth="1"/>
    <col min="5890" max="5890" width="8" style="1" customWidth="1"/>
    <col min="5891" max="5891" width="12.28515625" style="1" customWidth="1"/>
    <col min="5892" max="5893" width="8.7109375" style="1" customWidth="1"/>
    <col min="5894" max="5894" width="12.28515625" style="1" customWidth="1"/>
    <col min="5895" max="5895" width="8.7109375" style="1" customWidth="1"/>
    <col min="5896" max="5896" width="8" style="1" customWidth="1"/>
    <col min="5897" max="5897" width="12.28515625" style="1" customWidth="1"/>
    <col min="5898" max="5898" width="8.7109375" style="1" customWidth="1"/>
    <col min="5899" max="5899" width="8" style="1" customWidth="1"/>
    <col min="5900" max="5900" width="12.28515625" style="1" customWidth="1"/>
    <col min="5901" max="5901" width="8.7109375" style="1" customWidth="1"/>
    <col min="5902" max="5903" width="11" style="1" bestFit="1" customWidth="1"/>
    <col min="5904" max="5905" width="12.42578125" style="1" bestFit="1" customWidth="1"/>
    <col min="5906" max="6140" width="9.140625" style="1"/>
    <col min="6141" max="6141" width="5.42578125" style="1" customWidth="1"/>
    <col min="6142" max="6142" width="9.28515625" style="1" customWidth="1"/>
    <col min="6143" max="6143" width="8" style="1" customWidth="1"/>
    <col min="6144" max="6144" width="12.28515625" style="1" customWidth="1"/>
    <col min="6145" max="6145" width="8.7109375" style="1" customWidth="1"/>
    <col min="6146" max="6146" width="8" style="1" customWidth="1"/>
    <col min="6147" max="6147" width="12.28515625" style="1" customWidth="1"/>
    <col min="6148" max="6149" width="8.7109375" style="1" customWidth="1"/>
    <col min="6150" max="6150" width="12.28515625" style="1" customWidth="1"/>
    <col min="6151" max="6151" width="8.7109375" style="1" customWidth="1"/>
    <col min="6152" max="6152" width="8" style="1" customWidth="1"/>
    <col min="6153" max="6153" width="12.28515625" style="1" customWidth="1"/>
    <col min="6154" max="6154" width="8.7109375" style="1" customWidth="1"/>
    <col min="6155" max="6155" width="8" style="1" customWidth="1"/>
    <col min="6156" max="6156" width="12.28515625" style="1" customWidth="1"/>
    <col min="6157" max="6157" width="8.7109375" style="1" customWidth="1"/>
    <col min="6158" max="6159" width="11" style="1" bestFit="1" customWidth="1"/>
    <col min="6160" max="6161" width="12.42578125" style="1" bestFit="1" customWidth="1"/>
    <col min="6162" max="6396" width="9.140625" style="1"/>
    <col min="6397" max="6397" width="5.42578125" style="1" customWidth="1"/>
    <col min="6398" max="6398" width="9.28515625" style="1" customWidth="1"/>
    <col min="6399" max="6399" width="8" style="1" customWidth="1"/>
    <col min="6400" max="6400" width="12.28515625" style="1" customWidth="1"/>
    <col min="6401" max="6401" width="8.7109375" style="1" customWidth="1"/>
    <col min="6402" max="6402" width="8" style="1" customWidth="1"/>
    <col min="6403" max="6403" width="12.28515625" style="1" customWidth="1"/>
    <col min="6404" max="6405" width="8.7109375" style="1" customWidth="1"/>
    <col min="6406" max="6406" width="12.28515625" style="1" customWidth="1"/>
    <col min="6407" max="6407" width="8.7109375" style="1" customWidth="1"/>
    <col min="6408" max="6408" width="8" style="1" customWidth="1"/>
    <col min="6409" max="6409" width="12.28515625" style="1" customWidth="1"/>
    <col min="6410" max="6410" width="8.7109375" style="1" customWidth="1"/>
    <col min="6411" max="6411" width="8" style="1" customWidth="1"/>
    <col min="6412" max="6412" width="12.28515625" style="1" customWidth="1"/>
    <col min="6413" max="6413" width="8.7109375" style="1" customWidth="1"/>
    <col min="6414" max="6415" width="11" style="1" bestFit="1" customWidth="1"/>
    <col min="6416" max="6417" width="12.42578125" style="1" bestFit="1" customWidth="1"/>
    <col min="6418" max="6652" width="9.140625" style="1"/>
    <col min="6653" max="6653" width="5.42578125" style="1" customWidth="1"/>
    <col min="6654" max="6654" width="9.28515625" style="1" customWidth="1"/>
    <col min="6655" max="6655" width="8" style="1" customWidth="1"/>
    <col min="6656" max="6656" width="12.28515625" style="1" customWidth="1"/>
    <col min="6657" max="6657" width="8.7109375" style="1" customWidth="1"/>
    <col min="6658" max="6658" width="8" style="1" customWidth="1"/>
    <col min="6659" max="6659" width="12.28515625" style="1" customWidth="1"/>
    <col min="6660" max="6661" width="8.7109375" style="1" customWidth="1"/>
    <col min="6662" max="6662" width="12.28515625" style="1" customWidth="1"/>
    <col min="6663" max="6663" width="8.7109375" style="1" customWidth="1"/>
    <col min="6664" max="6664" width="8" style="1" customWidth="1"/>
    <col min="6665" max="6665" width="12.28515625" style="1" customWidth="1"/>
    <col min="6666" max="6666" width="8.7109375" style="1" customWidth="1"/>
    <col min="6667" max="6667" width="8" style="1" customWidth="1"/>
    <col min="6668" max="6668" width="12.28515625" style="1" customWidth="1"/>
    <col min="6669" max="6669" width="8.7109375" style="1" customWidth="1"/>
    <col min="6670" max="6671" width="11" style="1" bestFit="1" customWidth="1"/>
    <col min="6672" max="6673" width="12.42578125" style="1" bestFit="1" customWidth="1"/>
    <col min="6674" max="6908" width="9.140625" style="1"/>
    <col min="6909" max="6909" width="5.42578125" style="1" customWidth="1"/>
    <col min="6910" max="6910" width="9.28515625" style="1" customWidth="1"/>
    <col min="6911" max="6911" width="8" style="1" customWidth="1"/>
    <col min="6912" max="6912" width="12.28515625" style="1" customWidth="1"/>
    <col min="6913" max="6913" width="8.7109375" style="1" customWidth="1"/>
    <col min="6914" max="6914" width="8" style="1" customWidth="1"/>
    <col min="6915" max="6915" width="12.28515625" style="1" customWidth="1"/>
    <col min="6916" max="6917" width="8.7109375" style="1" customWidth="1"/>
    <col min="6918" max="6918" width="12.28515625" style="1" customWidth="1"/>
    <col min="6919" max="6919" width="8.7109375" style="1" customWidth="1"/>
    <col min="6920" max="6920" width="8" style="1" customWidth="1"/>
    <col min="6921" max="6921" width="12.28515625" style="1" customWidth="1"/>
    <col min="6922" max="6922" width="8.7109375" style="1" customWidth="1"/>
    <col min="6923" max="6923" width="8" style="1" customWidth="1"/>
    <col min="6924" max="6924" width="12.28515625" style="1" customWidth="1"/>
    <col min="6925" max="6925" width="8.7109375" style="1" customWidth="1"/>
    <col min="6926" max="6927" width="11" style="1" bestFit="1" customWidth="1"/>
    <col min="6928" max="6929" width="12.42578125" style="1" bestFit="1" customWidth="1"/>
    <col min="6930" max="7164" width="9.140625" style="1"/>
    <col min="7165" max="7165" width="5.42578125" style="1" customWidth="1"/>
    <col min="7166" max="7166" width="9.28515625" style="1" customWidth="1"/>
    <col min="7167" max="7167" width="8" style="1" customWidth="1"/>
    <col min="7168" max="7168" width="12.28515625" style="1" customWidth="1"/>
    <col min="7169" max="7169" width="8.7109375" style="1" customWidth="1"/>
    <col min="7170" max="7170" width="8" style="1" customWidth="1"/>
    <col min="7171" max="7171" width="12.28515625" style="1" customWidth="1"/>
    <col min="7172" max="7173" width="8.7109375" style="1" customWidth="1"/>
    <col min="7174" max="7174" width="12.28515625" style="1" customWidth="1"/>
    <col min="7175" max="7175" width="8.7109375" style="1" customWidth="1"/>
    <col min="7176" max="7176" width="8" style="1" customWidth="1"/>
    <col min="7177" max="7177" width="12.28515625" style="1" customWidth="1"/>
    <col min="7178" max="7178" width="8.7109375" style="1" customWidth="1"/>
    <col min="7179" max="7179" width="8" style="1" customWidth="1"/>
    <col min="7180" max="7180" width="12.28515625" style="1" customWidth="1"/>
    <col min="7181" max="7181" width="8.7109375" style="1" customWidth="1"/>
    <col min="7182" max="7183" width="11" style="1" bestFit="1" customWidth="1"/>
    <col min="7184" max="7185" width="12.42578125" style="1" bestFit="1" customWidth="1"/>
    <col min="7186" max="7420" width="9.140625" style="1"/>
    <col min="7421" max="7421" width="5.42578125" style="1" customWidth="1"/>
    <col min="7422" max="7422" width="9.28515625" style="1" customWidth="1"/>
    <col min="7423" max="7423" width="8" style="1" customWidth="1"/>
    <col min="7424" max="7424" width="12.28515625" style="1" customWidth="1"/>
    <col min="7425" max="7425" width="8.7109375" style="1" customWidth="1"/>
    <col min="7426" max="7426" width="8" style="1" customWidth="1"/>
    <col min="7427" max="7427" width="12.28515625" style="1" customWidth="1"/>
    <col min="7428" max="7429" width="8.7109375" style="1" customWidth="1"/>
    <col min="7430" max="7430" width="12.28515625" style="1" customWidth="1"/>
    <col min="7431" max="7431" width="8.7109375" style="1" customWidth="1"/>
    <col min="7432" max="7432" width="8" style="1" customWidth="1"/>
    <col min="7433" max="7433" width="12.28515625" style="1" customWidth="1"/>
    <col min="7434" max="7434" width="8.7109375" style="1" customWidth="1"/>
    <col min="7435" max="7435" width="8" style="1" customWidth="1"/>
    <col min="7436" max="7436" width="12.28515625" style="1" customWidth="1"/>
    <col min="7437" max="7437" width="8.7109375" style="1" customWidth="1"/>
    <col min="7438" max="7439" width="11" style="1" bestFit="1" customWidth="1"/>
    <col min="7440" max="7441" width="12.42578125" style="1" bestFit="1" customWidth="1"/>
    <col min="7442" max="7676" width="9.140625" style="1"/>
    <col min="7677" max="7677" width="5.42578125" style="1" customWidth="1"/>
    <col min="7678" max="7678" width="9.28515625" style="1" customWidth="1"/>
    <col min="7679" max="7679" width="8" style="1" customWidth="1"/>
    <col min="7680" max="7680" width="12.28515625" style="1" customWidth="1"/>
    <col min="7681" max="7681" width="8.7109375" style="1" customWidth="1"/>
    <col min="7682" max="7682" width="8" style="1" customWidth="1"/>
    <col min="7683" max="7683" width="12.28515625" style="1" customWidth="1"/>
    <col min="7684" max="7685" width="8.7109375" style="1" customWidth="1"/>
    <col min="7686" max="7686" width="12.28515625" style="1" customWidth="1"/>
    <col min="7687" max="7687" width="8.7109375" style="1" customWidth="1"/>
    <col min="7688" max="7688" width="8" style="1" customWidth="1"/>
    <col min="7689" max="7689" width="12.28515625" style="1" customWidth="1"/>
    <col min="7690" max="7690" width="8.7109375" style="1" customWidth="1"/>
    <col min="7691" max="7691" width="8" style="1" customWidth="1"/>
    <col min="7692" max="7692" width="12.28515625" style="1" customWidth="1"/>
    <col min="7693" max="7693" width="8.7109375" style="1" customWidth="1"/>
    <col min="7694" max="7695" width="11" style="1" bestFit="1" customWidth="1"/>
    <col min="7696" max="7697" width="12.42578125" style="1" bestFit="1" customWidth="1"/>
    <col min="7698" max="7932" width="9.140625" style="1"/>
    <col min="7933" max="7933" width="5.42578125" style="1" customWidth="1"/>
    <col min="7934" max="7934" width="9.28515625" style="1" customWidth="1"/>
    <col min="7935" max="7935" width="8" style="1" customWidth="1"/>
    <col min="7936" max="7936" width="12.28515625" style="1" customWidth="1"/>
    <col min="7937" max="7937" width="8.7109375" style="1" customWidth="1"/>
    <col min="7938" max="7938" width="8" style="1" customWidth="1"/>
    <col min="7939" max="7939" width="12.28515625" style="1" customWidth="1"/>
    <col min="7940" max="7941" width="8.7109375" style="1" customWidth="1"/>
    <col min="7942" max="7942" width="12.28515625" style="1" customWidth="1"/>
    <col min="7943" max="7943" width="8.7109375" style="1" customWidth="1"/>
    <col min="7944" max="7944" width="8" style="1" customWidth="1"/>
    <col min="7945" max="7945" width="12.28515625" style="1" customWidth="1"/>
    <col min="7946" max="7946" width="8.7109375" style="1" customWidth="1"/>
    <col min="7947" max="7947" width="8" style="1" customWidth="1"/>
    <col min="7948" max="7948" width="12.28515625" style="1" customWidth="1"/>
    <col min="7949" max="7949" width="8.7109375" style="1" customWidth="1"/>
    <col min="7950" max="7951" width="11" style="1" bestFit="1" customWidth="1"/>
    <col min="7952" max="7953" width="12.42578125" style="1" bestFit="1" customWidth="1"/>
    <col min="7954" max="8188" width="9.140625" style="1"/>
    <col min="8189" max="8189" width="5.42578125" style="1" customWidth="1"/>
    <col min="8190" max="8190" width="9.28515625" style="1" customWidth="1"/>
    <col min="8191" max="8191" width="8" style="1" customWidth="1"/>
    <col min="8192" max="8192" width="12.28515625" style="1" customWidth="1"/>
    <col min="8193" max="8193" width="8.7109375" style="1" customWidth="1"/>
    <col min="8194" max="8194" width="8" style="1" customWidth="1"/>
    <col min="8195" max="8195" width="12.28515625" style="1" customWidth="1"/>
    <col min="8196" max="8197" width="8.7109375" style="1" customWidth="1"/>
    <col min="8198" max="8198" width="12.28515625" style="1" customWidth="1"/>
    <col min="8199" max="8199" width="8.7109375" style="1" customWidth="1"/>
    <col min="8200" max="8200" width="8" style="1" customWidth="1"/>
    <col min="8201" max="8201" width="12.28515625" style="1" customWidth="1"/>
    <col min="8202" max="8202" width="8.7109375" style="1" customWidth="1"/>
    <col min="8203" max="8203" width="8" style="1" customWidth="1"/>
    <col min="8204" max="8204" width="12.28515625" style="1" customWidth="1"/>
    <col min="8205" max="8205" width="8.7109375" style="1" customWidth="1"/>
    <col min="8206" max="8207" width="11" style="1" bestFit="1" customWidth="1"/>
    <col min="8208" max="8209" width="12.42578125" style="1" bestFit="1" customWidth="1"/>
    <col min="8210" max="8444" width="9.140625" style="1"/>
    <col min="8445" max="8445" width="5.42578125" style="1" customWidth="1"/>
    <col min="8446" max="8446" width="9.28515625" style="1" customWidth="1"/>
    <col min="8447" max="8447" width="8" style="1" customWidth="1"/>
    <col min="8448" max="8448" width="12.28515625" style="1" customWidth="1"/>
    <col min="8449" max="8449" width="8.7109375" style="1" customWidth="1"/>
    <col min="8450" max="8450" width="8" style="1" customWidth="1"/>
    <col min="8451" max="8451" width="12.28515625" style="1" customWidth="1"/>
    <col min="8452" max="8453" width="8.7109375" style="1" customWidth="1"/>
    <col min="8454" max="8454" width="12.28515625" style="1" customWidth="1"/>
    <col min="8455" max="8455" width="8.7109375" style="1" customWidth="1"/>
    <col min="8456" max="8456" width="8" style="1" customWidth="1"/>
    <col min="8457" max="8457" width="12.28515625" style="1" customWidth="1"/>
    <col min="8458" max="8458" width="8.7109375" style="1" customWidth="1"/>
    <col min="8459" max="8459" width="8" style="1" customWidth="1"/>
    <col min="8460" max="8460" width="12.28515625" style="1" customWidth="1"/>
    <col min="8461" max="8461" width="8.7109375" style="1" customWidth="1"/>
    <col min="8462" max="8463" width="11" style="1" bestFit="1" customWidth="1"/>
    <col min="8464" max="8465" width="12.42578125" style="1" bestFit="1" customWidth="1"/>
    <col min="8466" max="8700" width="9.140625" style="1"/>
    <col min="8701" max="8701" width="5.42578125" style="1" customWidth="1"/>
    <col min="8702" max="8702" width="9.28515625" style="1" customWidth="1"/>
    <col min="8703" max="8703" width="8" style="1" customWidth="1"/>
    <col min="8704" max="8704" width="12.28515625" style="1" customWidth="1"/>
    <col min="8705" max="8705" width="8.7109375" style="1" customWidth="1"/>
    <col min="8706" max="8706" width="8" style="1" customWidth="1"/>
    <col min="8707" max="8707" width="12.28515625" style="1" customWidth="1"/>
    <col min="8708" max="8709" width="8.7109375" style="1" customWidth="1"/>
    <col min="8710" max="8710" width="12.28515625" style="1" customWidth="1"/>
    <col min="8711" max="8711" width="8.7109375" style="1" customWidth="1"/>
    <col min="8712" max="8712" width="8" style="1" customWidth="1"/>
    <col min="8713" max="8713" width="12.28515625" style="1" customWidth="1"/>
    <col min="8714" max="8714" width="8.7109375" style="1" customWidth="1"/>
    <col min="8715" max="8715" width="8" style="1" customWidth="1"/>
    <col min="8716" max="8716" width="12.28515625" style="1" customWidth="1"/>
    <col min="8717" max="8717" width="8.7109375" style="1" customWidth="1"/>
    <col min="8718" max="8719" width="11" style="1" bestFit="1" customWidth="1"/>
    <col min="8720" max="8721" width="12.42578125" style="1" bestFit="1" customWidth="1"/>
    <col min="8722" max="8956" width="9.140625" style="1"/>
    <col min="8957" max="8957" width="5.42578125" style="1" customWidth="1"/>
    <col min="8958" max="8958" width="9.28515625" style="1" customWidth="1"/>
    <col min="8959" max="8959" width="8" style="1" customWidth="1"/>
    <col min="8960" max="8960" width="12.28515625" style="1" customWidth="1"/>
    <col min="8961" max="8961" width="8.7109375" style="1" customWidth="1"/>
    <col min="8962" max="8962" width="8" style="1" customWidth="1"/>
    <col min="8963" max="8963" width="12.28515625" style="1" customWidth="1"/>
    <col min="8964" max="8965" width="8.7109375" style="1" customWidth="1"/>
    <col min="8966" max="8966" width="12.28515625" style="1" customWidth="1"/>
    <col min="8967" max="8967" width="8.7109375" style="1" customWidth="1"/>
    <col min="8968" max="8968" width="8" style="1" customWidth="1"/>
    <col min="8969" max="8969" width="12.28515625" style="1" customWidth="1"/>
    <col min="8970" max="8970" width="8.7109375" style="1" customWidth="1"/>
    <col min="8971" max="8971" width="8" style="1" customWidth="1"/>
    <col min="8972" max="8972" width="12.28515625" style="1" customWidth="1"/>
    <col min="8973" max="8973" width="8.7109375" style="1" customWidth="1"/>
    <col min="8974" max="8975" width="11" style="1" bestFit="1" customWidth="1"/>
    <col min="8976" max="8977" width="12.42578125" style="1" bestFit="1" customWidth="1"/>
    <col min="8978" max="9212" width="9.140625" style="1"/>
    <col min="9213" max="9213" width="5.42578125" style="1" customWidth="1"/>
    <col min="9214" max="9214" width="9.28515625" style="1" customWidth="1"/>
    <col min="9215" max="9215" width="8" style="1" customWidth="1"/>
    <col min="9216" max="9216" width="12.28515625" style="1" customWidth="1"/>
    <col min="9217" max="9217" width="8.7109375" style="1" customWidth="1"/>
    <col min="9218" max="9218" width="8" style="1" customWidth="1"/>
    <col min="9219" max="9219" width="12.28515625" style="1" customWidth="1"/>
    <col min="9220" max="9221" width="8.7109375" style="1" customWidth="1"/>
    <col min="9222" max="9222" width="12.28515625" style="1" customWidth="1"/>
    <col min="9223" max="9223" width="8.7109375" style="1" customWidth="1"/>
    <col min="9224" max="9224" width="8" style="1" customWidth="1"/>
    <col min="9225" max="9225" width="12.28515625" style="1" customWidth="1"/>
    <col min="9226" max="9226" width="8.7109375" style="1" customWidth="1"/>
    <col min="9227" max="9227" width="8" style="1" customWidth="1"/>
    <col min="9228" max="9228" width="12.28515625" style="1" customWidth="1"/>
    <col min="9229" max="9229" width="8.7109375" style="1" customWidth="1"/>
    <col min="9230" max="9231" width="11" style="1" bestFit="1" customWidth="1"/>
    <col min="9232" max="9233" width="12.42578125" style="1" bestFit="1" customWidth="1"/>
    <col min="9234" max="9468" width="9.140625" style="1"/>
    <col min="9469" max="9469" width="5.42578125" style="1" customWidth="1"/>
    <col min="9470" max="9470" width="9.28515625" style="1" customWidth="1"/>
    <col min="9471" max="9471" width="8" style="1" customWidth="1"/>
    <col min="9472" max="9472" width="12.28515625" style="1" customWidth="1"/>
    <col min="9473" max="9473" width="8.7109375" style="1" customWidth="1"/>
    <col min="9474" max="9474" width="8" style="1" customWidth="1"/>
    <col min="9475" max="9475" width="12.28515625" style="1" customWidth="1"/>
    <col min="9476" max="9477" width="8.7109375" style="1" customWidth="1"/>
    <col min="9478" max="9478" width="12.28515625" style="1" customWidth="1"/>
    <col min="9479" max="9479" width="8.7109375" style="1" customWidth="1"/>
    <col min="9480" max="9480" width="8" style="1" customWidth="1"/>
    <col min="9481" max="9481" width="12.28515625" style="1" customWidth="1"/>
    <col min="9482" max="9482" width="8.7109375" style="1" customWidth="1"/>
    <col min="9483" max="9483" width="8" style="1" customWidth="1"/>
    <col min="9484" max="9484" width="12.28515625" style="1" customWidth="1"/>
    <col min="9485" max="9485" width="8.7109375" style="1" customWidth="1"/>
    <col min="9486" max="9487" width="11" style="1" bestFit="1" customWidth="1"/>
    <col min="9488" max="9489" width="12.42578125" style="1" bestFit="1" customWidth="1"/>
    <col min="9490" max="9724" width="9.140625" style="1"/>
    <col min="9725" max="9725" width="5.42578125" style="1" customWidth="1"/>
    <col min="9726" max="9726" width="9.28515625" style="1" customWidth="1"/>
    <col min="9727" max="9727" width="8" style="1" customWidth="1"/>
    <col min="9728" max="9728" width="12.28515625" style="1" customWidth="1"/>
    <col min="9729" max="9729" width="8.7109375" style="1" customWidth="1"/>
    <col min="9730" max="9730" width="8" style="1" customWidth="1"/>
    <col min="9731" max="9731" width="12.28515625" style="1" customWidth="1"/>
    <col min="9732" max="9733" width="8.7109375" style="1" customWidth="1"/>
    <col min="9734" max="9734" width="12.28515625" style="1" customWidth="1"/>
    <col min="9735" max="9735" width="8.7109375" style="1" customWidth="1"/>
    <col min="9736" max="9736" width="8" style="1" customWidth="1"/>
    <col min="9737" max="9737" width="12.28515625" style="1" customWidth="1"/>
    <col min="9738" max="9738" width="8.7109375" style="1" customWidth="1"/>
    <col min="9739" max="9739" width="8" style="1" customWidth="1"/>
    <col min="9740" max="9740" width="12.28515625" style="1" customWidth="1"/>
    <col min="9741" max="9741" width="8.7109375" style="1" customWidth="1"/>
    <col min="9742" max="9743" width="11" style="1" bestFit="1" customWidth="1"/>
    <col min="9744" max="9745" width="12.42578125" style="1" bestFit="1" customWidth="1"/>
    <col min="9746" max="9980" width="9.140625" style="1"/>
    <col min="9981" max="9981" width="5.42578125" style="1" customWidth="1"/>
    <col min="9982" max="9982" width="9.28515625" style="1" customWidth="1"/>
    <col min="9983" max="9983" width="8" style="1" customWidth="1"/>
    <col min="9984" max="9984" width="12.28515625" style="1" customWidth="1"/>
    <col min="9985" max="9985" width="8.7109375" style="1" customWidth="1"/>
    <col min="9986" max="9986" width="8" style="1" customWidth="1"/>
    <col min="9987" max="9987" width="12.28515625" style="1" customWidth="1"/>
    <col min="9988" max="9989" width="8.7109375" style="1" customWidth="1"/>
    <col min="9990" max="9990" width="12.28515625" style="1" customWidth="1"/>
    <col min="9991" max="9991" width="8.7109375" style="1" customWidth="1"/>
    <col min="9992" max="9992" width="8" style="1" customWidth="1"/>
    <col min="9993" max="9993" width="12.28515625" style="1" customWidth="1"/>
    <col min="9994" max="9994" width="8.7109375" style="1" customWidth="1"/>
    <col min="9995" max="9995" width="8" style="1" customWidth="1"/>
    <col min="9996" max="9996" width="12.28515625" style="1" customWidth="1"/>
    <col min="9997" max="9997" width="8.7109375" style="1" customWidth="1"/>
    <col min="9998" max="9999" width="11" style="1" bestFit="1" customWidth="1"/>
    <col min="10000" max="10001" width="12.42578125" style="1" bestFit="1" customWidth="1"/>
    <col min="10002" max="10236" width="9.140625" style="1"/>
    <col min="10237" max="10237" width="5.42578125" style="1" customWidth="1"/>
    <col min="10238" max="10238" width="9.28515625" style="1" customWidth="1"/>
    <col min="10239" max="10239" width="8" style="1" customWidth="1"/>
    <col min="10240" max="10240" width="12.28515625" style="1" customWidth="1"/>
    <col min="10241" max="10241" width="8.7109375" style="1" customWidth="1"/>
    <col min="10242" max="10242" width="8" style="1" customWidth="1"/>
    <col min="10243" max="10243" width="12.28515625" style="1" customWidth="1"/>
    <col min="10244" max="10245" width="8.7109375" style="1" customWidth="1"/>
    <col min="10246" max="10246" width="12.28515625" style="1" customWidth="1"/>
    <col min="10247" max="10247" width="8.7109375" style="1" customWidth="1"/>
    <col min="10248" max="10248" width="8" style="1" customWidth="1"/>
    <col min="10249" max="10249" width="12.28515625" style="1" customWidth="1"/>
    <col min="10250" max="10250" width="8.7109375" style="1" customWidth="1"/>
    <col min="10251" max="10251" width="8" style="1" customWidth="1"/>
    <col min="10252" max="10252" width="12.28515625" style="1" customWidth="1"/>
    <col min="10253" max="10253" width="8.7109375" style="1" customWidth="1"/>
    <col min="10254" max="10255" width="11" style="1" bestFit="1" customWidth="1"/>
    <col min="10256" max="10257" width="12.42578125" style="1" bestFit="1" customWidth="1"/>
    <col min="10258" max="10492" width="9.140625" style="1"/>
    <col min="10493" max="10493" width="5.42578125" style="1" customWidth="1"/>
    <col min="10494" max="10494" width="9.28515625" style="1" customWidth="1"/>
    <col min="10495" max="10495" width="8" style="1" customWidth="1"/>
    <col min="10496" max="10496" width="12.28515625" style="1" customWidth="1"/>
    <col min="10497" max="10497" width="8.7109375" style="1" customWidth="1"/>
    <col min="10498" max="10498" width="8" style="1" customWidth="1"/>
    <col min="10499" max="10499" width="12.28515625" style="1" customWidth="1"/>
    <col min="10500" max="10501" width="8.7109375" style="1" customWidth="1"/>
    <col min="10502" max="10502" width="12.28515625" style="1" customWidth="1"/>
    <col min="10503" max="10503" width="8.7109375" style="1" customWidth="1"/>
    <col min="10504" max="10504" width="8" style="1" customWidth="1"/>
    <col min="10505" max="10505" width="12.28515625" style="1" customWidth="1"/>
    <col min="10506" max="10506" width="8.7109375" style="1" customWidth="1"/>
    <col min="10507" max="10507" width="8" style="1" customWidth="1"/>
    <col min="10508" max="10508" width="12.28515625" style="1" customWidth="1"/>
    <col min="10509" max="10509" width="8.7109375" style="1" customWidth="1"/>
    <col min="10510" max="10511" width="11" style="1" bestFit="1" customWidth="1"/>
    <col min="10512" max="10513" width="12.42578125" style="1" bestFit="1" customWidth="1"/>
    <col min="10514" max="10748" width="9.140625" style="1"/>
    <col min="10749" max="10749" width="5.42578125" style="1" customWidth="1"/>
    <col min="10750" max="10750" width="9.28515625" style="1" customWidth="1"/>
    <col min="10751" max="10751" width="8" style="1" customWidth="1"/>
    <col min="10752" max="10752" width="12.28515625" style="1" customWidth="1"/>
    <col min="10753" max="10753" width="8.7109375" style="1" customWidth="1"/>
    <col min="10754" max="10754" width="8" style="1" customWidth="1"/>
    <col min="10755" max="10755" width="12.28515625" style="1" customWidth="1"/>
    <col min="10756" max="10757" width="8.7109375" style="1" customWidth="1"/>
    <col min="10758" max="10758" width="12.28515625" style="1" customWidth="1"/>
    <col min="10759" max="10759" width="8.7109375" style="1" customWidth="1"/>
    <col min="10760" max="10760" width="8" style="1" customWidth="1"/>
    <col min="10761" max="10761" width="12.28515625" style="1" customWidth="1"/>
    <col min="10762" max="10762" width="8.7109375" style="1" customWidth="1"/>
    <col min="10763" max="10763" width="8" style="1" customWidth="1"/>
    <col min="10764" max="10764" width="12.28515625" style="1" customWidth="1"/>
    <col min="10765" max="10765" width="8.7109375" style="1" customWidth="1"/>
    <col min="10766" max="10767" width="11" style="1" bestFit="1" customWidth="1"/>
    <col min="10768" max="10769" width="12.42578125" style="1" bestFit="1" customWidth="1"/>
    <col min="10770" max="11004" width="9.140625" style="1"/>
    <col min="11005" max="11005" width="5.42578125" style="1" customWidth="1"/>
    <col min="11006" max="11006" width="9.28515625" style="1" customWidth="1"/>
    <col min="11007" max="11007" width="8" style="1" customWidth="1"/>
    <col min="11008" max="11008" width="12.28515625" style="1" customWidth="1"/>
    <col min="11009" max="11009" width="8.7109375" style="1" customWidth="1"/>
    <col min="11010" max="11010" width="8" style="1" customWidth="1"/>
    <col min="11011" max="11011" width="12.28515625" style="1" customWidth="1"/>
    <col min="11012" max="11013" width="8.7109375" style="1" customWidth="1"/>
    <col min="11014" max="11014" width="12.28515625" style="1" customWidth="1"/>
    <col min="11015" max="11015" width="8.7109375" style="1" customWidth="1"/>
    <col min="11016" max="11016" width="8" style="1" customWidth="1"/>
    <col min="11017" max="11017" width="12.28515625" style="1" customWidth="1"/>
    <col min="11018" max="11018" width="8.7109375" style="1" customWidth="1"/>
    <col min="11019" max="11019" width="8" style="1" customWidth="1"/>
    <col min="11020" max="11020" width="12.28515625" style="1" customWidth="1"/>
    <col min="11021" max="11021" width="8.7109375" style="1" customWidth="1"/>
    <col min="11022" max="11023" width="11" style="1" bestFit="1" customWidth="1"/>
    <col min="11024" max="11025" width="12.42578125" style="1" bestFit="1" customWidth="1"/>
    <col min="11026" max="11260" width="9.140625" style="1"/>
    <col min="11261" max="11261" width="5.42578125" style="1" customWidth="1"/>
    <col min="11262" max="11262" width="9.28515625" style="1" customWidth="1"/>
    <col min="11263" max="11263" width="8" style="1" customWidth="1"/>
    <col min="11264" max="11264" width="12.28515625" style="1" customWidth="1"/>
    <col min="11265" max="11265" width="8.7109375" style="1" customWidth="1"/>
    <col min="11266" max="11266" width="8" style="1" customWidth="1"/>
    <col min="11267" max="11267" width="12.28515625" style="1" customWidth="1"/>
    <col min="11268" max="11269" width="8.7109375" style="1" customWidth="1"/>
    <col min="11270" max="11270" width="12.28515625" style="1" customWidth="1"/>
    <col min="11271" max="11271" width="8.7109375" style="1" customWidth="1"/>
    <col min="11272" max="11272" width="8" style="1" customWidth="1"/>
    <col min="11273" max="11273" width="12.28515625" style="1" customWidth="1"/>
    <col min="11274" max="11274" width="8.7109375" style="1" customWidth="1"/>
    <col min="11275" max="11275" width="8" style="1" customWidth="1"/>
    <col min="11276" max="11276" width="12.28515625" style="1" customWidth="1"/>
    <col min="11277" max="11277" width="8.7109375" style="1" customWidth="1"/>
    <col min="11278" max="11279" width="11" style="1" bestFit="1" customWidth="1"/>
    <col min="11280" max="11281" width="12.42578125" style="1" bestFit="1" customWidth="1"/>
    <col min="11282" max="11516" width="9.140625" style="1"/>
    <col min="11517" max="11517" width="5.42578125" style="1" customWidth="1"/>
    <col min="11518" max="11518" width="9.28515625" style="1" customWidth="1"/>
    <col min="11519" max="11519" width="8" style="1" customWidth="1"/>
    <col min="11520" max="11520" width="12.28515625" style="1" customWidth="1"/>
    <col min="11521" max="11521" width="8.7109375" style="1" customWidth="1"/>
    <col min="11522" max="11522" width="8" style="1" customWidth="1"/>
    <col min="11523" max="11523" width="12.28515625" style="1" customWidth="1"/>
    <col min="11524" max="11525" width="8.7109375" style="1" customWidth="1"/>
    <col min="11526" max="11526" width="12.28515625" style="1" customWidth="1"/>
    <col min="11527" max="11527" width="8.7109375" style="1" customWidth="1"/>
    <col min="11528" max="11528" width="8" style="1" customWidth="1"/>
    <col min="11529" max="11529" width="12.28515625" style="1" customWidth="1"/>
    <col min="11530" max="11530" width="8.7109375" style="1" customWidth="1"/>
    <col min="11531" max="11531" width="8" style="1" customWidth="1"/>
    <col min="11532" max="11532" width="12.28515625" style="1" customWidth="1"/>
    <col min="11533" max="11533" width="8.7109375" style="1" customWidth="1"/>
    <col min="11534" max="11535" width="11" style="1" bestFit="1" customWidth="1"/>
    <col min="11536" max="11537" width="12.42578125" style="1" bestFit="1" customWidth="1"/>
    <col min="11538" max="11772" width="9.140625" style="1"/>
    <col min="11773" max="11773" width="5.42578125" style="1" customWidth="1"/>
    <col min="11774" max="11774" width="9.28515625" style="1" customWidth="1"/>
    <col min="11775" max="11775" width="8" style="1" customWidth="1"/>
    <col min="11776" max="11776" width="12.28515625" style="1" customWidth="1"/>
    <col min="11777" max="11777" width="8.7109375" style="1" customWidth="1"/>
    <col min="11778" max="11778" width="8" style="1" customWidth="1"/>
    <col min="11779" max="11779" width="12.28515625" style="1" customWidth="1"/>
    <col min="11780" max="11781" width="8.7109375" style="1" customWidth="1"/>
    <col min="11782" max="11782" width="12.28515625" style="1" customWidth="1"/>
    <col min="11783" max="11783" width="8.7109375" style="1" customWidth="1"/>
    <col min="11784" max="11784" width="8" style="1" customWidth="1"/>
    <col min="11785" max="11785" width="12.28515625" style="1" customWidth="1"/>
    <col min="11786" max="11786" width="8.7109375" style="1" customWidth="1"/>
    <col min="11787" max="11787" width="8" style="1" customWidth="1"/>
    <col min="11788" max="11788" width="12.28515625" style="1" customWidth="1"/>
    <col min="11789" max="11789" width="8.7109375" style="1" customWidth="1"/>
    <col min="11790" max="11791" width="11" style="1" bestFit="1" customWidth="1"/>
    <col min="11792" max="11793" width="12.42578125" style="1" bestFit="1" customWidth="1"/>
    <col min="11794" max="12028" width="9.140625" style="1"/>
    <col min="12029" max="12029" width="5.42578125" style="1" customWidth="1"/>
    <col min="12030" max="12030" width="9.28515625" style="1" customWidth="1"/>
    <col min="12031" max="12031" width="8" style="1" customWidth="1"/>
    <col min="12032" max="12032" width="12.28515625" style="1" customWidth="1"/>
    <col min="12033" max="12033" width="8.7109375" style="1" customWidth="1"/>
    <col min="12034" max="12034" width="8" style="1" customWidth="1"/>
    <col min="12035" max="12035" width="12.28515625" style="1" customWidth="1"/>
    <col min="12036" max="12037" width="8.7109375" style="1" customWidth="1"/>
    <col min="12038" max="12038" width="12.28515625" style="1" customWidth="1"/>
    <col min="12039" max="12039" width="8.7109375" style="1" customWidth="1"/>
    <col min="12040" max="12040" width="8" style="1" customWidth="1"/>
    <col min="12041" max="12041" width="12.28515625" style="1" customWidth="1"/>
    <col min="12042" max="12042" width="8.7109375" style="1" customWidth="1"/>
    <col min="12043" max="12043" width="8" style="1" customWidth="1"/>
    <col min="12044" max="12044" width="12.28515625" style="1" customWidth="1"/>
    <col min="12045" max="12045" width="8.7109375" style="1" customWidth="1"/>
    <col min="12046" max="12047" width="11" style="1" bestFit="1" customWidth="1"/>
    <col min="12048" max="12049" width="12.42578125" style="1" bestFit="1" customWidth="1"/>
    <col min="12050" max="12284" width="9.140625" style="1"/>
    <col min="12285" max="12285" width="5.42578125" style="1" customWidth="1"/>
    <col min="12286" max="12286" width="9.28515625" style="1" customWidth="1"/>
    <col min="12287" max="12287" width="8" style="1" customWidth="1"/>
    <col min="12288" max="12288" width="12.28515625" style="1" customWidth="1"/>
    <col min="12289" max="12289" width="8.7109375" style="1" customWidth="1"/>
    <col min="12290" max="12290" width="8" style="1" customWidth="1"/>
    <col min="12291" max="12291" width="12.28515625" style="1" customWidth="1"/>
    <col min="12292" max="12293" width="8.7109375" style="1" customWidth="1"/>
    <col min="12294" max="12294" width="12.28515625" style="1" customWidth="1"/>
    <col min="12295" max="12295" width="8.7109375" style="1" customWidth="1"/>
    <col min="12296" max="12296" width="8" style="1" customWidth="1"/>
    <col min="12297" max="12297" width="12.28515625" style="1" customWidth="1"/>
    <col min="12298" max="12298" width="8.7109375" style="1" customWidth="1"/>
    <col min="12299" max="12299" width="8" style="1" customWidth="1"/>
    <col min="12300" max="12300" width="12.28515625" style="1" customWidth="1"/>
    <col min="12301" max="12301" width="8.7109375" style="1" customWidth="1"/>
    <col min="12302" max="12303" width="11" style="1" bestFit="1" customWidth="1"/>
    <col min="12304" max="12305" width="12.42578125" style="1" bestFit="1" customWidth="1"/>
    <col min="12306" max="12540" width="9.140625" style="1"/>
    <col min="12541" max="12541" width="5.42578125" style="1" customWidth="1"/>
    <col min="12542" max="12542" width="9.28515625" style="1" customWidth="1"/>
    <col min="12543" max="12543" width="8" style="1" customWidth="1"/>
    <col min="12544" max="12544" width="12.28515625" style="1" customWidth="1"/>
    <col min="12545" max="12545" width="8.7109375" style="1" customWidth="1"/>
    <col min="12546" max="12546" width="8" style="1" customWidth="1"/>
    <col min="12547" max="12547" width="12.28515625" style="1" customWidth="1"/>
    <col min="12548" max="12549" width="8.7109375" style="1" customWidth="1"/>
    <col min="12550" max="12550" width="12.28515625" style="1" customWidth="1"/>
    <col min="12551" max="12551" width="8.7109375" style="1" customWidth="1"/>
    <col min="12552" max="12552" width="8" style="1" customWidth="1"/>
    <col min="12553" max="12553" width="12.28515625" style="1" customWidth="1"/>
    <col min="12554" max="12554" width="8.7109375" style="1" customWidth="1"/>
    <col min="12555" max="12555" width="8" style="1" customWidth="1"/>
    <col min="12556" max="12556" width="12.28515625" style="1" customWidth="1"/>
    <col min="12557" max="12557" width="8.7109375" style="1" customWidth="1"/>
    <col min="12558" max="12559" width="11" style="1" bestFit="1" customWidth="1"/>
    <col min="12560" max="12561" width="12.42578125" style="1" bestFit="1" customWidth="1"/>
    <col min="12562" max="12796" width="9.140625" style="1"/>
    <col min="12797" max="12797" width="5.42578125" style="1" customWidth="1"/>
    <col min="12798" max="12798" width="9.28515625" style="1" customWidth="1"/>
    <col min="12799" max="12799" width="8" style="1" customWidth="1"/>
    <col min="12800" max="12800" width="12.28515625" style="1" customWidth="1"/>
    <col min="12801" max="12801" width="8.7109375" style="1" customWidth="1"/>
    <col min="12802" max="12802" width="8" style="1" customWidth="1"/>
    <col min="12803" max="12803" width="12.28515625" style="1" customWidth="1"/>
    <col min="12804" max="12805" width="8.7109375" style="1" customWidth="1"/>
    <col min="12806" max="12806" width="12.28515625" style="1" customWidth="1"/>
    <col min="12807" max="12807" width="8.7109375" style="1" customWidth="1"/>
    <col min="12808" max="12808" width="8" style="1" customWidth="1"/>
    <col min="12809" max="12809" width="12.28515625" style="1" customWidth="1"/>
    <col min="12810" max="12810" width="8.7109375" style="1" customWidth="1"/>
    <col min="12811" max="12811" width="8" style="1" customWidth="1"/>
    <col min="12812" max="12812" width="12.28515625" style="1" customWidth="1"/>
    <col min="12813" max="12813" width="8.7109375" style="1" customWidth="1"/>
    <col min="12814" max="12815" width="11" style="1" bestFit="1" customWidth="1"/>
    <col min="12816" max="12817" width="12.42578125" style="1" bestFit="1" customWidth="1"/>
    <col min="12818" max="13052" width="9.140625" style="1"/>
    <col min="13053" max="13053" width="5.42578125" style="1" customWidth="1"/>
    <col min="13054" max="13054" width="9.28515625" style="1" customWidth="1"/>
    <col min="13055" max="13055" width="8" style="1" customWidth="1"/>
    <col min="13056" max="13056" width="12.28515625" style="1" customWidth="1"/>
    <col min="13057" max="13057" width="8.7109375" style="1" customWidth="1"/>
    <col min="13058" max="13058" width="8" style="1" customWidth="1"/>
    <col min="13059" max="13059" width="12.28515625" style="1" customWidth="1"/>
    <col min="13060" max="13061" width="8.7109375" style="1" customWidth="1"/>
    <col min="13062" max="13062" width="12.28515625" style="1" customWidth="1"/>
    <col min="13063" max="13063" width="8.7109375" style="1" customWidth="1"/>
    <col min="13064" max="13064" width="8" style="1" customWidth="1"/>
    <col min="13065" max="13065" width="12.28515625" style="1" customWidth="1"/>
    <col min="13066" max="13066" width="8.7109375" style="1" customWidth="1"/>
    <col min="13067" max="13067" width="8" style="1" customWidth="1"/>
    <col min="13068" max="13068" width="12.28515625" style="1" customWidth="1"/>
    <col min="13069" max="13069" width="8.7109375" style="1" customWidth="1"/>
    <col min="13070" max="13071" width="11" style="1" bestFit="1" customWidth="1"/>
    <col min="13072" max="13073" width="12.42578125" style="1" bestFit="1" customWidth="1"/>
    <col min="13074" max="13308" width="9.140625" style="1"/>
    <col min="13309" max="13309" width="5.42578125" style="1" customWidth="1"/>
    <col min="13310" max="13310" width="9.28515625" style="1" customWidth="1"/>
    <col min="13311" max="13311" width="8" style="1" customWidth="1"/>
    <col min="13312" max="13312" width="12.28515625" style="1" customWidth="1"/>
    <col min="13313" max="13313" width="8.7109375" style="1" customWidth="1"/>
    <col min="13314" max="13314" width="8" style="1" customWidth="1"/>
    <col min="13315" max="13315" width="12.28515625" style="1" customWidth="1"/>
    <col min="13316" max="13317" width="8.7109375" style="1" customWidth="1"/>
    <col min="13318" max="13318" width="12.28515625" style="1" customWidth="1"/>
    <col min="13319" max="13319" width="8.7109375" style="1" customWidth="1"/>
    <col min="13320" max="13320" width="8" style="1" customWidth="1"/>
    <col min="13321" max="13321" width="12.28515625" style="1" customWidth="1"/>
    <col min="13322" max="13322" width="8.7109375" style="1" customWidth="1"/>
    <col min="13323" max="13323" width="8" style="1" customWidth="1"/>
    <col min="13324" max="13324" width="12.28515625" style="1" customWidth="1"/>
    <col min="13325" max="13325" width="8.7109375" style="1" customWidth="1"/>
    <col min="13326" max="13327" width="11" style="1" bestFit="1" customWidth="1"/>
    <col min="13328" max="13329" width="12.42578125" style="1" bestFit="1" customWidth="1"/>
    <col min="13330" max="13564" width="9.140625" style="1"/>
    <col min="13565" max="13565" width="5.42578125" style="1" customWidth="1"/>
    <col min="13566" max="13566" width="9.28515625" style="1" customWidth="1"/>
    <col min="13567" max="13567" width="8" style="1" customWidth="1"/>
    <col min="13568" max="13568" width="12.28515625" style="1" customWidth="1"/>
    <col min="13569" max="13569" width="8.7109375" style="1" customWidth="1"/>
    <col min="13570" max="13570" width="8" style="1" customWidth="1"/>
    <col min="13571" max="13571" width="12.28515625" style="1" customWidth="1"/>
    <col min="13572" max="13573" width="8.7109375" style="1" customWidth="1"/>
    <col min="13574" max="13574" width="12.28515625" style="1" customWidth="1"/>
    <col min="13575" max="13575" width="8.7109375" style="1" customWidth="1"/>
    <col min="13576" max="13576" width="8" style="1" customWidth="1"/>
    <col min="13577" max="13577" width="12.28515625" style="1" customWidth="1"/>
    <col min="13578" max="13578" width="8.7109375" style="1" customWidth="1"/>
    <col min="13579" max="13579" width="8" style="1" customWidth="1"/>
    <col min="13580" max="13580" width="12.28515625" style="1" customWidth="1"/>
    <col min="13581" max="13581" width="8.7109375" style="1" customWidth="1"/>
    <col min="13582" max="13583" width="11" style="1" bestFit="1" customWidth="1"/>
    <col min="13584" max="13585" width="12.42578125" style="1" bestFit="1" customWidth="1"/>
    <col min="13586" max="13820" width="9.140625" style="1"/>
    <col min="13821" max="13821" width="5.42578125" style="1" customWidth="1"/>
    <col min="13822" max="13822" width="9.28515625" style="1" customWidth="1"/>
    <col min="13823" max="13823" width="8" style="1" customWidth="1"/>
    <col min="13824" max="13824" width="12.28515625" style="1" customWidth="1"/>
    <col min="13825" max="13825" width="8.7109375" style="1" customWidth="1"/>
    <col min="13826" max="13826" width="8" style="1" customWidth="1"/>
    <col min="13827" max="13827" width="12.28515625" style="1" customWidth="1"/>
    <col min="13828" max="13829" width="8.7109375" style="1" customWidth="1"/>
    <col min="13830" max="13830" width="12.28515625" style="1" customWidth="1"/>
    <col min="13831" max="13831" width="8.7109375" style="1" customWidth="1"/>
    <col min="13832" max="13832" width="8" style="1" customWidth="1"/>
    <col min="13833" max="13833" width="12.28515625" style="1" customWidth="1"/>
    <col min="13834" max="13834" width="8.7109375" style="1" customWidth="1"/>
    <col min="13835" max="13835" width="8" style="1" customWidth="1"/>
    <col min="13836" max="13836" width="12.28515625" style="1" customWidth="1"/>
    <col min="13837" max="13837" width="8.7109375" style="1" customWidth="1"/>
    <col min="13838" max="13839" width="11" style="1" bestFit="1" customWidth="1"/>
    <col min="13840" max="13841" width="12.42578125" style="1" bestFit="1" customWidth="1"/>
    <col min="13842" max="14076" width="9.140625" style="1"/>
    <col min="14077" max="14077" width="5.42578125" style="1" customWidth="1"/>
    <col min="14078" max="14078" width="9.28515625" style="1" customWidth="1"/>
    <col min="14079" max="14079" width="8" style="1" customWidth="1"/>
    <col min="14080" max="14080" width="12.28515625" style="1" customWidth="1"/>
    <col min="14081" max="14081" width="8.7109375" style="1" customWidth="1"/>
    <col min="14082" max="14082" width="8" style="1" customWidth="1"/>
    <col min="14083" max="14083" width="12.28515625" style="1" customWidth="1"/>
    <col min="14084" max="14085" width="8.7109375" style="1" customWidth="1"/>
    <col min="14086" max="14086" width="12.28515625" style="1" customWidth="1"/>
    <col min="14087" max="14087" width="8.7109375" style="1" customWidth="1"/>
    <col min="14088" max="14088" width="8" style="1" customWidth="1"/>
    <col min="14089" max="14089" width="12.28515625" style="1" customWidth="1"/>
    <col min="14090" max="14090" width="8.7109375" style="1" customWidth="1"/>
    <col min="14091" max="14091" width="8" style="1" customWidth="1"/>
    <col min="14092" max="14092" width="12.28515625" style="1" customWidth="1"/>
    <col min="14093" max="14093" width="8.7109375" style="1" customWidth="1"/>
    <col min="14094" max="14095" width="11" style="1" bestFit="1" customWidth="1"/>
    <col min="14096" max="14097" width="12.42578125" style="1" bestFit="1" customWidth="1"/>
    <col min="14098" max="14332" width="9.140625" style="1"/>
    <col min="14333" max="14333" width="5.42578125" style="1" customWidth="1"/>
    <col min="14334" max="14334" width="9.28515625" style="1" customWidth="1"/>
    <col min="14335" max="14335" width="8" style="1" customWidth="1"/>
    <col min="14336" max="14336" width="12.28515625" style="1" customWidth="1"/>
    <col min="14337" max="14337" width="8.7109375" style="1" customWidth="1"/>
    <col min="14338" max="14338" width="8" style="1" customWidth="1"/>
    <col min="14339" max="14339" width="12.28515625" style="1" customWidth="1"/>
    <col min="14340" max="14341" width="8.7109375" style="1" customWidth="1"/>
    <col min="14342" max="14342" width="12.28515625" style="1" customWidth="1"/>
    <col min="14343" max="14343" width="8.7109375" style="1" customWidth="1"/>
    <col min="14344" max="14344" width="8" style="1" customWidth="1"/>
    <col min="14345" max="14345" width="12.28515625" style="1" customWidth="1"/>
    <col min="14346" max="14346" width="8.7109375" style="1" customWidth="1"/>
    <col min="14347" max="14347" width="8" style="1" customWidth="1"/>
    <col min="14348" max="14348" width="12.28515625" style="1" customWidth="1"/>
    <col min="14349" max="14349" width="8.7109375" style="1" customWidth="1"/>
    <col min="14350" max="14351" width="11" style="1" bestFit="1" customWidth="1"/>
    <col min="14352" max="14353" width="12.42578125" style="1" bestFit="1" customWidth="1"/>
    <col min="14354" max="14588" width="9.140625" style="1"/>
    <col min="14589" max="14589" width="5.42578125" style="1" customWidth="1"/>
    <col min="14590" max="14590" width="9.28515625" style="1" customWidth="1"/>
    <col min="14591" max="14591" width="8" style="1" customWidth="1"/>
    <col min="14592" max="14592" width="12.28515625" style="1" customWidth="1"/>
    <col min="14593" max="14593" width="8.7109375" style="1" customWidth="1"/>
    <col min="14594" max="14594" width="8" style="1" customWidth="1"/>
    <col min="14595" max="14595" width="12.28515625" style="1" customWidth="1"/>
    <col min="14596" max="14597" width="8.7109375" style="1" customWidth="1"/>
    <col min="14598" max="14598" width="12.28515625" style="1" customWidth="1"/>
    <col min="14599" max="14599" width="8.7109375" style="1" customWidth="1"/>
    <col min="14600" max="14600" width="8" style="1" customWidth="1"/>
    <col min="14601" max="14601" width="12.28515625" style="1" customWidth="1"/>
    <col min="14602" max="14602" width="8.7109375" style="1" customWidth="1"/>
    <col min="14603" max="14603" width="8" style="1" customWidth="1"/>
    <col min="14604" max="14604" width="12.28515625" style="1" customWidth="1"/>
    <col min="14605" max="14605" width="8.7109375" style="1" customWidth="1"/>
    <col min="14606" max="14607" width="11" style="1" bestFit="1" customWidth="1"/>
    <col min="14608" max="14609" width="12.42578125" style="1" bestFit="1" customWidth="1"/>
    <col min="14610" max="14844" width="9.140625" style="1"/>
    <col min="14845" max="14845" width="5.42578125" style="1" customWidth="1"/>
    <col min="14846" max="14846" width="9.28515625" style="1" customWidth="1"/>
    <col min="14847" max="14847" width="8" style="1" customWidth="1"/>
    <col min="14848" max="14848" width="12.28515625" style="1" customWidth="1"/>
    <col min="14849" max="14849" width="8.7109375" style="1" customWidth="1"/>
    <col min="14850" max="14850" width="8" style="1" customWidth="1"/>
    <col min="14851" max="14851" width="12.28515625" style="1" customWidth="1"/>
    <col min="14852" max="14853" width="8.7109375" style="1" customWidth="1"/>
    <col min="14854" max="14854" width="12.28515625" style="1" customWidth="1"/>
    <col min="14855" max="14855" width="8.7109375" style="1" customWidth="1"/>
    <col min="14856" max="14856" width="8" style="1" customWidth="1"/>
    <col min="14857" max="14857" width="12.28515625" style="1" customWidth="1"/>
    <col min="14858" max="14858" width="8.7109375" style="1" customWidth="1"/>
    <col min="14859" max="14859" width="8" style="1" customWidth="1"/>
    <col min="14860" max="14860" width="12.28515625" style="1" customWidth="1"/>
    <col min="14861" max="14861" width="8.7109375" style="1" customWidth="1"/>
    <col min="14862" max="14863" width="11" style="1" bestFit="1" customWidth="1"/>
    <col min="14864" max="14865" width="12.42578125" style="1" bestFit="1" customWidth="1"/>
    <col min="14866" max="15100" width="9.140625" style="1"/>
    <col min="15101" max="15101" width="5.42578125" style="1" customWidth="1"/>
    <col min="15102" max="15102" width="9.28515625" style="1" customWidth="1"/>
    <col min="15103" max="15103" width="8" style="1" customWidth="1"/>
    <col min="15104" max="15104" width="12.28515625" style="1" customWidth="1"/>
    <col min="15105" max="15105" width="8.7109375" style="1" customWidth="1"/>
    <col min="15106" max="15106" width="8" style="1" customWidth="1"/>
    <col min="15107" max="15107" width="12.28515625" style="1" customWidth="1"/>
    <col min="15108" max="15109" width="8.7109375" style="1" customWidth="1"/>
    <col min="15110" max="15110" width="12.28515625" style="1" customWidth="1"/>
    <col min="15111" max="15111" width="8.7109375" style="1" customWidth="1"/>
    <col min="15112" max="15112" width="8" style="1" customWidth="1"/>
    <col min="15113" max="15113" width="12.28515625" style="1" customWidth="1"/>
    <col min="15114" max="15114" width="8.7109375" style="1" customWidth="1"/>
    <col min="15115" max="15115" width="8" style="1" customWidth="1"/>
    <col min="15116" max="15116" width="12.28515625" style="1" customWidth="1"/>
    <col min="15117" max="15117" width="8.7109375" style="1" customWidth="1"/>
    <col min="15118" max="15119" width="11" style="1" bestFit="1" customWidth="1"/>
    <col min="15120" max="15121" width="12.42578125" style="1" bestFit="1" customWidth="1"/>
    <col min="15122" max="15356" width="9.140625" style="1"/>
    <col min="15357" max="15357" width="5.42578125" style="1" customWidth="1"/>
    <col min="15358" max="15358" width="9.28515625" style="1" customWidth="1"/>
    <col min="15359" max="15359" width="8" style="1" customWidth="1"/>
    <col min="15360" max="15360" width="12.28515625" style="1" customWidth="1"/>
    <col min="15361" max="15361" width="8.7109375" style="1" customWidth="1"/>
    <col min="15362" max="15362" width="8" style="1" customWidth="1"/>
    <col min="15363" max="15363" width="12.28515625" style="1" customWidth="1"/>
    <col min="15364" max="15365" width="8.7109375" style="1" customWidth="1"/>
    <col min="15366" max="15366" width="12.28515625" style="1" customWidth="1"/>
    <col min="15367" max="15367" width="8.7109375" style="1" customWidth="1"/>
    <col min="15368" max="15368" width="8" style="1" customWidth="1"/>
    <col min="15369" max="15369" width="12.28515625" style="1" customWidth="1"/>
    <col min="15370" max="15370" width="8.7109375" style="1" customWidth="1"/>
    <col min="15371" max="15371" width="8" style="1" customWidth="1"/>
    <col min="15372" max="15372" width="12.28515625" style="1" customWidth="1"/>
    <col min="15373" max="15373" width="8.7109375" style="1" customWidth="1"/>
    <col min="15374" max="15375" width="11" style="1" bestFit="1" customWidth="1"/>
    <col min="15376" max="15377" width="12.42578125" style="1" bestFit="1" customWidth="1"/>
    <col min="15378" max="15612" width="9.140625" style="1"/>
    <col min="15613" max="15613" width="5.42578125" style="1" customWidth="1"/>
    <col min="15614" max="15614" width="9.28515625" style="1" customWidth="1"/>
    <col min="15615" max="15615" width="8" style="1" customWidth="1"/>
    <col min="15616" max="15616" width="12.28515625" style="1" customWidth="1"/>
    <col min="15617" max="15617" width="8.7109375" style="1" customWidth="1"/>
    <col min="15618" max="15618" width="8" style="1" customWidth="1"/>
    <col min="15619" max="15619" width="12.28515625" style="1" customWidth="1"/>
    <col min="15620" max="15621" width="8.7109375" style="1" customWidth="1"/>
    <col min="15622" max="15622" width="12.28515625" style="1" customWidth="1"/>
    <col min="15623" max="15623" width="8.7109375" style="1" customWidth="1"/>
    <col min="15624" max="15624" width="8" style="1" customWidth="1"/>
    <col min="15625" max="15625" width="12.28515625" style="1" customWidth="1"/>
    <col min="15626" max="15626" width="8.7109375" style="1" customWidth="1"/>
    <col min="15627" max="15627" width="8" style="1" customWidth="1"/>
    <col min="15628" max="15628" width="12.28515625" style="1" customWidth="1"/>
    <col min="15629" max="15629" width="8.7109375" style="1" customWidth="1"/>
    <col min="15630" max="15631" width="11" style="1" bestFit="1" customWidth="1"/>
    <col min="15632" max="15633" width="12.42578125" style="1" bestFit="1" customWidth="1"/>
    <col min="15634" max="15868" width="9.140625" style="1"/>
    <col min="15869" max="15869" width="5.42578125" style="1" customWidth="1"/>
    <col min="15870" max="15870" width="9.28515625" style="1" customWidth="1"/>
    <col min="15871" max="15871" width="8" style="1" customWidth="1"/>
    <col min="15872" max="15872" width="12.28515625" style="1" customWidth="1"/>
    <col min="15873" max="15873" width="8.7109375" style="1" customWidth="1"/>
    <col min="15874" max="15874" width="8" style="1" customWidth="1"/>
    <col min="15875" max="15875" width="12.28515625" style="1" customWidth="1"/>
    <col min="15876" max="15877" width="8.7109375" style="1" customWidth="1"/>
    <col min="15878" max="15878" width="12.28515625" style="1" customWidth="1"/>
    <col min="15879" max="15879" width="8.7109375" style="1" customWidth="1"/>
    <col min="15880" max="15880" width="8" style="1" customWidth="1"/>
    <col min="15881" max="15881" width="12.28515625" style="1" customWidth="1"/>
    <col min="15882" max="15882" width="8.7109375" style="1" customWidth="1"/>
    <col min="15883" max="15883" width="8" style="1" customWidth="1"/>
    <col min="15884" max="15884" width="12.28515625" style="1" customWidth="1"/>
    <col min="15885" max="15885" width="8.7109375" style="1" customWidth="1"/>
    <col min="15886" max="15887" width="11" style="1" bestFit="1" customWidth="1"/>
    <col min="15888" max="15889" width="12.42578125" style="1" bestFit="1" customWidth="1"/>
    <col min="15890" max="16124" width="9.140625" style="1"/>
    <col min="16125" max="16125" width="5.42578125" style="1" customWidth="1"/>
    <col min="16126" max="16126" width="9.28515625" style="1" customWidth="1"/>
    <col min="16127" max="16127" width="8" style="1" customWidth="1"/>
    <col min="16128" max="16128" width="12.28515625" style="1" customWidth="1"/>
    <col min="16129" max="16129" width="8.7109375" style="1" customWidth="1"/>
    <col min="16130" max="16130" width="8" style="1" customWidth="1"/>
    <col min="16131" max="16131" width="12.28515625" style="1" customWidth="1"/>
    <col min="16132" max="16133" width="8.7109375" style="1" customWidth="1"/>
    <col min="16134" max="16134" width="12.28515625" style="1" customWidth="1"/>
    <col min="16135" max="16135" width="8.7109375" style="1" customWidth="1"/>
    <col min="16136" max="16136" width="8" style="1" customWidth="1"/>
    <col min="16137" max="16137" width="12.28515625" style="1" customWidth="1"/>
    <col min="16138" max="16138" width="8.7109375" style="1" customWidth="1"/>
    <col min="16139" max="16139" width="8" style="1" customWidth="1"/>
    <col min="16140" max="16140" width="12.28515625" style="1" customWidth="1"/>
    <col min="16141" max="16141" width="8.7109375" style="1" customWidth="1"/>
    <col min="16142" max="16143" width="11" style="1" bestFit="1" customWidth="1"/>
    <col min="16144" max="16145" width="12.42578125" style="1" bestFit="1" customWidth="1"/>
    <col min="16146" max="16379" width="9.140625" style="1"/>
    <col min="16380" max="16384" width="9.140625" style="1" customWidth="1"/>
  </cols>
  <sheetData>
    <row r="1" spans="1:22" ht="21.9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2" ht="21.95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2" ht="5.0999999999999996" customHeight="1" thickBot="1"/>
    <row r="4" spans="1:22" ht="24.75" customHeight="1">
      <c r="A4" s="63" t="s">
        <v>2</v>
      </c>
      <c r="B4" s="64"/>
      <c r="C4" s="67" t="s">
        <v>3</v>
      </c>
      <c r="D4" s="67"/>
      <c r="E4" s="67"/>
      <c r="F4" s="67" t="s">
        <v>4</v>
      </c>
      <c r="G4" s="67"/>
      <c r="H4" s="67"/>
      <c r="I4" s="68" t="s">
        <v>5</v>
      </c>
      <c r="J4" s="68"/>
      <c r="K4" s="68"/>
      <c r="L4" s="67" t="s">
        <v>6</v>
      </c>
      <c r="M4" s="67"/>
      <c r="N4" s="67"/>
      <c r="O4" s="67" t="s">
        <v>7</v>
      </c>
      <c r="P4" s="67"/>
      <c r="Q4" s="69"/>
    </row>
    <row r="5" spans="1:22">
      <c r="A5" s="65"/>
      <c r="B5" s="66"/>
      <c r="C5" s="58" t="s">
        <v>8</v>
      </c>
      <c r="D5" s="40" t="s">
        <v>9</v>
      </c>
      <c r="E5" s="58" t="s">
        <v>10</v>
      </c>
      <c r="F5" s="58" t="s">
        <v>8</v>
      </c>
      <c r="G5" s="40" t="s">
        <v>9</v>
      </c>
      <c r="H5" s="58" t="s">
        <v>10</v>
      </c>
      <c r="I5" s="58" t="s">
        <v>8</v>
      </c>
      <c r="J5" s="40" t="s">
        <v>9</v>
      </c>
      <c r="K5" s="58" t="s">
        <v>10</v>
      </c>
      <c r="L5" s="58" t="s">
        <v>8</v>
      </c>
      <c r="M5" s="40" t="s">
        <v>9</v>
      </c>
      <c r="N5" s="58" t="s">
        <v>10</v>
      </c>
      <c r="O5" s="58" t="s">
        <v>8</v>
      </c>
      <c r="P5" s="40" t="s">
        <v>9</v>
      </c>
      <c r="Q5" s="48" t="s">
        <v>10</v>
      </c>
    </row>
    <row r="6" spans="1:22" ht="19.5" thickBot="1">
      <c r="A6" s="65"/>
      <c r="B6" s="66"/>
      <c r="C6" s="59" t="s">
        <v>11</v>
      </c>
      <c r="D6" s="41" t="s">
        <v>12</v>
      </c>
      <c r="E6" s="59" t="s">
        <v>13</v>
      </c>
      <c r="F6" s="59" t="s">
        <v>11</v>
      </c>
      <c r="G6" s="41" t="s">
        <v>12</v>
      </c>
      <c r="H6" s="59" t="s">
        <v>13</v>
      </c>
      <c r="I6" s="59" t="s">
        <v>11</v>
      </c>
      <c r="J6" s="41" t="s">
        <v>12</v>
      </c>
      <c r="K6" s="59" t="s">
        <v>13</v>
      </c>
      <c r="L6" s="59" t="s">
        <v>11</v>
      </c>
      <c r="M6" s="41" t="s">
        <v>12</v>
      </c>
      <c r="N6" s="59" t="s">
        <v>13</v>
      </c>
      <c r="O6" s="59" t="s">
        <v>11</v>
      </c>
      <c r="P6" s="41" t="s">
        <v>12</v>
      </c>
      <c r="Q6" s="49" t="s">
        <v>13</v>
      </c>
    </row>
    <row r="7" spans="1:22" ht="18.95" customHeight="1">
      <c r="A7" s="3">
        <v>2563</v>
      </c>
      <c r="B7" s="4" t="s">
        <v>14</v>
      </c>
      <c r="C7" s="23">
        <v>68</v>
      </c>
      <c r="D7" s="25">
        <v>2997.04</v>
      </c>
      <c r="E7" s="23">
        <v>2619</v>
      </c>
      <c r="F7" s="23">
        <v>18</v>
      </c>
      <c r="G7" s="25">
        <v>863.03</v>
      </c>
      <c r="H7" s="23">
        <v>1467</v>
      </c>
      <c r="I7" s="23">
        <f>+C7+F7</f>
        <v>86</v>
      </c>
      <c r="J7" s="25">
        <f t="shared" ref="J7:K8" si="0">+D7+G7</f>
        <v>3860.0699999999997</v>
      </c>
      <c r="K7" s="23">
        <f t="shared" si="0"/>
        <v>4086</v>
      </c>
      <c r="L7" s="23">
        <v>83</v>
      </c>
      <c r="M7" s="25">
        <v>15897.58</v>
      </c>
      <c r="N7" s="23">
        <v>6063</v>
      </c>
      <c r="O7" s="23">
        <v>5819</v>
      </c>
      <c r="P7" s="42">
        <v>470978.59380070004</v>
      </c>
      <c r="Q7" s="50">
        <v>368469</v>
      </c>
    </row>
    <row r="8" spans="1:22" ht="18.95" customHeight="1">
      <c r="A8" s="5"/>
      <c r="B8" s="6" t="s">
        <v>15</v>
      </c>
      <c r="C8" s="24">
        <v>2574</v>
      </c>
      <c r="D8" s="26">
        <v>168348.61</v>
      </c>
      <c r="E8" s="24">
        <v>84339</v>
      </c>
      <c r="F8" s="24">
        <v>816</v>
      </c>
      <c r="G8" s="26">
        <v>157772.09</v>
      </c>
      <c r="H8" s="24">
        <v>100224</v>
      </c>
      <c r="I8" s="24">
        <f>+C8+F8</f>
        <v>3390</v>
      </c>
      <c r="J8" s="26">
        <f t="shared" si="0"/>
        <v>326120.69999999995</v>
      </c>
      <c r="K8" s="24">
        <f t="shared" si="0"/>
        <v>184563</v>
      </c>
      <c r="L8" s="24">
        <v>801</v>
      </c>
      <c r="M8" s="26">
        <v>27461.63</v>
      </c>
      <c r="N8" s="24">
        <v>25543</v>
      </c>
      <c r="O8" s="24">
        <v>64591</v>
      </c>
      <c r="P8" s="43">
        <v>7185807.0922935493</v>
      </c>
      <c r="Q8" s="50">
        <v>3351056</v>
      </c>
    </row>
    <row r="9" spans="1:22" ht="18.95" customHeight="1" thickBot="1">
      <c r="A9" s="7"/>
      <c r="B9" s="8" t="s">
        <v>16</v>
      </c>
      <c r="C9" s="27">
        <f>SUM(C7:C8)</f>
        <v>2642</v>
      </c>
      <c r="D9" s="28">
        <f t="shared" ref="D9:N9" si="1">SUM(D7:D8)</f>
        <v>171345.65</v>
      </c>
      <c r="E9" s="27">
        <f t="shared" si="1"/>
        <v>86958</v>
      </c>
      <c r="F9" s="27">
        <f t="shared" si="1"/>
        <v>834</v>
      </c>
      <c r="G9" s="28">
        <f t="shared" si="1"/>
        <v>158635.12</v>
      </c>
      <c r="H9" s="27">
        <f t="shared" si="1"/>
        <v>101691</v>
      </c>
      <c r="I9" s="27">
        <f t="shared" si="1"/>
        <v>3476</v>
      </c>
      <c r="J9" s="28">
        <f t="shared" si="1"/>
        <v>329980.76999999996</v>
      </c>
      <c r="K9" s="27">
        <f t="shared" si="1"/>
        <v>188649</v>
      </c>
      <c r="L9" s="27">
        <f t="shared" si="1"/>
        <v>884</v>
      </c>
      <c r="M9" s="28">
        <f t="shared" si="1"/>
        <v>43359.21</v>
      </c>
      <c r="N9" s="27">
        <f t="shared" si="1"/>
        <v>31606</v>
      </c>
      <c r="O9" s="27">
        <f t="shared" ref="O9:Q9" si="2">SUM(O7:O8)</f>
        <v>70410</v>
      </c>
      <c r="P9" s="44">
        <f t="shared" si="2"/>
        <v>7656785.6860942496</v>
      </c>
      <c r="Q9" s="51">
        <f t="shared" si="2"/>
        <v>3719525</v>
      </c>
    </row>
    <row r="10" spans="1:22" ht="18.95" customHeight="1">
      <c r="A10" s="3">
        <v>2564</v>
      </c>
      <c r="B10" s="4" t="s">
        <v>14</v>
      </c>
      <c r="C10" s="23">
        <v>186</v>
      </c>
      <c r="D10" s="25">
        <v>6414.22</v>
      </c>
      <c r="E10" s="23">
        <v>4720</v>
      </c>
      <c r="F10" s="23">
        <v>18</v>
      </c>
      <c r="G10" s="25">
        <v>744.38</v>
      </c>
      <c r="H10" s="23">
        <v>1106</v>
      </c>
      <c r="I10" s="23">
        <f>+C10+F10</f>
        <v>204</v>
      </c>
      <c r="J10" s="25">
        <f t="shared" ref="J10:K11" si="3">+D10+G10</f>
        <v>7158.6</v>
      </c>
      <c r="K10" s="23">
        <f t="shared" si="3"/>
        <v>5826</v>
      </c>
      <c r="L10" s="23">
        <v>69</v>
      </c>
      <c r="M10" s="25">
        <v>1163.95</v>
      </c>
      <c r="N10" s="23">
        <v>2157</v>
      </c>
      <c r="O10" s="23">
        <v>6200</v>
      </c>
      <c r="P10" s="25">
        <v>643677.02172644995</v>
      </c>
      <c r="Q10" s="52">
        <v>374811</v>
      </c>
    </row>
    <row r="11" spans="1:22" ht="18.95" customHeight="1">
      <c r="A11" s="5"/>
      <c r="B11" s="6" t="s">
        <v>15</v>
      </c>
      <c r="C11" s="24">
        <v>2435</v>
      </c>
      <c r="D11" s="26">
        <v>233682.78</v>
      </c>
      <c r="E11" s="24">
        <v>76915</v>
      </c>
      <c r="F11" s="24">
        <v>629</v>
      </c>
      <c r="G11" s="26">
        <v>140963.56</v>
      </c>
      <c r="H11" s="24">
        <v>56204</v>
      </c>
      <c r="I11" s="24">
        <f>+C11+F11</f>
        <v>3064</v>
      </c>
      <c r="J11" s="26">
        <f t="shared" si="3"/>
        <v>374646.33999999997</v>
      </c>
      <c r="K11" s="24">
        <f t="shared" si="3"/>
        <v>133119</v>
      </c>
      <c r="L11" s="24">
        <v>640</v>
      </c>
      <c r="M11" s="26">
        <v>39493.96</v>
      </c>
      <c r="N11" s="24">
        <v>19372</v>
      </c>
      <c r="O11" s="24">
        <v>66304</v>
      </c>
      <c r="P11" s="26">
        <v>7553141.7081970284</v>
      </c>
      <c r="Q11" s="53">
        <v>3425668</v>
      </c>
    </row>
    <row r="12" spans="1:22" ht="18.95" customHeight="1" thickBot="1">
      <c r="A12" s="9"/>
      <c r="B12" s="10" t="s">
        <v>16</v>
      </c>
      <c r="C12" s="22">
        <f>SUM(C10:C11)</f>
        <v>2621</v>
      </c>
      <c r="D12" s="21">
        <f t="shared" ref="D12:N12" si="4">SUM(D10:D11)</f>
        <v>240097</v>
      </c>
      <c r="E12" s="22">
        <f t="shared" si="4"/>
        <v>81635</v>
      </c>
      <c r="F12" s="22">
        <f t="shared" si="4"/>
        <v>647</v>
      </c>
      <c r="G12" s="21">
        <f t="shared" si="4"/>
        <v>141707.94</v>
      </c>
      <c r="H12" s="22">
        <f t="shared" si="4"/>
        <v>57310</v>
      </c>
      <c r="I12" s="22">
        <f t="shared" si="4"/>
        <v>3268</v>
      </c>
      <c r="J12" s="21">
        <f t="shared" si="4"/>
        <v>381804.93999999994</v>
      </c>
      <c r="K12" s="22">
        <f t="shared" si="4"/>
        <v>138945</v>
      </c>
      <c r="L12" s="22">
        <f t="shared" si="4"/>
        <v>709</v>
      </c>
      <c r="M12" s="21">
        <f t="shared" si="4"/>
        <v>40657.909999999996</v>
      </c>
      <c r="N12" s="22">
        <f t="shared" si="4"/>
        <v>21529</v>
      </c>
      <c r="O12" s="22">
        <v>72504</v>
      </c>
      <c r="P12" s="21">
        <v>8196818.7299234783</v>
      </c>
      <c r="Q12" s="22">
        <v>3800479</v>
      </c>
    </row>
    <row r="13" spans="1:22" ht="18.95" customHeight="1">
      <c r="A13" s="3">
        <v>2565</v>
      </c>
      <c r="B13" s="4" t="s">
        <v>14</v>
      </c>
      <c r="C13" s="23">
        <v>55</v>
      </c>
      <c r="D13" s="25">
        <v>5681.44</v>
      </c>
      <c r="E13" s="23">
        <v>1894</v>
      </c>
      <c r="F13" s="23">
        <v>8</v>
      </c>
      <c r="G13" s="25">
        <v>160.49</v>
      </c>
      <c r="H13" s="23">
        <v>211</v>
      </c>
      <c r="I13" s="23">
        <f>+C13+F13</f>
        <v>63</v>
      </c>
      <c r="J13" s="25">
        <f t="shared" ref="J13:K14" si="5">+D13+G13</f>
        <v>5841.9299999999994</v>
      </c>
      <c r="K13" s="23">
        <f t="shared" si="5"/>
        <v>2105</v>
      </c>
      <c r="L13" s="23">
        <v>76</v>
      </c>
      <c r="M13" s="25">
        <v>981.74</v>
      </c>
      <c r="N13" s="23">
        <v>2497</v>
      </c>
      <c r="O13" s="23">
        <v>6131</v>
      </c>
      <c r="P13" s="25">
        <v>647063.11530019995</v>
      </c>
      <c r="Q13" s="52">
        <v>372612</v>
      </c>
    </row>
    <row r="14" spans="1:22" ht="18.95" customHeight="1">
      <c r="A14" s="5"/>
      <c r="B14" s="6" t="s">
        <v>15</v>
      </c>
      <c r="C14" s="24">
        <v>2185</v>
      </c>
      <c r="D14" s="26">
        <v>182322.27</v>
      </c>
      <c r="E14" s="24">
        <v>56678</v>
      </c>
      <c r="F14" s="24">
        <v>623</v>
      </c>
      <c r="G14" s="26">
        <v>100476.88</v>
      </c>
      <c r="H14" s="24">
        <v>65691</v>
      </c>
      <c r="I14" s="24">
        <f>+C14+F14</f>
        <v>2808</v>
      </c>
      <c r="J14" s="26">
        <f t="shared" si="5"/>
        <v>282799.15000000002</v>
      </c>
      <c r="K14" s="24">
        <f t="shared" si="5"/>
        <v>122369</v>
      </c>
      <c r="L14" s="24">
        <v>1064</v>
      </c>
      <c r="M14" s="26">
        <v>36753.040000000001</v>
      </c>
      <c r="N14" s="24">
        <v>28354</v>
      </c>
      <c r="O14" s="24">
        <v>67101</v>
      </c>
      <c r="P14" s="26">
        <v>7839473.1748365257</v>
      </c>
      <c r="Q14" s="53">
        <v>3503926</v>
      </c>
      <c r="R14" s="11"/>
      <c r="S14" s="11"/>
      <c r="T14" s="12"/>
      <c r="U14" s="11"/>
      <c r="V14" s="11"/>
    </row>
    <row r="15" spans="1:22" ht="18.95" customHeight="1" thickBot="1">
      <c r="A15" s="9"/>
      <c r="B15" s="10" t="s">
        <v>16</v>
      </c>
      <c r="C15" s="22">
        <f>SUM(C13:C14)</f>
        <v>2240</v>
      </c>
      <c r="D15" s="21">
        <f t="shared" ref="D15:N15" si="6">SUM(D13:D14)</f>
        <v>188003.71</v>
      </c>
      <c r="E15" s="22">
        <f t="shared" si="6"/>
        <v>58572</v>
      </c>
      <c r="F15" s="22">
        <f t="shared" si="6"/>
        <v>631</v>
      </c>
      <c r="G15" s="21">
        <f t="shared" si="6"/>
        <v>100637.37000000001</v>
      </c>
      <c r="H15" s="22">
        <f t="shared" si="6"/>
        <v>65902</v>
      </c>
      <c r="I15" s="22">
        <f t="shared" si="6"/>
        <v>2871</v>
      </c>
      <c r="J15" s="21">
        <f t="shared" si="6"/>
        <v>288641.08</v>
      </c>
      <c r="K15" s="22">
        <f t="shared" si="6"/>
        <v>124474</v>
      </c>
      <c r="L15" s="22">
        <f t="shared" si="6"/>
        <v>1140</v>
      </c>
      <c r="M15" s="21">
        <f t="shared" si="6"/>
        <v>37734.78</v>
      </c>
      <c r="N15" s="22">
        <f t="shared" si="6"/>
        <v>30851</v>
      </c>
      <c r="O15" s="22">
        <v>73232</v>
      </c>
      <c r="P15" s="21">
        <v>8486536.2901367247</v>
      </c>
      <c r="Q15" s="54">
        <v>3876538</v>
      </c>
      <c r="R15" s="11"/>
      <c r="S15" s="11"/>
      <c r="T15" s="12"/>
      <c r="U15" s="11"/>
      <c r="V15" s="11"/>
    </row>
    <row r="16" spans="1:22" ht="18.95" customHeight="1">
      <c r="A16" s="3">
        <v>2566</v>
      </c>
      <c r="B16" s="4" t="s">
        <v>14</v>
      </c>
      <c r="C16" s="23">
        <v>50</v>
      </c>
      <c r="D16" s="25">
        <v>12155.6</v>
      </c>
      <c r="E16" s="23">
        <v>1861</v>
      </c>
      <c r="F16" s="23">
        <v>13</v>
      </c>
      <c r="G16" s="25">
        <v>1439.1</v>
      </c>
      <c r="H16" s="23">
        <v>2285</v>
      </c>
      <c r="I16" s="23">
        <f t="shared" ref="I16:K17" si="7">+C16+F16</f>
        <v>63</v>
      </c>
      <c r="J16" s="25">
        <f t="shared" si="7"/>
        <v>13594.7</v>
      </c>
      <c r="K16" s="23">
        <f t="shared" si="7"/>
        <v>4146</v>
      </c>
      <c r="L16" s="23">
        <v>116</v>
      </c>
      <c r="M16" s="25">
        <v>1452.88</v>
      </c>
      <c r="N16" s="23">
        <v>3879</v>
      </c>
      <c r="O16" s="23">
        <v>5979</v>
      </c>
      <c r="P16" s="25">
        <v>660094.54367819964</v>
      </c>
      <c r="Q16" s="52">
        <v>369423</v>
      </c>
    </row>
    <row r="17" spans="1:22" ht="18.95" customHeight="1">
      <c r="A17" s="5"/>
      <c r="B17" s="6" t="s">
        <v>15</v>
      </c>
      <c r="C17" s="24">
        <v>2140</v>
      </c>
      <c r="D17" s="26">
        <v>253419.42</v>
      </c>
      <c r="E17" s="24">
        <v>63720</v>
      </c>
      <c r="F17" s="24">
        <v>382</v>
      </c>
      <c r="G17" s="26">
        <v>90514.84</v>
      </c>
      <c r="H17" s="24">
        <v>38581</v>
      </c>
      <c r="I17" s="24">
        <f t="shared" si="7"/>
        <v>2522</v>
      </c>
      <c r="J17" s="26">
        <f t="shared" si="7"/>
        <v>343934.26</v>
      </c>
      <c r="K17" s="24">
        <f t="shared" si="7"/>
        <v>102301</v>
      </c>
      <c r="L17" s="24">
        <v>1695</v>
      </c>
      <c r="M17" s="26">
        <v>178934.05</v>
      </c>
      <c r="N17" s="24">
        <v>41818</v>
      </c>
      <c r="O17" s="24">
        <v>66720</v>
      </c>
      <c r="P17" s="26">
        <v>8356882.4013626948</v>
      </c>
      <c r="Q17" s="53">
        <v>3542033</v>
      </c>
      <c r="R17" s="11"/>
      <c r="S17" s="11"/>
      <c r="T17" s="12"/>
      <c r="U17" s="11"/>
      <c r="V17" s="11"/>
    </row>
    <row r="18" spans="1:22" ht="18.95" customHeight="1" thickBot="1">
      <c r="A18" s="9"/>
      <c r="B18" s="10" t="s">
        <v>16</v>
      </c>
      <c r="C18" s="22">
        <f>SUM(C16:C17)</f>
        <v>2190</v>
      </c>
      <c r="D18" s="21">
        <f>SUM(D16:D17)</f>
        <v>265575.02</v>
      </c>
      <c r="E18" s="22">
        <f>SUM(E16:E17)</f>
        <v>65581</v>
      </c>
      <c r="F18" s="22">
        <v>395</v>
      </c>
      <c r="G18" s="21">
        <v>91953.94335252</v>
      </c>
      <c r="H18" s="22">
        <v>40866</v>
      </c>
      <c r="I18" s="22">
        <f>SUM(I16:I17)</f>
        <v>2585</v>
      </c>
      <c r="J18" s="21">
        <f t="shared" ref="J18:N18" si="8">SUM(J16:J17)</f>
        <v>357528.96</v>
      </c>
      <c r="K18" s="22">
        <f t="shared" si="8"/>
        <v>106447</v>
      </c>
      <c r="L18" s="22">
        <f t="shared" si="8"/>
        <v>1811</v>
      </c>
      <c r="M18" s="21">
        <f t="shared" si="8"/>
        <v>180386.93</v>
      </c>
      <c r="N18" s="22">
        <f t="shared" si="8"/>
        <v>45697</v>
      </c>
      <c r="O18" s="22">
        <v>72699</v>
      </c>
      <c r="P18" s="21">
        <v>9016976.9450408947</v>
      </c>
      <c r="Q18" s="54">
        <v>3911456</v>
      </c>
      <c r="R18" s="11"/>
      <c r="S18" s="11"/>
      <c r="T18" s="12"/>
      <c r="U18" s="11"/>
      <c r="V18" s="11"/>
    </row>
    <row r="19" spans="1:22" ht="18.95" customHeight="1">
      <c r="A19" s="3">
        <v>2567</v>
      </c>
      <c r="B19" s="4" t="s">
        <v>14</v>
      </c>
      <c r="C19" s="23">
        <v>40</v>
      </c>
      <c r="D19" s="25">
        <v>12252.81</v>
      </c>
      <c r="E19" s="23">
        <v>1178</v>
      </c>
      <c r="F19" s="23">
        <v>13</v>
      </c>
      <c r="G19" s="25">
        <v>1767.95</v>
      </c>
      <c r="H19" s="23">
        <v>488</v>
      </c>
      <c r="I19" s="23">
        <f>+C19+F19</f>
        <v>53</v>
      </c>
      <c r="J19" s="25">
        <f t="shared" ref="J19:K19" si="9">+D19+G19</f>
        <v>14020.76</v>
      </c>
      <c r="K19" s="23">
        <f t="shared" si="9"/>
        <v>1666</v>
      </c>
      <c r="L19" s="23">
        <v>79</v>
      </c>
      <c r="M19" s="29">
        <v>1209.57</v>
      </c>
      <c r="N19" s="33">
        <v>2394</v>
      </c>
      <c r="O19" s="34">
        <v>5945</v>
      </c>
      <c r="P19" s="30">
        <v>674815.01917046926</v>
      </c>
      <c r="Q19" s="37">
        <v>370728</v>
      </c>
      <c r="S19" s="11"/>
      <c r="T19" s="11"/>
      <c r="U19" s="11"/>
    </row>
    <row r="20" spans="1:22" ht="18.95" customHeight="1">
      <c r="A20" s="5"/>
      <c r="B20" s="6" t="s">
        <v>15</v>
      </c>
      <c r="C20" s="24">
        <v>2072</v>
      </c>
      <c r="D20" s="26">
        <v>274295.95</v>
      </c>
      <c r="E20" s="24">
        <v>74711</v>
      </c>
      <c r="F20" s="24">
        <v>474</v>
      </c>
      <c r="G20" s="26">
        <v>94397.07</v>
      </c>
      <c r="H20" s="24">
        <v>30475</v>
      </c>
      <c r="I20" s="24">
        <f>+C20+F20</f>
        <v>2546</v>
      </c>
      <c r="J20" s="26">
        <f t="shared" ref="J20" si="10">+D20+G20</f>
        <v>368693.02</v>
      </c>
      <c r="K20" s="24">
        <f t="shared" ref="K20" si="11">+E20+H20</f>
        <v>105186</v>
      </c>
      <c r="L20" s="24">
        <v>1155</v>
      </c>
      <c r="M20" s="31">
        <v>46623.33</v>
      </c>
      <c r="N20" s="35">
        <v>32720</v>
      </c>
      <c r="O20" s="36">
        <v>67765</v>
      </c>
      <c r="P20" s="32">
        <v>8880414.4501988553</v>
      </c>
      <c r="Q20" s="38">
        <v>3634921</v>
      </c>
      <c r="R20" s="11"/>
      <c r="S20" s="11"/>
      <c r="T20" s="12"/>
      <c r="U20" s="11"/>
      <c r="V20" s="11"/>
    </row>
    <row r="21" spans="1:22" ht="18.95" customHeight="1" thickBot="1">
      <c r="A21" s="9"/>
      <c r="B21" s="10" t="s">
        <v>16</v>
      </c>
      <c r="C21" s="22">
        <f>SUM(C19:C20)</f>
        <v>2112</v>
      </c>
      <c r="D21" s="21">
        <f t="shared" ref="D21:Q21" si="12">SUM(D19:D20)</f>
        <v>286548.76</v>
      </c>
      <c r="E21" s="22">
        <f t="shared" si="12"/>
        <v>75889</v>
      </c>
      <c r="F21" s="22">
        <f t="shared" si="12"/>
        <v>487</v>
      </c>
      <c r="G21" s="21">
        <f t="shared" si="12"/>
        <v>96165.02</v>
      </c>
      <c r="H21" s="22">
        <f t="shared" si="12"/>
        <v>30963</v>
      </c>
      <c r="I21" s="22">
        <f t="shared" si="12"/>
        <v>2599</v>
      </c>
      <c r="J21" s="21">
        <f t="shared" si="12"/>
        <v>382713.78</v>
      </c>
      <c r="K21" s="22">
        <f t="shared" si="12"/>
        <v>106852</v>
      </c>
      <c r="L21" s="22">
        <f t="shared" si="12"/>
        <v>1234</v>
      </c>
      <c r="M21" s="21">
        <f t="shared" si="12"/>
        <v>47832.9</v>
      </c>
      <c r="N21" s="22">
        <f t="shared" si="12"/>
        <v>35114</v>
      </c>
      <c r="O21" s="22">
        <f t="shared" si="12"/>
        <v>73710</v>
      </c>
      <c r="P21" s="21">
        <f t="shared" si="12"/>
        <v>9555229.4693693239</v>
      </c>
      <c r="Q21" s="22">
        <f t="shared" si="12"/>
        <v>4005649</v>
      </c>
      <c r="R21" s="11"/>
      <c r="S21" s="11"/>
      <c r="T21" s="12"/>
      <c r="U21" s="11"/>
      <c r="V21" s="11"/>
    </row>
    <row r="22" spans="1:22" ht="18.95" customHeight="1">
      <c r="A22" s="3">
        <v>2568</v>
      </c>
      <c r="B22" s="4" t="s">
        <v>14</v>
      </c>
      <c r="C22" s="23">
        <v>19</v>
      </c>
      <c r="D22" s="25">
        <v>445.96</v>
      </c>
      <c r="E22" s="23">
        <v>627</v>
      </c>
      <c r="F22" s="23">
        <v>2</v>
      </c>
      <c r="G22" s="25">
        <v>277.45</v>
      </c>
      <c r="H22" s="23">
        <v>140</v>
      </c>
      <c r="I22" s="23">
        <f>+C22+F22</f>
        <v>21</v>
      </c>
      <c r="J22" s="25">
        <f t="shared" ref="J22:K23" si="13">+D22+G22</f>
        <v>723.41</v>
      </c>
      <c r="K22" s="23">
        <f t="shared" si="13"/>
        <v>767</v>
      </c>
      <c r="L22" s="33">
        <v>15</v>
      </c>
      <c r="M22" s="29">
        <v>191.44</v>
      </c>
      <c r="N22" s="33">
        <v>639</v>
      </c>
      <c r="O22" s="34">
        <v>5917</v>
      </c>
      <c r="P22" s="30">
        <v>676100.26</v>
      </c>
      <c r="Q22" s="37">
        <v>370791</v>
      </c>
      <c r="S22" s="11"/>
      <c r="T22" s="11"/>
      <c r="U22" s="11"/>
    </row>
    <row r="23" spans="1:22" ht="18.95" customHeight="1">
      <c r="A23" s="5"/>
      <c r="B23" s="6" t="s">
        <v>15</v>
      </c>
      <c r="C23" s="24">
        <v>1201</v>
      </c>
      <c r="D23" s="26">
        <v>161431.6</v>
      </c>
      <c r="E23" s="24">
        <v>38419</v>
      </c>
      <c r="F23" s="24">
        <v>274</v>
      </c>
      <c r="G23" s="26">
        <v>65267.31</v>
      </c>
      <c r="H23" s="24">
        <v>16755</v>
      </c>
      <c r="I23" s="24">
        <f>+C23+F23</f>
        <v>1475</v>
      </c>
      <c r="J23" s="26">
        <f t="shared" si="13"/>
        <v>226698.91</v>
      </c>
      <c r="K23" s="24">
        <f t="shared" si="13"/>
        <v>55174</v>
      </c>
      <c r="L23" s="35">
        <v>771</v>
      </c>
      <c r="M23" s="31">
        <v>38486.839999999997</v>
      </c>
      <c r="N23" s="35">
        <v>22354</v>
      </c>
      <c r="O23" s="36">
        <v>68079</v>
      </c>
      <c r="P23" s="32">
        <v>10540326.23</v>
      </c>
      <c r="Q23" s="38">
        <v>3697203</v>
      </c>
      <c r="R23" s="11"/>
      <c r="S23" s="11"/>
      <c r="T23" s="12"/>
      <c r="U23" s="11"/>
      <c r="V23" s="11"/>
    </row>
    <row r="24" spans="1:22" ht="18.95" customHeight="1" thickBot="1">
      <c r="A24" s="9"/>
      <c r="B24" s="10" t="s">
        <v>16</v>
      </c>
      <c r="C24" s="22">
        <f>SUM(C22:C23)</f>
        <v>1220</v>
      </c>
      <c r="D24" s="21">
        <f t="shared" ref="D24:E24" si="14">SUM(D22:D23)</f>
        <v>161877.56</v>
      </c>
      <c r="E24" s="22">
        <f t="shared" si="14"/>
        <v>39046</v>
      </c>
      <c r="F24" s="22">
        <f>SUM(F22:F23)</f>
        <v>276</v>
      </c>
      <c r="G24" s="21">
        <f t="shared" ref="G24:H24" si="15">SUM(G22:G23)</f>
        <v>65544.759999999995</v>
      </c>
      <c r="H24" s="22">
        <f t="shared" si="15"/>
        <v>16895</v>
      </c>
      <c r="I24" s="22">
        <f>SUM(I22:I23)</f>
        <v>1496</v>
      </c>
      <c r="J24" s="21">
        <f t="shared" ref="J24:K24" si="16">SUM(J22:J23)</f>
        <v>227422.32</v>
      </c>
      <c r="K24" s="22">
        <f t="shared" si="16"/>
        <v>55941</v>
      </c>
      <c r="L24" s="22">
        <f>SUM(L22:L23)</f>
        <v>786</v>
      </c>
      <c r="M24" s="21">
        <f t="shared" ref="M24:N24" si="17">SUM(M22:M23)</f>
        <v>38678.28</v>
      </c>
      <c r="N24" s="22">
        <f t="shared" si="17"/>
        <v>22993</v>
      </c>
      <c r="O24" s="22">
        <f>SUM(O22:O23)</f>
        <v>73996</v>
      </c>
      <c r="P24" s="21">
        <f t="shared" ref="P24:Q24" si="18">SUM(P22:P23)</f>
        <v>11216426.49</v>
      </c>
      <c r="Q24" s="22">
        <f t="shared" si="18"/>
        <v>4067994</v>
      </c>
      <c r="R24" s="11"/>
      <c r="S24" s="11"/>
      <c r="T24" s="12"/>
      <c r="U24" s="11"/>
      <c r="V24" s="11"/>
    </row>
    <row r="25" spans="1:22" ht="18.95" customHeight="1">
      <c r="A25" s="3">
        <v>2569</v>
      </c>
      <c r="B25" s="4" t="s">
        <v>14</v>
      </c>
      <c r="C25" s="23"/>
      <c r="D25" s="25"/>
      <c r="E25" s="23"/>
      <c r="F25" s="23"/>
      <c r="G25" s="25"/>
      <c r="H25" s="23"/>
      <c r="I25" s="23"/>
      <c r="J25" s="25"/>
      <c r="K25" s="23"/>
      <c r="L25" s="33"/>
      <c r="M25" s="29"/>
      <c r="N25" s="33"/>
      <c r="O25" s="34"/>
      <c r="P25" s="30"/>
      <c r="Q25" s="37"/>
      <c r="R25" s="11"/>
      <c r="S25" s="11"/>
      <c r="T25" s="12"/>
      <c r="U25" s="11"/>
      <c r="V25" s="11"/>
    </row>
    <row r="26" spans="1:22" ht="18.95" customHeight="1">
      <c r="A26" s="5"/>
      <c r="B26" s="6" t="s">
        <v>15</v>
      </c>
      <c r="C26" s="24"/>
      <c r="D26" s="26"/>
      <c r="E26" s="24"/>
      <c r="F26" s="24"/>
      <c r="G26" s="26"/>
      <c r="H26" s="24"/>
      <c r="I26" s="24"/>
      <c r="J26" s="26"/>
      <c r="K26" s="24"/>
      <c r="L26" s="35"/>
      <c r="M26" s="31"/>
      <c r="N26" s="35"/>
      <c r="O26" s="36"/>
      <c r="P26" s="32"/>
      <c r="Q26" s="38"/>
    </row>
    <row r="27" spans="1:22" ht="18.95" customHeight="1" thickBot="1">
      <c r="A27" s="9"/>
      <c r="B27" s="10" t="s">
        <v>16</v>
      </c>
      <c r="C27" s="22"/>
      <c r="D27" s="21"/>
      <c r="E27" s="22"/>
      <c r="F27" s="22"/>
      <c r="G27" s="21"/>
      <c r="H27" s="22"/>
      <c r="I27" s="22"/>
      <c r="J27" s="21"/>
      <c r="K27" s="22"/>
      <c r="L27" s="22"/>
      <c r="M27" s="21"/>
      <c r="N27" s="22"/>
      <c r="O27" s="22"/>
      <c r="P27" s="21"/>
      <c r="Q27" s="54"/>
    </row>
    <row r="28" spans="1:22" ht="18.95" customHeight="1">
      <c r="A28" s="3">
        <v>2570</v>
      </c>
      <c r="B28" s="4" t="s">
        <v>14</v>
      </c>
      <c r="C28" s="23"/>
      <c r="D28" s="25"/>
      <c r="E28" s="23"/>
      <c r="F28" s="23"/>
      <c r="G28" s="25"/>
      <c r="H28" s="23"/>
      <c r="I28" s="23"/>
      <c r="J28" s="25"/>
      <c r="K28" s="23"/>
      <c r="L28" s="33"/>
      <c r="M28" s="29"/>
      <c r="N28" s="33"/>
      <c r="O28" s="34"/>
      <c r="P28" s="30"/>
      <c r="Q28" s="37"/>
    </row>
    <row r="29" spans="1:22" ht="18.95" customHeight="1">
      <c r="A29" s="5"/>
      <c r="B29" s="6" t="s">
        <v>15</v>
      </c>
      <c r="C29" s="24"/>
      <c r="D29" s="26"/>
      <c r="E29" s="24"/>
      <c r="F29" s="24"/>
      <c r="G29" s="26"/>
      <c r="H29" s="24"/>
      <c r="I29" s="24"/>
      <c r="J29" s="26"/>
      <c r="K29" s="24"/>
      <c r="L29" s="35"/>
      <c r="M29" s="31"/>
      <c r="N29" s="35"/>
      <c r="O29" s="36"/>
      <c r="P29" s="32"/>
      <c r="Q29" s="38"/>
    </row>
    <row r="30" spans="1:22" ht="18.95" customHeight="1" thickBot="1">
      <c r="A30" s="9"/>
      <c r="B30" s="10" t="s">
        <v>16</v>
      </c>
      <c r="C30" s="22"/>
      <c r="D30" s="21"/>
      <c r="E30" s="22"/>
      <c r="F30" s="22"/>
      <c r="G30" s="21"/>
      <c r="H30" s="22"/>
      <c r="I30" s="22"/>
      <c r="J30" s="21"/>
      <c r="K30" s="22"/>
      <c r="L30" s="22"/>
      <c r="M30" s="21"/>
      <c r="N30" s="22"/>
      <c r="O30" s="22"/>
      <c r="P30" s="21"/>
      <c r="Q30" s="54"/>
    </row>
    <row r="31" spans="1:22" ht="18.95" customHeight="1">
      <c r="A31" s="3">
        <v>2571</v>
      </c>
      <c r="B31" s="4" t="s">
        <v>14</v>
      </c>
      <c r="C31" s="23"/>
      <c r="D31" s="25"/>
      <c r="E31" s="23"/>
      <c r="F31" s="23"/>
      <c r="G31" s="25"/>
      <c r="H31" s="23"/>
      <c r="I31" s="23"/>
      <c r="J31" s="25"/>
      <c r="K31" s="23"/>
      <c r="L31" s="33"/>
      <c r="M31" s="29"/>
      <c r="N31" s="33"/>
      <c r="O31" s="34"/>
      <c r="P31" s="30"/>
      <c r="Q31" s="37"/>
    </row>
    <row r="32" spans="1:22" ht="18.95" customHeight="1">
      <c r="A32" s="5"/>
      <c r="B32" s="6" t="s">
        <v>15</v>
      </c>
      <c r="C32" s="24"/>
      <c r="D32" s="26"/>
      <c r="E32" s="24"/>
      <c r="F32" s="24"/>
      <c r="G32" s="26"/>
      <c r="H32" s="24"/>
      <c r="I32" s="24"/>
      <c r="J32" s="26"/>
      <c r="K32" s="24"/>
      <c r="L32" s="35"/>
      <c r="M32" s="31"/>
      <c r="N32" s="35"/>
      <c r="O32" s="36"/>
      <c r="P32" s="32"/>
      <c r="Q32" s="38"/>
    </row>
    <row r="33" spans="1:23" ht="18.95" customHeight="1" thickBot="1">
      <c r="A33" s="9"/>
      <c r="B33" s="10" t="s">
        <v>16</v>
      </c>
      <c r="C33" s="22"/>
      <c r="D33" s="21"/>
      <c r="E33" s="22"/>
      <c r="F33" s="22"/>
      <c r="G33" s="21"/>
      <c r="H33" s="22"/>
      <c r="I33" s="22"/>
      <c r="J33" s="21"/>
      <c r="K33" s="22"/>
      <c r="L33" s="22"/>
      <c r="M33" s="21"/>
      <c r="N33" s="22"/>
      <c r="O33" s="22"/>
      <c r="P33" s="21"/>
      <c r="Q33" s="22"/>
    </row>
    <row r="34" spans="1:23" ht="18.95" customHeight="1">
      <c r="A34" s="3">
        <v>2572</v>
      </c>
      <c r="B34" s="4" t="s">
        <v>14</v>
      </c>
      <c r="C34" s="23"/>
      <c r="D34" s="25"/>
      <c r="E34" s="23"/>
      <c r="F34" s="23"/>
      <c r="G34" s="25"/>
      <c r="H34" s="23"/>
      <c r="I34" s="23"/>
      <c r="J34" s="25"/>
      <c r="K34" s="23"/>
      <c r="L34" s="33"/>
      <c r="M34" s="29"/>
      <c r="N34" s="33"/>
      <c r="O34" s="34"/>
      <c r="P34" s="30"/>
      <c r="Q34" s="37"/>
    </row>
    <row r="35" spans="1:23" ht="18.95" customHeight="1">
      <c r="A35" s="5"/>
      <c r="B35" s="6" t="s">
        <v>15</v>
      </c>
      <c r="C35" s="24"/>
      <c r="D35" s="26"/>
      <c r="E35" s="24"/>
      <c r="F35" s="24"/>
      <c r="G35" s="26"/>
      <c r="H35" s="24"/>
      <c r="I35" s="24"/>
      <c r="J35" s="26"/>
      <c r="K35" s="24"/>
      <c r="L35" s="35"/>
      <c r="M35" s="31"/>
      <c r="N35" s="35"/>
      <c r="O35" s="36"/>
      <c r="P35" s="32"/>
      <c r="Q35" s="38"/>
    </row>
    <row r="36" spans="1:23" ht="18.95" customHeight="1" thickBot="1">
      <c r="A36" s="9"/>
      <c r="B36" s="10" t="s">
        <v>16</v>
      </c>
      <c r="C36" s="22"/>
      <c r="D36" s="21"/>
      <c r="E36" s="22"/>
      <c r="F36" s="22"/>
      <c r="G36" s="21"/>
      <c r="H36" s="22"/>
      <c r="I36" s="22"/>
      <c r="J36" s="21"/>
      <c r="K36" s="22"/>
      <c r="L36" s="22"/>
      <c r="M36" s="21"/>
      <c r="N36" s="22"/>
      <c r="O36" s="22"/>
      <c r="P36" s="21"/>
      <c r="Q36" s="22"/>
    </row>
    <row r="37" spans="1:23" ht="18.95" customHeight="1">
      <c r="A37" s="3">
        <v>2573</v>
      </c>
      <c r="B37" s="4" t="s">
        <v>14</v>
      </c>
      <c r="C37" s="23"/>
      <c r="D37" s="25"/>
      <c r="E37" s="23"/>
      <c r="F37" s="23"/>
      <c r="G37" s="25"/>
      <c r="H37" s="23"/>
      <c r="I37" s="23"/>
      <c r="J37" s="25"/>
      <c r="K37" s="23"/>
      <c r="L37" s="33"/>
      <c r="M37" s="29"/>
      <c r="N37" s="33"/>
      <c r="O37" s="34"/>
      <c r="P37" s="30"/>
      <c r="Q37" s="37"/>
    </row>
    <row r="38" spans="1:23" ht="18.95" customHeight="1">
      <c r="A38" s="5"/>
      <c r="B38" s="6" t="s">
        <v>15</v>
      </c>
      <c r="C38" s="24"/>
      <c r="D38" s="61"/>
      <c r="E38" s="24"/>
      <c r="F38" s="24"/>
      <c r="G38" s="26"/>
      <c r="H38" s="24"/>
      <c r="I38" s="24"/>
      <c r="J38" s="26"/>
      <c r="K38" s="24"/>
      <c r="L38" s="35"/>
      <c r="M38" s="31"/>
      <c r="N38" s="35"/>
      <c r="O38" s="36"/>
      <c r="P38" s="32"/>
      <c r="Q38" s="38"/>
    </row>
    <row r="39" spans="1:23" ht="18.95" customHeight="1" thickBot="1">
      <c r="A39" s="9"/>
      <c r="B39" s="10" t="s">
        <v>16</v>
      </c>
      <c r="C39" s="22"/>
      <c r="D39" s="21"/>
      <c r="E39" s="22"/>
      <c r="F39" s="22"/>
      <c r="G39" s="21"/>
      <c r="H39" s="22"/>
      <c r="I39" s="22"/>
      <c r="J39" s="21"/>
      <c r="K39" s="22"/>
      <c r="L39" s="22"/>
      <c r="M39" s="21"/>
      <c r="N39" s="22"/>
      <c r="O39" s="22"/>
      <c r="P39" s="21"/>
      <c r="Q39" s="22"/>
    </row>
    <row r="40" spans="1:23" s="13" customFormat="1" ht="3.95" customHeight="1">
      <c r="C40" s="55"/>
      <c r="D40" s="45"/>
      <c r="E40" s="55"/>
      <c r="F40" s="55"/>
      <c r="G40" s="45"/>
      <c r="H40" s="55"/>
      <c r="I40" s="55"/>
      <c r="J40" s="45"/>
      <c r="K40" s="55"/>
      <c r="L40" s="55"/>
      <c r="M40" s="45"/>
      <c r="N40" s="55"/>
      <c r="O40" s="55"/>
      <c r="P40" s="45"/>
      <c r="Q40" s="55"/>
      <c r="R40" s="14"/>
      <c r="S40" s="14"/>
      <c r="T40" s="15"/>
      <c r="U40" s="14"/>
      <c r="V40" s="14"/>
    </row>
    <row r="41" spans="1:23" s="18" customFormat="1" ht="19.5">
      <c r="A41" s="16" t="s">
        <v>17</v>
      </c>
      <c r="B41" s="17" t="s">
        <v>18</v>
      </c>
      <c r="C41" s="60"/>
      <c r="D41" s="57"/>
      <c r="E41" s="60"/>
      <c r="F41" s="56"/>
      <c r="G41" s="46"/>
      <c r="H41" s="56"/>
      <c r="I41" s="56"/>
      <c r="J41" s="46"/>
      <c r="K41" s="56"/>
      <c r="L41" s="56"/>
      <c r="M41" s="46"/>
      <c r="N41" s="60"/>
      <c r="O41" s="56"/>
      <c r="P41" s="46"/>
      <c r="Q41" s="56"/>
      <c r="R41" s="19"/>
      <c r="S41" s="19"/>
      <c r="T41" s="19"/>
      <c r="U41" s="20"/>
      <c r="V41" s="19"/>
      <c r="W41" s="19"/>
    </row>
    <row r="42" spans="1:23" ht="21">
      <c r="A42" s="16" t="s">
        <v>19</v>
      </c>
      <c r="B42" s="17" t="s">
        <v>20</v>
      </c>
      <c r="C42" s="60"/>
      <c r="D42" s="57"/>
      <c r="E42" s="60"/>
      <c r="F42" s="56"/>
      <c r="G42" s="46"/>
      <c r="H42" s="56"/>
      <c r="I42" s="56"/>
      <c r="J42" s="46"/>
      <c r="K42" s="56"/>
      <c r="L42" s="56"/>
      <c r="M42" s="46"/>
      <c r="N42" s="60"/>
      <c r="O42" s="56"/>
      <c r="P42" s="46"/>
      <c r="Q42" s="56"/>
    </row>
    <row r="43" spans="1:23" ht="21">
      <c r="A43" s="16" t="s">
        <v>19</v>
      </c>
      <c r="B43" s="17" t="s">
        <v>21</v>
      </c>
      <c r="C43" s="60"/>
      <c r="D43" s="57"/>
      <c r="E43" s="60"/>
      <c r="F43" s="56"/>
      <c r="G43" s="46"/>
      <c r="H43" s="56"/>
      <c r="I43" s="56"/>
      <c r="J43" s="46"/>
      <c r="K43" s="56"/>
      <c r="L43" s="56"/>
      <c r="M43" s="46"/>
      <c r="N43" s="60"/>
      <c r="O43" s="56"/>
      <c r="P43" s="46"/>
      <c r="Q43" s="56"/>
    </row>
    <row r="44" spans="1:23" ht="21">
      <c r="A44" s="16" t="s">
        <v>19</v>
      </c>
      <c r="B44" s="17" t="s">
        <v>22</v>
      </c>
      <c r="C44" s="60"/>
      <c r="D44" s="57"/>
      <c r="E44" s="60"/>
      <c r="F44" s="56"/>
      <c r="G44" s="46"/>
      <c r="H44" s="56"/>
      <c r="I44" s="56"/>
      <c r="J44" s="46"/>
      <c r="K44" s="56"/>
      <c r="L44" s="56"/>
      <c r="M44" s="46"/>
      <c r="N44" s="60"/>
      <c r="O44" s="56"/>
      <c r="P44" s="46"/>
      <c r="Q44" s="56"/>
    </row>
  </sheetData>
  <mergeCells count="8">
    <mergeCell ref="A1:Q1"/>
    <mergeCell ref="A2:Q2"/>
    <mergeCell ref="A4:B6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2563-2573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dcterms:created xsi:type="dcterms:W3CDTF">2021-01-25T04:27:48Z</dcterms:created>
  <dcterms:modified xsi:type="dcterms:W3CDTF">2026-02-03T03:05:23Z</dcterms:modified>
</cp:coreProperties>
</file>