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9\1 Jan.69\"/>
    </mc:Choice>
  </mc:AlternateContent>
  <xr:revisionPtr revIDLastSave="0" documentId="13_ncr:1_{A4A7C028-AD50-4176-9471-A26A5B80D13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8" l="1"/>
  <c r="C18" i="18" l="1"/>
  <c r="D18" i="18"/>
  <c r="F18" i="18"/>
  <c r="G18" i="18"/>
  <c r="I18" i="18"/>
  <c r="J18" i="18"/>
  <c r="J18" i="29" l="1"/>
  <c r="G18" i="29"/>
  <c r="D18" i="29"/>
  <c r="M18" i="29"/>
  <c r="J17" i="28"/>
  <c r="L18" i="29"/>
  <c r="I18" i="29"/>
  <c r="F18" i="29"/>
  <c r="C18" i="29"/>
  <c r="F17" i="28" l="1"/>
  <c r="C17" i="28"/>
  <c r="I23" i="14" l="1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<sst xmlns="http://schemas.openxmlformats.org/spreadsheetml/2006/main" count="2614" uniqueCount="1562">
  <si>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</si>
  <si>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</si>
  <si>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</si>
  <si>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</si>
  <si>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</si>
  <si>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</si>
  <si>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</si>
  <si>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</si>
  <si>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</si>
  <si>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</si>
  <si>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</si>
  <si>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</si>
  <si>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</si>
  <si>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</si>
  <si>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</si>
  <si>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</si>
  <si>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</si>
  <si>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</si>
  <si>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</si>
  <si>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</si>
  <si>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</si>
  <si>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</si>
  <si>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</si>
  <si>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</si>
  <si>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</si>
  <si>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</si>
  <si>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</si>
  <si>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</si>
  <si>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</si>
  <si>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</si>
  <si>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</si>
  <si>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</si>
  <si>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</si>
  <si>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</si>
  <si>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</si>
  <si>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</si>
  <si>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</si>
  <si>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</si>
  <si>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</si>
  <si>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</si>
  <si>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</si>
  <si>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</si>
  <si>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</si>
  <si>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</si>
  <si>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</si>
  <si>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</si>
  <si>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</si>
  <si>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</si>
  <si>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</si>
  <si>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</si>
  <si>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</si>
  <si>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</si>
  <si>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</si>
  <si>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</si>
  <si>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</si>
  <si>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</si>
  <si>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</si>
  <si>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</si>
  <si>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</si>
  <si>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</si>
  <si>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</si>
  <si>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</si>
  <si>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</si>
  <si>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</si>
  <si>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</si>
  <si>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</si>
  <si>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</si>
  <si>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</si>
  <si>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</si>
  <si>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</si>
  <si>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</si>
  <si>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</si>
  <si>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</si>
  <si>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</si>
  <si>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</si>
  <si>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</si>
  <si>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</si>
  <si>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</si>
  <si>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</si>
  <si>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</si>
  <si>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</si>
  <si>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</si>
  <si>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</si>
  <si>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</si>
  <si>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</si>
  <si>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</si>
  <si>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</si>
  <si>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</si>
  <si>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</si>
  <si>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</si>
  <si>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</si>
  <si>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</si>
  <si>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</si>
  <si>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</si>
  <si>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</si>
  <si>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</si>
  <si>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</si>
  <si>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</si>
  <si>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</si>
  <si>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</si>
  <si>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</si>
  <si>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</si>
  <si>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</si>
  <si>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</si>
  <si>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</si>
  <si>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</si>
  <si>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</si>
  <si>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</si>
  <si>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</si>
  <si>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</si>
  <si>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</si>
  <si>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</si>
  <si>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</si>
  <si>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</si>
  <si>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</si>
  <si>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</si>
  <si>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</si>
  <si>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</si>
  <si>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</si>
  <si>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</si>
  <si>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</si>
  <si>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</si>
  <si>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</si>
  <si>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</si>
  <si>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</si>
  <si>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</si>
  <si>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</si>
  <si>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</si>
  <si>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</si>
  <si>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</si>
  <si>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</si>
  <si>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</si>
  <si>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</si>
  <si>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</si>
  <si>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</si>
  <si>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</si>
  <si>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</si>
  <si>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</si>
  <si>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</si>
  <si>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</si>
  <si>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</si>
  <si>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</si>
  <si>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</si>
  <si>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</si>
  <si>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</si>
  <si>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</si>
  <si>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</si>
  <si>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</si>
  <si>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</si>
  <si>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</si>
  <si>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</si>
  <si>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</si>
  <si>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</si>
  <si>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</si>
  <si>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</si>
  <si>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</si>
  <si>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</si>
  <si>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</si>
  <si>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</si>
  <si>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</si>
  <si>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</si>
  <si>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</si>
  <si>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</si>
  <si>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</si>
  <si>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</si>
  <si>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</si>
  <si>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</si>
  <si>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</si>
  <si>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</si>
  <si>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</si>
  <si>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</si>
  <si>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</si>
  <si>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</si>
  <si>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</si>
  <si>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</si>
  <si>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</si>
  <si>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</si>
  <si>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</si>
  <si>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</si>
  <si>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</si>
  <si>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</si>
  <si>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</si>
  <si>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</si>
  <si>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</si>
  <si>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</si>
  <si>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</si>
  <si>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</si>
  <si>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</si>
  <si>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</si>
  <si>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</si>
  <si>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</si>
  <si>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</si>
  <si>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</si>
  <si>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</si>
  <si>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</si>
  <si>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</si>
  <si>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</si>
  <si>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</si>
  <si>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</si>
  <si>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</si>
  <si>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</si>
  <si>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</si>
  <si>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</si>
  <si>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</si>
  <si>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</si>
  <si>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</si>
  <si>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</si>
  <si>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</si>
  <si>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</si>
  <si>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</si>
  <si>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</si>
  <si>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</si>
  <si>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</si>
  <si>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</si>
  <si>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</si>
  <si>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</si>
  <si>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</si>
  <si>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</si>
  <si>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</si>
  <si>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</si>
  <si>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</si>
  <si>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</si>
  <si>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</si>
  <si>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</si>
  <si>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</si>
  <si>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</si>
  <si>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</si>
  <si>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</si>
  <si>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</si>
  <si>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</si>
  <si>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</si>
  <si>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</si>
  <si>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</si>
  <si>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</si>
  <si>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</si>
  <si>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</si>
  <si>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</si>
  <si>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</si>
  <si>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</si>
  <si>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</si>
  <si>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</si>
  <si>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</si>
  <si>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</si>
  <si>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</si>
  <si>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</si>
  <si>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</si>
  <si>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</si>
  <si>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</si>
  <si>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</si>
  <si>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</si>
  <si>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</si>
  <si>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</si>
  <si>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</si>
  <si>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</si>
  <si>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</si>
  <si>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</si>
  <si>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</si>
  <si>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</si>
  <si>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</si>
  <si>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</si>
  <si>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</si>
  <si>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</si>
  <si>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</si>
  <si>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</si>
  <si>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</si>
  <si>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</si>
  <si>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</si>
  <si>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</si>
  <si>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</si>
  <si>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</si>
  <si>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</si>
  <si>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</si>
  <si>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</si>
  <si>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</si>
  <si>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</si>
  <si>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</si>
  <si>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</si>
  <si>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</si>
  <si>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</si>
  <si>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</si>
  <si>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</si>
  <si>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</si>
  <si>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</si>
  <si>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</si>
  <si>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</si>
  <si>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</si>
  <si>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</si>
  <si>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</si>
  <si>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</si>
  <si>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</si>
  <si>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</si>
  <si>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</si>
  <si>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</si>
  <si>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</si>
  <si>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</si>
  <si>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</si>
  <si>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</si>
  <si>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</si>
  <si>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</si>
  <si>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</si>
  <si>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</si>
  <si>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</si>
  <si>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</si>
  <si>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</si>
  <si>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</si>
  <si>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</si>
  <si>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</si>
  <si>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</si>
  <si>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</si>
  <si>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</si>
  <si>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</si>
  <si>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</si>
  <si>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</si>
  <si>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</si>
  <si>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</si>
  <si>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</si>
  <si>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</si>
  <si>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</si>
  <si>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</si>
  <si>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</si>
  <si>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</si>
  <si>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</si>
  <si>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</si>
  <si>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</si>
  <si>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</si>
  <si>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</si>
  <si>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</si>
  <si>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</si>
  <si>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</si>
  <si>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</si>
  <si>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</si>
  <si>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</si>
  <si>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</si>
  <si>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</si>
  <si>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</si>
  <si>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</si>
  <si>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</si>
  <si>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</si>
  <si>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</si>
  <si>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</si>
  <si>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</si>
  <si>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</si>
  <si>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</si>
  <si>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</si>
  <si>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</si>
  <si>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</si>
  <si>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</si>
  <si>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</si>
  <si>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</si>
  <si>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</si>
  <si>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</si>
  <si>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</si>
  <si>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</si>
  <si>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</si>
  <si>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</si>
  <si>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</si>
  <si>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</si>
  <si>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</si>
  <si>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</si>
  <si>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</si>
  <si>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</si>
  <si>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</si>
  <si>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</si>
  <si>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</si>
  <si>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</si>
  <si>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</si>
  <si>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</si>
  <si>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</si>
  <si>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</si>
  <si>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</si>
  <si>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</si>
  <si>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</si>
  <si>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</si>
  <si>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</si>
  <si>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</si>
  <si>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</si>
  <si>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</si>
  <si>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</si>
  <si>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</si>
  <si>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</si>
  <si>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</si>
  <si>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</si>
  <si>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</si>
  <si>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</si>
  <si>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</si>
  <si>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</si>
  <si>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</si>
  <si>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</si>
  <si>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</si>
  <si>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</si>
  <si>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</si>
  <si>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</si>
  <si>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</si>
  <si>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</si>
  <si>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</si>
  <si>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</si>
  <si>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</si>
  <si>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</si>
  <si>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</si>
  <si>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</si>
  <si>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</si>
  <si>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</si>
  <si>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</si>
  <si>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</si>
  <si>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</si>
  <si>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</si>
  <si>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</si>
  <si>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</si>
  <si>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</si>
  <si>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</si>
  <si>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</si>
  <si>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</si>
  <si>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</si>
  <si>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</si>
  <si>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</si>
  <si>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</si>
  <si>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</si>
  <si>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</si>
  <si>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</si>
  <si>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</si>
  <si>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</si>
  <si>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</si>
  <si>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</si>
  <si>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</si>
  <si>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</si>
  <si>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</si>
  <si>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</si>
  <si>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</si>
  <si>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</si>
  <si>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</si>
  <si>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</si>
  <si>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</si>
  <si>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</si>
  <si>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</si>
  <si>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</si>
  <si>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</si>
  <si>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</si>
  <si>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</si>
  <si>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</si>
  <si>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</si>
  <si>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</si>
  <si>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</si>
  <si>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</si>
  <si>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</si>
  <si>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</si>
  <si>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</si>
  <si>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</si>
  <si>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</si>
  <si>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</si>
  <si>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</si>
  <si>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</si>
  <si>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</si>
  <si>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</si>
  <si>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</si>
  <si>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</si>
  <si>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</si>
  <si>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</si>
  <si>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</si>
  <si>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</si>
  <si>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</si>
  <si>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</si>
  <si>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</si>
  <si>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</si>
  <si>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</si>
  <si>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</si>
  <si>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</si>
  <si>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</si>
  <si>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</si>
  <si>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</si>
  <si>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</si>
  <si>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</si>
  <si>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</si>
  <si>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</si>
  <si>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</si>
  <si>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</si>
  <si>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</si>
  <si>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</si>
  <si>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</si>
  <si>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</si>
  <si>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</si>
  <si>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</si>
  <si>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</si>
  <si>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</si>
  <si>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</si>
  <si>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</si>
  <si>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</si>
  <si>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</si>
  <si>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</si>
  <si>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</si>
  <si>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</si>
  <si>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</si>
  <si>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</si>
  <si>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</si>
  <si>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</si>
  <si>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</si>
  <si>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</si>
  <si>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</si>
  <si>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</si>
  <si>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</si>
  <si>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</si>
  <si>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</si>
  <si>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</si>
  <si>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</si>
  <si>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</si>
  <si>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</si>
  <si>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</si>
  <si>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</si>
  <si>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</si>
  <si>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</si>
  <si>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</si>
  <si>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</si>
  <si>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</si>
  <si>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</si>
  <si>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</si>
  <si>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</si>
  <si>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</si>
  <si>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</si>
  <si>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</si>
  <si>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</si>
  <si>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</si>
  <si>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</si>
  <si>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</si>
  <si>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</si>
  <si>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</si>
  <si>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</si>
  <si>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</si>
  <si>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</si>
  <si>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</si>
  <si>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</si>
  <si>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</si>
  <si>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</si>
  <si>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</si>
  <si>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</si>
  <si>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</si>
  <si>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</si>
  <si>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</si>
  <si>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</si>
  <si>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</si>
  <si>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</si>
  <si>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</si>
  <si>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</si>
  <si>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</si>
  <si>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</si>
  <si>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</si>
  <si>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</si>
  <si>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</si>
  <si>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</si>
  <si>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</si>
  <si>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</si>
  <si>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</si>
  <si>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</si>
  <si>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</si>
  <si>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</si>
  <si>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</si>
  <si>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</si>
  <si>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</si>
  <si>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</si>
  <si>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</si>
  <si>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</si>
  <si>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</si>
  <si>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</si>
  <si>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</si>
  <si>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</si>
  <si>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</si>
  <si>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</si>
  <si>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</si>
  <si>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</si>
  <si>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</si>
  <si>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</si>
  <si>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</si>
  <si>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</si>
  <si>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</si>
  <si>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</si>
  <si>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</si>
  <si>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</si>
  <si>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</si>
  <si>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</si>
  <si>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</si>
  <si>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</si>
  <si>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</si>
  <si>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</si>
  <si>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</si>
  <si>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</si>
  <si>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</si>
  <si>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</si>
  <si>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</si>
  <si>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</si>
  <si>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</si>
  <si>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</si>
  <si>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</si>
  <si>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</si>
  <si>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</si>
  <si>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</si>
  <si>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</si>
  <si>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</si>
  <si>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</si>
  <si>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</si>
  <si>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</si>
  <si>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</si>
  <si>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</si>
  <si>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</si>
  <si>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</si>
  <si>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</si>
  <si>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</si>
  <si>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</si>
  <si>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</si>
  <si>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</si>
  <si>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</si>
  <si>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</si>
  <si>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</si>
  <si>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</si>
  <si>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</si>
  <si>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</si>
  <si>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</si>
  <si>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</si>
  <si>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</si>
  <si>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</si>
  <si>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</si>
  <si>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</si>
  <si>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</si>
  <si>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</si>
  <si>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</si>
  <si>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</si>
  <si>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</si>
  <si>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</si>
  <si>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</si>
  <si>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</si>
  <si>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</si>
  <si>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</si>
  <si>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</si>
  <si>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</si>
  <si>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</si>
  <si>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</si>
  <si>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</si>
  <si>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</si>
  <si>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</si>
  <si>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</si>
  <si>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</si>
  <si>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</si>
  <si>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</si>
  <si>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</si>
  <si>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</si>
  <si>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</si>
  <si>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</si>
  <si>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</si>
  <si>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</si>
  <si>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</si>
  <si>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</si>
  <si>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</si>
  <si>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</si>
  <si>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</si>
  <si>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</si>
  <si>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</si>
  <si>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</si>
  <si>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</si>
  <si>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</si>
  <si>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</si>
  <si>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</si>
  <si>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</si>
  <si>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</si>
  <si>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</si>
  <si>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</si>
  <si>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</si>
  <si>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</si>
  <si>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</si>
  <si>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</si>
  <si>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</si>
  <si>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</si>
  <si>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</si>
  <si>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</si>
  <si>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</si>
  <si>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</si>
  <si>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</si>
  <si>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</si>
  <si>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</si>
  <si>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</si>
  <si>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</si>
  <si>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</si>
  <si>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</si>
  <si>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</si>
  <si>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</si>
  <si>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</si>
  <si>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</si>
  <si>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</si>
  <si>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</si>
  <si>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</si>
  <si>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</si>
  <si>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</si>
  <si>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</si>
  <si>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</si>
  <si>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</si>
  <si>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</si>
  <si>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</si>
  <si>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</si>
  <si>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</si>
  <si>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</si>
  <si>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</si>
  <si>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</si>
  <si>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</si>
  <si>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</si>
  <si>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</si>
  <si>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</si>
  <si>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</si>
  <si>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</si>
  <si>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</si>
  <si>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</si>
  <si>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</si>
  <si>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</si>
  <si>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</si>
  <si>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</si>
  <si>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</si>
  <si>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</si>
  <si>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</si>
  <si>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</si>
  <si>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</si>
  <si>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</si>
  <si>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</si>
  <si>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</si>
  <si>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</si>
  <si>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</si>
  <si>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</si>
  <si>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</si>
  <si>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</si>
  <si>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</si>
  <si>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</si>
  <si>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</si>
  <si>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</si>
  <si>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</si>
  <si>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</si>
  <si>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</si>
  <si>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</si>
  <si>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</si>
  <si>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</si>
  <si>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</si>
  <si>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</si>
  <si>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</si>
  <si>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</si>
  <si>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</si>
  <si>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</si>
  <si>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</si>
  <si>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</si>
  <si>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</si>
  <si>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</si>
  <si>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</si>
  <si>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</si>
  <si>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</si>
  <si>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</si>
  <si>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</si>
  <si>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</si>
  <si>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</si>
  <si>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</si>
  <si>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</si>
  <si>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</si>
  <si>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</si>
  <si>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</si>
  <si>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</si>
  <si>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</si>
  <si>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</si>
  <si>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</si>
  <si>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</si>
  <si>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</si>
  <si>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</si>
  <si>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</si>
  <si>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</si>
  <si>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</si>
  <si>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</si>
  <si>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</si>
  <si>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</si>
  <si>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</si>
  <si>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</si>
  <si>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</si>
  <si>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</si>
  <si>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</si>
  <si>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</si>
  <si>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</si>
  <si>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</si>
  <si>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</si>
  <si>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</si>
  <si>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</si>
  <si>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</si>
  <si>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</si>
  <si>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</si>
  <si>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</si>
  <si>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</si>
  <si>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</si>
  <si>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</si>
  <si>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</si>
  <si>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</si>
  <si>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</si>
  <si>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</si>
  <si>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</si>
  <si>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</si>
  <si>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</si>
  <si>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</si>
  <si>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</si>
  <si>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</si>
  <si>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</si>
  <si>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</si>
  <si>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</si>
  <si>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</si>
  <si>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</si>
  <si>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</si>
  <si>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</si>
  <si>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</si>
  <si>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</si>
  <si>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</si>
  <si>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</si>
  <si>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</si>
  <si>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</si>
  <si>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</si>
  <si>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</si>
  <si>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</si>
  <si>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</si>
  <si>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</si>
  <si>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</si>
  <si>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</si>
  <si>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</si>
  <si>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</si>
  <si>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</si>
  <si>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</si>
  <si>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</si>
  <si>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</si>
  <si>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</si>
  <si>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</si>
  <si>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</si>
  <si>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</si>
  <si>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</si>
  <si>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</si>
  <si>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</si>
  <si>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</si>
  <si>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</si>
  <si>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</si>
  <si>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</si>
  <si>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</si>
  <si>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</si>
  <si>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</si>
  <si>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</si>
  <si>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</si>
  <si>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</si>
  <si>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</si>
  <si>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</si>
  <si>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</si>
  <si>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</si>
  <si>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</si>
  <si>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</si>
  <si>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</si>
  <si>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</si>
  <si>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</si>
  <si>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</si>
  <si>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</si>
  <si>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</si>
  <si>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</si>
  <si>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</si>
  <si>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</si>
  <si>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</si>
  <si>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</si>
  <si>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</si>
  <si>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</si>
  <si>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</si>
  <si>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</si>
  <si>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</si>
  <si>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</si>
  <si>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</si>
  <si>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</si>
  <si>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</si>
  <si>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</si>
  <si>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</si>
  <si>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</si>
  <si>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</si>
  <si>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</si>
  <si>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</si>
  <si>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</si>
  <si>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</si>
  <si>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</si>
  <si>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</si>
  <si>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</si>
  <si>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</si>
  <si>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</si>
  <si>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</si>
  <si>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</si>
  <si>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</si>
  <si>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</si>
  <si>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</si>
  <si>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</si>
  <si>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</si>
  <si>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</si>
  <si>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</si>
  <si>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</si>
  <si>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</si>
  <si>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</si>
  <si>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</si>
  <si>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</si>
  <si>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</si>
  <si>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</si>
  <si>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</si>
  <si>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</si>
  <si>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</si>
  <si>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</si>
  <si>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</si>
  <si>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</si>
  <si>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</si>
  <si>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</si>
  <si>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</si>
  <si>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</si>
  <si>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</si>
  <si>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</si>
  <si>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</si>
  <si>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</si>
  <si>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</si>
  <si>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</si>
  <si>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</si>
  <si>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</si>
  <si>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</si>
  <si>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</si>
  <si>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</si>
  <si>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</si>
  <si>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</si>
  <si>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</si>
  <si>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</si>
  <si>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</si>
  <si>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</si>
  <si>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</si>
  <si>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</si>
  <si>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</si>
  <si>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</si>
  <si>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</si>
  <si>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</si>
  <si>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</si>
  <si>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</si>
  <si>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</si>
  <si>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</si>
  <si>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</si>
  <si>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</si>
  <si>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</si>
  <si>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</si>
  <si>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</si>
  <si>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</si>
  <si>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</si>
  <si>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</si>
  <si>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</si>
  <si>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</si>
  <si>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</si>
  <si>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</si>
  <si>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</si>
  <si>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</si>
  <si>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</si>
  <si>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</si>
  <si>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</si>
  <si>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</si>
  <si>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</si>
  <si>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</si>
  <si>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</si>
  <si>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</si>
  <si>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</si>
  <si>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</si>
  <si>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</si>
  <si>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</si>
  <si>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</si>
  <si>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</si>
  <si>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</si>
  <si>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</si>
  <si>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</si>
  <si>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ศรีราชา</t>
  </si>
  <si>
    <t>นิคมพัฒนา</t>
  </si>
  <si>
    <t>2567</t>
  </si>
  <si>
    <t>บางปะกง</t>
  </si>
  <si>
    <t>TSIC</t>
  </si>
  <si>
    <t>ทะเบียนโรงงานรูปแบบใหม่ (14 หลัก) FID</t>
  </si>
  <si>
    <t>พนานิคม</t>
  </si>
  <si>
    <t xml:space="preserve">   จังหวัด ชลบุรี                                                                                                          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</si>
  <si>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</si>
  <si>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>พนัสนิคม</t>
  </si>
  <si>
    <t>บางเสาธง</t>
  </si>
  <si>
    <t>แก่งคอย</t>
  </si>
  <si>
    <t>บริษัท ไชนิง เอสพีวี 1 จำกัด</t>
  </si>
  <si>
    <t>เขาคันทรง</t>
  </si>
  <si>
    <t>คอกกระบือ</t>
  </si>
  <si>
    <t>ห้างสูง</t>
  </si>
  <si>
    <t>หนองใหญ่</t>
  </si>
  <si>
    <t>ท่าช้าง</t>
  </si>
  <si>
    <t>บ่อวิน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</si>
  <si>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</si>
  <si>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</si>
  <si>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</si>
  <si>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การทำพลาสติกเป็นเม็ด แท่ง ท่อ หลอด แผ่น ชั้น ผง หรือรูปทรงต่าง ๆ</t>
  </si>
  <si>
    <t>โรงงานคัดแยกหรือฝังกลบสิ่งปฏิกูลหรือวัสดุที่ไม่ใช้แล้ว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</si>
  <si>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</si>
  <si>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</si>
  <si>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</si>
  <si>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</si>
  <si>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</si>
  <si>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</si>
  <si>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2568</t>
  </si>
  <si>
    <t xml:space="preserve">   จังหวัด ชลบุรี                                                                                                            </t>
  </si>
  <si>
    <t xml:space="preserve">   จังหวัด สมุทรปราการ                                                                                                  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</si>
  <si>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</si>
  <si>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>14</t>
  </si>
  <si>
    <t>37</t>
  </si>
  <si>
    <t>39</t>
  </si>
  <si>
    <t>56</t>
  </si>
  <si>
    <t>61</t>
  </si>
  <si>
    <t>62</t>
  </si>
  <si>
    <t>69</t>
  </si>
  <si>
    <t>70</t>
  </si>
  <si>
    <t>72</t>
  </si>
  <si>
    <t>105</t>
  </si>
  <si>
    <t>106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</si>
  <si>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</si>
  <si>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โรงงานผลิต ตบแต่ง ดัดแปลง หรือซ่อมแซม เครื่องเรือนหรือเครื่องตบแต่งภายในอาคาร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</si>
  <si>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</si>
  <si>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</si>
  <si>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</si>
  <si>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98</t>
  </si>
  <si>
    <t>60</t>
  </si>
  <si>
    <t>8</t>
  </si>
  <si>
    <t/>
  </si>
  <si>
    <t>4</t>
  </si>
  <si>
    <t>2</t>
  </si>
  <si>
    <t>24130</t>
  </si>
  <si>
    <t>6</t>
  </si>
  <si>
    <t>5</t>
  </si>
  <si>
    <t>9</t>
  </si>
  <si>
    <t>15</t>
  </si>
  <si>
    <t>10570</t>
  </si>
  <si>
    <t>25999</t>
  </si>
  <si>
    <t>10</t>
  </si>
  <si>
    <t>20140</t>
  </si>
  <si>
    <t>21180</t>
  </si>
  <si>
    <t>20190</t>
  </si>
  <si>
    <t>3</t>
  </si>
  <si>
    <t>25910</t>
  </si>
  <si>
    <t>20230</t>
  </si>
  <si>
    <t>22210</t>
  </si>
  <si>
    <t>20110</t>
  </si>
  <si>
    <t>7</t>
  </si>
  <si>
    <t>หนองชาก</t>
  </si>
  <si>
    <t>20170</t>
  </si>
  <si>
    <t>หัวหว้า</t>
  </si>
  <si>
    <t>ศรีมหาโพธิ</t>
  </si>
  <si>
    <t>25140</t>
  </si>
  <si>
    <t>หนองบอนแดง</t>
  </si>
  <si>
    <t>74000</t>
  </si>
  <si>
    <t>23953</t>
  </si>
  <si>
    <t>1</t>
  </si>
  <si>
    <t>นาวังหิน</t>
  </si>
  <si>
    <t>เขาวง</t>
  </si>
  <si>
    <t>12</t>
  </si>
  <si>
    <t>ท่าบุญมี</t>
  </si>
  <si>
    <t>เกาะจันทร์</t>
  </si>
  <si>
    <t>20240</t>
  </si>
  <si>
    <t>16299</t>
  </si>
  <si>
    <t>10795</t>
  </si>
  <si>
    <t>ทุ่งหว้า</t>
  </si>
  <si>
    <t>91120</t>
  </si>
  <si>
    <t>10139</t>
  </si>
  <si>
    <t>38211</t>
  </si>
  <si>
    <t>19209</t>
  </si>
  <si>
    <t>23991</t>
  </si>
  <si>
    <t>คลองกิ่ว</t>
  </si>
  <si>
    <t>20220</t>
  </si>
  <si>
    <t>ท่าตูม</t>
  </si>
  <si>
    <t>พระประแดง</t>
  </si>
  <si>
    <t>10130</t>
  </si>
  <si>
    <t>10302</t>
  </si>
  <si>
    <t>10743</t>
  </si>
  <si>
    <t>188</t>
  </si>
  <si>
    <t>35101</t>
  </si>
  <si>
    <t>18110</t>
  </si>
  <si>
    <t>หนองเหียง</t>
  </si>
  <si>
    <t>31002</t>
  </si>
  <si>
    <t>มาบไผ่</t>
  </si>
  <si>
    <t>26402</t>
  </si>
  <si>
    <t>38300</t>
  </si>
  <si>
    <t>28160</t>
  </si>
  <si>
    <t>26202</t>
  </si>
  <si>
    <t>บางกล่ำ</t>
  </si>
  <si>
    <t>90110</t>
  </si>
  <si>
    <t>22230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</si>
  <si>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เดือนมกราคม  2569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</si>
  <si>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เดือนมกราคม 2569</t>
  </si>
  <si>
    <t>ข้อมูลเมื่อวันที่ 11 กุมภาพันธ์ 2569</t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</si>
  <si>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4 โรงงาน คิดเป็นร้อยละ 6.78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55 โรงงาน คิดเป็นร้อยละ 93.22</t>
    </r>
  </si>
  <si>
    <r>
      <rPr>
        <b/>
        <sz val="9.5"/>
        <rFont val="Calibri"/>
        <family val="2"/>
        <scheme val="minor"/>
      </rPr>
      <t>โดยภาคตะวันออก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25 โรงงาน คิดเป็นร้อยละ 42.37 </t>
    </r>
    <r>
      <rPr>
        <b/>
        <sz val="9.5"/>
        <rFont val="Calibri"/>
        <family val="2"/>
        <scheme val="minor"/>
      </rPr>
      <t>ภาคเหนือ</t>
    </r>
    <r>
      <rPr>
        <sz val="9.5"/>
        <rFont val="Calibri"/>
        <family val="2"/>
        <scheme val="minor"/>
      </rPr>
      <t>น้อยที่สุด จำนวน 2 โรงงาน คิดเป็นร้อยละ 3.39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</si>
  <si>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140.40 ล้านบาท คิดเป็นร้อยละ 0.88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15,909.67 ล้านบาท คิดเป็นร้อยละ 99.12</t>
    </r>
  </si>
  <si>
    <r>
      <rPr>
        <b/>
        <sz val="9.5"/>
        <rFont val="Calibri"/>
        <family val="2"/>
        <scheme val="minor"/>
      </rPr>
      <t xml:space="preserve">โดยภาคกลาง </t>
    </r>
    <r>
      <rPr>
        <sz val="9.5"/>
        <rFont val="Calibri"/>
        <family val="2"/>
        <scheme val="minor"/>
      </rPr>
      <t>มีการลงทุนมากที่สุด เงินลงทุน 7,684.52 ล้านบาท คิดเป็นร้อยละ 47.88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 xml:space="preserve"> น้อยที่สุด เงินลงทุน 65.94  ล้านบาท คิดเป็นร้อยละ 0.41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</si>
  <si>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373 คน คิดเป็นร้อยละ 15.10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2,097 คน คิดเป็นร้อยละ 84.90</t>
    </r>
  </si>
  <si>
    <r>
      <t xml:space="preserve">เดือนมกราคม 2569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59 โรงงาน  เงินลงทุน 16,050.07 ล้านบาท  คนงาน 2,470 คน  ดังนี้  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</si>
  <si>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2,470 คน  เป็นคนงานชาย จำนวน 1,483 คน คิดเป็นร้อยละ 60.04  และคนงานหญิง จำนวน 987 คน คิดเป็นร้อยละ 39.96</t>
    </r>
  </si>
  <si>
    <r>
      <rPr>
        <b/>
        <sz val="9.5"/>
        <rFont val="Calibri"/>
        <family val="2"/>
        <scheme val="minor"/>
      </rPr>
      <t>โดยภาคตะวันออก</t>
    </r>
    <r>
      <rPr>
        <sz val="9.5"/>
        <rFont val="Calibri"/>
        <family val="2"/>
        <scheme val="minor"/>
      </rPr>
      <t xml:space="preserve"> มีการจ้างคนงานมากที่สุด จำนวน 1,358 คน คิดเป็นร้อยละ 54.98 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>น้อยที่สุด จำนวน 10 คน คิดเป็นร้อยละ 0.40</t>
    </r>
  </si>
  <si>
    <t xml:space="preserve">      เดือนมกราคม 2569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</si>
  <si>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เดือนมกราคม 2569</t>
  </si>
  <si>
    <r>
      <t>กรมโรงงานอุตสาหกรรม อนุญาตให้โรงงานประกอบกิจการ จำนวน 26</t>
    </r>
    <r>
      <rPr>
        <sz val="10"/>
        <color indexed="8"/>
        <rFont val="Calibri"/>
        <family val="2"/>
        <scheme val="minor"/>
      </rPr>
      <t xml:space="preserve"> โรงงาน  เงินลงทุน  3,805.22  ล้านบาท   คนงานรวม  1,833 คน  เป็นชาย  1,037 คน และหญิง  796 คน</t>
    </r>
  </si>
  <si>
    <t>กรมอุตสาหกรรมพื้นฐานและการเหมืองแร่ อนุญาตให้ประกอบกิจการ  จำนวน  2 โรงงาน  เงินลงทุน 283.97  ล้านบาท   คนงานรวม  70 คน  เป็นชาย  61 คน และหญิง  9 คน</t>
  </si>
  <si>
    <t>สำนักงานอุตสาหกรรมจังหวัด อนุญาตให้ประกอบกิจการ  จำนวน  16 โรงงาน  เงินลงทุน  760.56  ล้านบาท   คนงานรวม  447 คน  เป็นชาย 285 คน และหญิง  162 คน</t>
  </si>
  <si>
    <r>
      <t>องค์กรปกครองส่วนท้องถิ่น อนุญาตให้โรงงานประกอบกิจการ จำนวน  1</t>
    </r>
    <r>
      <rPr>
        <sz val="10"/>
        <color indexed="8"/>
        <rFont val="Calibri"/>
        <family val="2"/>
        <scheme val="minor"/>
      </rPr>
      <t xml:space="preserve"> โรงงาน  เงินลงทุน  5.00  ล้านบาท   คนงานรวม  7 คน  เป็นชาย  2 คน และหญิง  5 คน</t>
    </r>
  </si>
  <si>
    <t>โรงงานจำพวกที่ 2  จำนวน  3 โรงงาน   เงินลงทุน  30.60 ล้านบาท   คนงานรวม  13 คน เป็นชาย  8 คน และหญิง 5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</si>
  <si>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56 โรงงาน   เงินลงทุน  16,019.47 ล้านบาท   คนงานรวม 2,457 คน เป็นชาย  1,475 คน และหญิง 982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</si>
  <si>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29</t>
    </r>
    <r>
      <rPr>
        <sz val="10"/>
        <color indexed="8"/>
        <rFont val="Calibri"/>
        <family val="2"/>
        <scheme val="minor"/>
      </rPr>
      <t xml:space="preserve"> โรงงาน   เงินลงทุน  6,074.12 ล้านบาท   คนงานรวม  4,899 คน เป็นชาย  4,329 คน และหญิง  570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</si>
  <si>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79 โรงงาน   เงินลงทุน  2,656.66 ล้านบาท   คนงานรวม  1,691 คน เป็นชาย  907 คน และหญิง  784 คน ตามลำดับ</t>
    </r>
  </si>
  <si>
    <t>สำนักงานคณะกรรมการกำกับกิจการพลังงาน อนุญาตให้ประกอบกิจการ  จำนวน  14 โรงงาน  เงินลงทุน  11,195.32  ล้านบาท   คนงานรวม  113  คน  เป็นชาย  98  คน และหญิง  15  คน</t>
  </si>
  <si>
    <t xml:space="preserve">  เดือนมกราคม 2569    ดังนี้</t>
  </si>
  <si>
    <t>เป็นรายเดือน ระหว่างปี 2567-2569</t>
  </si>
  <si>
    <t>2569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</si>
  <si>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2567-2569</t>
  </si>
  <si>
    <t>ระหว่างปี 2567-2569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</si>
  <si>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เดือนมกราคม 2569  ดังนี้   </t>
  </si>
  <si>
    <t xml:space="preserve">   จังหวัด สุพรรณบุรี                                                                            </t>
  </si>
  <si>
    <t>จำนวน          21      โรงงาน</t>
  </si>
  <si>
    <t xml:space="preserve">จำนวน            4      โรงงาน </t>
  </si>
  <si>
    <t>จำนวน            4       โรงงาน</t>
  </si>
  <si>
    <t xml:space="preserve">   จังหวัด สุพรรณบุรี                                                                </t>
  </si>
  <si>
    <t xml:space="preserve">   จังหวัด สระบุรี                                                                             </t>
  </si>
  <si>
    <t xml:space="preserve">   จังหวัด ปัตตานี                                                                        </t>
  </si>
  <si>
    <t>จำนวนเงินลงทุน            5,765.00    ล้านบาท</t>
  </si>
  <si>
    <t>จำนวนเงินลงทุน            2,242.22    ล้านบาท</t>
  </si>
  <si>
    <t>จำนวนเงินลงทุน            1,874.58    ล้านบาท</t>
  </si>
  <si>
    <t xml:space="preserve">   จังหวัด ปราจีนบุรี                                                                                        </t>
  </si>
  <si>
    <t xml:space="preserve">   จังหวัด ชลบุรี                                                                               </t>
  </si>
  <si>
    <t xml:space="preserve">จำนวนคนงาน            1,102 คน  </t>
  </si>
  <si>
    <t xml:space="preserve">จำนวนคนงาน              332  คน  </t>
  </si>
  <si>
    <t xml:space="preserve">จำนวนคนงาน              293  คน  </t>
  </si>
  <si>
    <t xml:space="preserve"> จำนวน           13      โรงงาน</t>
  </si>
  <si>
    <t xml:space="preserve"> จำนวน             4      โรงงาน</t>
  </si>
  <si>
    <t xml:space="preserve">   ประเภทอุตสาหกรรมลำดับที่ 53(1) การทำเครื่องมือ เครื่องใช้ เครื่องเรือน หรือเครื่องประดับ และรวมถึงชิ้นส่วนของผลิตภัณฑ์</t>
  </si>
  <si>
    <t xml:space="preserve">   ประเภทอุตสาหกรรมลำดับที่ 70 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</si>
  <si>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 xml:space="preserve">จำนวนเงินทุน    10,811.33   ล้านบาท </t>
  </si>
  <si>
    <t xml:space="preserve">จำนวนเงินทุน         619.60   ล้านบาท </t>
  </si>
  <si>
    <t>จำนวนคนงาน         504  คน</t>
  </si>
  <si>
    <t>จำนวนคนงาน         397   คน</t>
  </si>
  <si>
    <t>จำนวนคนงาน         266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</si>
  <si>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เดือนมกราคม 2569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</si>
  <si>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เดือนมกราคม 2569</t>
  </si>
  <si>
    <t>73</t>
  </si>
  <si>
    <t>86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</si>
  <si>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</si>
  <si>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</si>
  <si>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</si>
  <si>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 xml:space="preserve">การทำเครื่องสุขภัณฑ์เหล็กหรือโลหะเคลือบ เครื่องทองเหลืองสำหรับใช้ในการต่อท่อ </t>
  </si>
  <si>
    <t>การทำ ดัดแปลง หรือซ่อมแซมเครื่องจักรสำหรับโรงเลื่อย ไสทำเครื่องเรือนหรือทำไม้วีเนียร์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</si>
  <si>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</si>
  <si>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โรงงานผลิตหรือประกอบเครื่องมือ หรือเครื่องใช้ในการกีฬา การบริหารร่างกาย การเล่นบิลเลียด</t>
  </si>
  <si>
    <t>การทำกลูโคส เดกซ์โทรส ฟรักโทส หรือผลิตภัณฑ์อื่นที่คล้ายคลึงกัน</t>
  </si>
  <si>
    <t>การผลิตพลังงานไฟฟ้าจากพลังงานความร้อน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</si>
  <si>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</si>
  <si>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เดือนมกราคม 2569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</si>
  <si>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เดือนมกราคม 2569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</si>
  <si>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เดือนมกราคม 2569</t>
  </si>
  <si>
    <t>51</t>
  </si>
  <si>
    <t>68</t>
  </si>
  <si>
    <t>ตารางที่ 11  สถิติจำนวนโรงงานอุตสาหกรรมที่เลิกประกอบกิจการ  จำแนกเป็นรายจังหวัด  เดือนมกราคม 2569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</si>
  <si>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เดือนมกราคม 2569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</si>
  <si>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เดือนมกราคม 2569</t>
  </si>
  <si>
    <t>3-105-5/69ชบ</t>
  </si>
  <si>
    <t>10200024125696</t>
  </si>
  <si>
    <t>บริษัท อนันต์รุ่งเรือง รีไซเคิล จำกัด</t>
  </si>
  <si>
    <t>คัดแยกวัสดุที่ไม่ใช้แล้วที่ไม่เป็นของเสียอันตราย</t>
  </si>
  <si>
    <t>30/01/2569</t>
  </si>
  <si>
    <t>098-9603133</t>
  </si>
  <si>
    <t>3-105-1/69รย</t>
  </si>
  <si>
    <t>10210014225695</t>
  </si>
  <si>
    <t>บริษัท รักษาสิ่งแวดล้อมและรีไซเคิล จำกัด</t>
  </si>
  <si>
    <t>คัดแยกสิ่งปฏิกูลหรือวัสดุที่ไม่ใช้แล้วที่ไม่เป็นของเสียอันตราย</t>
  </si>
  <si>
    <t>22/01/2569</t>
  </si>
  <si>
    <t>127/3</t>
  </si>
  <si>
    <t>มาบข่า</t>
  </si>
  <si>
    <t>3-50(4)-1/69ขก</t>
  </si>
  <si>
    <t>10400001525690</t>
  </si>
  <si>
    <t>บริษัท เคแพค คอนกรีต 2004 จำกัด</t>
  </si>
  <si>
    <t xml:space="preserve">ผลิตแอสฟัลท์ติกคอนกรีต และผลิตแอสฟัลท์ติกคอนกรีตรีไซเคิลจากผิวถนนเดิม กำลังการผลิตสูงสุด 140 ตัน/ชั่วโมง                             
</t>
  </si>
  <si>
    <t>07/01/2569</t>
  </si>
  <si>
    <t>โฉนดที่ดินเลขที่ 639</t>
  </si>
  <si>
    <t>กุดน้ำใส</t>
  </si>
  <si>
    <t>น้ำพอง</t>
  </si>
  <si>
    <t>40310</t>
  </si>
  <si>
    <t>082-3037279</t>
  </si>
  <si>
    <t>จ3-86-1/69ชบ</t>
  </si>
  <si>
    <t>20200006025698</t>
  </si>
  <si>
    <t>บริษัท คิงซัน อินเทลลิเจนท์ เทคโนโลยี (ประเทศไทย) จำกัด</t>
  </si>
  <si>
    <t>ผลิตชิ้นส่วนอุปกรณ์ออกกำลังกาย</t>
  </si>
  <si>
    <t>32309</t>
  </si>
  <si>
    <t>14/01/2569</t>
  </si>
  <si>
    <t>8/7, 8/8</t>
  </si>
  <si>
    <t>จ3-87(5)-1/69ชบ</t>
  </si>
  <si>
    <t>20200006225694</t>
  </si>
  <si>
    <t>บริษัท อีซี่รัน เทคโนโลยี(ประเทศไทย) จำกัด</t>
  </si>
  <si>
    <t>ผลิตชิ้นส่วนสำหรับอุปกรณ์อิเล็กทรอนิกส์และเครื่องใช้ไฟฟ้า เช่น เทปกาวกันไฟฟ้าสถิต (Conductive tape) และเทปป้องกันรอยขีดข่วน (Protective film)</t>
  </si>
  <si>
    <t>168/5, 168/6</t>
  </si>
  <si>
    <t>3-73-3/69ชบ</t>
  </si>
  <si>
    <t>10200012525691</t>
  </si>
  <si>
    <t>บริษัท เวิลด์ปลั๊ก เทคโนโลยี (ประเทศไทย) จำกัด</t>
  </si>
  <si>
    <t>ผลิต ประกอบ เครื่องมือหรือเครื่องใช้ไฟฟ้า เช่นปลั๊กไฟ และหัวชาร์จอะแดปเตอร์</t>
  </si>
  <si>
    <t>27909</t>
  </si>
  <si>
    <t>21/01/2569</t>
  </si>
  <si>
    <t>โฉนดที่ดินเลขที่ 106947</t>
  </si>
  <si>
    <t>จ3-73-2/69ชบ</t>
  </si>
  <si>
    <t>20200007425699</t>
  </si>
  <si>
    <t>บริษัท อีซี่รัน เทคโนโลยี (ประเทศไทย) จำกัด</t>
  </si>
  <si>
    <t>ผลิตชิ้นส่วนสำหรับอุปกรณ์อิเล็กทรอนิกส์และเครื่องใช้ไฟฟ้า เช่น เทปกาวกันไฟฟ้าสถิต (Conductive Tape) และเทปป้องกันรอยขีดข่วน (Protective Tape)</t>
  </si>
  <si>
    <t>จ2-73-1/69นว</t>
  </si>
  <si>
    <t>20600001325698</t>
  </si>
  <si>
    <t>บริษัท วงศธร อิมเม็กซ์ จำกัด</t>
  </si>
  <si>
    <t xml:space="preserve">ผลิต ประกอบ ติดตั้งชุดอุปกรณ์ไฟฟ้าให้แสงสว่างทุกชนิด ชุดอุปกรณ์ไฟฟ้าให้แสงสว่างพลังงานแสงอาทิตย์ ชุดอุปกรณ์ไฟฟ้าให้แสงสว่างแบบบอลลูน 
ชุดอุปกรณ์ป้ายไฟอิเล็กทรอนิกส์  .
</t>
  </si>
  <si>
    <t>โฉนดที่ดินเลขที่ 54458</t>
  </si>
  <si>
    <t>หนองกรด</t>
  </si>
  <si>
    <t>บรรพตพิสัย</t>
  </si>
  <si>
    <t>60180</t>
  </si>
  <si>
    <t>จ3-64(2)-3/69ชบ</t>
  </si>
  <si>
    <t>20200008425698</t>
  </si>
  <si>
    <t>บริษัท เซี่ยงซิน พรีซิชั่น (ไทยแลนด์) จำกัด</t>
  </si>
  <si>
    <t>ผลิตผลิตภัณฑ์โลหะโดยกระบวนการขึ้นรูป ปั๊ม กัด กลึง ชิ้นส่วนโลหะ</t>
  </si>
  <si>
    <t>15/01/2569</t>
  </si>
  <si>
    <t>168/11</t>
  </si>
  <si>
    <t>061-0601123</t>
  </si>
  <si>
    <t>3-53(1)-8/69ปจ</t>
  </si>
  <si>
    <t>10250020025697</t>
  </si>
  <si>
    <t>บริษัท ซิงกาวเชง อิเล็คทรอนิค เทคโนโลยี (ประเทศไทย) จำกัด</t>
  </si>
  <si>
    <t>ผลิตชิ้นส่วนพลาสติกและชิ้นส่วนโลหะ เช่น ตัวโครงฝาหลังทีวี, ชิ้นส่วนต่าง ๆ ที่ประกอบทีวี และชิ้นส่วนต่าง ๆ สำหรับงานประกอบเครื่องใช้ไฟฟ้า เป็นต้น และบดย่อยพลาสติก</t>
  </si>
  <si>
    <t>29/01/2569</t>
  </si>
  <si>
    <t>256</t>
  </si>
  <si>
    <t>061-026-6613</t>
  </si>
  <si>
    <t>จ3-53(1)-9/69ชบ</t>
  </si>
  <si>
    <t>20200020925691</t>
  </si>
  <si>
    <t>บริษัท เฟิงจู อินเทลลิเจนท์ (ไทยแลนด์) จำกัด</t>
  </si>
  <si>
    <t>ผลิต ผลิตภัณฑ์จากพลาสติก เช่น กล่องบรรจุสินค้าถาดพลาสติก และแม่พิมพ์โลหะ</t>
  </si>
  <si>
    <t>28/01/2569</t>
  </si>
  <si>
    <t>331/11</t>
  </si>
  <si>
    <t>097-7349318</t>
  </si>
  <si>
    <t>3-53(1)-6/69ชบ</t>
  </si>
  <si>
    <t>10200015325693</t>
  </si>
  <si>
    <t>บริษัท ซิง เย่ว จำกัด</t>
  </si>
  <si>
    <t>ทำผลิตภัณฑ์พลาสติก</t>
  </si>
  <si>
    <t>33/1</t>
  </si>
  <si>
    <t>หนองข้างคอก</t>
  </si>
  <si>
    <t>เมืองชลบุรี</t>
  </si>
  <si>
    <t>20000</t>
  </si>
  <si>
    <t>3-53(1)-2/69ชบ</t>
  </si>
  <si>
    <t>10200012925693</t>
  </si>
  <si>
    <t>บริษัท หยงซิง โมลดิ้ง เทคโนโลยี (ไทยแลนด์) จำกัด</t>
  </si>
  <si>
    <t>ทำผลิตภัณฑ์พลาสติก เช่น ชิ้นส่วนอิเล็กทรอนิกส์และเครื่องใช้ไฟฟ้า</t>
  </si>
  <si>
    <t>19/01/2569</t>
  </si>
  <si>
    <t>289/54</t>
  </si>
  <si>
    <t>096-9749364</t>
  </si>
  <si>
    <t>จ2-58(1)-225/68ลย</t>
  </si>
  <si>
    <t>20420206025682</t>
  </si>
  <si>
    <t>ห้างหุ้นส่วนจำกัดท่าสะอาดคอนกรีต</t>
  </si>
  <si>
    <t>230</t>
  </si>
  <si>
    <t>ท่าสะอาด</t>
  </si>
  <si>
    <t>นาด้วง</t>
  </si>
  <si>
    <t>42210</t>
  </si>
  <si>
    <t>0833407790</t>
  </si>
  <si>
    <t>3-34(4)-3/69ตง</t>
  </si>
  <si>
    <t>10920022125691</t>
  </si>
  <si>
    <t>บริษัท พีที พาราวู้ด จำกัด</t>
  </si>
  <si>
    <t xml:space="preserve">ผลิตเชื้อเพลิงชีวมวลอัดแท่ง </t>
  </si>
  <si>
    <t>31/01/2569</t>
  </si>
  <si>
    <t>เลขที่ 165 (โฉนดที่ดินเลขที่ 16077)</t>
  </si>
  <si>
    <t>ต้นชด - นาวง</t>
  </si>
  <si>
    <t>นาเมืองเพชร</t>
  </si>
  <si>
    <t>สิเกา</t>
  </si>
  <si>
    <t>92000</t>
  </si>
  <si>
    <t>075 - 820 - 0322</t>
  </si>
  <si>
    <t>3-34(4)-2/69รย</t>
  </si>
  <si>
    <t>10210009225692</t>
  </si>
  <si>
    <t>บริษัท จิงซวน นิว เอ็นเนอยี่ เทคโนโลยี่ (ประเทศไทย) จำกัด</t>
  </si>
  <si>
    <t>ผลิตชีวมวลอัดแท่ง</t>
  </si>
  <si>
    <t>16/01/2569</t>
  </si>
  <si>
    <t>789/1</t>
  </si>
  <si>
    <t>3-34(4)-1/69รบ</t>
  </si>
  <si>
    <t>10700003925693</t>
  </si>
  <si>
    <t>บริษัท ลัคกี้ เชลล์ ปิโตรเลียม จำกัด</t>
  </si>
  <si>
    <t>ผลิตเชื้อเพลิงอัดเม็ดจากขี้เลื่อยหรือเศษไม้</t>
  </si>
  <si>
    <t>09/01/2569</t>
  </si>
  <si>
    <t>235</t>
  </si>
  <si>
    <t>ดอนทราย</t>
  </si>
  <si>
    <t>ปากท่อ</t>
  </si>
  <si>
    <t>70140</t>
  </si>
  <si>
    <t>3-14-2/69พช</t>
  </si>
  <si>
    <t>10670017525690</t>
  </si>
  <si>
    <t>บริษัท กิมชุนไอซ์ หล่มเก่า จำกัด</t>
  </si>
  <si>
    <t>ทำน้ำแข็งก้อนเล็ก, ทำน้ำแข็งหลอดใหญ่</t>
  </si>
  <si>
    <t>23/01/2569</t>
  </si>
  <si>
    <t>133</t>
  </si>
  <si>
    <t>หินฮาว</t>
  </si>
  <si>
    <t>หล่มเก่า</t>
  </si>
  <si>
    <t>67120</t>
  </si>
  <si>
    <t>0931028829</t>
  </si>
  <si>
    <t>3-14-1/69นม</t>
  </si>
  <si>
    <t>10300004625697</t>
  </si>
  <si>
    <t>บริษัท โรงน้ำแข็ง วารีเทพ บัวใหญ่ จำกัด</t>
  </si>
  <si>
    <t>ทำน้ำแข็งก้อนเล็ก</t>
  </si>
  <si>
    <t>12/01/2569</t>
  </si>
  <si>
    <t>248</t>
  </si>
  <si>
    <t>บัวใหญ่</t>
  </si>
  <si>
    <t>30120</t>
  </si>
  <si>
    <t>3-11(6)-1/69ปจ</t>
  </si>
  <si>
    <t>10250019925691</t>
  </si>
  <si>
    <t>บริษัท ไบโอเอ็กโซ ชูก้าร์ (ประเทศไทย) จำกัด</t>
  </si>
  <si>
    <t>ผลิตสารให้ความหวานชนิดผง และของเหลว ได้แก่ ไอโซมอลโตโอลิโกเซ็กคาไรด์ น้ำเชื่อมมอลโตส, ฟรุกโตโอลิโกแซคคาไรด์ หรือ โอลิโกฟรุกโตส, โพลีเด็กซ์โตรสชนิดความเข้มข้นสูง เป็นต้น ปริมาณไม่เกิน 7,000 ตันต่อปี และน้ำเชื่อมเดกซ์โตรสหรือกลูโคสสำหรับการหมัก 1,607-6765 ตันต่อปี</t>
  </si>
  <si>
    <t>10722</t>
  </si>
  <si>
    <t>โฉนดที่ดินเลขที่ 34825 และ 50058</t>
  </si>
  <si>
    <t>จ3-57(3)-1/69ชบ</t>
  </si>
  <si>
    <t>20200006125696</t>
  </si>
  <si>
    <t>บริษัท จีซัว เอ็นไวรอนเมนทัล โปรเทคชั่น เทคโนโลยี จำกัด</t>
  </si>
  <si>
    <t>ผลิตผงปูน</t>
  </si>
  <si>
    <t>23952</t>
  </si>
  <si>
    <t>11/16</t>
  </si>
  <si>
    <t>3-62-3/69ชบ</t>
  </si>
  <si>
    <t>10200015025699</t>
  </si>
  <si>
    <t>บริษัท เฟิงเย่ คาสท์ (ไทยแลนด์) จำกัด</t>
  </si>
  <si>
    <t>ผลิตชิ้นส่วนเครื่องเรือน เครื่องใช้ จากอลูมิเนียม</t>
  </si>
  <si>
    <t>58/58</t>
  </si>
  <si>
    <t>083-9758029</t>
  </si>
  <si>
    <t>3-64(8)-2/69ชบ</t>
  </si>
  <si>
    <t>10200017025697</t>
  </si>
  <si>
    <t>บริษัท หงเจ๋อ พลัมบิง (ไทยแลนด์) จำกัด</t>
  </si>
  <si>
    <t>ผลิตอุปกรณ์โลหะสำหรับสุขภัณฑ์ เช่น วาล์ว</t>
  </si>
  <si>
    <t>25991</t>
  </si>
  <si>
    <t>185</t>
  </si>
  <si>
    <t>080-9742565</t>
  </si>
  <si>
    <t>จ3-67(1)-1/69ชบ</t>
  </si>
  <si>
    <t>20200015425699</t>
  </si>
  <si>
    <t>บริษัท ซินฉีหาง แมนูแฟคเจอริ่ง จำกัด</t>
  </si>
  <si>
    <t>ทำผลิตภัณฑ์จากโลหะขึ้นรูป เช่น ใบเลื่อย</t>
  </si>
  <si>
    <t>28219</t>
  </si>
  <si>
    <t>155/8</t>
  </si>
  <si>
    <t>ข3-72-5/69สป</t>
  </si>
  <si>
    <t>91590030225692</t>
  </si>
  <si>
    <t>บริษัท วายเคเอ็ม อิเล็กทรอนิกส์ (ประเทศไทย) จำกัด</t>
  </si>
  <si>
    <t>ผลิตอุปกรณ์หรือชิ้นส่วนสำหรับใช้กับเครื่องอิเล็กทรอนิกส์</t>
  </si>
  <si>
    <t>55/19</t>
  </si>
  <si>
    <t>0984358342</t>
  </si>
  <si>
    <t>จ3-72-1/69ชบ</t>
  </si>
  <si>
    <t>20200008825699</t>
  </si>
  <si>
    <t>บริษัท ซิมานด์ อิเล็กทริค (ประเทศไทย) จำกัด</t>
  </si>
  <si>
    <t xml:space="preserve">ผลิตอุปกรณ์หรือชิ้นส่วนสำหรับใช้กับเครื่องอิเล็กทรอนิกส์ </t>
  </si>
  <si>
    <t>321</t>
  </si>
  <si>
    <t>หนองอิรุณ</t>
  </si>
  <si>
    <t>3-106-4/69นม</t>
  </si>
  <si>
    <t>10300017625692</t>
  </si>
  <si>
    <t>บริษัท ไบโอบริคพลัส จำกัด</t>
  </si>
  <si>
    <t>ผลิตคอนกรีตบล็อก บล็อกประสานและสารปรับปรุงคุณภาพดินหรือปุ๋ยอินทรีย์จากวัสดุที่ไม่เป็นของเสียอันตราย</t>
  </si>
  <si>
    <t>26/01/2569</t>
  </si>
  <si>
    <t>โฉนดที่ดินเลขที่ 22482</t>
  </si>
  <si>
    <t>บัลลังก์</t>
  </si>
  <si>
    <t>โนนไทย</t>
  </si>
  <si>
    <t>30220</t>
  </si>
  <si>
    <t>3-106-1/69สบ</t>
  </si>
  <si>
    <t>10190003825699</t>
  </si>
  <si>
    <t>ห้างหุ้นส่วนจำกัด มาลัย รุ่งเรือง กรุ๊ป</t>
  </si>
  <si>
    <t>บดย่อยและหลอมหล่อ ตะกรันและตะกอนโลหะ เก็บรวบรวมแบตเตอรี่โดยไม่มีการแปรสภาพปอกสายไฟที่ไม่เป็นของเสียอันตราย</t>
  </si>
  <si>
    <t>โฉนดที่ดินเลขที่ 11577,11739</t>
  </si>
  <si>
    <t>บ้านยาง</t>
  </si>
  <si>
    <t>เสาไห้</t>
  </si>
  <si>
    <t>18160</t>
  </si>
  <si>
    <t>0929582926</t>
  </si>
  <si>
    <t>3-70-4/69ชบ</t>
  </si>
  <si>
    <t>10200019425697</t>
  </si>
  <si>
    <t>บริษัท แฮนด์ดีแจ็ค อีควิปเมนท์ จำกัด</t>
  </si>
  <si>
    <t>ผลิตแม่แรงรถยนต์, ขาตั้งรถยนต์</t>
  </si>
  <si>
    <t>085-8291666</t>
  </si>
  <si>
    <t>3-70-3/69รย</t>
  </si>
  <si>
    <t>10210015225694</t>
  </si>
  <si>
    <t>บริษัท เซ้าท์ สตาร์ จำกัด</t>
  </si>
  <si>
    <t>ทำชิ้นส่วนหรืออุปกรณ์เครื่องใช้ไฟฟ้า เช่น แผงคอยร้อนของตู้เย็น</t>
  </si>
  <si>
    <t>435/1</t>
  </si>
  <si>
    <t>แม่น้ำคู้</t>
  </si>
  <si>
    <t>ปลวกแดง</t>
  </si>
  <si>
    <t>21140</t>
  </si>
  <si>
    <t>จ3-70-5/69ชบ</t>
  </si>
  <si>
    <t>20200020125698</t>
  </si>
  <si>
    <t>บริษัท เสียงเฟยเท่อ เมทัล โปรดักส์ (ไทยแลนด์) จำกัด</t>
  </si>
  <si>
    <t>ผลิต ประกอบ เครื่องทำความร้อน (Heater)</t>
  </si>
  <si>
    <t>688</t>
  </si>
  <si>
    <t>จ3-69-1/69ชบ</t>
  </si>
  <si>
    <t>20200021925690</t>
  </si>
  <si>
    <t>บริษัท เต๋อหยาง เทคโนโลยี (ไทยแลนด์) จำกัด</t>
  </si>
  <si>
    <t xml:space="preserve">ผลิตอุปกรณ์ชิ้นส่วนอิเล็กทรอนิกส์ เช่น ชิ้นส่วนแป้นพิมพ์คอมพิวเตอร์ และผลิตอุปกรณ์ชิ้นส่วนพิเศษอะไหล่รถยนต์ </t>
  </si>
  <si>
    <t>331/10</t>
  </si>
  <si>
    <t>3-53(5)-12/69ฉช</t>
  </si>
  <si>
    <t>10240017125691</t>
  </si>
  <si>
    <t>บริษัท เคเซลเลด (ประเทศไทย) จำกัด</t>
  </si>
  <si>
    <t>ผลิตเส้นใยสำหรับเครื่องพิมพ์ 3 มิติ</t>
  </si>
  <si>
    <t>57/1-2</t>
  </si>
  <si>
    <t>3-53(5)-11/69ปจ</t>
  </si>
  <si>
    <t>10250011425690</t>
  </si>
  <si>
    <t>บริษัท ไบโอนิค ซิสเต็ม จำกัด</t>
  </si>
  <si>
    <t>ผลิตแผ่นฟิล์มพลาสติก HDPE Geomembrane, LDPE Sheet, PE Sheet, ทำพลาสติกเป็นแท่ง เม็ด, การบด หรือการย่อยพลาสติก</t>
  </si>
  <si>
    <t>โฉนดที่ดินเลขที่ 48432</t>
  </si>
  <si>
    <t>086-7899444</t>
  </si>
  <si>
    <t>3-53(5)-10/69สค</t>
  </si>
  <si>
    <t>10740011025698</t>
  </si>
  <si>
    <t>บริษัท ยูนิพลาสท์ อินดัสทรี จำกัด</t>
  </si>
  <si>
    <t>ผลิตเม็ดพลาสติก และผลิตภัณฑ์พลาสติกต่างๆ</t>
  </si>
  <si>
    <t>288/10</t>
  </si>
  <si>
    <t>บางหญ้าแพรก</t>
  </si>
  <si>
    <t>3-53(5)-4/69สค</t>
  </si>
  <si>
    <t>10740004825690</t>
  </si>
  <si>
    <t>บริษัท ฟินเทค อิเล็กทรอนิกส์ จำกัด</t>
  </si>
  <si>
    <t xml:space="preserve">ผลิตเครื่องใช้พลาสติก ชิ้นส่วนพลาสติกประกอบเครื่องใช้สำนักงานและอื่นๆ </t>
  </si>
  <si>
    <t>43/3-4</t>
  </si>
  <si>
    <t>ธ3-3(1)-2/69สต</t>
  </si>
  <si>
    <t>30910018625693</t>
  </si>
  <si>
    <t>บริษัท สตูล ไมน์นิ่ง จำกัด</t>
  </si>
  <si>
    <t>โม่ บด หรือย่อยหิน</t>
  </si>
  <si>
    <t>23961</t>
  </si>
  <si>
    <t>3, 7</t>
  </si>
  <si>
    <t>ป่าแก่บ่อหิน</t>
  </si>
  <si>
    <t>0819270469</t>
  </si>
  <si>
    <t>ธ3-3(1)-1/69สบ</t>
  </si>
  <si>
    <t>30190009725691</t>
  </si>
  <si>
    <t>บริษัท รุ่งพรชัย จำกัด</t>
  </si>
  <si>
    <t>06/01/2569</t>
  </si>
  <si>
    <t>29/3 (น.ส.3 ข.เลขที่ 3)</t>
  </si>
  <si>
    <t>พุคำจาน</t>
  </si>
  <si>
    <t>พระพุทธบาท</t>
  </si>
  <si>
    <t>18120</t>
  </si>
  <si>
    <t>0898016228</t>
  </si>
  <si>
    <t>3-6(1)-1/69สป</t>
  </si>
  <si>
    <t>10110013925693</t>
  </si>
  <si>
    <t>บริษัท แคปปิตัล เทรดดิ้ง จำกัด</t>
  </si>
  <si>
    <t>ผลิตอาหารสำเร็จรูปพร้อมบริโภค ขนมอบแห้ง และแบ่งบรรจุสินค้าทั่วไป</t>
  </si>
  <si>
    <t>10222</t>
  </si>
  <si>
    <t>118</t>
  </si>
  <si>
    <t>วัดมหาวงษ์</t>
  </si>
  <si>
    <t>ปู่เจ้าสมิงพราย</t>
  </si>
  <si>
    <t>สำโรง</t>
  </si>
  <si>
    <t>02-393-6198</t>
  </si>
  <si>
    <t>จ3-36(1)-1/69ชบ</t>
  </si>
  <si>
    <t>20200001925694</t>
  </si>
  <si>
    <t>บริษัท ชิงฮัง อีโค-เฟรนด์ลี่ แพ็คเกจจิ้ง (ไทยแลนด์) จำกัด</t>
  </si>
  <si>
    <t>ผลิตไม้พาเลท</t>
  </si>
  <si>
    <t>16230</t>
  </si>
  <si>
    <t>87</t>
  </si>
  <si>
    <t>สำนักบก</t>
  </si>
  <si>
    <t>จ3-52(2)-1/69ชบ</t>
  </si>
  <si>
    <t>20200014925699</t>
  </si>
  <si>
    <t>บริษัท ฮัวไท่ อินดัสทรี เทรดดิ้ง จำกัด</t>
  </si>
  <si>
    <t>การหั่น ผสม รีดให้เป็นแผ่น (เคลือบชุดลูกกลิ้ง)</t>
  </si>
  <si>
    <t>22191</t>
  </si>
  <si>
    <t>99/10</t>
  </si>
  <si>
    <t>จ3-40(1)-1/69ชบ</t>
  </si>
  <si>
    <t>20200002125690</t>
  </si>
  <si>
    <t>ผลิตภัณฑ์กันกระแทกที่ทำมาจากโฟมและกระดาษแข็ง</t>
  </si>
  <si>
    <t>อ2-4(3)-23/68ลย</t>
  </si>
  <si>
    <t>60420232925682</t>
  </si>
  <si>
    <t>นางสาวรัชนก  สระทองซุน</t>
  </si>
  <si>
    <t>362</t>
  </si>
  <si>
    <t>แสนเจริญ</t>
  </si>
  <si>
    <t>นาอาน</t>
  </si>
  <si>
    <t>เมืองเลย</t>
  </si>
  <si>
    <t>42000</t>
  </si>
  <si>
    <t>0803140896</t>
  </si>
  <si>
    <t>3-8(1)-1/69รบ</t>
  </si>
  <si>
    <t>10700017725691</t>
  </si>
  <si>
    <t>บริษัท ฟลอร่า แคปปิทอล จำกัด</t>
  </si>
  <si>
    <t>การทำอาหารหรือเครื่องดื่มจากผัก พืช หรือผลไม้ และบรรจุในภาชนะที่ผนึก และอากาศเข้าไม่ได้ เช่น น้ำมะพร้าวบรรจุขวด</t>
  </si>
  <si>
    <t>27/01/2569</t>
  </si>
  <si>
    <t xml:space="preserve">โฉนดที่ดินเลขที่ 19439 </t>
  </si>
  <si>
    <t>บัวงาม</t>
  </si>
  <si>
    <t>ดำเนินสะดวก</t>
  </si>
  <si>
    <t>70210</t>
  </si>
  <si>
    <t>0925140974</t>
  </si>
  <si>
    <t>3-10(3)-2/69สข</t>
  </si>
  <si>
    <t>10900006725690</t>
  </si>
  <si>
    <t>บริษัท ซาลาเปาโกอ้วน จำกัด</t>
  </si>
  <si>
    <t>ผลิตติ่มซำ ได้แก่ ขนมจีบ ซาลาเปา และอาหารสำเร็จรูปจากแป้งและเนื้อสัตว์</t>
  </si>
  <si>
    <t>โฉนดที่ดินเลขที่ 15430 เลขที่ดิน 15</t>
  </si>
  <si>
    <t>หอการค้ากาญจนาภิเษก</t>
  </si>
  <si>
    <t>086-9640825</t>
  </si>
  <si>
    <t>3-88(1)-11/69ขก</t>
  </si>
  <si>
    <t>40400016225694</t>
  </si>
  <si>
    <t>บริษัท กัลฟ์1 จำกัด</t>
  </si>
  <si>
    <t xml:space="preserve">กกพ. ในการประชุมครั้งที่ 35/2568 (ครั้งที่ 977) เมื่อวันที่ 17 กันยายน 2568 มีมติเห็นชอบการอนุญาตประกอบกิจการโรงงานผลิตพลังงานไฟฟ้า ให้แก่บริษัท ที่ขนาดกำลังเครื่องจักรรวม 1,674.74 แรงม้า ขนาดกำลังการผลิตไฟฟ้าสูงสุด 589.95 กิโลวัตต์ </t>
  </si>
  <si>
    <t>474</t>
  </si>
  <si>
    <t>แดงใหญ่</t>
  </si>
  <si>
    <t>เมืองขอนแก่น</t>
  </si>
  <si>
    <t>40000</t>
  </si>
  <si>
    <t>3-88(1)-14/69นธ</t>
  </si>
  <si>
    <t>40960018325693</t>
  </si>
  <si>
    <t>บริษัท กันกุล วัน เอ็นเนอร์ยี่ 2 จำกัด</t>
  </si>
  <si>
    <t>ผลิตไฟฟ้าจากพลังงานแสงอาทิตย์แบบติดตั้งบนพื้นดิน กำลังการผลิตติดตั้ง 60.84 เมกะวัตต์</t>
  </si>
  <si>
    <t xml:space="preserve">น.ส.3ก. เลขที่ 1182,1229,1230,1231,1232 </t>
  </si>
  <si>
    <t>ปูโยะ</t>
  </si>
  <si>
    <t>สุไหงโก-ลก</t>
  </si>
  <si>
    <t>96120</t>
  </si>
  <si>
    <t xml:space="preserve">02-4245800 </t>
  </si>
  <si>
    <t>3-88(1)-12/69สบ</t>
  </si>
  <si>
    <t>40190016325699</t>
  </si>
  <si>
    <t>ผลิตไฟฟ้าจากพลังงานแสงอาทิตย์ ขนาดกำลังการผลิต 119.60 kWh. เพื่อจำหน่ายกระแสไฟฟ้าให้กับ บริษัท ซีพีเอฟ (ประเทศไทย) จำกัด (มหาชน)</t>
  </si>
  <si>
    <t>76</t>
  </si>
  <si>
    <t>บ้านธาตุ</t>
  </si>
  <si>
    <t>3-88(1)-10/69สพ</t>
  </si>
  <si>
    <t>40720016125697</t>
  </si>
  <si>
    <t>บริษัท ลานนาพาวเวอร์เจ็นเนอร์เรชั่น จำกัด</t>
  </si>
  <si>
    <t>กกพ. ในการประชุมครั้งที่ 2/2569 (ครั้งที่ 992) เมื่อวันที่ 14 มีนาคม 2569 มีมติเห็นชอบการอนุญาตประกอบกิจการโรงงาน ให้แก่บริษัท ที่ขนาดกำลังเครื่องจักรรวม 2,899.174 แรงม้า ขนาดกำลังการผลิตไฟฟ้าสูงสุด 1.203 MWp</t>
  </si>
  <si>
    <t>โฉนดที่ดิน เลขที่ 369,371 และ 424 (บางส่วน)</t>
  </si>
  <si>
    <t>หนองมะค่าโมง</t>
  </si>
  <si>
    <t>ด่านช้าง</t>
  </si>
  <si>
    <t>72180</t>
  </si>
  <si>
    <t>3-88(1)-9/69ชบ</t>
  </si>
  <si>
    <t>40200016025692</t>
  </si>
  <si>
    <t>บริษัท ไทยเบฟเวอเรจ เอ็นเนอร์ยี่ จำกัด</t>
  </si>
  <si>
    <t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3,623.466 แรงม้า ขนาดกำลังการผลิตไฟฟ้าสูงสุด 1,499.95 kWp</t>
  </si>
  <si>
    <t>20/01/2569</t>
  </si>
  <si>
    <t>โฉนดที่ดินเลขที่ 11500 (บางส่วน)</t>
  </si>
  <si>
    <t>3-88(1)-8/69สต</t>
  </si>
  <si>
    <t>40910008725691</t>
  </si>
  <si>
    <t xml:space="preserve">บริษัท กันกุล โซลาร์ พาวเวอร์เจน จำกัด </t>
  </si>
  <si>
    <t xml:space="preserve"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88,695.04 แรงม้า ขนาดกำลังการผลิตไฟฟ้าสูงสุด 37,497.60 kWp
</t>
  </si>
  <si>
    <t>น.ส.3ก. 2059,2060,2061,2062,2063,2064,2065,2066</t>
  </si>
  <si>
    <t>ท่าแพ</t>
  </si>
  <si>
    <t>91150</t>
  </si>
  <si>
    <t>3-88(1)-7/69สต</t>
  </si>
  <si>
    <t>40910008525695</t>
  </si>
  <si>
    <t>บริษัท กันกุล โซลาร์ พาวเวอร์เจน จำกัด</t>
  </si>
  <si>
    <t xml:space="preserve"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128,087.48 แรงม้า ขนาดกำลังการผลิตไฟฟ้าสูงสุด 53,762.40 kWp
</t>
  </si>
  <si>
    <t>น.ส.3ก. 2067,2068,2069,2070,2071,2072</t>
  </si>
  <si>
    <t>3-88(1)-6/69สพ</t>
  </si>
  <si>
    <t>40720008025699</t>
  </si>
  <si>
    <t>บริษัท สยาม ไชน์นิ่ง เอ็นเนอร์ยี จำกัด</t>
  </si>
  <si>
    <t>ผลิตไฟฟ้าจากพลังงานแสงอาทิตย์แบบติดตั้งบนพื้นดินร่วมกับระบบกักเก็บพลังงาน มีกำลังการผลิตที่ติดตั้ง 56.312 (MW)</t>
  </si>
  <si>
    <t xml:space="preserve">โฉนดที่ดินเลขที่   19743 19744 17898 17899 17901 17902 17903 17900  17896 17897 19687 19739 19688 19738 19689 21793 21781 19679 18327 19680 18328 21266 </t>
  </si>
  <si>
    <t>ทะเลบก</t>
  </si>
  <si>
    <t>ดอนเจดีย์</t>
  </si>
  <si>
    <t>72170</t>
  </si>
  <si>
    <t>02-0804499</t>
  </si>
  <si>
    <t>3-88(1)-5/69สพ</t>
  </si>
  <si>
    <t>40720007925691</t>
  </si>
  <si>
    <t xml:space="preserve">บริษัท สยาม ไชน์นิ่ง เอ็นเนอร์ยี จำกัด </t>
  </si>
  <si>
    <t>ผลิตไฟฟ้าจากพลังงานแสงอาทิตย์แบบติดตั้งบนพื้นดินร่วมกับระบบกักเก็บพลังงาน มีกำลังการผลิตที่ติดตั้ง 67.677 (MW)</t>
  </si>
  <si>
    <t xml:space="preserve">โฉนดที่ดินเลขที่   21949 21950 21947 38153 38154 38155 21948 21946  19287 27375 19288 21951 19291 19292 21952 21953 21954 31043 19295  19294 </t>
  </si>
  <si>
    <t>3-88(1)-4/69สพ</t>
  </si>
  <si>
    <t>40720007825693</t>
  </si>
  <si>
    <t>ผลิตไฟฟ้าจากพลังงานแสงอาทิตย์แบบติดตั้งบนพื้นดินร่วมกับระบบกักเก็บพลังงานมีกำลังการผลิตที่ติดตั้ง 35.482 (MWp)</t>
  </si>
  <si>
    <t>โฉนดที่ดินเลขที่   24008 24006 17624 21268 21267 17623 24009 19284  19285 19286</t>
  </si>
  <si>
    <t>3-88(1)-3/69รบ</t>
  </si>
  <si>
    <t>40700006925694</t>
  </si>
  <si>
    <t>บริษัท ดับบลิวเอชเอ โซล่าร์ จำกัด</t>
  </si>
  <si>
    <t>ผลิตพลังงานไฟฟ้าจากเซลล์แสงอาทิตย์แบบติดตั้งบนทุ่นลอยน้ำ กำลังการผลิต 3,553.20 กิโลวัตต์</t>
  </si>
  <si>
    <t>โฉนดที่ดินเลขที่ 17840, 4427, 4426, 4424, 12356, 17211, 4425, 4423, 4421, 7951, 4531 และ 4532</t>
  </si>
  <si>
    <t>3-88(1)-1/69สบ</t>
  </si>
  <si>
    <t>40190001025692</t>
  </si>
  <si>
    <t>บริษัท เอสซีจี คลีนเนอร์ยี่ จำกัด</t>
  </si>
  <si>
    <t xml:space="preserve"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28,478.408 แรงม้า ขนาดกำลังการผลิตไฟฟ้าสูงสุด 11,637.08 kWp </t>
  </si>
  <si>
    <t xml:space="preserve">โฉนดเลขที่ 23564,28414,24036 น.ส.3เลขที่ 179/62,น.ส.3 เลขที่ 187/179, น.ส.3 เลขที่ 186/179, น.ส.3 เลขที่ 185/179 น.ส.3 เลขที่ 180/62 น.ส.3 เลขที่ 3 น.ส.3 เลขที่ 62 น.ส.3 เลขที่ 114 </t>
  </si>
  <si>
    <t>02586-3163</t>
  </si>
  <si>
    <t>3-88(1)-2/69ปน</t>
  </si>
  <si>
    <t>40940005425698</t>
  </si>
  <si>
    <t xml:space="preserve">ผลิตไฟฟ้าจากพลังงานแสงอาทิตย์แบบติดตั้งบนพื้นดิน กำลังการผลิตติดตั้ง 78.585 เมกะวัตต์ </t>
  </si>
  <si>
    <t>05/01/2569</t>
  </si>
  <si>
    <t>โฉนดที่ดินเลขที่ 54047, 54048, 43391, 43392, 43393, 43394,43395, 43396, 43397, 43398, 43399, 43400, 43401, 43402 และ น.ส.3ก เลขที่ 560-569, 571, 575-579, 581, 582</t>
  </si>
  <si>
    <t>ตันหยงจึงงา</t>
  </si>
  <si>
    <t>ยะหริ่ง</t>
  </si>
  <si>
    <t>94190</t>
  </si>
  <si>
    <t>3-88(2)-1/69รอ</t>
  </si>
  <si>
    <t>40450018125699</t>
  </si>
  <si>
    <t>บริษัท วัน โอ วัน ไบโอแก๊ซ จำกัด</t>
  </si>
  <si>
    <t>คณะกรรมการกำกับกิจการพลังงานในการประชุมครั้งที่ 3/2569 (ครั้งที่ 993) เมื่อวันที่ 21 มกราคม 2569 มีมติเห็นชอบการออกใบอนุญาตประกอบกิจการโรงงาน (ร.ง.4 ลำดับที่ 88(2) ที่ขนาดกำลังเครื่องจักรรวม 7,554.24 แรงม้า ขนาดกำลังการผลิตไฟฟ้าสูงสุด 5.52 MW โดยมีเงื่อนไขประกอบการอนุญาตจำนวน 8 ข้อ</t>
  </si>
  <si>
    <t xml:space="preserve">นส.3ก.เลขที่ดิน 593                </t>
  </si>
  <si>
    <t>โพนทอง</t>
  </si>
  <si>
    <t>45110</t>
  </si>
  <si>
    <t xml:space="preserve">จำนวนเงินทุน      1,263.55   ล้านบาท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</si>
</sst>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908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66" fontId="14" fillId="0" borderId="41" xfId="1" applyNumberFormat="1" applyFont="1" applyFill="1" applyBorder="1" applyAlignment="1" applyProtection="1">
      <alignment horizontal="center"/>
    </xf>
    <xf numFmtId="165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64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64" fontId="6" fillId="0" borderId="6" xfId="16" applyNumberFormat="1" applyFont="1" applyFill="1" applyBorder="1" applyAlignment="1">
      <alignment horizontal="right"/>
    </xf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right"/>
    </xf>
    <xf numFmtId="164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166" fontId="14" fillId="0" borderId="53" xfId="1" applyNumberFormat="1" applyFont="1" applyFill="1" applyBorder="1" applyAlignment="1" applyProtection="1">
      <alignment horizontal="center"/>
    </xf>
    <xf numFmtId="165" fontId="14" fillId="0" borderId="54" xfId="1" applyNumberFormat="1" applyFont="1" applyFill="1" applyBorder="1" applyAlignment="1" applyProtection="1">
      <alignment horizontal="center"/>
    </xf>
    <xf numFmtId="164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64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6" fillId="0" borderId="51" xfId="16" applyNumberFormat="1" applyFont="1" applyFill="1" applyBorder="1" applyAlignment="1">
      <alignment horizontal="right"/>
    </xf>
    <xf numFmtId="164" fontId="6" fillId="0" borderId="70" xfId="16" applyNumberFormat="1" applyFont="1" applyFill="1" applyBorder="1" applyAlignment="1">
      <alignment horizontal="right"/>
    </xf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40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>
      <alignment horizontal="right"/>
    </xf>
    <xf numFmtId="166" fontId="6" fillId="0" borderId="142" xfId="12" applyNumberFormat="1" applyFont="1" applyFill="1" applyBorder="1" applyAlignment="1" applyProtection="1">
      <alignment horizontal="right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0" fontId="14" fillId="2" borderId="104" xfId="2" applyFont="1" applyFill="1" applyBorder="1"/>
    <xf numFmtId="164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64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4" xfId="0" applyFont="1" applyFill="1" applyBorder="1" applyAlignment="1">
      <alignment horizontal="center"/>
    </xf>
    <xf numFmtId="164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64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64" fontId="6" fillId="0" borderId="147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66" fontId="6" fillId="0" borderId="120" xfId="4" applyNumberFormat="1" applyFont="1" applyFill="1" applyBorder="1" applyAlignment="1">
      <alignment horizontal="right"/>
    </xf>
    <xf numFmtId="164" fontId="6" fillId="0" borderId="149" xfId="16" applyNumberFormat="1" applyFont="1" applyFill="1" applyBorder="1" applyAlignment="1">
      <alignment horizontal="right"/>
    </xf>
    <xf numFmtId="164" fontId="6" fillId="0" borderId="149" xfId="1" applyNumberFormat="1" applyFont="1" applyFill="1" applyBorder="1" applyAlignment="1">
      <alignment horizontal="right"/>
    </xf>
    <xf numFmtId="49" fontId="6" fillId="0" borderId="149" xfId="0" applyNumberFormat="1" applyFont="1" applyBorder="1"/>
    <xf numFmtId="43" fontId="6" fillId="0" borderId="149" xfId="1" applyFont="1" applyFill="1" applyBorder="1" applyAlignment="1">
      <alignment horizontal="right"/>
    </xf>
    <xf numFmtId="49" fontId="5" fillId="0" borderId="149" xfId="0" applyNumberFormat="1" applyFont="1" applyBorder="1"/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0" fontId="6" fillId="0" borderId="125" xfId="0" quotePrefix="1" applyFont="1" applyBorder="1" applyAlignment="1">
      <alignment horizontal="center"/>
    </xf>
    <xf numFmtId="164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64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64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64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64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64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64" fontId="6" fillId="0" borderId="126" xfId="1" applyNumberFormat="1" applyFont="1" applyBorder="1"/>
    <xf numFmtId="43" fontId="6" fillId="0" borderId="134" xfId="1" applyFont="1" applyBorder="1"/>
    <xf numFmtId="164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50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64" fontId="6" fillId="0" borderId="31" xfId="1" applyNumberFormat="1" applyFont="1" applyBorder="1"/>
    <xf numFmtId="165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right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27" fillId="0" borderId="144" xfId="27" applyNumberFormat="1" applyFont="1" applyBorder="1" applyAlignment="1">
      <alignment horizontal="center" vertical="center"/>
    </xf>
    <xf numFmtId="164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64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64" fontId="13" fillId="0" borderId="147" xfId="1" applyNumberFormat="1" applyFont="1" applyFill="1" applyBorder="1"/>
    <xf numFmtId="43" fontId="13" fillId="0" borderId="147" xfId="1" applyFont="1" applyFill="1" applyBorder="1"/>
    <xf numFmtId="164" fontId="13" fillId="0" borderId="149" xfId="1" applyNumberFormat="1" applyFont="1" applyFill="1" applyBorder="1"/>
    <xf numFmtId="43" fontId="13" fillId="0" borderId="149" xfId="1" applyFont="1" applyFill="1" applyBorder="1"/>
    <xf numFmtId="164" fontId="13" fillId="0" borderId="154" xfId="1" applyNumberFormat="1" applyFont="1" applyFill="1" applyBorder="1"/>
    <xf numFmtId="43" fontId="13" fillId="0" borderId="154" xfId="1" applyFont="1" applyFill="1" applyBorder="1"/>
    <xf numFmtId="43" fontId="6" fillId="0" borderId="156" xfId="1" applyFont="1" applyFill="1" applyBorder="1" applyAlignment="1">
      <alignment horizontal="right"/>
    </xf>
    <xf numFmtId="164" fontId="6" fillId="0" borderId="156" xfId="1" applyNumberFormat="1" applyFont="1" applyFill="1" applyBorder="1"/>
    <xf numFmtId="43" fontId="6" fillId="0" borderId="156" xfId="1" applyFont="1" applyFill="1" applyBorder="1"/>
    <xf numFmtId="166" fontId="6" fillId="0" borderId="157" xfId="12" applyNumberFormat="1" applyFont="1" applyFill="1" applyBorder="1" applyAlignment="1" applyProtection="1"/>
    <xf numFmtId="166" fontId="6" fillId="0" borderId="158" xfId="12" applyNumberFormat="1" applyFont="1" applyFill="1" applyBorder="1" applyAlignment="1" applyProtection="1"/>
    <xf numFmtId="166" fontId="6" fillId="0" borderId="158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64" fontId="6" fillId="0" borderId="151" xfId="1" applyNumberFormat="1" applyFont="1" applyBorder="1"/>
    <xf numFmtId="0" fontId="13" fillId="0" borderId="152" xfId="0" applyFont="1" applyBorder="1"/>
    <xf numFmtId="164" fontId="13" fillId="0" borderId="152" xfId="1" applyNumberFormat="1" applyFont="1" applyBorder="1"/>
    <xf numFmtId="43" fontId="13" fillId="0" borderId="152" xfId="1" applyFont="1" applyBorder="1"/>
    <xf numFmtId="164" fontId="6" fillId="0" borderId="152" xfId="1" applyNumberFormat="1" applyFont="1" applyFill="1" applyBorder="1"/>
    <xf numFmtId="43" fontId="6" fillId="0" borderId="152" xfId="1" applyFont="1" applyFill="1" applyBorder="1"/>
    <xf numFmtId="164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64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66" fontId="26" fillId="0" borderId="152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60" xfId="11" applyNumberFormat="1" applyFont="1" applyBorder="1" applyAlignment="1">
      <alignment horizontal="center"/>
    </xf>
    <xf numFmtId="164" fontId="22" fillId="0" borderId="152" xfId="1" applyNumberFormat="1" applyFont="1" applyBorder="1"/>
    <xf numFmtId="164" fontId="5" fillId="2" borderId="144" xfId="1" applyNumberFormat="1" applyFont="1" applyFill="1" applyBorder="1" applyAlignment="1">
      <alignment horizontal="right"/>
    </xf>
    <xf numFmtId="166" fontId="7" fillId="2" borderId="144" xfId="21" applyNumberFormat="1" applyFont="1" applyFill="1" applyBorder="1" applyAlignment="1">
      <alignment horizontal="right"/>
    </xf>
    <xf numFmtId="166" fontId="5" fillId="2" borderId="144" xfId="21" applyNumberFormat="1" applyFont="1" applyFill="1" applyBorder="1" applyAlignment="1">
      <alignment horizontal="right"/>
    </xf>
    <xf numFmtId="49" fontId="27" fillId="0" borderId="161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6" xfId="19" applyFont="1" applyBorder="1" applyAlignment="1">
      <alignment horizontal="left"/>
    </xf>
    <xf numFmtId="166" fontId="14" fillId="0" borderId="156" xfId="12" applyNumberFormat="1" applyFont="1" applyFill="1" applyBorder="1" applyAlignment="1" applyProtection="1"/>
    <xf numFmtId="166" fontId="6" fillId="0" borderId="156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4" xfId="22" applyNumberFormat="1" applyFont="1" applyFill="1" applyBorder="1" applyAlignment="1" applyProtection="1"/>
    <xf numFmtId="0" fontId="5" fillId="2" borderId="162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64" fontId="14" fillId="0" borderId="156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6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4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2" fillId="0" borderId="168" xfId="1" applyNumberFormat="1" applyFont="1" applyBorder="1"/>
    <xf numFmtId="164" fontId="27" fillId="2" borderId="169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66" fontId="14" fillId="0" borderId="167" xfId="22" applyNumberFormat="1" applyFont="1" applyFill="1" applyBorder="1" applyAlignment="1" applyProtection="1"/>
    <xf numFmtId="164" fontId="14" fillId="0" borderId="167" xfId="1" applyNumberFormat="1" applyFont="1" applyFill="1" applyBorder="1" applyAlignment="1" applyProtection="1"/>
    <xf numFmtId="166" fontId="26" fillId="0" borderId="167" xfId="18" applyNumberFormat="1" applyFont="1" applyFill="1" applyBorder="1" applyAlignment="1" applyProtection="1">
      <alignment horizontal="right"/>
    </xf>
    <xf numFmtId="164" fontId="26" fillId="0" borderId="167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0" fontId="14" fillId="2" borderId="144" xfId="0" applyFont="1" applyFill="1" applyBorder="1"/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1" fontId="27" fillId="0" borderId="144" xfId="0" applyNumberFormat="1" applyFont="1" applyBorder="1" applyAlignment="1">
      <alignment horizontal="center" vertical="center"/>
    </xf>
    <xf numFmtId="0" fontId="27" fillId="0" borderId="144" xfId="0" applyFont="1" applyBorder="1" applyAlignment="1">
      <alignment horizontal="center" vertical="center"/>
    </xf>
    <xf numFmtId="168" fontId="27" fillId="0" borderId="144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7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70" xfId="11" applyNumberFormat="1" applyFont="1" applyBorder="1" applyAlignment="1">
      <alignment horizontal="center"/>
    </xf>
    <xf numFmtId="164" fontId="13" fillId="0" borderId="152" xfId="1" applyNumberFormat="1" applyFont="1" applyBorder="1" applyAlignment="1">
      <alignment horizontal="left" vertical="top"/>
    </xf>
    <xf numFmtId="164" fontId="6" fillId="0" borderId="152" xfId="1" applyNumberFormat="1" applyFont="1" applyFill="1" applyBorder="1" applyAlignment="1">
      <alignment horizontal="left" vertical="top"/>
    </xf>
    <xf numFmtId="43" fontId="6" fillId="0" borderId="152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43" fontId="13" fillId="0" borderId="152" xfId="1" applyFont="1" applyBorder="1" applyAlignment="1">
      <alignment horizontal="left" vertical="top"/>
    </xf>
    <xf numFmtId="164" fontId="14" fillId="2" borderId="144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64" fontId="13" fillId="0" borderId="167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64" fillId="0" borderId="125" xfId="0" applyFont="1" applyBorder="1" applyAlignment="1">
      <alignment horizontal="left"/>
    </xf>
    <xf numFmtId="0" fontId="64" fillId="0" borderId="126" xfId="0" applyFont="1" applyBorder="1" applyAlignment="1">
      <alignment horizontal="left"/>
    </xf>
    <xf numFmtId="14" fontId="64" fillId="0" borderId="126" xfId="0" applyNumberFormat="1" applyFont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43" fontId="63" fillId="0" borderId="0" xfId="1" applyFont="1" applyBorder="1"/>
    <xf numFmtId="43" fontId="27" fillId="0" borderId="144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64" fontId="63" fillId="0" borderId="0" xfId="1" applyNumberFormat="1" applyFont="1" applyBorder="1"/>
    <xf numFmtId="164" fontId="27" fillId="0" borderId="144" xfId="1" applyNumberFormat="1" applyFont="1" applyBorder="1" applyAlignment="1">
      <alignment horizontal="center" vertical="center" wrapText="1"/>
    </xf>
    <xf numFmtId="164" fontId="26" fillId="0" borderId="125" xfId="1" applyNumberFormat="1" applyFont="1" applyBorder="1"/>
    <xf numFmtId="164" fontId="26" fillId="0" borderId="126" xfId="1" applyNumberFormat="1" applyFont="1" applyBorder="1"/>
    <xf numFmtId="164" fontId="26" fillId="0" borderId="0" xfId="1" applyNumberFormat="1" applyFont="1"/>
    <xf numFmtId="43" fontId="13" fillId="0" borderId="167" xfId="1" applyFont="1" applyBorder="1" applyAlignment="1">
      <alignment horizontal="left" vertical="top"/>
    </xf>
    <xf numFmtId="164" fontId="6" fillId="0" borderId="167" xfId="1" applyNumberFormat="1" applyFont="1" applyBorder="1" applyAlignment="1">
      <alignment horizontal="left" vertical="top"/>
    </xf>
    <xf numFmtId="164" fontId="6" fillId="0" borderId="152" xfId="1" applyNumberFormat="1" applyFont="1" applyBorder="1" applyAlignment="1">
      <alignment horizontal="left" vertical="top"/>
    </xf>
    <xf numFmtId="0" fontId="6" fillId="0" borderId="152" xfId="0" quotePrefix="1" applyFont="1" applyBorder="1" applyAlignment="1">
      <alignment horizontal="left" vertical="top" wrapText="1"/>
    </xf>
    <xf numFmtId="164" fontId="13" fillId="0" borderId="171" xfId="1" applyNumberFormat="1" applyFont="1" applyBorder="1" applyAlignment="1">
      <alignment horizontal="left" vertical="top"/>
    </xf>
    <xf numFmtId="164" fontId="6" fillId="0" borderId="171" xfId="1" applyNumberFormat="1" applyFont="1" applyBorder="1" applyAlignment="1">
      <alignment horizontal="left" vertical="top"/>
    </xf>
    <xf numFmtId="43" fontId="13" fillId="0" borderId="171" xfId="1" applyFont="1" applyBorder="1" applyAlignment="1">
      <alignment horizontal="left" vertical="top"/>
    </xf>
    <xf numFmtId="164" fontId="6" fillId="0" borderId="171" xfId="1" applyNumberFormat="1" applyFont="1" applyFill="1" applyBorder="1" applyAlignment="1">
      <alignment horizontal="left" vertical="top"/>
    </xf>
    <xf numFmtId="43" fontId="6" fillId="0" borderId="171" xfId="1" applyFont="1" applyFill="1" applyBorder="1" applyAlignment="1">
      <alignment horizontal="left" vertical="top"/>
    </xf>
    <xf numFmtId="1" fontId="27" fillId="0" borderId="175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5" xfId="4" applyFont="1" applyFill="1" applyBorder="1"/>
    <xf numFmtId="165" fontId="56" fillId="0" borderId="146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5" xfId="4" applyFont="1" applyFill="1" applyBorder="1"/>
    <xf numFmtId="165" fontId="57" fillId="0" borderId="145" xfId="4" applyFont="1" applyFill="1" applyBorder="1"/>
    <xf numFmtId="165" fontId="57" fillId="0" borderId="146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5" xfId="4" applyFont="1" applyFill="1" applyBorder="1"/>
    <xf numFmtId="165" fontId="59" fillId="0" borderId="146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1" fontId="27" fillId="0" borderId="144" xfId="0" applyNumberFormat="1" applyFont="1" applyBorder="1" applyAlignment="1">
      <alignment horizontal="center" vertical="center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6" fillId="0" borderId="167" xfId="0" quotePrefix="1" applyFont="1" applyBorder="1"/>
    <xf numFmtId="0" fontId="13" fillId="0" borderId="167" xfId="0" applyFont="1" applyBorder="1" applyAlignment="1">
      <alignment horizontal="center"/>
    </xf>
    <xf numFmtId="0" fontId="13" fillId="0" borderId="143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64" fontId="26" fillId="0" borderId="148" xfId="27" applyNumberFormat="1" applyFont="1" applyBorder="1"/>
    <xf numFmtId="43" fontId="26" fillId="0" borderId="148" xfId="1" applyFont="1" applyBorder="1"/>
    <xf numFmtId="164" fontId="26" fillId="0" borderId="148" xfId="1" applyNumberFormat="1" applyFont="1" applyBorder="1"/>
    <xf numFmtId="0" fontId="13" fillId="0" borderId="167" xfId="0" quotePrefix="1" applyFont="1" applyBorder="1" applyAlignment="1">
      <alignment horizontal="left" vertical="top"/>
    </xf>
    <xf numFmtId="0" fontId="13" fillId="0" borderId="167" xfId="0" quotePrefix="1" applyFont="1" applyBorder="1" applyAlignment="1">
      <alignment horizontal="left" vertical="top" wrapText="1"/>
    </xf>
    <xf numFmtId="0" fontId="13" fillId="0" borderId="152" xfId="0" quotePrefix="1" applyFont="1" applyBorder="1" applyAlignment="1">
      <alignment horizontal="left" vertical="top"/>
    </xf>
    <xf numFmtId="0" fontId="13" fillId="0" borderId="152" xfId="0" quotePrefix="1" applyFont="1" applyBorder="1" applyAlignment="1">
      <alignment horizontal="left" vertical="top" wrapText="1"/>
    </xf>
    <xf numFmtId="0" fontId="13" fillId="0" borderId="171" xfId="0" quotePrefix="1" applyFont="1" applyBorder="1" applyAlignment="1">
      <alignment horizontal="left" vertical="top"/>
    </xf>
    <xf numFmtId="0" fontId="13" fillId="0" borderId="171" xfId="0" quotePrefix="1" applyFont="1" applyBorder="1" applyAlignment="1">
      <alignment horizontal="left" vertical="top" wrapText="1"/>
    </xf>
    <xf numFmtId="0" fontId="6" fillId="0" borderId="152" xfId="0" quotePrefix="1" applyFont="1" applyBorder="1" applyAlignment="1">
      <alignment horizontal="left" vertical="top"/>
    </xf>
    <xf numFmtId="0" fontId="6" fillId="0" borderId="171" xfId="0" quotePrefix="1" applyFont="1" applyBorder="1" applyAlignment="1">
      <alignment horizontal="left" vertical="top"/>
    </xf>
    <xf numFmtId="0" fontId="6" fillId="0" borderId="171" xfId="0" quotePrefix="1" applyFont="1" applyBorder="1" applyAlignment="1">
      <alignment horizontal="left" vertical="top" wrapText="1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6" fontId="14" fillId="0" borderId="53" xfId="15" applyNumberFormat="1" applyFont="1" applyBorder="1" applyAlignment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64" fontId="14" fillId="0" borderId="85" xfId="1" applyNumberFormat="1" applyFont="1" applyFill="1" applyBorder="1" applyAlignment="1">
      <alignment horizontal="center"/>
    </xf>
    <xf numFmtId="164" fontId="6" fillId="0" borderId="156" xfId="1" applyNumberFormat="1" applyFont="1" applyFill="1" applyBorder="1" applyAlignment="1">
      <alignment horizontal="right"/>
    </xf>
    <xf numFmtId="164" fontId="13" fillId="0" borderId="156" xfId="1" applyNumberFormat="1" applyFont="1" applyFill="1" applyBorder="1" applyAlignment="1">
      <alignment horizontal="right"/>
    </xf>
    <xf numFmtId="43" fontId="13" fillId="0" borderId="156" xfId="1" applyFont="1" applyFill="1" applyBorder="1" applyAlignment="1">
      <alignment horizontal="right"/>
    </xf>
    <xf numFmtId="164" fontId="13" fillId="0" borderId="171" xfId="1" applyNumberFormat="1" applyFont="1" applyFill="1" applyBorder="1" applyAlignment="1">
      <alignment horizontal="right"/>
    </xf>
    <xf numFmtId="43" fontId="13" fillId="0" borderId="171" xfId="1" applyFont="1" applyFill="1" applyBorder="1" applyAlignment="1">
      <alignment horizontal="right"/>
    </xf>
    <xf numFmtId="166" fontId="6" fillId="0" borderId="153" xfId="5" applyNumberFormat="1" applyFont="1" applyFill="1" applyBorder="1" applyAlignment="1" applyProtection="1">
      <alignment horizontal="right"/>
    </xf>
    <xf numFmtId="0" fontId="7" fillId="0" borderId="26" xfId="7" applyFont="1" applyBorder="1"/>
    <xf numFmtId="43" fontId="6" fillId="0" borderId="155" xfId="1" applyFont="1" applyFill="1" applyBorder="1" applyAlignment="1" applyProtection="1">
      <alignment horizontal="center"/>
    </xf>
    <xf numFmtId="164" fontId="6" fillId="0" borderId="155" xfId="1" applyNumberFormat="1" applyFont="1" applyFill="1" applyBorder="1" applyAlignment="1" applyProtection="1">
      <alignment horizontal="center"/>
    </xf>
    <xf numFmtId="164" fontId="6" fillId="0" borderId="134" xfId="1" applyNumberFormat="1" applyFont="1" applyBorder="1" applyAlignment="1">
      <alignment horizontal="right"/>
    </xf>
    <xf numFmtId="164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43" fontId="6" fillId="0" borderId="134" xfId="1" applyFont="1" applyBorder="1" applyAlignment="1">
      <alignment horizontal="right"/>
    </xf>
    <xf numFmtId="164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166" fontId="26" fillId="0" borderId="31" xfId="18" applyNumberFormat="1" applyFont="1" applyFill="1" applyBorder="1" applyAlignment="1" applyProtection="1">
      <alignment horizontal="right"/>
    </xf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9" xfId="1" applyFont="1" applyFill="1" applyBorder="1" applyAlignment="1" applyProtection="1">
      <alignment horizontal="right"/>
    </xf>
    <xf numFmtId="164" fontId="22" fillId="0" borderId="180" xfId="1" applyNumberFormat="1" applyFont="1" applyBorder="1"/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4" xfId="1" applyNumberFormat="1" applyFont="1" applyFill="1" applyBorder="1" applyAlignment="1" applyProtection="1"/>
    <xf numFmtId="164" fontId="14" fillId="0" borderId="167" xfId="1" applyNumberFormat="1" applyFont="1" applyFill="1" applyBorder="1" applyAlignment="1" applyProtection="1">
      <alignment horizontal="center"/>
    </xf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4" xfId="1" applyNumberFormat="1" applyFont="1" applyFill="1" applyBorder="1" applyAlignment="1" applyProtection="1">
      <alignment horizontal="center"/>
    </xf>
    <xf numFmtId="164" fontId="6" fillId="0" borderId="167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0" fontId="6" fillId="0" borderId="155" xfId="0" quotePrefix="1" applyFont="1" applyBorder="1" applyAlignment="1">
      <alignment horizontal="center"/>
    </xf>
    <xf numFmtId="164" fontId="6" fillId="0" borderId="155" xfId="1" applyNumberFormat="1" applyFont="1" applyBorder="1" applyAlignment="1">
      <alignment horizontal="right"/>
    </xf>
    <xf numFmtId="43" fontId="6" fillId="0" borderId="155" xfId="1" applyFont="1" applyBorder="1" applyAlignment="1">
      <alignment horizontal="right"/>
    </xf>
    <xf numFmtId="164" fontId="6" fillId="0" borderId="155" xfId="1" applyNumberFormat="1" applyFont="1" applyBorder="1"/>
    <xf numFmtId="43" fontId="6" fillId="0" borderId="155" xfId="1" applyFont="1" applyBorder="1"/>
    <xf numFmtId="0" fontId="14" fillId="2" borderId="144" xfId="0" quotePrefix="1" applyFont="1" applyFill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64" fontId="13" fillId="0" borderId="167" xfId="1" applyNumberFormat="1" applyFont="1" applyBorder="1" applyAlignment="1">
      <alignment horizontal="left" vertical="center" wrapText="1"/>
    </xf>
    <xf numFmtId="164" fontId="13" fillId="0" borderId="152" xfId="1" applyNumberFormat="1" applyFont="1" applyBorder="1" applyAlignment="1">
      <alignment horizontal="left" vertical="center" wrapText="1"/>
    </xf>
    <xf numFmtId="164" fontId="13" fillId="0" borderId="171" xfId="1" applyNumberFormat="1" applyFont="1" applyBorder="1" applyAlignment="1">
      <alignment horizontal="left" vertical="center" wrapText="1"/>
    </xf>
    <xf numFmtId="164" fontId="6" fillId="0" borderId="152" xfId="1" applyNumberFormat="1" applyFont="1" applyFill="1" applyBorder="1" applyAlignment="1">
      <alignment horizontal="left" vertical="center" wrapText="1"/>
    </xf>
    <xf numFmtId="164" fontId="6" fillId="0" borderId="171" xfId="1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4" fontId="14" fillId="2" borderId="144" xfId="1" applyNumberFormat="1" applyFont="1" applyFill="1" applyBorder="1" applyAlignment="1">
      <alignment horizontal="left" vertical="center"/>
    </xf>
    <xf numFmtId="43" fontId="14" fillId="2" borderId="144" xfId="1" applyFont="1" applyFill="1" applyBorder="1" applyAlignment="1">
      <alignment horizontal="left" vertical="center"/>
    </xf>
    <xf numFmtId="0" fontId="14" fillId="2" borderId="159" xfId="0" quotePrefix="1" applyFont="1" applyFill="1" applyBorder="1" applyAlignment="1">
      <alignment horizontal="left" vertical="center"/>
    </xf>
    <xf numFmtId="0" fontId="14" fillId="2" borderId="178" xfId="0" quotePrefix="1" applyFont="1" applyFill="1" applyBorder="1" applyAlignment="1">
      <alignment horizontal="left" vertical="center"/>
    </xf>
    <xf numFmtId="164" fontId="14" fillId="2" borderId="179" xfId="1" applyNumberFormat="1" applyFont="1" applyFill="1" applyBorder="1" applyAlignment="1">
      <alignment horizontal="left" vertical="center" wrapText="1"/>
    </xf>
    <xf numFmtId="0" fontId="13" fillId="0" borderId="181" xfId="0" applyFont="1" applyBorder="1"/>
    <xf numFmtId="43" fontId="6" fillId="0" borderId="181" xfId="1" applyFont="1" applyFill="1" applyBorder="1" applyAlignment="1">
      <alignment horizontal="right"/>
    </xf>
    <xf numFmtId="164" fontId="13" fillId="0" borderId="181" xfId="1" applyNumberFormat="1" applyFont="1" applyBorder="1"/>
    <xf numFmtId="43" fontId="13" fillId="0" borderId="181" xfId="1" applyFont="1" applyBorder="1"/>
    <xf numFmtId="0" fontId="6" fillId="0" borderId="181" xfId="0" applyFont="1" applyBorder="1" applyAlignment="1">
      <alignment horizontal="center"/>
    </xf>
    <xf numFmtId="164" fontId="6" fillId="0" borderId="181" xfId="1" applyNumberFormat="1" applyFont="1" applyFill="1" applyBorder="1"/>
    <xf numFmtId="43" fontId="6" fillId="0" borderId="181" xfId="1" applyFont="1" applyFill="1" applyBorder="1"/>
    <xf numFmtId="0" fontId="13" fillId="0" borderId="181" xfId="0" applyFont="1" applyBorder="1" applyAlignment="1">
      <alignment horizontal="center"/>
    </xf>
    <xf numFmtId="43" fontId="13" fillId="0" borderId="181" xfId="1" applyFont="1" applyBorder="1" applyAlignment="1">
      <alignment horizontal="center"/>
    </xf>
    <xf numFmtId="43" fontId="14" fillId="2" borderId="144" xfId="1" applyFont="1" applyFill="1" applyBorder="1" applyAlignment="1">
      <alignment horizontal="center"/>
    </xf>
    <xf numFmtId="0" fontId="6" fillId="0" borderId="181" xfId="0" applyFont="1" applyBorder="1"/>
    <xf numFmtId="164" fontId="6" fillId="0" borderId="181" xfId="1" applyNumberFormat="1" applyFont="1" applyFill="1" applyBorder="1" applyAlignment="1">
      <alignment horizontal="right"/>
    </xf>
    <xf numFmtId="164" fontId="13" fillId="0" borderId="181" xfId="1" applyNumberFormat="1" applyFont="1" applyBorder="1" applyAlignment="1"/>
    <xf numFmtId="164" fontId="6" fillId="0" borderId="181" xfId="1" applyNumberFormat="1" applyFont="1" applyBorder="1"/>
    <xf numFmtId="43" fontId="6" fillId="0" borderId="181" xfId="1" applyFont="1" applyBorder="1"/>
    <xf numFmtId="164" fontId="14" fillId="2" borderId="144" xfId="1" applyNumberFormat="1" applyFont="1" applyFill="1" applyBorder="1" applyAlignment="1"/>
    <xf numFmtId="164" fontId="13" fillId="0" borderId="181" xfId="1" applyNumberFormat="1" applyFont="1" applyFill="1" applyBorder="1" applyAlignment="1">
      <alignment horizontal="right"/>
    </xf>
    <xf numFmtId="43" fontId="13" fillId="0" borderId="181" xfId="1" applyFont="1" applyFill="1" applyBorder="1" applyAlignment="1">
      <alignment horizontal="right"/>
    </xf>
    <xf numFmtId="164" fontId="13" fillId="0" borderId="181" xfId="1" applyNumberFormat="1" applyFont="1" applyFill="1" applyBorder="1"/>
    <xf numFmtId="43" fontId="13" fillId="0" borderId="181" xfId="1" applyFont="1" applyFill="1" applyBorder="1"/>
    <xf numFmtId="0" fontId="64" fillId="0" borderId="148" xfId="0" applyFont="1" applyBorder="1" applyAlignment="1">
      <alignment horizontal="left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164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6" fontId="5" fillId="0" borderId="42" xfId="15" applyNumberFormat="1" applyFont="1" applyBorder="1" applyAlignment="1">
      <alignment horizontal="center"/>
    </xf>
    <xf numFmtId="164" fontId="5" fillId="0" borderId="73" xfId="1" applyNumberFormat="1" applyFont="1" applyFill="1" applyBorder="1" applyAlignment="1">
      <alignment horizontal="center"/>
    </xf>
    <xf numFmtId="166" fontId="14" fillId="0" borderId="55" xfId="15" applyNumberFormat="1" applyFont="1" applyBorder="1" applyAlignment="1">
      <alignment horizontal="center"/>
    </xf>
    <xf numFmtId="166" fontId="14" fillId="0" borderId="56" xfId="15" applyNumberFormat="1" applyFont="1" applyBorder="1" applyAlignment="1">
      <alignment horizontal="center"/>
    </xf>
    <xf numFmtId="166" fontId="14" fillId="0" borderId="57" xfId="15" applyNumberFormat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49" fontId="6" fillId="0" borderId="181" xfId="0" applyNumberFormat="1" applyFont="1" applyBorder="1"/>
    <xf numFmtId="164" fontId="6" fillId="0" borderId="181" xfId="16" applyNumberFormat="1" applyFont="1" applyFill="1" applyBorder="1" applyAlignment="1">
      <alignment horizontal="right"/>
    </xf>
    <xf numFmtId="49" fontId="6" fillId="0" borderId="171" xfId="0" applyNumberFormat="1" applyFont="1" applyBorder="1"/>
    <xf numFmtId="164" fontId="6" fillId="0" borderId="171" xfId="16" applyNumberFormat="1" applyFont="1" applyFill="1" applyBorder="1" applyAlignment="1">
      <alignment horizontal="right"/>
    </xf>
    <xf numFmtId="43" fontId="6" fillId="0" borderId="171" xfId="1" applyFont="1" applyFill="1" applyBorder="1" applyAlignment="1">
      <alignment horizontal="right"/>
    </xf>
    <xf numFmtId="164" fontId="6" fillId="0" borderId="171" xfId="1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82" xfId="1" applyFont="1" applyFill="1" applyBorder="1" applyAlignment="1">
      <alignment horizontal="right"/>
    </xf>
    <xf numFmtId="49" fontId="5" fillId="0" borderId="181" xfId="0" applyNumberFormat="1" applyFont="1" applyBorder="1"/>
    <xf numFmtId="0" fontId="6" fillId="0" borderId="134" xfId="0" quotePrefix="1" applyFont="1" applyBorder="1" applyAlignment="1">
      <alignment horizontal="center"/>
    </xf>
    <xf numFmtId="0" fontId="6" fillId="0" borderId="171" xfId="0" quotePrefix="1" applyFont="1" applyBorder="1" applyAlignment="1">
      <alignment horizontal="center"/>
    </xf>
    <xf numFmtId="164" fontId="6" fillId="0" borderId="171" xfId="1" applyNumberFormat="1" applyFont="1" applyBorder="1" applyAlignment="1">
      <alignment horizontal="right"/>
    </xf>
    <xf numFmtId="43" fontId="6" fillId="0" borderId="171" xfId="1" applyFont="1" applyBorder="1" applyAlignment="1">
      <alignment horizontal="right"/>
    </xf>
    <xf numFmtId="164" fontId="6" fillId="0" borderId="171" xfId="1" applyNumberFormat="1" applyFont="1" applyFill="1" applyBorder="1" applyAlignment="1" applyProtection="1">
      <alignment horizontal="center"/>
    </xf>
    <xf numFmtId="43" fontId="6" fillId="0" borderId="171" xfId="1" applyFont="1" applyFill="1" applyBorder="1" applyAlignment="1" applyProtection="1">
      <alignment horizontal="center"/>
    </xf>
    <xf numFmtId="164" fontId="6" fillId="0" borderId="171" xfId="1" applyNumberFormat="1" applyFont="1" applyBorder="1"/>
    <xf numFmtId="43" fontId="6" fillId="0" borderId="171" xfId="1" applyFont="1" applyBorder="1"/>
    <xf numFmtId="0" fontId="6" fillId="0" borderId="181" xfId="0" quotePrefix="1" applyFont="1" applyBorder="1" applyAlignment="1">
      <alignment horizontal="left" vertical="top"/>
    </xf>
    <xf numFmtId="0" fontId="6" fillId="0" borderId="181" xfId="0" quotePrefix="1" applyFont="1" applyBorder="1" applyAlignment="1">
      <alignment horizontal="left" vertical="top" wrapText="1"/>
    </xf>
    <xf numFmtId="164" fontId="6" fillId="0" borderId="181" xfId="1" applyNumberFormat="1" applyFont="1" applyFill="1" applyBorder="1" applyAlignment="1">
      <alignment horizontal="left" vertical="center" wrapText="1"/>
    </xf>
    <xf numFmtId="164" fontId="6" fillId="0" borderId="181" xfId="1" applyNumberFormat="1" applyFont="1" applyFill="1" applyBorder="1" applyAlignment="1">
      <alignment horizontal="left" vertical="top"/>
    </xf>
    <xf numFmtId="43" fontId="6" fillId="0" borderId="181" xfId="1" applyFont="1" applyFill="1" applyBorder="1" applyAlignment="1">
      <alignment horizontal="left" vertical="top"/>
    </xf>
    <xf numFmtId="43" fontId="13" fillId="0" borderId="181" xfId="1" applyFont="1" applyBorder="1" applyAlignment="1">
      <alignment horizontal="left" vertical="top"/>
    </xf>
    <xf numFmtId="0" fontId="13" fillId="0" borderId="171" xfId="0" applyFont="1" applyBorder="1"/>
    <xf numFmtId="164" fontId="13" fillId="0" borderId="171" xfId="1" applyNumberFormat="1" applyFont="1" applyBorder="1"/>
    <xf numFmtId="43" fontId="13" fillId="0" borderId="171" xfId="1" applyFont="1" applyBorder="1"/>
    <xf numFmtId="164" fontId="13" fillId="0" borderId="171" xfId="1" applyNumberFormat="1" applyFont="1" applyBorder="1" applyAlignment="1"/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47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642" t="s">
        <v>1078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</row>
    <row r="3" spans="1:13" ht="18.399999999999999" customHeight="1">
      <c r="A3" s="742" t="s">
        <v>1086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</row>
    <row r="4" spans="1:13" ht="18.399999999999999" customHeight="1">
      <c r="A4" s="643" t="s">
        <v>1081</v>
      </c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</row>
    <row r="5" spans="1:13" ht="18.399999999999999" customHeight="1">
      <c r="A5" s="645" t="s">
        <v>1082</v>
      </c>
      <c r="B5" s="645"/>
      <c r="C5" s="645"/>
      <c r="D5" s="645"/>
      <c r="E5" s="645"/>
      <c r="F5" s="645"/>
      <c r="G5" s="645"/>
      <c r="H5" s="645"/>
      <c r="I5" s="645"/>
      <c r="J5" s="645"/>
      <c r="K5" s="645"/>
      <c r="L5" s="645"/>
    </row>
    <row r="6" spans="1:13" ht="18.399999999999999" customHeight="1">
      <c r="A6" s="645" t="s">
        <v>1083</v>
      </c>
      <c r="B6" s="645"/>
      <c r="C6" s="645"/>
      <c r="D6" s="645"/>
      <c r="E6" s="645"/>
      <c r="F6" s="645"/>
      <c r="G6" s="645"/>
      <c r="H6" s="645"/>
      <c r="I6" s="645"/>
      <c r="J6" s="645"/>
      <c r="K6" s="645"/>
      <c r="L6" s="645"/>
    </row>
    <row r="7" spans="1:13" ht="18.399999999999999" customHeight="1">
      <c r="A7" s="644" t="s">
        <v>1084</v>
      </c>
      <c r="B7" s="644"/>
      <c r="C7" s="644"/>
      <c r="D7" s="644"/>
      <c r="E7" s="644"/>
      <c r="F7" s="644"/>
      <c r="G7" s="644"/>
      <c r="H7" s="644"/>
      <c r="I7" s="644"/>
      <c r="J7" s="644"/>
      <c r="K7" s="644"/>
      <c r="L7" s="644"/>
    </row>
    <row r="8" spans="1:13" ht="18.399999999999999" customHeight="1">
      <c r="A8" s="746" t="s">
        <v>1087</v>
      </c>
      <c r="B8" s="746"/>
      <c r="C8" s="746"/>
      <c r="D8" s="746"/>
      <c r="E8" s="746"/>
      <c r="F8" s="746"/>
      <c r="G8" s="746"/>
      <c r="H8" s="746"/>
      <c r="I8" s="746"/>
      <c r="J8" s="746"/>
      <c r="K8" s="746"/>
      <c r="L8" s="746"/>
    </row>
    <row r="9" spans="1:13" ht="18.399999999999999" customHeight="1">
      <c r="A9" s="746" t="s">
        <v>1085</v>
      </c>
      <c r="B9" s="746"/>
      <c r="C9" s="746"/>
      <c r="D9" s="746"/>
      <c r="E9" s="746"/>
      <c r="F9" s="746"/>
      <c r="G9" s="746"/>
      <c r="H9" s="746"/>
      <c r="I9" s="746"/>
      <c r="J9" s="746"/>
      <c r="K9" s="746"/>
      <c r="L9" s="746"/>
    </row>
    <row r="10" spans="1:13" ht="18.399999999999999" customHeight="1">
      <c r="A10" s="746" t="s">
        <v>1088</v>
      </c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</row>
    <row r="11" spans="1:13" ht="22.5" customHeight="1">
      <c r="A11" s="258" t="s">
        <v>1079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3" ht="18" customHeight="1">
      <c r="A12" s="349"/>
      <c r="B12" s="43"/>
      <c r="C12" s="747" t="s">
        <v>136</v>
      </c>
      <c r="D12" s="747"/>
      <c r="E12" s="747"/>
      <c r="F12" s="747"/>
      <c r="G12" s="747"/>
      <c r="H12" s="748" t="s">
        <v>137</v>
      </c>
      <c r="I12" s="748"/>
      <c r="J12" s="748"/>
      <c r="K12" s="748"/>
      <c r="L12" s="749"/>
    </row>
    <row r="13" spans="1:13" ht="18" customHeight="1">
      <c r="A13" s="350" t="s">
        <v>138</v>
      </c>
      <c r="B13" s="8"/>
      <c r="C13" s="44" t="s">
        <v>136</v>
      </c>
      <c r="D13" s="45" t="s">
        <v>139</v>
      </c>
      <c r="E13" s="743" t="s">
        <v>140</v>
      </c>
      <c r="F13" s="743"/>
      <c r="G13" s="743"/>
      <c r="H13" s="217" t="s">
        <v>136</v>
      </c>
      <c r="I13" s="218" t="s">
        <v>139</v>
      </c>
      <c r="J13" s="744" t="s">
        <v>140</v>
      </c>
      <c r="K13" s="744"/>
      <c r="L13" s="745"/>
      <c r="M13" s="152"/>
    </row>
    <row r="14" spans="1:13" ht="18" customHeight="1">
      <c r="A14" s="351"/>
      <c r="B14" s="46"/>
      <c r="C14" s="47" t="s">
        <v>141</v>
      </c>
      <c r="D14" s="48" t="s">
        <v>142</v>
      </c>
      <c r="E14" s="196" t="s">
        <v>143</v>
      </c>
      <c r="F14" s="50" t="s">
        <v>144</v>
      </c>
      <c r="G14" s="196" t="s">
        <v>135</v>
      </c>
      <c r="H14" s="49" t="s">
        <v>141</v>
      </c>
      <c r="I14" s="219" t="s">
        <v>142</v>
      </c>
      <c r="J14" s="196" t="s">
        <v>143</v>
      </c>
      <c r="K14" s="50" t="s">
        <v>144</v>
      </c>
      <c r="L14" s="220" t="s">
        <v>135</v>
      </c>
      <c r="M14" s="152"/>
    </row>
    <row r="15" spans="1:13" ht="18" customHeight="1">
      <c r="A15" s="352" t="s">
        <v>145</v>
      </c>
      <c r="C15" s="622"/>
      <c r="D15" s="623"/>
      <c r="E15" s="623"/>
      <c r="F15" s="623"/>
      <c r="G15" s="623"/>
      <c r="H15" s="624"/>
      <c r="I15" s="624"/>
      <c r="J15" s="624"/>
      <c r="K15" s="624"/>
      <c r="L15" s="625"/>
    </row>
    <row r="16" spans="1:13" ht="18" customHeight="1">
      <c r="A16" s="353" t="s">
        <v>213</v>
      </c>
      <c r="B16" s="151"/>
      <c r="C16" s="626">
        <v>4</v>
      </c>
      <c r="D16" s="627">
        <v>140.4</v>
      </c>
      <c r="E16" s="626">
        <v>123</v>
      </c>
      <c r="F16" s="626">
        <v>250</v>
      </c>
      <c r="G16" s="626">
        <v>373</v>
      </c>
      <c r="H16" s="628">
        <v>6.78</v>
      </c>
      <c r="I16" s="628">
        <v>0.88</v>
      </c>
      <c r="J16" s="628">
        <v>4.9800000000000004</v>
      </c>
      <c r="K16" s="628">
        <v>10.119999999999999</v>
      </c>
      <c r="L16" s="629">
        <v>15.1</v>
      </c>
    </row>
    <row r="17" spans="1:16" ht="18" customHeight="1">
      <c r="A17" s="353" t="s">
        <v>146</v>
      </c>
      <c r="B17" s="151"/>
      <c r="C17" s="630"/>
      <c r="D17" s="631"/>
      <c r="E17" s="630"/>
      <c r="F17" s="630"/>
      <c r="G17" s="630"/>
      <c r="H17" s="632"/>
      <c r="I17" s="633"/>
      <c r="J17" s="633"/>
      <c r="K17" s="633"/>
      <c r="L17" s="634"/>
    </row>
    <row r="18" spans="1:16" ht="18" customHeight="1">
      <c r="A18" s="354" t="s">
        <v>147</v>
      </c>
      <c r="C18" s="635">
        <v>14</v>
      </c>
      <c r="D18" s="636">
        <v>7684.52</v>
      </c>
      <c r="E18" s="635">
        <v>295</v>
      </c>
      <c r="F18" s="635">
        <v>222</v>
      </c>
      <c r="G18" s="635">
        <v>517</v>
      </c>
      <c r="H18" s="637">
        <v>23.72</v>
      </c>
      <c r="I18" s="637">
        <v>47.88</v>
      </c>
      <c r="J18" s="637">
        <v>11.94</v>
      </c>
      <c r="K18" s="637">
        <v>8.99</v>
      </c>
      <c r="L18" s="638">
        <v>20.93</v>
      </c>
    </row>
    <row r="19" spans="1:16" ht="18" customHeight="1">
      <c r="A19" s="354" t="s">
        <v>148</v>
      </c>
      <c r="C19" s="635">
        <v>25</v>
      </c>
      <c r="D19" s="636">
        <v>2770.47</v>
      </c>
      <c r="E19" s="635">
        <v>906</v>
      </c>
      <c r="F19" s="635">
        <v>452</v>
      </c>
      <c r="G19" s="635">
        <v>1358</v>
      </c>
      <c r="H19" s="637">
        <v>42.37</v>
      </c>
      <c r="I19" s="637">
        <v>17.260000000000002</v>
      </c>
      <c r="J19" s="637">
        <v>36.68</v>
      </c>
      <c r="K19" s="637">
        <v>18.3</v>
      </c>
      <c r="L19" s="638">
        <v>54.98</v>
      </c>
    </row>
    <row r="20" spans="1:16" ht="18" customHeight="1">
      <c r="A20" s="354" t="s">
        <v>149</v>
      </c>
      <c r="C20" s="635">
        <v>7</v>
      </c>
      <c r="D20" s="636">
        <v>507.4</v>
      </c>
      <c r="E20" s="635">
        <v>78</v>
      </c>
      <c r="F20" s="635">
        <v>16</v>
      </c>
      <c r="G20" s="635">
        <v>94</v>
      </c>
      <c r="H20" s="637">
        <v>11.87</v>
      </c>
      <c r="I20" s="637">
        <v>3.16</v>
      </c>
      <c r="J20" s="637">
        <v>3.16</v>
      </c>
      <c r="K20" s="637">
        <v>0.65</v>
      </c>
      <c r="L20" s="638">
        <v>3.81</v>
      </c>
    </row>
    <row r="21" spans="1:16" ht="18" customHeight="1">
      <c r="A21" s="354" t="s">
        <v>150</v>
      </c>
      <c r="C21" s="635">
        <v>2</v>
      </c>
      <c r="D21" s="636">
        <v>65.94</v>
      </c>
      <c r="E21" s="635">
        <v>0</v>
      </c>
      <c r="F21" s="635">
        <v>10</v>
      </c>
      <c r="G21" s="635">
        <v>10</v>
      </c>
      <c r="H21" s="637">
        <v>3.39</v>
      </c>
      <c r="I21" s="637">
        <v>0.41</v>
      </c>
      <c r="J21" s="637">
        <v>0</v>
      </c>
      <c r="K21" s="637">
        <v>0.4</v>
      </c>
      <c r="L21" s="638">
        <v>0.4</v>
      </c>
    </row>
    <row r="22" spans="1:16" ht="18" customHeight="1">
      <c r="A22" s="354" t="s">
        <v>151</v>
      </c>
      <c r="C22" s="635">
        <v>7</v>
      </c>
      <c r="D22" s="636">
        <v>4881.34</v>
      </c>
      <c r="E22" s="635">
        <v>81</v>
      </c>
      <c r="F22" s="635">
        <v>37</v>
      </c>
      <c r="G22" s="635">
        <v>118</v>
      </c>
      <c r="H22" s="637">
        <v>11.87</v>
      </c>
      <c r="I22" s="637">
        <v>30.41</v>
      </c>
      <c r="J22" s="637">
        <v>3.28</v>
      </c>
      <c r="K22" s="637">
        <v>1.5</v>
      </c>
      <c r="L22" s="638">
        <v>4.78</v>
      </c>
    </row>
    <row r="23" spans="1:16" ht="18" customHeight="1">
      <c r="A23" s="353" t="s">
        <v>735</v>
      </c>
      <c r="B23" s="8"/>
      <c r="C23" s="639">
        <f>SUM(C18:C22)</f>
        <v>55</v>
      </c>
      <c r="D23" s="640">
        <f t="shared" ref="D23:L23" si="0">SUM(D18:D22)</f>
        <v>15909.67</v>
      </c>
      <c r="E23" s="639">
        <f t="shared" si="0"/>
        <v>1360</v>
      </c>
      <c r="F23" s="639">
        <f t="shared" si="0"/>
        <v>737</v>
      </c>
      <c r="G23" s="639">
        <f t="shared" si="0"/>
        <v>2097</v>
      </c>
      <c r="H23" s="640">
        <f t="shared" si="0"/>
        <v>93.220000000000013</v>
      </c>
      <c r="I23" s="640">
        <f t="shared" si="0"/>
        <v>99.11999999999999</v>
      </c>
      <c r="J23" s="640">
        <f t="shared" si="0"/>
        <v>55.06</v>
      </c>
      <c r="K23" s="640">
        <f t="shared" si="0"/>
        <v>29.839999999999996</v>
      </c>
      <c r="L23" s="640">
        <f t="shared" si="0"/>
        <v>84.9</v>
      </c>
    </row>
    <row r="24" spans="1:16" s="8" customFormat="1" ht="18" customHeight="1">
      <c r="A24" s="355" t="s">
        <v>152</v>
      </c>
      <c r="B24" s="169"/>
      <c r="C24" s="370">
        <f>C16+C23</f>
        <v>59</v>
      </c>
      <c r="D24" s="371">
        <f t="shared" ref="D24:L24" si="1">D16+D23</f>
        <v>16050.07</v>
      </c>
      <c r="E24" s="370">
        <f t="shared" si="1"/>
        <v>1483</v>
      </c>
      <c r="F24" s="370">
        <f t="shared" si="1"/>
        <v>987</v>
      </c>
      <c r="G24" s="370">
        <f t="shared" si="1"/>
        <v>2470</v>
      </c>
      <c r="H24" s="371">
        <f t="shared" si="1"/>
        <v>100.00000000000001</v>
      </c>
      <c r="I24" s="371">
        <f t="shared" si="1"/>
        <v>99.999999999999986</v>
      </c>
      <c r="J24" s="371">
        <f t="shared" si="1"/>
        <v>60.040000000000006</v>
      </c>
      <c r="K24" s="371">
        <f t="shared" si="1"/>
        <v>39.959999999999994</v>
      </c>
      <c r="L24" s="371">
        <f t="shared" si="1"/>
        <v>100</v>
      </c>
      <c r="M24" s="147"/>
    </row>
    <row r="25" spans="1:16" ht="21.95" customHeight="1">
      <c r="A25" s="145" t="s">
        <v>1080</v>
      </c>
      <c r="B25" s="11"/>
      <c r="C25" s="11"/>
    </row>
    <row r="26" spans="1:16" ht="21.95" customHeight="1">
      <c r="A26" s="2" t="s">
        <v>779</v>
      </c>
      <c r="D26" s="147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</row>
    <row r="27" spans="1:16" ht="21.95" customHeight="1">
      <c r="B27" s="147"/>
      <c r="C27" s="42"/>
      <c r="D27" s="287"/>
      <c r="E27" s="287"/>
      <c r="F27" s="287"/>
      <c r="G27" s="287"/>
      <c r="H27" s="287"/>
      <c r="I27" s="287"/>
      <c r="J27" s="287"/>
      <c r="K27" s="287"/>
      <c r="L27" s="287"/>
      <c r="M27" s="1"/>
    </row>
    <row r="28" spans="1:16" ht="21.95" customHeight="1">
      <c r="C28" s="286"/>
      <c r="D28" s="287"/>
      <c r="E28" s="286"/>
      <c r="F28" s="286"/>
      <c r="G28" s="286"/>
      <c r="H28" s="287"/>
      <c r="I28" s="287"/>
      <c r="J28" s="287"/>
      <c r="K28" s="287"/>
      <c r="L28" s="287"/>
    </row>
    <row r="29" spans="1:16" ht="21.95" customHeight="1">
      <c r="C29" s="286"/>
      <c r="D29" s="287"/>
      <c r="E29" s="286"/>
      <c r="F29" s="286"/>
      <c r="G29" s="286"/>
      <c r="H29" s="287"/>
      <c r="I29" s="287"/>
      <c r="J29" s="287"/>
      <c r="K29" s="287"/>
      <c r="L29" s="287"/>
    </row>
    <row r="30" spans="1:16" ht="21.95" customHeight="1">
      <c r="B30" s="389"/>
      <c r="C30" s="286"/>
      <c r="D30" s="287"/>
      <c r="E30" s="286"/>
      <c r="F30" s="286"/>
      <c r="G30" s="286"/>
      <c r="H30" s="287"/>
      <c r="I30" s="287"/>
      <c r="J30" s="287"/>
      <c r="K30" s="287"/>
      <c r="L30" s="287"/>
    </row>
    <row r="31" spans="1:16" ht="21.95" customHeight="1">
      <c r="C31" s="286"/>
      <c r="D31" s="287"/>
      <c r="E31" s="286"/>
      <c r="F31" s="286"/>
      <c r="G31" s="286"/>
      <c r="H31" s="287"/>
      <c r="I31" s="287"/>
      <c r="J31" s="287"/>
      <c r="K31" s="287"/>
      <c r="L31" s="287"/>
    </row>
    <row r="32" spans="1:16" ht="21.95" customHeight="1">
      <c r="C32" s="286"/>
      <c r="D32" s="287"/>
      <c r="E32" s="286"/>
      <c r="F32" s="286"/>
      <c r="G32" s="286"/>
      <c r="H32" s="287"/>
      <c r="I32" s="287"/>
      <c r="J32" s="287"/>
      <c r="K32" s="287"/>
      <c r="L32" s="287"/>
    </row>
    <row r="33" spans="3:12" ht="21.95" customHeight="1">
      <c r="C33" s="286"/>
      <c r="D33" s="287"/>
      <c r="E33" s="286"/>
      <c r="F33" s="286"/>
      <c r="G33" s="286"/>
      <c r="H33" s="287"/>
      <c r="I33" s="287"/>
      <c r="J33" s="287"/>
      <c r="K33" s="287"/>
      <c r="L33" s="287"/>
    </row>
    <row r="34" spans="3:12" ht="21.95" customHeight="1">
      <c r="C34" s="286"/>
      <c r="D34" s="287"/>
      <c r="E34" s="286"/>
      <c r="F34" s="286"/>
      <c r="G34" s="286"/>
      <c r="H34" s="287"/>
      <c r="I34" s="287"/>
      <c r="J34" s="287"/>
      <c r="K34" s="287"/>
      <c r="L34" s="287"/>
    </row>
    <row r="35" spans="3:12" ht="21.95" customHeight="1">
      <c r="C35" s="286"/>
      <c r="D35" s="287"/>
      <c r="E35" s="286"/>
      <c r="F35" s="286"/>
      <c r="G35" s="286"/>
      <c r="H35" s="287"/>
      <c r="I35" s="287"/>
      <c r="J35" s="287"/>
      <c r="K35" s="287"/>
      <c r="L35" s="287"/>
    </row>
    <row r="36" spans="3:12" ht="21.95" customHeight="1">
      <c r="D36" s="287"/>
      <c r="H36" s="287"/>
      <c r="I36" s="287"/>
      <c r="J36" s="287"/>
      <c r="K36" s="287"/>
      <c r="L36" s="287"/>
    </row>
    <row r="37" spans="3:12" ht="21.95" customHeight="1">
      <c r="K37" s="246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7.85546875" style="37" bestFit="1" customWidth="1"/>
    <col min="3" max="3" width="14" style="38" customWidth="1"/>
    <col min="4" max="6" width="9.140625" style="37" customWidth="1"/>
    <col min="7" max="7" width="15.5703125" style="38" customWidth="1"/>
    <col min="8" max="16384" width="9.140625" style="11"/>
  </cols>
  <sheetData>
    <row r="1" spans="1:7" ht="25.5" customHeight="1">
      <c r="A1" s="225" t="s">
        <v>1144</v>
      </c>
      <c r="B1" s="462"/>
      <c r="C1" s="459"/>
      <c r="D1" s="462"/>
      <c r="E1" s="462"/>
      <c r="F1" s="462"/>
      <c r="G1" s="329"/>
    </row>
    <row r="2" spans="1:7" ht="20.100000000000001" customHeight="1">
      <c r="A2" s="809" t="s">
        <v>183</v>
      </c>
      <c r="B2" s="463" t="s">
        <v>136</v>
      </c>
      <c r="C2" s="460" t="s">
        <v>160</v>
      </c>
      <c r="D2" s="811" t="s">
        <v>161</v>
      </c>
      <c r="E2" s="812"/>
      <c r="F2" s="813"/>
      <c r="G2" s="330" t="s">
        <v>184</v>
      </c>
    </row>
    <row r="3" spans="1:7" ht="20.100000000000001" customHeight="1">
      <c r="A3" s="810"/>
      <c r="B3" s="464" t="s">
        <v>141</v>
      </c>
      <c r="C3" s="461" t="s">
        <v>142</v>
      </c>
      <c r="D3" s="465" t="s">
        <v>143</v>
      </c>
      <c r="E3" s="465" t="s">
        <v>144</v>
      </c>
      <c r="F3" s="466" t="s">
        <v>135</v>
      </c>
      <c r="G3" s="331" t="s">
        <v>185</v>
      </c>
    </row>
    <row r="4" spans="1:7" ht="18.95" customHeight="1">
      <c r="A4" s="181" t="s">
        <v>186</v>
      </c>
      <c r="B4" s="85">
        <v>0</v>
      </c>
      <c r="C4" s="86">
        <v>0</v>
      </c>
      <c r="D4" s="85">
        <v>0</v>
      </c>
      <c r="E4" s="85">
        <v>0</v>
      </c>
      <c r="F4" s="85">
        <v>0</v>
      </c>
      <c r="G4" s="288">
        <v>0</v>
      </c>
    </row>
    <row r="5" spans="1:7" ht="18.95" customHeight="1">
      <c r="A5" s="180" t="s">
        <v>187</v>
      </c>
      <c r="B5" s="85">
        <v>7</v>
      </c>
      <c r="C5" s="86">
        <v>872.73810000000003</v>
      </c>
      <c r="D5" s="85">
        <v>152</v>
      </c>
      <c r="E5" s="85">
        <v>222</v>
      </c>
      <c r="F5" s="85">
        <v>374</v>
      </c>
      <c r="G5" s="288">
        <v>10204.070000000002</v>
      </c>
    </row>
    <row r="6" spans="1:7" ht="18.95" customHeight="1">
      <c r="A6" s="180" t="s">
        <v>188</v>
      </c>
      <c r="B6" s="135">
        <v>0</v>
      </c>
      <c r="C6" s="84">
        <v>0</v>
      </c>
      <c r="D6" s="135">
        <v>0</v>
      </c>
      <c r="E6" s="135">
        <v>0</v>
      </c>
      <c r="F6" s="135">
        <v>0</v>
      </c>
      <c r="G6" s="332">
        <v>0</v>
      </c>
    </row>
    <row r="7" spans="1:7" ht="18.95" customHeight="1">
      <c r="A7" s="180" t="s">
        <v>189</v>
      </c>
      <c r="B7" s="135">
        <v>0</v>
      </c>
      <c r="C7" s="84">
        <v>0</v>
      </c>
      <c r="D7" s="135">
        <v>0</v>
      </c>
      <c r="E7" s="135">
        <v>0</v>
      </c>
      <c r="F7" s="135">
        <v>0</v>
      </c>
      <c r="G7" s="332">
        <v>0</v>
      </c>
    </row>
    <row r="8" spans="1:7" ht="18.95" customHeight="1">
      <c r="A8" s="180" t="s">
        <v>190</v>
      </c>
      <c r="B8" s="135">
        <v>0</v>
      </c>
      <c r="C8" s="84">
        <v>0</v>
      </c>
      <c r="D8" s="135">
        <v>0</v>
      </c>
      <c r="E8" s="135">
        <v>0</v>
      </c>
      <c r="F8" s="135">
        <v>0</v>
      </c>
      <c r="G8" s="84">
        <v>0</v>
      </c>
    </row>
    <row r="9" spans="1:7" ht="18.95" customHeight="1">
      <c r="A9" s="180" t="s">
        <v>191</v>
      </c>
      <c r="B9" s="135">
        <v>0</v>
      </c>
      <c r="C9" s="84">
        <v>0</v>
      </c>
      <c r="D9" s="135">
        <v>0</v>
      </c>
      <c r="E9" s="135">
        <v>0</v>
      </c>
      <c r="F9" s="135">
        <v>0</v>
      </c>
      <c r="G9" s="84">
        <v>0</v>
      </c>
    </row>
    <row r="10" spans="1:7" ht="18.95" customHeight="1">
      <c r="A10" s="180" t="s">
        <v>192</v>
      </c>
      <c r="B10" s="85">
        <v>4</v>
      </c>
      <c r="C10" s="86">
        <v>177.98099999999999</v>
      </c>
      <c r="D10" s="85">
        <v>77</v>
      </c>
      <c r="E10" s="85">
        <v>44</v>
      </c>
      <c r="F10" s="85">
        <v>121</v>
      </c>
      <c r="G10" s="288">
        <v>6278.5599999999995</v>
      </c>
    </row>
    <row r="11" spans="1:7" ht="18.95" customHeight="1">
      <c r="A11" s="180" t="s">
        <v>193</v>
      </c>
      <c r="B11" s="85">
        <v>0</v>
      </c>
      <c r="C11" s="86">
        <v>0</v>
      </c>
      <c r="D11" s="85">
        <v>0</v>
      </c>
      <c r="E11" s="85">
        <v>0</v>
      </c>
      <c r="F11" s="85">
        <v>0</v>
      </c>
      <c r="G11" s="288">
        <v>0</v>
      </c>
    </row>
    <row r="12" spans="1:7" ht="18.95" customHeight="1">
      <c r="A12" s="180" t="s">
        <v>194</v>
      </c>
      <c r="B12" s="85">
        <v>1</v>
      </c>
      <c r="C12" s="86">
        <v>26.756</v>
      </c>
      <c r="D12" s="85">
        <v>14</v>
      </c>
      <c r="E12" s="85">
        <v>10</v>
      </c>
      <c r="F12" s="85">
        <v>24</v>
      </c>
      <c r="G12" s="288">
        <v>172.42</v>
      </c>
    </row>
    <row r="13" spans="1:7" ht="18.95" customHeight="1">
      <c r="A13" s="180" t="s">
        <v>195</v>
      </c>
      <c r="B13" s="135">
        <v>0</v>
      </c>
      <c r="C13" s="84">
        <v>0</v>
      </c>
      <c r="D13" s="135">
        <v>0</v>
      </c>
      <c r="E13" s="135">
        <v>0</v>
      </c>
      <c r="F13" s="135">
        <v>0</v>
      </c>
      <c r="G13" s="84">
        <v>0</v>
      </c>
    </row>
    <row r="14" spans="1:7" ht="18.95" customHeight="1">
      <c r="A14" s="180" t="s">
        <v>196</v>
      </c>
      <c r="B14" s="85">
        <v>0</v>
      </c>
      <c r="C14" s="86">
        <v>0</v>
      </c>
      <c r="D14" s="85">
        <v>0</v>
      </c>
      <c r="E14" s="85">
        <v>0</v>
      </c>
      <c r="F14" s="85">
        <v>0</v>
      </c>
      <c r="G14" s="288">
        <v>0</v>
      </c>
    </row>
    <row r="15" spans="1:7" ht="18.95" customHeight="1">
      <c r="A15" s="180" t="s">
        <v>197</v>
      </c>
      <c r="B15" s="85">
        <v>1</v>
      </c>
      <c r="C15" s="86">
        <v>41</v>
      </c>
      <c r="D15" s="85">
        <v>10</v>
      </c>
      <c r="E15" s="85">
        <v>0</v>
      </c>
      <c r="F15" s="85">
        <v>10</v>
      </c>
      <c r="G15" s="288">
        <v>3035.11</v>
      </c>
    </row>
    <row r="16" spans="1:7" ht="18.95" customHeight="1">
      <c r="A16" s="180" t="s">
        <v>198</v>
      </c>
      <c r="B16" s="135">
        <v>1</v>
      </c>
      <c r="C16" s="84">
        <v>3.21</v>
      </c>
      <c r="D16" s="135">
        <v>8</v>
      </c>
      <c r="E16" s="135">
        <v>6</v>
      </c>
      <c r="F16" s="135">
        <v>14</v>
      </c>
      <c r="G16" s="84">
        <v>187.5</v>
      </c>
    </row>
    <row r="17" spans="1:7" ht="18.95" customHeight="1">
      <c r="A17" s="180" t="s">
        <v>199</v>
      </c>
      <c r="B17" s="85">
        <v>8</v>
      </c>
      <c r="C17" s="86">
        <v>1060.2022810399999</v>
      </c>
      <c r="D17" s="85">
        <v>358</v>
      </c>
      <c r="E17" s="85">
        <v>305</v>
      </c>
      <c r="F17" s="85">
        <v>663</v>
      </c>
      <c r="G17" s="288">
        <v>22796.86</v>
      </c>
    </row>
    <row r="18" spans="1:7" ht="18.95" customHeight="1">
      <c r="A18" s="180" t="s">
        <v>200</v>
      </c>
      <c r="B18" s="85">
        <v>2</v>
      </c>
      <c r="C18" s="86">
        <v>23.494799999999998</v>
      </c>
      <c r="D18" s="85">
        <v>13</v>
      </c>
      <c r="E18" s="85">
        <v>3</v>
      </c>
      <c r="F18" s="85">
        <v>16</v>
      </c>
      <c r="G18" s="288">
        <v>495.73</v>
      </c>
    </row>
    <row r="19" spans="1:7" ht="18.95" customHeight="1">
      <c r="A19" s="180" t="s">
        <v>201</v>
      </c>
      <c r="B19" s="135">
        <v>0</v>
      </c>
      <c r="C19" s="84">
        <v>0</v>
      </c>
      <c r="D19" s="135">
        <v>0</v>
      </c>
      <c r="E19" s="135">
        <v>0</v>
      </c>
      <c r="F19" s="135">
        <v>0</v>
      </c>
      <c r="G19" s="84">
        <v>0</v>
      </c>
    </row>
    <row r="20" spans="1:7" ht="18.95" customHeight="1">
      <c r="A20" s="180" t="s">
        <v>202</v>
      </c>
      <c r="B20" s="85">
        <v>3</v>
      </c>
      <c r="C20" s="86">
        <v>549</v>
      </c>
      <c r="D20" s="85">
        <v>179</v>
      </c>
      <c r="E20" s="85">
        <v>75</v>
      </c>
      <c r="F20" s="85">
        <v>254</v>
      </c>
      <c r="G20" s="288">
        <v>6753.3</v>
      </c>
    </row>
    <row r="21" spans="1:7" ht="18.95" customHeight="1">
      <c r="A21" s="180" t="s">
        <v>203</v>
      </c>
      <c r="B21" s="85">
        <v>5</v>
      </c>
      <c r="C21" s="86">
        <v>1297.05</v>
      </c>
      <c r="D21" s="85">
        <v>376</v>
      </c>
      <c r="E21" s="85">
        <v>180</v>
      </c>
      <c r="F21" s="85">
        <v>556</v>
      </c>
      <c r="G21" s="288">
        <v>7239.880000000001</v>
      </c>
    </row>
    <row r="22" spans="1:7" ht="18.95" customHeight="1">
      <c r="A22" s="180" t="s">
        <v>204</v>
      </c>
      <c r="B22" s="85">
        <v>5</v>
      </c>
      <c r="C22" s="86">
        <v>384.697</v>
      </c>
      <c r="D22" s="85">
        <v>83</v>
      </c>
      <c r="E22" s="85">
        <v>101</v>
      </c>
      <c r="F22" s="85">
        <v>184</v>
      </c>
      <c r="G22" s="288">
        <v>3888.1100000000006</v>
      </c>
    </row>
    <row r="23" spans="1:7" ht="18.95" customHeight="1">
      <c r="A23" s="180" t="s">
        <v>205</v>
      </c>
      <c r="B23" s="85">
        <v>0</v>
      </c>
      <c r="C23" s="86">
        <v>0</v>
      </c>
      <c r="D23" s="85">
        <v>0</v>
      </c>
      <c r="E23" s="85">
        <v>0</v>
      </c>
      <c r="F23" s="85">
        <v>0</v>
      </c>
      <c r="G23" s="288">
        <v>0</v>
      </c>
    </row>
    <row r="24" spans="1:7" ht="18.95" customHeight="1">
      <c r="A24" s="180" t="s">
        <v>206</v>
      </c>
      <c r="B24" s="87">
        <v>22</v>
      </c>
      <c r="C24" s="88">
        <v>11613.94141931</v>
      </c>
      <c r="D24" s="87">
        <v>213</v>
      </c>
      <c r="E24" s="87">
        <v>41</v>
      </c>
      <c r="F24" s="87">
        <v>254</v>
      </c>
      <c r="G24" s="333">
        <v>997753.41200000001</v>
      </c>
    </row>
    <row r="25" spans="1:7" ht="20.100000000000001" customHeight="1">
      <c r="A25" s="436" t="s">
        <v>135</v>
      </c>
      <c r="B25" s="387">
        <v>59</v>
      </c>
      <c r="C25" s="388">
        <v>16050.07</v>
      </c>
      <c r="D25" s="387">
        <v>1483</v>
      </c>
      <c r="E25" s="387">
        <v>987</v>
      </c>
      <c r="F25" s="387">
        <v>2470</v>
      </c>
      <c r="G25" s="388">
        <v>1058804.95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5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workbookViewId="0">
      <selection sqref="A1:S1"/>
    </sheetView>
  </sheetViews>
  <sheetFormatPr defaultColWidth="9.140625" defaultRowHeight="21.95" customHeight="1"/>
  <cols>
    <col min="1" max="1" width="12.85546875" style="11" customWidth="1"/>
    <col min="2" max="2" width="5" style="11" customWidth="1"/>
    <col min="3" max="3" width="7.42578125" style="11" customWidth="1"/>
    <col min="4" max="6" width="4.42578125" style="11" customWidth="1"/>
    <col min="7" max="7" width="7.140625" style="11" customWidth="1"/>
    <col min="8" max="8" width="5.28515625" style="37" customWidth="1"/>
    <col min="9" max="9" width="9.28515625" style="38" customWidth="1"/>
    <col min="10" max="12" width="6.28515625" style="37" customWidth="1"/>
    <col min="13" max="13" width="11.42578125" style="38" bestFit="1" customWidth="1"/>
    <col min="14" max="14" width="5.140625" style="37" customWidth="1"/>
    <col min="15" max="15" width="9.140625" style="38" customWidth="1"/>
    <col min="16" max="17" width="6.85546875" style="37" customWidth="1"/>
    <col min="18" max="18" width="7.28515625" style="37" customWidth="1"/>
    <col min="19" max="19" width="11.42578125" style="38" bestFit="1" customWidth="1"/>
    <col min="20" max="16384" width="9.140625" style="11"/>
  </cols>
  <sheetData>
    <row r="1" spans="1:21" ht="21.95" customHeight="1">
      <c r="A1" s="769" t="s">
        <v>1145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</row>
    <row r="2" spans="1:21" ht="21.95" customHeight="1">
      <c r="A2" s="664"/>
      <c r="B2" s="814" t="s">
        <v>219</v>
      </c>
      <c r="C2" s="771"/>
      <c r="D2" s="771"/>
      <c r="E2" s="771"/>
      <c r="F2" s="771"/>
      <c r="G2" s="772"/>
      <c r="H2" s="773" t="s">
        <v>220</v>
      </c>
      <c r="I2" s="774"/>
      <c r="J2" s="774"/>
      <c r="K2" s="774"/>
      <c r="L2" s="774"/>
      <c r="M2" s="775"/>
      <c r="N2" s="773" t="s">
        <v>152</v>
      </c>
      <c r="O2" s="774"/>
      <c r="P2" s="774"/>
      <c r="Q2" s="774"/>
      <c r="R2" s="774"/>
      <c r="S2" s="815"/>
    </row>
    <row r="3" spans="1:21" ht="21.95" customHeight="1">
      <c r="A3" s="665" t="s">
        <v>207</v>
      </c>
      <c r="B3" s="107" t="s">
        <v>136</v>
      </c>
      <c r="C3" s="666" t="s">
        <v>139</v>
      </c>
      <c r="D3" s="816" t="s">
        <v>140</v>
      </c>
      <c r="E3" s="817"/>
      <c r="F3" s="818"/>
      <c r="G3" s="667" t="s">
        <v>184</v>
      </c>
      <c r="H3" s="668" t="s">
        <v>136</v>
      </c>
      <c r="I3" s="666" t="s">
        <v>139</v>
      </c>
      <c r="J3" s="819" t="s">
        <v>140</v>
      </c>
      <c r="K3" s="820"/>
      <c r="L3" s="821"/>
      <c r="M3" s="337" t="s">
        <v>184</v>
      </c>
      <c r="N3" s="178" t="s">
        <v>136</v>
      </c>
      <c r="O3" s="179" t="s">
        <v>139</v>
      </c>
      <c r="P3" s="822" t="s">
        <v>140</v>
      </c>
      <c r="Q3" s="823"/>
      <c r="R3" s="824"/>
      <c r="S3" s="316" t="s">
        <v>184</v>
      </c>
    </row>
    <row r="4" spans="1:21" ht="21.95" customHeight="1">
      <c r="A4" s="669"/>
      <c r="B4" s="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78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452" t="s">
        <v>141</v>
      </c>
      <c r="O4" s="283" t="s">
        <v>142</v>
      </c>
      <c r="P4" s="83" t="s">
        <v>143</v>
      </c>
      <c r="Q4" s="670" t="s">
        <v>144</v>
      </c>
      <c r="R4" s="670" t="s">
        <v>135</v>
      </c>
      <c r="S4" s="336" t="s">
        <v>185</v>
      </c>
    </row>
    <row r="5" spans="1:21" ht="21.95" customHeight="1">
      <c r="A5" s="562" t="s">
        <v>741</v>
      </c>
      <c r="B5" s="484">
        <v>0</v>
      </c>
      <c r="C5" s="484">
        <v>0</v>
      </c>
      <c r="D5" s="484">
        <v>0</v>
      </c>
      <c r="E5" s="484">
        <v>0</v>
      </c>
      <c r="F5" s="484">
        <v>0</v>
      </c>
      <c r="G5" s="484">
        <v>0</v>
      </c>
      <c r="H5" s="485">
        <v>1</v>
      </c>
      <c r="I5" s="486">
        <v>30</v>
      </c>
      <c r="J5" s="485">
        <v>10</v>
      </c>
      <c r="K5" s="485">
        <v>6</v>
      </c>
      <c r="L5" s="485">
        <v>16</v>
      </c>
      <c r="M5" s="486">
        <v>1000</v>
      </c>
      <c r="N5" s="485">
        <v>1</v>
      </c>
      <c r="O5" s="486">
        <v>30</v>
      </c>
      <c r="P5" s="485">
        <v>10</v>
      </c>
      <c r="Q5" s="485">
        <v>6</v>
      </c>
      <c r="R5" s="485">
        <v>16</v>
      </c>
      <c r="S5" s="486">
        <v>1000</v>
      </c>
    </row>
    <row r="6" spans="1:21" ht="21.95" customHeight="1">
      <c r="A6" s="544" t="s">
        <v>19</v>
      </c>
      <c r="B6" s="500">
        <v>0</v>
      </c>
      <c r="C6" s="500">
        <v>0</v>
      </c>
      <c r="D6" s="500">
        <v>0</v>
      </c>
      <c r="E6" s="500">
        <v>0</v>
      </c>
      <c r="F6" s="500">
        <v>0</v>
      </c>
      <c r="G6" s="500">
        <v>0</v>
      </c>
      <c r="H6" s="497">
        <v>1</v>
      </c>
      <c r="I6" s="498">
        <v>359</v>
      </c>
      <c r="J6" s="497">
        <v>55</v>
      </c>
      <c r="K6" s="497">
        <v>50</v>
      </c>
      <c r="L6" s="497">
        <v>105</v>
      </c>
      <c r="M6" s="498">
        <v>4762.8999999999996</v>
      </c>
      <c r="N6" s="497">
        <v>1</v>
      </c>
      <c r="O6" s="498">
        <v>359</v>
      </c>
      <c r="P6" s="497">
        <v>55</v>
      </c>
      <c r="Q6" s="497">
        <v>50</v>
      </c>
      <c r="R6" s="497">
        <v>105</v>
      </c>
      <c r="S6" s="498">
        <v>4762.8999999999996</v>
      </c>
    </row>
    <row r="7" spans="1:21" ht="21.95" customHeight="1">
      <c r="A7" s="544" t="s">
        <v>6</v>
      </c>
      <c r="B7" s="500">
        <v>0</v>
      </c>
      <c r="C7" s="500">
        <v>0</v>
      </c>
      <c r="D7" s="500">
        <v>0</v>
      </c>
      <c r="E7" s="500">
        <v>0</v>
      </c>
      <c r="F7" s="500">
        <v>0</v>
      </c>
      <c r="G7" s="500">
        <v>0</v>
      </c>
      <c r="H7" s="497">
        <v>2</v>
      </c>
      <c r="I7" s="498">
        <v>351.27742441999999</v>
      </c>
      <c r="J7" s="497">
        <v>51</v>
      </c>
      <c r="K7" s="497">
        <v>187</v>
      </c>
      <c r="L7" s="497">
        <v>238</v>
      </c>
      <c r="M7" s="498">
        <v>1485.78</v>
      </c>
      <c r="N7" s="497">
        <v>2</v>
      </c>
      <c r="O7" s="498">
        <v>351.27742441999999</v>
      </c>
      <c r="P7" s="497">
        <v>51</v>
      </c>
      <c r="Q7" s="497">
        <v>187</v>
      </c>
      <c r="R7" s="497">
        <v>238</v>
      </c>
      <c r="S7" s="498">
        <v>1485.78</v>
      </c>
    </row>
    <row r="8" spans="1:21" ht="21.95" customHeight="1">
      <c r="A8" s="544" t="s">
        <v>744</v>
      </c>
      <c r="B8" s="500">
        <v>0</v>
      </c>
      <c r="C8" s="500">
        <v>0</v>
      </c>
      <c r="D8" s="500">
        <v>0</v>
      </c>
      <c r="E8" s="500">
        <v>0</v>
      </c>
      <c r="F8" s="500">
        <v>0</v>
      </c>
      <c r="G8" s="500">
        <v>0</v>
      </c>
      <c r="H8" s="497">
        <v>1</v>
      </c>
      <c r="I8" s="498">
        <v>13</v>
      </c>
      <c r="J8" s="497">
        <v>0</v>
      </c>
      <c r="K8" s="497">
        <v>0</v>
      </c>
      <c r="L8" s="497">
        <v>0</v>
      </c>
      <c r="M8" s="498">
        <v>358.72</v>
      </c>
      <c r="N8" s="497">
        <v>1</v>
      </c>
      <c r="O8" s="498">
        <v>13</v>
      </c>
      <c r="P8" s="497">
        <v>0</v>
      </c>
      <c r="Q8" s="497">
        <v>0</v>
      </c>
      <c r="R8" s="497">
        <v>0</v>
      </c>
      <c r="S8" s="498">
        <v>358.72</v>
      </c>
    </row>
    <row r="9" spans="1:21" ht="21.95" customHeight="1">
      <c r="A9" s="545" t="s">
        <v>96</v>
      </c>
      <c r="B9" s="500">
        <v>0</v>
      </c>
      <c r="C9" s="500">
        <v>0</v>
      </c>
      <c r="D9" s="500">
        <v>0</v>
      </c>
      <c r="E9" s="500">
        <v>0</v>
      </c>
      <c r="F9" s="500">
        <v>0</v>
      </c>
      <c r="G9" s="500">
        <v>0</v>
      </c>
      <c r="H9" s="497">
        <v>2</v>
      </c>
      <c r="I9" s="498">
        <v>160</v>
      </c>
      <c r="J9" s="497">
        <v>13</v>
      </c>
      <c r="K9" s="497">
        <v>2</v>
      </c>
      <c r="L9" s="497">
        <v>15</v>
      </c>
      <c r="M9" s="498">
        <v>993</v>
      </c>
      <c r="N9" s="497">
        <v>2</v>
      </c>
      <c r="O9" s="498">
        <v>160</v>
      </c>
      <c r="P9" s="497">
        <v>13</v>
      </c>
      <c r="Q9" s="497">
        <v>2</v>
      </c>
      <c r="R9" s="497">
        <v>15</v>
      </c>
      <c r="S9" s="498">
        <v>993</v>
      </c>
    </row>
    <row r="10" spans="1:21" ht="21.95" customHeight="1">
      <c r="A10" s="545" t="s">
        <v>43</v>
      </c>
      <c r="B10" s="500">
        <v>0</v>
      </c>
      <c r="C10" s="500">
        <v>0</v>
      </c>
      <c r="D10" s="500">
        <v>0</v>
      </c>
      <c r="E10" s="500">
        <v>0</v>
      </c>
      <c r="F10" s="500">
        <v>0</v>
      </c>
      <c r="G10" s="500">
        <v>0</v>
      </c>
      <c r="H10" s="497">
        <v>4</v>
      </c>
      <c r="I10" s="498">
        <v>102</v>
      </c>
      <c r="J10" s="497">
        <v>58</v>
      </c>
      <c r="K10" s="497">
        <v>55</v>
      </c>
      <c r="L10" s="497">
        <v>113</v>
      </c>
      <c r="M10" s="498">
        <v>6288.48</v>
      </c>
      <c r="N10" s="497">
        <v>4</v>
      </c>
      <c r="O10" s="498">
        <v>102</v>
      </c>
      <c r="P10" s="497">
        <v>58</v>
      </c>
      <c r="Q10" s="497">
        <v>55</v>
      </c>
      <c r="R10" s="497">
        <v>113</v>
      </c>
      <c r="S10" s="498">
        <v>6288.48</v>
      </c>
    </row>
    <row r="11" spans="1:21" ht="21.95" customHeight="1">
      <c r="A11" s="545" t="s">
        <v>723</v>
      </c>
      <c r="B11" s="500">
        <v>0</v>
      </c>
      <c r="C11" s="500">
        <v>0</v>
      </c>
      <c r="D11" s="500">
        <v>0</v>
      </c>
      <c r="E11" s="500">
        <v>0</v>
      </c>
      <c r="F11" s="500">
        <v>0</v>
      </c>
      <c r="G11" s="500">
        <v>0</v>
      </c>
      <c r="H11" s="497">
        <v>2</v>
      </c>
      <c r="I11" s="498">
        <v>25.146526999999999</v>
      </c>
      <c r="J11" s="497">
        <v>11</v>
      </c>
      <c r="K11" s="497">
        <v>2</v>
      </c>
      <c r="L11" s="497">
        <v>13</v>
      </c>
      <c r="M11" s="498">
        <v>824.5</v>
      </c>
      <c r="N11" s="497">
        <v>2</v>
      </c>
      <c r="O11" s="498">
        <v>25.146526999999999</v>
      </c>
      <c r="P11" s="497">
        <v>11</v>
      </c>
      <c r="Q11" s="497">
        <v>2</v>
      </c>
      <c r="R11" s="497">
        <v>13</v>
      </c>
      <c r="S11" s="498">
        <v>824.5</v>
      </c>
      <c r="U11" s="38"/>
    </row>
    <row r="12" spans="1:21" ht="21.95" customHeight="1">
      <c r="A12" s="494" t="s">
        <v>8</v>
      </c>
      <c r="B12" s="500">
        <v>0</v>
      </c>
      <c r="C12" s="500">
        <v>0</v>
      </c>
      <c r="D12" s="500">
        <v>0</v>
      </c>
      <c r="E12" s="500">
        <v>0</v>
      </c>
      <c r="F12" s="500">
        <v>0</v>
      </c>
      <c r="G12" s="500">
        <v>0</v>
      </c>
      <c r="H12" s="495">
        <v>2</v>
      </c>
      <c r="I12" s="496">
        <v>286</v>
      </c>
      <c r="J12" s="495">
        <v>192</v>
      </c>
      <c r="K12" s="495">
        <v>60</v>
      </c>
      <c r="L12" s="495">
        <v>252</v>
      </c>
      <c r="M12" s="496">
        <v>2889.5699999999997</v>
      </c>
      <c r="N12" s="495">
        <v>2</v>
      </c>
      <c r="O12" s="496">
        <v>286</v>
      </c>
      <c r="P12" s="495">
        <v>192</v>
      </c>
      <c r="Q12" s="495">
        <v>60</v>
      </c>
      <c r="R12" s="495">
        <v>252</v>
      </c>
      <c r="S12" s="496">
        <v>2889.5699999999997</v>
      </c>
    </row>
    <row r="13" spans="1:21" ht="21.95" customHeight="1">
      <c r="A13" s="494" t="s">
        <v>765</v>
      </c>
      <c r="B13" s="500">
        <v>0</v>
      </c>
      <c r="C13" s="500">
        <v>0</v>
      </c>
      <c r="D13" s="500">
        <v>0</v>
      </c>
      <c r="E13" s="500">
        <v>0</v>
      </c>
      <c r="F13" s="500">
        <v>0</v>
      </c>
      <c r="G13" s="500">
        <v>0</v>
      </c>
      <c r="H13" s="495">
        <v>1</v>
      </c>
      <c r="I13" s="496">
        <v>8</v>
      </c>
      <c r="J13" s="495">
        <v>2</v>
      </c>
      <c r="K13" s="495">
        <v>0</v>
      </c>
      <c r="L13" s="495">
        <v>2</v>
      </c>
      <c r="M13" s="496">
        <v>142</v>
      </c>
      <c r="N13" s="495">
        <v>1</v>
      </c>
      <c r="O13" s="496">
        <v>8</v>
      </c>
      <c r="P13" s="495">
        <v>2</v>
      </c>
      <c r="Q13" s="495">
        <v>0</v>
      </c>
      <c r="R13" s="495">
        <v>2</v>
      </c>
      <c r="S13" s="496">
        <v>142</v>
      </c>
    </row>
    <row r="14" spans="1:21" ht="21.95" customHeight="1">
      <c r="A14" s="494" t="s">
        <v>762</v>
      </c>
      <c r="B14" s="500">
        <v>0</v>
      </c>
      <c r="C14" s="500">
        <v>0</v>
      </c>
      <c r="D14" s="500">
        <v>0</v>
      </c>
      <c r="E14" s="500">
        <v>0</v>
      </c>
      <c r="F14" s="500">
        <v>0</v>
      </c>
      <c r="G14" s="500">
        <v>0</v>
      </c>
      <c r="H14" s="495">
        <v>1</v>
      </c>
      <c r="I14" s="496">
        <v>2.2000000000000002</v>
      </c>
      <c r="J14" s="495">
        <v>3</v>
      </c>
      <c r="K14" s="495">
        <v>1</v>
      </c>
      <c r="L14" s="495">
        <v>4</v>
      </c>
      <c r="M14" s="496">
        <v>334.5</v>
      </c>
      <c r="N14" s="495">
        <v>1</v>
      </c>
      <c r="O14" s="496">
        <v>2.2000000000000002</v>
      </c>
      <c r="P14" s="495">
        <v>3</v>
      </c>
      <c r="Q14" s="495">
        <v>1</v>
      </c>
      <c r="R14" s="495">
        <v>4</v>
      </c>
      <c r="S14" s="496">
        <v>334.5</v>
      </c>
    </row>
    <row r="15" spans="1:21" ht="21.95" customHeight="1">
      <c r="A15" s="721" t="s">
        <v>0</v>
      </c>
      <c r="B15" s="722">
        <v>0</v>
      </c>
      <c r="C15" s="722">
        <v>0</v>
      </c>
      <c r="D15" s="722">
        <v>0</v>
      </c>
      <c r="E15" s="722">
        <v>0</v>
      </c>
      <c r="F15" s="722">
        <v>0</v>
      </c>
      <c r="G15" s="722">
        <v>0</v>
      </c>
      <c r="H15" s="723">
        <v>3</v>
      </c>
      <c r="I15" s="724">
        <v>1031.5</v>
      </c>
      <c r="J15" s="723">
        <v>88</v>
      </c>
      <c r="K15" s="723">
        <v>38</v>
      </c>
      <c r="L15" s="723">
        <v>126</v>
      </c>
      <c r="M15" s="724">
        <v>5204</v>
      </c>
      <c r="N15" s="723">
        <v>3</v>
      </c>
      <c r="O15" s="724">
        <v>1031.5</v>
      </c>
      <c r="P15" s="723">
        <v>88</v>
      </c>
      <c r="Q15" s="723">
        <v>38</v>
      </c>
      <c r="R15" s="723">
        <v>126</v>
      </c>
      <c r="S15" s="724">
        <v>5204</v>
      </c>
    </row>
    <row r="16" spans="1:21" ht="21.95" customHeight="1">
      <c r="A16" s="721" t="s">
        <v>767</v>
      </c>
      <c r="B16" s="724">
        <v>0</v>
      </c>
      <c r="C16" s="724">
        <v>0</v>
      </c>
      <c r="D16" s="724">
        <v>0</v>
      </c>
      <c r="E16" s="724">
        <v>0</v>
      </c>
      <c r="F16" s="724">
        <v>0</v>
      </c>
      <c r="G16" s="724">
        <v>0</v>
      </c>
      <c r="H16" s="723">
        <v>1</v>
      </c>
      <c r="I16" s="724">
        <v>12.5</v>
      </c>
      <c r="J16" s="723">
        <v>6</v>
      </c>
      <c r="K16" s="723">
        <v>0</v>
      </c>
      <c r="L16" s="723">
        <v>6</v>
      </c>
      <c r="M16" s="724">
        <v>489</v>
      </c>
      <c r="N16" s="723">
        <v>1</v>
      </c>
      <c r="O16" s="724">
        <v>12.5</v>
      </c>
      <c r="P16" s="723">
        <v>6</v>
      </c>
      <c r="Q16" s="723">
        <v>0</v>
      </c>
      <c r="R16" s="723">
        <v>6</v>
      </c>
      <c r="S16" s="724">
        <v>489</v>
      </c>
    </row>
    <row r="17" spans="1:19" ht="21.95" customHeight="1">
      <c r="A17" s="721" t="s">
        <v>747</v>
      </c>
      <c r="B17" s="724">
        <v>0</v>
      </c>
      <c r="C17" s="724">
        <v>0</v>
      </c>
      <c r="D17" s="724">
        <v>0</v>
      </c>
      <c r="E17" s="724">
        <v>0</v>
      </c>
      <c r="F17" s="724">
        <v>0</v>
      </c>
      <c r="G17" s="724">
        <v>0</v>
      </c>
      <c r="H17" s="723">
        <v>1</v>
      </c>
      <c r="I17" s="724">
        <v>0</v>
      </c>
      <c r="J17" s="723">
        <v>0</v>
      </c>
      <c r="K17" s="723">
        <v>0</v>
      </c>
      <c r="L17" s="723">
        <v>0</v>
      </c>
      <c r="M17" s="724">
        <v>272.60000000000002</v>
      </c>
      <c r="N17" s="723">
        <v>1</v>
      </c>
      <c r="O17" s="724">
        <v>0</v>
      </c>
      <c r="P17" s="723">
        <v>0</v>
      </c>
      <c r="Q17" s="723">
        <v>0</v>
      </c>
      <c r="R17" s="723">
        <v>0</v>
      </c>
      <c r="S17" s="724">
        <v>272.60000000000002</v>
      </c>
    </row>
    <row r="18" spans="1:19" ht="21.95" customHeight="1">
      <c r="A18" s="721" t="s">
        <v>38</v>
      </c>
      <c r="B18" s="724">
        <v>0</v>
      </c>
      <c r="C18" s="724">
        <v>0</v>
      </c>
      <c r="D18" s="724">
        <v>0</v>
      </c>
      <c r="E18" s="724">
        <v>0</v>
      </c>
      <c r="F18" s="724">
        <v>0</v>
      </c>
      <c r="G18" s="724">
        <v>0</v>
      </c>
      <c r="H18" s="723">
        <v>2</v>
      </c>
      <c r="I18" s="724">
        <v>40</v>
      </c>
      <c r="J18" s="723">
        <v>44</v>
      </c>
      <c r="K18" s="723">
        <v>16</v>
      </c>
      <c r="L18" s="723">
        <v>60</v>
      </c>
      <c r="M18" s="724">
        <v>1082.58</v>
      </c>
      <c r="N18" s="723">
        <v>2</v>
      </c>
      <c r="O18" s="724">
        <v>40</v>
      </c>
      <c r="P18" s="723">
        <v>44</v>
      </c>
      <c r="Q18" s="723">
        <v>16</v>
      </c>
      <c r="R18" s="723">
        <v>60</v>
      </c>
      <c r="S18" s="724">
        <v>1082.58</v>
      </c>
    </row>
    <row r="19" spans="1:19" ht="21.95" customHeight="1">
      <c r="A19" s="721" t="s">
        <v>2</v>
      </c>
      <c r="B19" s="724">
        <v>0</v>
      </c>
      <c r="C19" s="724">
        <v>0</v>
      </c>
      <c r="D19" s="724">
        <v>0</v>
      </c>
      <c r="E19" s="724">
        <v>0</v>
      </c>
      <c r="F19" s="724">
        <v>0</v>
      </c>
      <c r="G19" s="724">
        <v>0</v>
      </c>
      <c r="H19" s="723">
        <v>2</v>
      </c>
      <c r="I19" s="724">
        <v>3626.5</v>
      </c>
      <c r="J19" s="723">
        <v>3759</v>
      </c>
      <c r="K19" s="723">
        <v>123</v>
      </c>
      <c r="L19" s="723">
        <v>3882</v>
      </c>
      <c r="M19" s="724">
        <v>19343.89</v>
      </c>
      <c r="N19" s="723">
        <v>2</v>
      </c>
      <c r="O19" s="724">
        <v>3626.5</v>
      </c>
      <c r="P19" s="723">
        <v>3759</v>
      </c>
      <c r="Q19" s="723">
        <v>123</v>
      </c>
      <c r="R19" s="723">
        <v>3882</v>
      </c>
      <c r="S19" s="724">
        <v>19343.89</v>
      </c>
    </row>
    <row r="20" spans="1:19" ht="21.95" customHeight="1">
      <c r="A20" s="721" t="s">
        <v>739</v>
      </c>
      <c r="B20" s="724">
        <v>0</v>
      </c>
      <c r="C20" s="724">
        <v>0</v>
      </c>
      <c r="D20" s="724">
        <v>0</v>
      </c>
      <c r="E20" s="724">
        <v>0</v>
      </c>
      <c r="F20" s="724">
        <v>0</v>
      </c>
      <c r="G20" s="724">
        <v>0</v>
      </c>
      <c r="H20" s="723">
        <v>1</v>
      </c>
      <c r="I20" s="724">
        <v>5</v>
      </c>
      <c r="J20" s="723">
        <v>0</v>
      </c>
      <c r="K20" s="723">
        <v>0</v>
      </c>
      <c r="L20" s="723">
        <v>0</v>
      </c>
      <c r="M20" s="724">
        <v>128.41999999999999</v>
      </c>
      <c r="N20" s="723">
        <v>1</v>
      </c>
      <c r="O20" s="724">
        <v>5</v>
      </c>
      <c r="P20" s="723">
        <v>0</v>
      </c>
      <c r="Q20" s="723">
        <v>0</v>
      </c>
      <c r="R20" s="723">
        <v>0</v>
      </c>
      <c r="S20" s="724">
        <v>128.41999999999999</v>
      </c>
    </row>
    <row r="21" spans="1:19" ht="21.95" customHeight="1">
      <c r="A21" s="721" t="s">
        <v>730</v>
      </c>
      <c r="B21" s="724">
        <v>0</v>
      </c>
      <c r="C21" s="724">
        <v>0</v>
      </c>
      <c r="D21" s="724">
        <v>0</v>
      </c>
      <c r="E21" s="724">
        <v>0</v>
      </c>
      <c r="F21" s="724">
        <v>0</v>
      </c>
      <c r="G21" s="724">
        <v>0</v>
      </c>
      <c r="H21" s="723">
        <v>1</v>
      </c>
      <c r="I21" s="724">
        <v>22</v>
      </c>
      <c r="J21" s="723">
        <v>23</v>
      </c>
      <c r="K21" s="723">
        <v>30</v>
      </c>
      <c r="L21" s="723">
        <v>53</v>
      </c>
      <c r="M21" s="724">
        <v>192.17</v>
      </c>
      <c r="N21" s="723">
        <v>1</v>
      </c>
      <c r="O21" s="724">
        <v>22</v>
      </c>
      <c r="P21" s="723">
        <v>23</v>
      </c>
      <c r="Q21" s="723">
        <v>30</v>
      </c>
      <c r="R21" s="723">
        <v>53</v>
      </c>
      <c r="S21" s="724">
        <v>192.17</v>
      </c>
    </row>
    <row r="22" spans="1:19" ht="21.95" customHeight="1">
      <c r="A22" s="721" t="s">
        <v>756</v>
      </c>
      <c r="B22" s="724">
        <v>0</v>
      </c>
      <c r="C22" s="724">
        <v>0</v>
      </c>
      <c r="D22" s="724">
        <v>0</v>
      </c>
      <c r="E22" s="724">
        <v>0</v>
      </c>
      <c r="F22" s="724">
        <v>0</v>
      </c>
      <c r="G22" s="724">
        <v>0</v>
      </c>
      <c r="H22" s="723">
        <v>1</v>
      </c>
      <c r="I22" s="724">
        <v>0</v>
      </c>
      <c r="J22" s="723">
        <v>14</v>
      </c>
      <c r="K22" s="723">
        <v>0</v>
      </c>
      <c r="L22" s="723">
        <v>14</v>
      </c>
      <c r="M22" s="724">
        <v>180</v>
      </c>
      <c r="N22" s="723">
        <v>1</v>
      </c>
      <c r="O22" s="724">
        <v>0</v>
      </c>
      <c r="P22" s="723">
        <v>14</v>
      </c>
      <c r="Q22" s="723">
        <v>0</v>
      </c>
      <c r="R22" s="723">
        <v>14</v>
      </c>
      <c r="S22" s="724">
        <v>180</v>
      </c>
    </row>
    <row r="23" spans="1:19" ht="21.95" customHeight="1">
      <c r="A23" s="546" t="s">
        <v>135</v>
      </c>
      <c r="B23" s="397">
        <v>0</v>
      </c>
      <c r="C23" s="397">
        <v>0</v>
      </c>
      <c r="D23" s="397">
        <v>0</v>
      </c>
      <c r="E23" s="397">
        <v>0</v>
      </c>
      <c r="F23" s="397">
        <v>0</v>
      </c>
      <c r="G23" s="397">
        <v>0</v>
      </c>
      <c r="H23" s="396">
        <v>29</v>
      </c>
      <c r="I23" s="397">
        <v>6074.12</v>
      </c>
      <c r="J23" s="396">
        <v>4329</v>
      </c>
      <c r="K23" s="396">
        <v>570</v>
      </c>
      <c r="L23" s="396">
        <v>4899</v>
      </c>
      <c r="M23" s="397">
        <v>45972.109999999993</v>
      </c>
      <c r="N23" s="396">
        <v>29</v>
      </c>
      <c r="O23" s="397">
        <v>6074.12</v>
      </c>
      <c r="P23" s="396">
        <v>4329</v>
      </c>
      <c r="Q23" s="396">
        <v>570</v>
      </c>
      <c r="R23" s="396">
        <v>4899</v>
      </c>
      <c r="S23" s="397">
        <v>45972.109999999993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55118110236220474" header="0.31496062992125984" footer="0.31496062992125984"/>
  <pageSetup paperSize="9" firstPageNumber="16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7"/>
  <sheetViews>
    <sheetView workbookViewId="0">
      <selection sqref="A1:S1"/>
    </sheetView>
  </sheetViews>
  <sheetFormatPr defaultColWidth="9.140625" defaultRowHeight="20.100000000000001" customHeight="1"/>
  <cols>
    <col min="1" max="1" width="9" style="89" customWidth="1"/>
    <col min="2" max="2" width="5.28515625" style="89" customWidth="1"/>
    <col min="3" max="3" width="8.28515625" style="89" customWidth="1"/>
    <col min="4" max="6" width="4.85546875" style="89" customWidth="1"/>
    <col min="7" max="7" width="7.28515625" style="89" customWidth="1"/>
    <col min="8" max="8" width="6" style="37" customWidth="1"/>
    <col min="9" max="9" width="9.42578125" style="38" bestFit="1" customWidth="1"/>
    <col min="10" max="12" width="6.28515625" style="37" customWidth="1"/>
    <col min="13" max="13" width="11.42578125" style="38" bestFit="1" customWidth="1"/>
    <col min="14" max="14" width="5.85546875" style="37" customWidth="1"/>
    <col min="15" max="15" width="9.42578125" style="38" bestFit="1" customWidth="1"/>
    <col min="16" max="18" width="6.42578125" style="37" customWidth="1"/>
    <col min="19" max="19" width="11.42578125" style="38" bestFit="1" customWidth="1"/>
    <col min="20" max="16384" width="9.140625" style="11"/>
  </cols>
  <sheetData>
    <row r="1" spans="1:19" ht="24" customHeight="1">
      <c r="A1" s="769" t="s">
        <v>1146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</row>
    <row r="2" spans="1:19" ht="20.100000000000001" customHeight="1">
      <c r="A2" s="183" t="s">
        <v>208</v>
      </c>
      <c r="B2" s="825" t="s">
        <v>210</v>
      </c>
      <c r="C2" s="826"/>
      <c r="D2" s="826"/>
      <c r="E2" s="826"/>
      <c r="F2" s="826"/>
      <c r="G2" s="827"/>
      <c r="H2" s="828" t="s">
        <v>211</v>
      </c>
      <c r="I2" s="829"/>
      <c r="J2" s="829"/>
      <c r="K2" s="829"/>
      <c r="L2" s="829"/>
      <c r="M2" s="830"/>
      <c r="N2" s="828" t="s">
        <v>152</v>
      </c>
      <c r="O2" s="829"/>
      <c r="P2" s="829"/>
      <c r="Q2" s="829"/>
      <c r="R2" s="829"/>
      <c r="S2" s="831"/>
    </row>
    <row r="3" spans="1:19" ht="20.100000000000001" customHeight="1">
      <c r="A3" s="184" t="s">
        <v>209</v>
      </c>
      <c r="B3" s="107" t="s">
        <v>136</v>
      </c>
      <c r="C3" s="108" t="s">
        <v>139</v>
      </c>
      <c r="D3" s="832" t="s">
        <v>140</v>
      </c>
      <c r="E3" s="833"/>
      <c r="F3" s="834"/>
      <c r="G3" s="109" t="s">
        <v>184</v>
      </c>
      <c r="H3" s="110" t="s">
        <v>136</v>
      </c>
      <c r="I3" s="111" t="s">
        <v>139</v>
      </c>
      <c r="J3" s="835" t="s">
        <v>140</v>
      </c>
      <c r="K3" s="836"/>
      <c r="L3" s="837"/>
      <c r="M3" s="337" t="s">
        <v>184</v>
      </c>
      <c r="N3" s="12" t="s">
        <v>136</v>
      </c>
      <c r="O3" s="13" t="s">
        <v>139</v>
      </c>
      <c r="P3" s="835" t="s">
        <v>140</v>
      </c>
      <c r="Q3" s="836"/>
      <c r="R3" s="837"/>
      <c r="S3" s="335" t="s">
        <v>184</v>
      </c>
    </row>
    <row r="4" spans="1:19" ht="20.25" customHeight="1">
      <c r="A4" s="185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18" t="s">
        <v>185</v>
      </c>
      <c r="N4" s="20" t="s">
        <v>141</v>
      </c>
      <c r="O4" s="24" t="s">
        <v>142</v>
      </c>
      <c r="P4" s="25" t="s">
        <v>143</v>
      </c>
      <c r="Q4" s="112" t="s">
        <v>144</v>
      </c>
      <c r="R4" s="112" t="s">
        <v>135</v>
      </c>
      <c r="S4" s="336" t="s">
        <v>185</v>
      </c>
    </row>
    <row r="5" spans="1:19" ht="18.95" customHeight="1">
      <c r="A5" s="473" t="s">
        <v>292</v>
      </c>
      <c r="B5" s="484">
        <v>0</v>
      </c>
      <c r="C5" s="484">
        <v>0</v>
      </c>
      <c r="D5" s="484">
        <v>0</v>
      </c>
      <c r="E5" s="484">
        <v>0</v>
      </c>
      <c r="F5" s="484">
        <v>0</v>
      </c>
      <c r="G5" s="484">
        <v>0</v>
      </c>
      <c r="H5" s="474">
        <v>1</v>
      </c>
      <c r="I5" s="475">
        <v>0</v>
      </c>
      <c r="J5" s="474">
        <v>14</v>
      </c>
      <c r="K5" s="474">
        <v>0</v>
      </c>
      <c r="L5" s="474">
        <v>14</v>
      </c>
      <c r="M5" s="475">
        <v>180</v>
      </c>
      <c r="N5" s="474">
        <v>1</v>
      </c>
      <c r="O5" s="475">
        <v>0</v>
      </c>
      <c r="P5" s="474">
        <v>14</v>
      </c>
      <c r="Q5" s="474">
        <v>0</v>
      </c>
      <c r="R5" s="474">
        <v>14</v>
      </c>
      <c r="S5" s="475">
        <v>180</v>
      </c>
    </row>
    <row r="6" spans="1:19" ht="18.95" customHeight="1">
      <c r="A6" s="476" t="s">
        <v>294</v>
      </c>
      <c r="B6" s="500">
        <v>0</v>
      </c>
      <c r="C6" s="500">
        <v>0</v>
      </c>
      <c r="D6" s="500">
        <v>0</v>
      </c>
      <c r="E6" s="500">
        <v>0</v>
      </c>
      <c r="F6" s="500">
        <v>0</v>
      </c>
      <c r="G6" s="500">
        <v>0</v>
      </c>
      <c r="H6" s="471">
        <v>1</v>
      </c>
      <c r="I6" s="472">
        <v>0</v>
      </c>
      <c r="J6" s="471">
        <v>0</v>
      </c>
      <c r="K6" s="471">
        <v>0</v>
      </c>
      <c r="L6" s="471">
        <v>0</v>
      </c>
      <c r="M6" s="472">
        <v>491</v>
      </c>
      <c r="N6" s="471">
        <v>1</v>
      </c>
      <c r="O6" s="472">
        <v>0</v>
      </c>
      <c r="P6" s="471">
        <v>0</v>
      </c>
      <c r="Q6" s="471">
        <v>0</v>
      </c>
      <c r="R6" s="471">
        <v>0</v>
      </c>
      <c r="S6" s="472">
        <v>491</v>
      </c>
    </row>
    <row r="7" spans="1:19" ht="18.95" customHeight="1">
      <c r="A7" s="476" t="s">
        <v>298</v>
      </c>
      <c r="B7" s="500">
        <v>0</v>
      </c>
      <c r="C7" s="500">
        <v>0</v>
      </c>
      <c r="D7" s="500">
        <v>0</v>
      </c>
      <c r="E7" s="500">
        <v>0</v>
      </c>
      <c r="F7" s="500">
        <v>0</v>
      </c>
      <c r="G7" s="500">
        <v>0</v>
      </c>
      <c r="H7" s="471">
        <v>1</v>
      </c>
      <c r="I7" s="472">
        <v>90</v>
      </c>
      <c r="J7" s="471">
        <v>46</v>
      </c>
      <c r="K7" s="471">
        <v>51</v>
      </c>
      <c r="L7" s="471">
        <v>97</v>
      </c>
      <c r="M7" s="472">
        <v>4761.5</v>
      </c>
      <c r="N7" s="471">
        <v>1</v>
      </c>
      <c r="O7" s="472">
        <v>90</v>
      </c>
      <c r="P7" s="471">
        <v>46</v>
      </c>
      <c r="Q7" s="471">
        <v>51</v>
      </c>
      <c r="R7" s="471">
        <v>97</v>
      </c>
      <c r="S7" s="472">
        <v>4761.5</v>
      </c>
    </row>
    <row r="8" spans="1:19" ht="18.95" customHeight="1">
      <c r="A8" s="476" t="s">
        <v>996</v>
      </c>
      <c r="B8" s="500">
        <v>0</v>
      </c>
      <c r="C8" s="500">
        <v>0</v>
      </c>
      <c r="D8" s="500">
        <v>0</v>
      </c>
      <c r="E8" s="500">
        <v>0</v>
      </c>
      <c r="F8" s="500">
        <v>0</v>
      </c>
      <c r="G8" s="500">
        <v>0</v>
      </c>
      <c r="H8" s="471">
        <v>3</v>
      </c>
      <c r="I8" s="472">
        <v>90</v>
      </c>
      <c r="J8" s="471">
        <v>14</v>
      </c>
      <c r="K8" s="471">
        <v>4</v>
      </c>
      <c r="L8" s="471">
        <v>18</v>
      </c>
      <c r="M8" s="472">
        <v>1236.5</v>
      </c>
      <c r="N8" s="471">
        <v>3</v>
      </c>
      <c r="O8" s="472">
        <v>90</v>
      </c>
      <c r="P8" s="471">
        <v>14</v>
      </c>
      <c r="Q8" s="471">
        <v>4</v>
      </c>
      <c r="R8" s="471">
        <v>18</v>
      </c>
      <c r="S8" s="472">
        <v>1236.5</v>
      </c>
    </row>
    <row r="9" spans="1:19" ht="18.95" customHeight="1">
      <c r="A9" s="476" t="s">
        <v>67</v>
      </c>
      <c r="B9" s="500">
        <v>0</v>
      </c>
      <c r="C9" s="500">
        <v>0</v>
      </c>
      <c r="D9" s="500">
        <v>0</v>
      </c>
      <c r="E9" s="500">
        <v>0</v>
      </c>
      <c r="F9" s="500">
        <v>0</v>
      </c>
      <c r="G9" s="500">
        <v>0</v>
      </c>
      <c r="H9" s="471">
        <v>1</v>
      </c>
      <c r="I9" s="472">
        <v>90</v>
      </c>
      <c r="J9" s="471">
        <v>13</v>
      </c>
      <c r="K9" s="471">
        <v>2</v>
      </c>
      <c r="L9" s="471">
        <v>15</v>
      </c>
      <c r="M9" s="472">
        <v>496.5</v>
      </c>
      <c r="N9" s="471">
        <v>1</v>
      </c>
      <c r="O9" s="472">
        <v>90</v>
      </c>
      <c r="P9" s="471">
        <v>13</v>
      </c>
      <c r="Q9" s="471">
        <v>2</v>
      </c>
      <c r="R9" s="471">
        <v>15</v>
      </c>
      <c r="S9" s="472">
        <v>496.5</v>
      </c>
    </row>
    <row r="10" spans="1:19" ht="18.95" customHeight="1">
      <c r="A10" s="477" t="s">
        <v>100</v>
      </c>
      <c r="B10" s="500">
        <v>0</v>
      </c>
      <c r="C10" s="500">
        <v>0</v>
      </c>
      <c r="D10" s="500">
        <v>0</v>
      </c>
      <c r="E10" s="500">
        <v>0</v>
      </c>
      <c r="F10" s="500">
        <v>0</v>
      </c>
      <c r="G10" s="500">
        <v>0</v>
      </c>
      <c r="H10" s="471">
        <v>1</v>
      </c>
      <c r="I10" s="472">
        <v>991</v>
      </c>
      <c r="J10" s="471">
        <v>0</v>
      </c>
      <c r="K10" s="471">
        <v>0</v>
      </c>
      <c r="L10" s="471">
        <v>0</v>
      </c>
      <c r="M10" s="472">
        <v>4628.08</v>
      </c>
      <c r="N10" s="471">
        <v>1</v>
      </c>
      <c r="O10" s="472">
        <v>991</v>
      </c>
      <c r="P10" s="471">
        <v>0</v>
      </c>
      <c r="Q10" s="471">
        <v>0</v>
      </c>
      <c r="R10" s="471">
        <v>0</v>
      </c>
      <c r="S10" s="472">
        <v>4628.08</v>
      </c>
    </row>
    <row r="11" spans="1:19" ht="20.100000000000001" customHeight="1">
      <c r="A11" s="477" t="s">
        <v>23</v>
      </c>
      <c r="B11" s="500">
        <v>0</v>
      </c>
      <c r="C11" s="500">
        <v>0</v>
      </c>
      <c r="D11" s="500">
        <v>0</v>
      </c>
      <c r="E11" s="500">
        <v>0</v>
      </c>
      <c r="F11" s="500">
        <v>0</v>
      </c>
      <c r="G11" s="500">
        <v>0</v>
      </c>
      <c r="H11" s="471">
        <v>2</v>
      </c>
      <c r="I11" s="472">
        <v>6.3</v>
      </c>
      <c r="J11" s="471">
        <v>8</v>
      </c>
      <c r="K11" s="471">
        <v>1</v>
      </c>
      <c r="L11" s="471">
        <v>9</v>
      </c>
      <c r="M11" s="472">
        <v>578</v>
      </c>
      <c r="N11" s="471">
        <v>2</v>
      </c>
      <c r="O11" s="472">
        <v>6.3</v>
      </c>
      <c r="P11" s="471">
        <v>8</v>
      </c>
      <c r="Q11" s="471">
        <v>1</v>
      </c>
      <c r="R11" s="471">
        <v>9</v>
      </c>
      <c r="S11" s="472">
        <v>578</v>
      </c>
    </row>
    <row r="12" spans="1:19" ht="20.100000000000001" customHeight="1">
      <c r="A12" s="477" t="s">
        <v>998</v>
      </c>
      <c r="B12" s="500">
        <v>0</v>
      </c>
      <c r="C12" s="500">
        <v>0</v>
      </c>
      <c r="D12" s="500">
        <v>0</v>
      </c>
      <c r="E12" s="500">
        <v>0</v>
      </c>
      <c r="F12" s="500">
        <v>0</v>
      </c>
      <c r="G12" s="500">
        <v>0</v>
      </c>
      <c r="H12" s="471">
        <v>1</v>
      </c>
      <c r="I12" s="472">
        <v>359</v>
      </c>
      <c r="J12" s="471">
        <v>55</v>
      </c>
      <c r="K12" s="471">
        <v>50</v>
      </c>
      <c r="L12" s="471">
        <v>105</v>
      </c>
      <c r="M12" s="472">
        <v>4762.8999999999996</v>
      </c>
      <c r="N12" s="471">
        <v>1</v>
      </c>
      <c r="O12" s="472">
        <v>359</v>
      </c>
      <c r="P12" s="471">
        <v>55</v>
      </c>
      <c r="Q12" s="471">
        <v>50</v>
      </c>
      <c r="R12" s="471">
        <v>105</v>
      </c>
      <c r="S12" s="472">
        <v>4762.8999999999996</v>
      </c>
    </row>
    <row r="13" spans="1:19" ht="20.100000000000001" customHeight="1">
      <c r="A13" s="477" t="s">
        <v>42</v>
      </c>
      <c r="B13" s="500">
        <v>0</v>
      </c>
      <c r="C13" s="500">
        <v>0</v>
      </c>
      <c r="D13" s="500">
        <v>0</v>
      </c>
      <c r="E13" s="500">
        <v>0</v>
      </c>
      <c r="F13" s="500">
        <v>0</v>
      </c>
      <c r="G13" s="500">
        <v>0</v>
      </c>
      <c r="H13" s="471">
        <v>1</v>
      </c>
      <c r="I13" s="472">
        <v>21.046527000000001</v>
      </c>
      <c r="J13" s="471">
        <v>6</v>
      </c>
      <c r="K13" s="471">
        <v>2</v>
      </c>
      <c r="L13" s="471">
        <v>8</v>
      </c>
      <c r="M13" s="472">
        <v>581</v>
      </c>
      <c r="N13" s="471">
        <v>1</v>
      </c>
      <c r="O13" s="472">
        <v>21.046527000000001</v>
      </c>
      <c r="P13" s="471">
        <v>6</v>
      </c>
      <c r="Q13" s="471">
        <v>2</v>
      </c>
      <c r="R13" s="471">
        <v>8</v>
      </c>
      <c r="S13" s="472">
        <v>581</v>
      </c>
    </row>
    <row r="14" spans="1:19" ht="20.100000000000001" customHeight="1">
      <c r="A14" s="477" t="s">
        <v>451</v>
      </c>
      <c r="B14" s="500">
        <v>0</v>
      </c>
      <c r="C14" s="500">
        <v>0</v>
      </c>
      <c r="D14" s="500">
        <v>0</v>
      </c>
      <c r="E14" s="500">
        <v>0</v>
      </c>
      <c r="F14" s="500">
        <v>0</v>
      </c>
      <c r="G14" s="500">
        <v>0</v>
      </c>
      <c r="H14" s="471">
        <v>1</v>
      </c>
      <c r="I14" s="472">
        <v>40</v>
      </c>
      <c r="J14" s="471">
        <v>30</v>
      </c>
      <c r="K14" s="471">
        <v>10</v>
      </c>
      <c r="L14" s="471">
        <v>40</v>
      </c>
      <c r="M14" s="472">
        <v>600</v>
      </c>
      <c r="N14" s="471">
        <v>1</v>
      </c>
      <c r="O14" s="472">
        <v>40</v>
      </c>
      <c r="P14" s="471">
        <v>30</v>
      </c>
      <c r="Q14" s="471">
        <v>10</v>
      </c>
      <c r="R14" s="471">
        <v>40</v>
      </c>
      <c r="S14" s="472">
        <v>600</v>
      </c>
    </row>
    <row r="15" spans="1:19" ht="20.100000000000001" customHeight="1">
      <c r="A15" s="477" t="s">
        <v>30</v>
      </c>
      <c r="B15" s="500">
        <v>0</v>
      </c>
      <c r="C15" s="500">
        <v>0</v>
      </c>
      <c r="D15" s="500">
        <v>0</v>
      </c>
      <c r="E15" s="500">
        <v>0</v>
      </c>
      <c r="F15" s="500">
        <v>0</v>
      </c>
      <c r="G15" s="500">
        <v>0</v>
      </c>
      <c r="H15" s="471">
        <v>2</v>
      </c>
      <c r="I15" s="472">
        <v>25.5</v>
      </c>
      <c r="J15" s="471">
        <v>6</v>
      </c>
      <c r="K15" s="471">
        <v>0</v>
      </c>
      <c r="L15" s="471">
        <v>6</v>
      </c>
      <c r="M15" s="472">
        <v>847.72</v>
      </c>
      <c r="N15" s="471">
        <v>2</v>
      </c>
      <c r="O15" s="472">
        <v>25.5</v>
      </c>
      <c r="P15" s="471">
        <v>6</v>
      </c>
      <c r="Q15" s="471">
        <v>0</v>
      </c>
      <c r="R15" s="471">
        <v>6</v>
      </c>
      <c r="S15" s="472">
        <v>847.72</v>
      </c>
    </row>
    <row r="16" spans="1:19" ht="20.100000000000001" customHeight="1">
      <c r="A16" s="477" t="s">
        <v>1147</v>
      </c>
      <c r="B16" s="500">
        <v>0</v>
      </c>
      <c r="C16" s="500">
        <v>0</v>
      </c>
      <c r="D16" s="500">
        <v>0</v>
      </c>
      <c r="E16" s="500">
        <v>0</v>
      </c>
      <c r="F16" s="500">
        <v>0</v>
      </c>
      <c r="G16" s="500">
        <v>0</v>
      </c>
      <c r="H16" s="471">
        <v>1</v>
      </c>
      <c r="I16" s="472">
        <v>3619</v>
      </c>
      <c r="J16" s="471">
        <v>3742</v>
      </c>
      <c r="K16" s="471">
        <v>122</v>
      </c>
      <c r="L16" s="471">
        <v>3864</v>
      </c>
      <c r="M16" s="472">
        <v>19268.189999999999</v>
      </c>
      <c r="N16" s="471">
        <v>1</v>
      </c>
      <c r="O16" s="472">
        <v>3619</v>
      </c>
      <c r="P16" s="471">
        <v>3742</v>
      </c>
      <c r="Q16" s="471">
        <v>122</v>
      </c>
      <c r="R16" s="471">
        <v>3864</v>
      </c>
      <c r="S16" s="472">
        <v>19268.189999999999</v>
      </c>
    </row>
    <row r="17" spans="1:19" ht="20.100000000000001" customHeight="1">
      <c r="A17" s="725" t="s">
        <v>27</v>
      </c>
      <c r="B17" s="722">
        <v>0</v>
      </c>
      <c r="C17" s="722">
        <v>0</v>
      </c>
      <c r="D17" s="722">
        <v>0</v>
      </c>
      <c r="E17" s="722">
        <v>0</v>
      </c>
      <c r="F17" s="722">
        <v>0</v>
      </c>
      <c r="G17" s="722">
        <v>0</v>
      </c>
      <c r="H17" s="726">
        <v>2</v>
      </c>
      <c r="I17" s="727">
        <v>104</v>
      </c>
      <c r="J17" s="726">
        <v>145</v>
      </c>
      <c r="K17" s="726">
        <v>90</v>
      </c>
      <c r="L17" s="726">
        <v>235</v>
      </c>
      <c r="M17" s="727">
        <v>681.77</v>
      </c>
      <c r="N17" s="726">
        <v>2</v>
      </c>
      <c r="O17" s="727">
        <v>104</v>
      </c>
      <c r="P17" s="726">
        <v>145</v>
      </c>
      <c r="Q17" s="726">
        <v>90</v>
      </c>
      <c r="R17" s="726">
        <v>235</v>
      </c>
      <c r="S17" s="727">
        <v>681.77</v>
      </c>
    </row>
    <row r="18" spans="1:19" ht="20.100000000000001" customHeight="1">
      <c r="A18" s="728" t="s">
        <v>53</v>
      </c>
      <c r="B18" s="729">
        <v>0</v>
      </c>
      <c r="C18" s="729">
        <v>0</v>
      </c>
      <c r="D18" s="729">
        <v>0</v>
      </c>
      <c r="E18" s="729">
        <v>0</v>
      </c>
      <c r="F18" s="729">
        <v>0</v>
      </c>
      <c r="G18" s="729">
        <v>0</v>
      </c>
      <c r="H18" s="723">
        <v>3</v>
      </c>
      <c r="I18" s="724">
        <v>8.5</v>
      </c>
      <c r="J18" s="723">
        <v>8</v>
      </c>
      <c r="K18" s="723">
        <v>1</v>
      </c>
      <c r="L18" s="723">
        <v>9</v>
      </c>
      <c r="M18" s="724">
        <v>603.94000000000005</v>
      </c>
      <c r="N18" s="723">
        <v>3</v>
      </c>
      <c r="O18" s="724">
        <v>8.5</v>
      </c>
      <c r="P18" s="723">
        <v>8</v>
      </c>
      <c r="Q18" s="723">
        <v>1</v>
      </c>
      <c r="R18" s="723">
        <v>9</v>
      </c>
      <c r="S18" s="724">
        <v>603.94000000000005</v>
      </c>
    </row>
    <row r="19" spans="1:19" ht="20.100000000000001" customHeight="1">
      <c r="A19" s="728" t="s">
        <v>1013</v>
      </c>
      <c r="B19" s="729">
        <v>0</v>
      </c>
      <c r="C19" s="729">
        <v>0</v>
      </c>
      <c r="D19" s="729">
        <v>0</v>
      </c>
      <c r="E19" s="729">
        <v>0</v>
      </c>
      <c r="F19" s="729">
        <v>0</v>
      </c>
      <c r="G19" s="729">
        <v>0</v>
      </c>
      <c r="H19" s="723">
        <v>1</v>
      </c>
      <c r="I19" s="724">
        <v>153</v>
      </c>
      <c r="J19" s="723">
        <v>19</v>
      </c>
      <c r="K19" s="723">
        <v>15</v>
      </c>
      <c r="L19" s="723">
        <v>34</v>
      </c>
      <c r="M19" s="724">
        <v>497.88</v>
      </c>
      <c r="N19" s="723">
        <v>1</v>
      </c>
      <c r="O19" s="724">
        <v>153</v>
      </c>
      <c r="P19" s="723">
        <v>19</v>
      </c>
      <c r="Q19" s="723">
        <v>15</v>
      </c>
      <c r="R19" s="723">
        <v>34</v>
      </c>
      <c r="S19" s="724">
        <v>497.88</v>
      </c>
    </row>
    <row r="20" spans="1:19" ht="20.100000000000001" customHeight="1">
      <c r="A20" s="728" t="s">
        <v>1000</v>
      </c>
      <c r="B20" s="729">
        <v>0</v>
      </c>
      <c r="C20" s="729">
        <v>0</v>
      </c>
      <c r="D20" s="729">
        <v>0</v>
      </c>
      <c r="E20" s="729">
        <v>0</v>
      </c>
      <c r="F20" s="729">
        <v>0</v>
      </c>
      <c r="G20" s="729">
        <v>0</v>
      </c>
      <c r="H20" s="723">
        <v>1</v>
      </c>
      <c r="I20" s="724">
        <v>204</v>
      </c>
      <c r="J20" s="723">
        <v>70</v>
      </c>
      <c r="K20" s="723">
        <v>0</v>
      </c>
      <c r="L20" s="723">
        <v>70</v>
      </c>
      <c r="M20" s="724">
        <v>2399.9699999999998</v>
      </c>
      <c r="N20" s="723">
        <v>1</v>
      </c>
      <c r="O20" s="724">
        <v>204</v>
      </c>
      <c r="P20" s="723">
        <v>70</v>
      </c>
      <c r="Q20" s="723">
        <v>0</v>
      </c>
      <c r="R20" s="723">
        <v>70</v>
      </c>
      <c r="S20" s="724">
        <v>2399.9699999999998</v>
      </c>
    </row>
    <row r="21" spans="1:19" ht="20.100000000000001" customHeight="1">
      <c r="A21" s="728" t="s">
        <v>40</v>
      </c>
      <c r="B21" s="729">
        <v>0</v>
      </c>
      <c r="C21" s="729">
        <v>0</v>
      </c>
      <c r="D21" s="729">
        <v>0</v>
      </c>
      <c r="E21" s="729">
        <v>0</v>
      </c>
      <c r="F21" s="729">
        <v>0</v>
      </c>
      <c r="G21" s="729">
        <v>0</v>
      </c>
      <c r="H21" s="723">
        <v>1</v>
      </c>
      <c r="I21" s="724">
        <v>0</v>
      </c>
      <c r="J21" s="723">
        <v>14</v>
      </c>
      <c r="K21" s="723">
        <v>6</v>
      </c>
      <c r="L21" s="723">
        <v>20</v>
      </c>
      <c r="M21" s="724">
        <v>482.58</v>
      </c>
      <c r="N21" s="723">
        <v>1</v>
      </c>
      <c r="O21" s="724">
        <v>0</v>
      </c>
      <c r="P21" s="723">
        <v>14</v>
      </c>
      <c r="Q21" s="723">
        <v>6</v>
      </c>
      <c r="R21" s="723">
        <v>20</v>
      </c>
      <c r="S21" s="724">
        <v>482.58</v>
      </c>
    </row>
    <row r="22" spans="1:19" ht="20.100000000000001" customHeight="1">
      <c r="A22" s="728" t="s">
        <v>1148</v>
      </c>
      <c r="B22" s="729">
        <v>0</v>
      </c>
      <c r="C22" s="729">
        <v>0</v>
      </c>
      <c r="D22" s="729">
        <v>0</v>
      </c>
      <c r="E22" s="729">
        <v>0</v>
      </c>
      <c r="F22" s="729">
        <v>0</v>
      </c>
      <c r="G22" s="729">
        <v>0</v>
      </c>
      <c r="H22" s="723">
        <v>1</v>
      </c>
      <c r="I22" s="724">
        <v>7.5</v>
      </c>
      <c r="J22" s="723">
        <v>17</v>
      </c>
      <c r="K22" s="723">
        <v>1</v>
      </c>
      <c r="L22" s="723">
        <v>18</v>
      </c>
      <c r="M22" s="724">
        <v>75.7</v>
      </c>
      <c r="N22" s="723">
        <v>1</v>
      </c>
      <c r="O22" s="724">
        <v>7.5</v>
      </c>
      <c r="P22" s="723">
        <v>17</v>
      </c>
      <c r="Q22" s="723">
        <v>1</v>
      </c>
      <c r="R22" s="723">
        <v>18</v>
      </c>
      <c r="S22" s="724">
        <v>75.7</v>
      </c>
    </row>
    <row r="23" spans="1:19" ht="20.100000000000001" customHeight="1">
      <c r="A23" s="728" t="s">
        <v>1004</v>
      </c>
      <c r="B23" s="729">
        <v>0</v>
      </c>
      <c r="C23" s="729">
        <v>0</v>
      </c>
      <c r="D23" s="729">
        <v>0</v>
      </c>
      <c r="E23" s="729">
        <v>0</v>
      </c>
      <c r="F23" s="729">
        <v>0</v>
      </c>
      <c r="G23" s="729">
        <v>0</v>
      </c>
      <c r="H23" s="723">
        <v>1</v>
      </c>
      <c r="I23" s="724">
        <v>198.27742441999999</v>
      </c>
      <c r="J23" s="723">
        <v>32</v>
      </c>
      <c r="K23" s="723">
        <v>172</v>
      </c>
      <c r="L23" s="723">
        <v>204</v>
      </c>
      <c r="M23" s="724">
        <v>987.9</v>
      </c>
      <c r="N23" s="723">
        <v>1</v>
      </c>
      <c r="O23" s="724">
        <v>198.27742441999999</v>
      </c>
      <c r="P23" s="723">
        <v>32</v>
      </c>
      <c r="Q23" s="723">
        <v>172</v>
      </c>
      <c r="R23" s="723">
        <v>204</v>
      </c>
      <c r="S23" s="724">
        <v>987.9</v>
      </c>
    </row>
    <row r="24" spans="1:19" ht="20.100000000000001" customHeight="1">
      <c r="A24" s="728" t="s">
        <v>60</v>
      </c>
      <c r="B24" s="729">
        <v>0</v>
      </c>
      <c r="C24" s="729">
        <v>0</v>
      </c>
      <c r="D24" s="729">
        <v>0</v>
      </c>
      <c r="E24" s="729">
        <v>0</v>
      </c>
      <c r="F24" s="729">
        <v>0</v>
      </c>
      <c r="G24" s="729">
        <v>0</v>
      </c>
      <c r="H24" s="723">
        <v>1</v>
      </c>
      <c r="I24" s="724">
        <v>37</v>
      </c>
      <c r="J24" s="723">
        <v>80</v>
      </c>
      <c r="K24" s="723">
        <v>37</v>
      </c>
      <c r="L24" s="723">
        <v>117</v>
      </c>
      <c r="M24" s="724">
        <v>373</v>
      </c>
      <c r="N24" s="723">
        <v>1</v>
      </c>
      <c r="O24" s="724">
        <v>37</v>
      </c>
      <c r="P24" s="723">
        <v>80</v>
      </c>
      <c r="Q24" s="723">
        <v>37</v>
      </c>
      <c r="R24" s="723">
        <v>117</v>
      </c>
      <c r="S24" s="724">
        <v>373</v>
      </c>
    </row>
    <row r="25" spans="1:19" ht="20.100000000000001" customHeight="1">
      <c r="A25" s="728" t="s">
        <v>1012</v>
      </c>
      <c r="B25" s="729">
        <v>0</v>
      </c>
      <c r="C25" s="729">
        <v>0</v>
      </c>
      <c r="D25" s="729">
        <v>0</v>
      </c>
      <c r="E25" s="729">
        <v>0</v>
      </c>
      <c r="F25" s="729">
        <v>0</v>
      </c>
      <c r="G25" s="729">
        <v>0</v>
      </c>
      <c r="H25" s="723">
        <v>1</v>
      </c>
      <c r="I25" s="724">
        <v>0</v>
      </c>
      <c r="J25" s="723">
        <v>0</v>
      </c>
      <c r="K25" s="723">
        <v>0</v>
      </c>
      <c r="L25" s="723">
        <v>0</v>
      </c>
      <c r="M25" s="724">
        <v>437.98</v>
      </c>
      <c r="N25" s="723">
        <v>1</v>
      </c>
      <c r="O25" s="724">
        <v>0</v>
      </c>
      <c r="P25" s="723">
        <v>0</v>
      </c>
      <c r="Q25" s="723">
        <v>0</v>
      </c>
      <c r="R25" s="723">
        <v>0</v>
      </c>
      <c r="S25" s="724">
        <v>437.98</v>
      </c>
    </row>
    <row r="26" spans="1:19" ht="20.100000000000001" customHeight="1">
      <c r="A26" s="728" t="s">
        <v>1005</v>
      </c>
      <c r="B26" s="729">
        <v>0</v>
      </c>
      <c r="C26" s="729">
        <v>0</v>
      </c>
      <c r="D26" s="729">
        <v>0</v>
      </c>
      <c r="E26" s="729">
        <v>0</v>
      </c>
      <c r="F26" s="729">
        <v>0</v>
      </c>
      <c r="G26" s="729">
        <v>0</v>
      </c>
      <c r="H26" s="723">
        <v>1</v>
      </c>
      <c r="I26" s="724">
        <v>30</v>
      </c>
      <c r="J26" s="723">
        <v>10</v>
      </c>
      <c r="K26" s="723">
        <v>6</v>
      </c>
      <c r="L26" s="723">
        <v>16</v>
      </c>
      <c r="M26" s="724">
        <v>1000</v>
      </c>
      <c r="N26" s="723">
        <v>1</v>
      </c>
      <c r="O26" s="724">
        <v>30</v>
      </c>
      <c r="P26" s="723">
        <v>10</v>
      </c>
      <c r="Q26" s="723">
        <v>6</v>
      </c>
      <c r="R26" s="723">
        <v>16</v>
      </c>
      <c r="S26" s="724">
        <v>1000</v>
      </c>
    </row>
    <row r="27" spans="1:19" ht="20.100000000000001" customHeight="1">
      <c r="A27" s="395" t="s">
        <v>135</v>
      </c>
      <c r="B27" s="730">
        <v>0</v>
      </c>
      <c r="C27" s="730">
        <v>0</v>
      </c>
      <c r="D27" s="730">
        <v>0</v>
      </c>
      <c r="E27" s="730">
        <v>0</v>
      </c>
      <c r="F27" s="730">
        <v>0</v>
      </c>
      <c r="G27" s="730">
        <v>0</v>
      </c>
      <c r="H27" s="396">
        <v>29</v>
      </c>
      <c r="I27" s="397">
        <v>6074.12</v>
      </c>
      <c r="J27" s="396">
        <v>4329</v>
      </c>
      <c r="K27" s="396">
        <v>570</v>
      </c>
      <c r="L27" s="396">
        <v>4899</v>
      </c>
      <c r="M27" s="397">
        <v>45972.109999999993</v>
      </c>
      <c r="N27" s="396">
        <v>29</v>
      </c>
      <c r="O27" s="397">
        <v>6074.12</v>
      </c>
      <c r="P27" s="396">
        <v>4329</v>
      </c>
      <c r="Q27" s="396">
        <v>570</v>
      </c>
      <c r="R27" s="396">
        <v>4899</v>
      </c>
      <c r="S27" s="397">
        <v>45972.109999999993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35433070866141736" bottom="0.23622047244094491" header="0.31496062992125984" footer="0.31496062992125984"/>
  <pageSetup paperSize="9" firstPageNumber="17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4"/>
  <sheetViews>
    <sheetView workbookViewId="0">
      <selection sqref="A1:S1"/>
    </sheetView>
  </sheetViews>
  <sheetFormatPr defaultColWidth="9.140625" defaultRowHeight="20.100000000000001" customHeight="1"/>
  <cols>
    <col min="1" max="1" width="15.7109375" style="11" customWidth="1"/>
    <col min="2" max="2" width="5.140625" style="37" customWidth="1"/>
    <col min="3" max="3" width="7.5703125" style="38" customWidth="1"/>
    <col min="4" max="4" width="4.85546875" style="37" customWidth="1"/>
    <col min="5" max="5" width="4.85546875" style="139" customWidth="1"/>
    <col min="6" max="6" width="4.85546875" style="37" customWidth="1"/>
    <col min="7" max="7" width="8.7109375" style="38" customWidth="1"/>
    <col min="8" max="8" width="5.140625" style="286" customWidth="1"/>
    <col min="9" max="9" width="9.28515625" style="287" bestFit="1" customWidth="1"/>
    <col min="10" max="11" width="6.140625" style="286" customWidth="1"/>
    <col min="12" max="12" width="6.5703125" style="286" customWidth="1"/>
    <col min="13" max="13" width="10.7109375" style="287" customWidth="1"/>
    <col min="14" max="14" width="5.140625" style="37" customWidth="1"/>
    <col min="15" max="15" width="9.28515625" style="38" bestFit="1" customWidth="1"/>
    <col min="16" max="17" width="6.140625" style="37" customWidth="1"/>
    <col min="18" max="18" width="6.5703125" style="37" customWidth="1"/>
    <col min="19" max="19" width="10.85546875" style="38" customWidth="1"/>
    <col min="20" max="16384" width="9.140625" style="11"/>
  </cols>
  <sheetData>
    <row r="1" spans="1:19" ht="18.95" customHeight="1">
      <c r="A1" s="769" t="s">
        <v>1149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</row>
    <row r="2" spans="1:19" ht="18.95" customHeight="1">
      <c r="A2" s="186"/>
      <c r="B2" s="838" t="s">
        <v>222</v>
      </c>
      <c r="C2" s="839"/>
      <c r="D2" s="839"/>
      <c r="E2" s="839"/>
      <c r="F2" s="839"/>
      <c r="G2" s="840"/>
      <c r="H2" s="838" t="s">
        <v>223</v>
      </c>
      <c r="I2" s="839"/>
      <c r="J2" s="839"/>
      <c r="K2" s="839"/>
      <c r="L2" s="839"/>
      <c r="M2" s="840"/>
      <c r="N2" s="841" t="s">
        <v>152</v>
      </c>
      <c r="O2" s="842"/>
      <c r="P2" s="842"/>
      <c r="Q2" s="842"/>
      <c r="R2" s="842"/>
      <c r="S2" s="843"/>
    </row>
    <row r="3" spans="1:19" ht="18.95" customHeight="1">
      <c r="A3" s="455" t="s">
        <v>207</v>
      </c>
      <c r="B3" s="114" t="s">
        <v>136</v>
      </c>
      <c r="C3" s="113" t="s">
        <v>139</v>
      </c>
      <c r="D3" s="844" t="s">
        <v>140</v>
      </c>
      <c r="E3" s="845"/>
      <c r="F3" s="846"/>
      <c r="G3" s="341" t="s">
        <v>184</v>
      </c>
      <c r="H3" s="114" t="s">
        <v>136</v>
      </c>
      <c r="I3" s="113" t="s">
        <v>139</v>
      </c>
      <c r="J3" s="844" t="s">
        <v>140</v>
      </c>
      <c r="K3" s="845"/>
      <c r="L3" s="846"/>
      <c r="M3" s="338" t="s">
        <v>184</v>
      </c>
      <c r="N3" s="100" t="s">
        <v>136</v>
      </c>
      <c r="O3" s="101" t="s">
        <v>139</v>
      </c>
      <c r="P3" s="847" t="s">
        <v>140</v>
      </c>
      <c r="Q3" s="848"/>
      <c r="R3" s="849"/>
      <c r="S3" s="339" t="s">
        <v>184</v>
      </c>
    </row>
    <row r="4" spans="1:19" ht="18.95" customHeight="1">
      <c r="A4" s="182"/>
      <c r="B4" s="103" t="s">
        <v>141</v>
      </c>
      <c r="C4" s="102" t="s">
        <v>142</v>
      </c>
      <c r="D4" s="104" t="s">
        <v>143</v>
      </c>
      <c r="E4" s="138" t="s">
        <v>144</v>
      </c>
      <c r="F4" s="104" t="s">
        <v>135</v>
      </c>
      <c r="G4" s="342" t="s">
        <v>185</v>
      </c>
      <c r="H4" s="103" t="s">
        <v>141</v>
      </c>
      <c r="I4" s="102" t="s">
        <v>142</v>
      </c>
      <c r="J4" s="104" t="s">
        <v>143</v>
      </c>
      <c r="K4" s="105" t="s">
        <v>144</v>
      </c>
      <c r="L4" s="104" t="s">
        <v>135</v>
      </c>
      <c r="M4" s="334" t="s">
        <v>185</v>
      </c>
      <c r="N4" s="275" t="s">
        <v>141</v>
      </c>
      <c r="O4" s="276" t="s">
        <v>142</v>
      </c>
      <c r="P4" s="106" t="s">
        <v>143</v>
      </c>
      <c r="Q4" s="277" t="s">
        <v>144</v>
      </c>
      <c r="R4" s="277" t="s">
        <v>135</v>
      </c>
      <c r="S4" s="340" t="s">
        <v>185</v>
      </c>
    </row>
    <row r="5" spans="1:19" ht="21.95" customHeight="1">
      <c r="A5" s="646" t="s">
        <v>93</v>
      </c>
      <c r="B5" s="671">
        <v>0</v>
      </c>
      <c r="C5" s="484">
        <v>0</v>
      </c>
      <c r="D5" s="671">
        <v>0</v>
      </c>
      <c r="E5" s="671">
        <v>0</v>
      </c>
      <c r="F5" s="671">
        <v>0</v>
      </c>
      <c r="G5" s="484">
        <v>0</v>
      </c>
      <c r="H5" s="485">
        <v>3</v>
      </c>
      <c r="I5" s="486">
        <v>4.7</v>
      </c>
      <c r="J5" s="485">
        <v>9</v>
      </c>
      <c r="K5" s="485">
        <v>0</v>
      </c>
      <c r="L5" s="485">
        <v>9</v>
      </c>
      <c r="M5" s="486">
        <v>760</v>
      </c>
      <c r="N5" s="485">
        <v>3</v>
      </c>
      <c r="O5" s="486">
        <v>4.7</v>
      </c>
      <c r="P5" s="485">
        <v>9</v>
      </c>
      <c r="Q5" s="485">
        <v>0</v>
      </c>
      <c r="R5" s="485">
        <v>9</v>
      </c>
      <c r="S5" s="486">
        <v>760</v>
      </c>
    </row>
    <row r="6" spans="1:19" ht="21.95" customHeight="1">
      <c r="A6" s="501" t="s">
        <v>81</v>
      </c>
      <c r="B6" s="499">
        <v>0</v>
      </c>
      <c r="C6" s="500">
        <v>0</v>
      </c>
      <c r="D6" s="499">
        <v>0</v>
      </c>
      <c r="E6" s="499">
        <v>0</v>
      </c>
      <c r="F6" s="499">
        <v>0</v>
      </c>
      <c r="G6" s="500">
        <v>0</v>
      </c>
      <c r="H6" s="497">
        <v>1</v>
      </c>
      <c r="I6" s="498">
        <v>23</v>
      </c>
      <c r="J6" s="497">
        <v>5</v>
      </c>
      <c r="K6" s="497">
        <v>0</v>
      </c>
      <c r="L6" s="497">
        <v>5</v>
      </c>
      <c r="M6" s="498">
        <v>172</v>
      </c>
      <c r="N6" s="497">
        <v>1</v>
      </c>
      <c r="O6" s="498">
        <v>23</v>
      </c>
      <c r="P6" s="497">
        <v>5</v>
      </c>
      <c r="Q6" s="497">
        <v>0</v>
      </c>
      <c r="R6" s="497">
        <v>5</v>
      </c>
      <c r="S6" s="498">
        <v>172</v>
      </c>
    </row>
    <row r="7" spans="1:19" ht="21.95" customHeight="1">
      <c r="A7" s="501" t="s">
        <v>98</v>
      </c>
      <c r="B7" s="499">
        <v>0</v>
      </c>
      <c r="C7" s="500">
        <v>0</v>
      </c>
      <c r="D7" s="499">
        <v>0</v>
      </c>
      <c r="E7" s="499">
        <v>0</v>
      </c>
      <c r="F7" s="499">
        <v>0</v>
      </c>
      <c r="G7" s="500">
        <v>0</v>
      </c>
      <c r="H7" s="497">
        <v>1</v>
      </c>
      <c r="I7" s="498">
        <v>4.9649999999999999</v>
      </c>
      <c r="J7" s="497">
        <v>5</v>
      </c>
      <c r="K7" s="497">
        <v>0</v>
      </c>
      <c r="L7" s="497">
        <v>5</v>
      </c>
      <c r="M7" s="498">
        <v>165.25</v>
      </c>
      <c r="N7" s="497">
        <v>1</v>
      </c>
      <c r="O7" s="498">
        <v>4.9649999999999999</v>
      </c>
      <c r="P7" s="497">
        <v>5</v>
      </c>
      <c r="Q7" s="497">
        <v>0</v>
      </c>
      <c r="R7" s="497">
        <v>5</v>
      </c>
      <c r="S7" s="498">
        <v>165.25</v>
      </c>
    </row>
    <row r="8" spans="1:19" ht="21.95" customHeight="1">
      <c r="A8" s="501" t="s">
        <v>19</v>
      </c>
      <c r="B8" s="499">
        <v>0</v>
      </c>
      <c r="C8" s="500">
        <v>0</v>
      </c>
      <c r="D8" s="499">
        <v>0</v>
      </c>
      <c r="E8" s="499">
        <v>0</v>
      </c>
      <c r="F8" s="499">
        <v>0</v>
      </c>
      <c r="G8" s="500">
        <v>0</v>
      </c>
      <c r="H8" s="497">
        <v>12</v>
      </c>
      <c r="I8" s="498">
        <v>498.59819399999992</v>
      </c>
      <c r="J8" s="497">
        <v>32</v>
      </c>
      <c r="K8" s="497">
        <v>12</v>
      </c>
      <c r="L8" s="497">
        <v>44</v>
      </c>
      <c r="M8" s="498">
        <v>57467.835999999996</v>
      </c>
      <c r="N8" s="497">
        <v>12</v>
      </c>
      <c r="O8" s="498">
        <v>498.59819399999992</v>
      </c>
      <c r="P8" s="497">
        <v>32</v>
      </c>
      <c r="Q8" s="497">
        <v>12</v>
      </c>
      <c r="R8" s="497">
        <v>44</v>
      </c>
      <c r="S8" s="498">
        <v>57467.835999999996</v>
      </c>
    </row>
    <row r="9" spans="1:19" ht="21.95" customHeight="1">
      <c r="A9" s="501" t="s">
        <v>6</v>
      </c>
      <c r="B9" s="499">
        <v>0</v>
      </c>
      <c r="C9" s="500">
        <v>0</v>
      </c>
      <c r="D9" s="499">
        <v>0</v>
      </c>
      <c r="E9" s="499">
        <v>0</v>
      </c>
      <c r="F9" s="499">
        <v>0</v>
      </c>
      <c r="G9" s="500">
        <v>0</v>
      </c>
      <c r="H9" s="497">
        <v>6</v>
      </c>
      <c r="I9" s="498">
        <v>259.08</v>
      </c>
      <c r="J9" s="497">
        <v>147</v>
      </c>
      <c r="K9" s="497">
        <v>103</v>
      </c>
      <c r="L9" s="497">
        <v>250</v>
      </c>
      <c r="M9" s="498">
        <v>7976.0399999999991</v>
      </c>
      <c r="N9" s="497">
        <v>6</v>
      </c>
      <c r="O9" s="498">
        <v>259.08</v>
      </c>
      <c r="P9" s="497">
        <v>147</v>
      </c>
      <c r="Q9" s="497">
        <v>103</v>
      </c>
      <c r="R9" s="497">
        <v>250</v>
      </c>
      <c r="S9" s="498">
        <v>7976.0399999999991</v>
      </c>
    </row>
    <row r="10" spans="1:19" ht="21.95" customHeight="1">
      <c r="A10" s="501" t="s">
        <v>96</v>
      </c>
      <c r="B10" s="499">
        <v>0</v>
      </c>
      <c r="C10" s="500">
        <v>0</v>
      </c>
      <c r="D10" s="499">
        <v>0</v>
      </c>
      <c r="E10" s="499">
        <v>0</v>
      </c>
      <c r="F10" s="499">
        <v>0</v>
      </c>
      <c r="G10" s="500">
        <v>0</v>
      </c>
      <c r="H10" s="497">
        <v>1</v>
      </c>
      <c r="I10" s="498">
        <v>15</v>
      </c>
      <c r="J10" s="497">
        <v>10</v>
      </c>
      <c r="K10" s="497">
        <v>0</v>
      </c>
      <c r="L10" s="497">
        <v>10</v>
      </c>
      <c r="M10" s="498">
        <v>488.4</v>
      </c>
      <c r="N10" s="497">
        <v>1</v>
      </c>
      <c r="O10" s="498">
        <v>15</v>
      </c>
      <c r="P10" s="497">
        <v>10</v>
      </c>
      <c r="Q10" s="497">
        <v>0</v>
      </c>
      <c r="R10" s="497">
        <v>10</v>
      </c>
      <c r="S10" s="498">
        <v>488.4</v>
      </c>
    </row>
    <row r="11" spans="1:19" ht="21.95" customHeight="1">
      <c r="A11" s="501" t="s">
        <v>743</v>
      </c>
      <c r="B11" s="499">
        <v>0</v>
      </c>
      <c r="C11" s="500">
        <v>0</v>
      </c>
      <c r="D11" s="499">
        <v>0</v>
      </c>
      <c r="E11" s="499">
        <v>0</v>
      </c>
      <c r="F11" s="499">
        <v>0</v>
      </c>
      <c r="G11" s="500">
        <v>0</v>
      </c>
      <c r="H11" s="497">
        <v>1</v>
      </c>
      <c r="I11" s="498">
        <v>5</v>
      </c>
      <c r="J11" s="497">
        <v>3</v>
      </c>
      <c r="K11" s="497">
        <v>0</v>
      </c>
      <c r="L11" s="497">
        <v>3</v>
      </c>
      <c r="M11" s="498">
        <v>180</v>
      </c>
      <c r="N11" s="497">
        <v>1</v>
      </c>
      <c r="O11" s="498">
        <v>5</v>
      </c>
      <c r="P11" s="497">
        <v>3</v>
      </c>
      <c r="Q11" s="497">
        <v>0</v>
      </c>
      <c r="R11" s="497">
        <v>3</v>
      </c>
      <c r="S11" s="498">
        <v>180</v>
      </c>
    </row>
    <row r="12" spans="1:19" ht="21.95" customHeight="1">
      <c r="A12" s="501" t="s">
        <v>43</v>
      </c>
      <c r="B12" s="499">
        <v>0</v>
      </c>
      <c r="C12" s="500">
        <v>0</v>
      </c>
      <c r="D12" s="499">
        <v>0</v>
      </c>
      <c r="E12" s="499">
        <v>0</v>
      </c>
      <c r="F12" s="499">
        <v>0</v>
      </c>
      <c r="G12" s="500">
        <v>0</v>
      </c>
      <c r="H12" s="497">
        <v>2</v>
      </c>
      <c r="I12" s="498">
        <v>50.8</v>
      </c>
      <c r="J12" s="497">
        <v>40</v>
      </c>
      <c r="K12" s="497">
        <v>42</v>
      </c>
      <c r="L12" s="497">
        <v>82</v>
      </c>
      <c r="M12" s="498">
        <v>1208.03</v>
      </c>
      <c r="N12" s="497">
        <v>2</v>
      </c>
      <c r="O12" s="498">
        <v>50.8</v>
      </c>
      <c r="P12" s="497">
        <v>40</v>
      </c>
      <c r="Q12" s="497">
        <v>42</v>
      </c>
      <c r="R12" s="497">
        <v>82</v>
      </c>
      <c r="S12" s="498">
        <v>1208.03</v>
      </c>
    </row>
    <row r="13" spans="1:19" ht="21.95" customHeight="1">
      <c r="A13" s="501" t="s">
        <v>45</v>
      </c>
      <c r="B13" s="499">
        <v>0</v>
      </c>
      <c r="C13" s="500">
        <v>0</v>
      </c>
      <c r="D13" s="499">
        <v>0</v>
      </c>
      <c r="E13" s="499">
        <v>0</v>
      </c>
      <c r="F13" s="499">
        <v>0</v>
      </c>
      <c r="G13" s="500">
        <v>0</v>
      </c>
      <c r="H13" s="497">
        <v>3</v>
      </c>
      <c r="I13" s="498">
        <v>172.43</v>
      </c>
      <c r="J13" s="497">
        <v>39</v>
      </c>
      <c r="K13" s="497">
        <v>19</v>
      </c>
      <c r="L13" s="497">
        <v>58</v>
      </c>
      <c r="M13" s="498">
        <v>4877</v>
      </c>
      <c r="N13" s="497">
        <v>3</v>
      </c>
      <c r="O13" s="498">
        <v>172.43</v>
      </c>
      <c r="P13" s="497">
        <v>39</v>
      </c>
      <c r="Q13" s="497">
        <v>19</v>
      </c>
      <c r="R13" s="497">
        <v>58</v>
      </c>
      <c r="S13" s="498">
        <v>4877</v>
      </c>
    </row>
    <row r="14" spans="1:19" ht="21.95" customHeight="1">
      <c r="A14" s="501" t="s">
        <v>8</v>
      </c>
      <c r="B14" s="499">
        <v>0</v>
      </c>
      <c r="C14" s="500">
        <v>0</v>
      </c>
      <c r="D14" s="499">
        <v>0</v>
      </c>
      <c r="E14" s="499">
        <v>0</v>
      </c>
      <c r="F14" s="499">
        <v>0</v>
      </c>
      <c r="G14" s="500">
        <v>0</v>
      </c>
      <c r="H14" s="497">
        <v>3</v>
      </c>
      <c r="I14" s="498">
        <v>64.739318999999995</v>
      </c>
      <c r="J14" s="497">
        <v>23</v>
      </c>
      <c r="K14" s="497">
        <v>12</v>
      </c>
      <c r="L14" s="497">
        <v>35</v>
      </c>
      <c r="M14" s="498">
        <v>953.65</v>
      </c>
      <c r="N14" s="497">
        <v>3</v>
      </c>
      <c r="O14" s="498">
        <v>64.739318999999995</v>
      </c>
      <c r="P14" s="497">
        <v>23</v>
      </c>
      <c r="Q14" s="497">
        <v>12</v>
      </c>
      <c r="R14" s="497">
        <v>35</v>
      </c>
      <c r="S14" s="498">
        <v>953.65</v>
      </c>
    </row>
    <row r="15" spans="1:19" ht="21.95" customHeight="1">
      <c r="A15" s="501" t="s">
        <v>14</v>
      </c>
      <c r="B15" s="499">
        <v>0</v>
      </c>
      <c r="C15" s="500">
        <v>0</v>
      </c>
      <c r="D15" s="499">
        <v>0</v>
      </c>
      <c r="E15" s="499">
        <v>0</v>
      </c>
      <c r="F15" s="499">
        <v>0</v>
      </c>
      <c r="G15" s="500">
        <v>0</v>
      </c>
      <c r="H15" s="497">
        <v>3</v>
      </c>
      <c r="I15" s="498">
        <v>36.61</v>
      </c>
      <c r="J15" s="497">
        <v>11</v>
      </c>
      <c r="K15" s="497">
        <v>2</v>
      </c>
      <c r="L15" s="497">
        <v>13</v>
      </c>
      <c r="M15" s="498">
        <v>736.22</v>
      </c>
      <c r="N15" s="497">
        <v>3</v>
      </c>
      <c r="O15" s="498">
        <v>36.61</v>
      </c>
      <c r="P15" s="497">
        <v>11</v>
      </c>
      <c r="Q15" s="497">
        <v>2</v>
      </c>
      <c r="R15" s="497">
        <v>13</v>
      </c>
      <c r="S15" s="498">
        <v>736.22</v>
      </c>
    </row>
    <row r="16" spans="1:19" ht="21.95" customHeight="1">
      <c r="A16" s="501" t="s">
        <v>732</v>
      </c>
      <c r="B16" s="499">
        <v>0</v>
      </c>
      <c r="C16" s="500">
        <v>0</v>
      </c>
      <c r="D16" s="499">
        <v>0</v>
      </c>
      <c r="E16" s="499">
        <v>0</v>
      </c>
      <c r="F16" s="499">
        <v>0</v>
      </c>
      <c r="G16" s="500">
        <v>0</v>
      </c>
      <c r="H16" s="497">
        <v>1</v>
      </c>
      <c r="I16" s="498">
        <v>1.915</v>
      </c>
      <c r="J16" s="497">
        <v>20</v>
      </c>
      <c r="K16" s="497">
        <v>0</v>
      </c>
      <c r="L16" s="497">
        <v>20</v>
      </c>
      <c r="M16" s="498">
        <v>289</v>
      </c>
      <c r="N16" s="497">
        <v>1</v>
      </c>
      <c r="O16" s="498">
        <v>1.915</v>
      </c>
      <c r="P16" s="497">
        <v>20</v>
      </c>
      <c r="Q16" s="497">
        <v>0</v>
      </c>
      <c r="R16" s="497">
        <v>20</v>
      </c>
      <c r="S16" s="498">
        <v>289</v>
      </c>
    </row>
    <row r="17" spans="1:19" ht="21.95" customHeight="1">
      <c r="A17" s="501" t="s">
        <v>225</v>
      </c>
      <c r="B17" s="499">
        <v>0</v>
      </c>
      <c r="C17" s="500">
        <v>0</v>
      </c>
      <c r="D17" s="499">
        <v>0</v>
      </c>
      <c r="E17" s="499">
        <v>0</v>
      </c>
      <c r="F17" s="499">
        <v>0</v>
      </c>
      <c r="G17" s="500">
        <v>0</v>
      </c>
      <c r="H17" s="497">
        <v>1</v>
      </c>
      <c r="I17" s="498">
        <v>2.25</v>
      </c>
      <c r="J17" s="497">
        <v>2</v>
      </c>
      <c r="K17" s="497">
        <v>0</v>
      </c>
      <c r="L17" s="497">
        <v>2</v>
      </c>
      <c r="M17" s="498">
        <v>195</v>
      </c>
      <c r="N17" s="497">
        <v>1</v>
      </c>
      <c r="O17" s="498">
        <v>2.25</v>
      </c>
      <c r="P17" s="497">
        <v>2</v>
      </c>
      <c r="Q17" s="497">
        <v>0</v>
      </c>
      <c r="R17" s="497">
        <v>2</v>
      </c>
      <c r="S17" s="498">
        <v>195</v>
      </c>
    </row>
    <row r="18" spans="1:19" ht="20.100000000000001" customHeight="1">
      <c r="A18" s="502" t="s">
        <v>727</v>
      </c>
      <c r="B18" s="499">
        <v>0</v>
      </c>
      <c r="C18" s="500">
        <v>0</v>
      </c>
      <c r="D18" s="499">
        <v>0</v>
      </c>
      <c r="E18" s="499">
        <v>0</v>
      </c>
      <c r="F18" s="499">
        <v>0</v>
      </c>
      <c r="G18" s="500">
        <v>0</v>
      </c>
      <c r="H18" s="497">
        <v>1</v>
      </c>
      <c r="I18" s="498">
        <v>195</v>
      </c>
      <c r="J18" s="497">
        <v>2</v>
      </c>
      <c r="K18" s="497">
        <v>0</v>
      </c>
      <c r="L18" s="497">
        <v>2</v>
      </c>
      <c r="M18" s="498">
        <v>23316.5</v>
      </c>
      <c r="N18" s="497">
        <v>1</v>
      </c>
      <c r="O18" s="498">
        <v>195</v>
      </c>
      <c r="P18" s="497">
        <v>2</v>
      </c>
      <c r="Q18" s="497">
        <v>0</v>
      </c>
      <c r="R18" s="497">
        <v>2</v>
      </c>
      <c r="S18" s="498">
        <v>23316.5</v>
      </c>
    </row>
    <row r="19" spans="1:19" ht="20.100000000000001" customHeight="1">
      <c r="A19" s="502" t="s">
        <v>751</v>
      </c>
      <c r="B19" s="499">
        <v>0</v>
      </c>
      <c r="C19" s="500">
        <v>0</v>
      </c>
      <c r="D19" s="499">
        <v>0</v>
      </c>
      <c r="E19" s="499">
        <v>0</v>
      </c>
      <c r="F19" s="499">
        <v>0</v>
      </c>
      <c r="G19" s="500">
        <v>0</v>
      </c>
      <c r="H19" s="497">
        <v>2</v>
      </c>
      <c r="I19" s="498">
        <v>37.968674999999998</v>
      </c>
      <c r="J19" s="497">
        <v>15</v>
      </c>
      <c r="K19" s="497">
        <v>5</v>
      </c>
      <c r="L19" s="497">
        <v>20</v>
      </c>
      <c r="M19" s="498">
        <v>978.5</v>
      </c>
      <c r="N19" s="497">
        <v>2</v>
      </c>
      <c r="O19" s="498">
        <v>37.968674999999998</v>
      </c>
      <c r="P19" s="497">
        <v>15</v>
      </c>
      <c r="Q19" s="497">
        <v>5</v>
      </c>
      <c r="R19" s="497">
        <v>20</v>
      </c>
      <c r="S19" s="498">
        <v>978.5</v>
      </c>
    </row>
    <row r="20" spans="1:19" ht="20.100000000000001" customHeight="1">
      <c r="A20" s="502" t="s">
        <v>734</v>
      </c>
      <c r="B20" s="499">
        <v>0</v>
      </c>
      <c r="C20" s="500">
        <v>0</v>
      </c>
      <c r="D20" s="499">
        <v>0</v>
      </c>
      <c r="E20" s="499">
        <v>0</v>
      </c>
      <c r="F20" s="499">
        <v>0</v>
      </c>
      <c r="G20" s="500">
        <v>0</v>
      </c>
      <c r="H20" s="497">
        <v>1</v>
      </c>
      <c r="I20" s="498">
        <v>7.32</v>
      </c>
      <c r="J20" s="497">
        <v>33</v>
      </c>
      <c r="K20" s="497">
        <v>10</v>
      </c>
      <c r="L20" s="497">
        <v>43</v>
      </c>
      <c r="M20" s="498">
        <v>815.02</v>
      </c>
      <c r="N20" s="497">
        <v>1</v>
      </c>
      <c r="O20" s="498">
        <v>7.32</v>
      </c>
      <c r="P20" s="497">
        <v>33</v>
      </c>
      <c r="Q20" s="497">
        <v>10</v>
      </c>
      <c r="R20" s="497">
        <v>43</v>
      </c>
      <c r="S20" s="498">
        <v>815.02</v>
      </c>
    </row>
    <row r="21" spans="1:19" ht="20.100000000000001" customHeight="1">
      <c r="A21" s="731" t="s">
        <v>724</v>
      </c>
      <c r="B21" s="732">
        <v>0</v>
      </c>
      <c r="C21" s="722">
        <v>0</v>
      </c>
      <c r="D21" s="732">
        <v>0</v>
      </c>
      <c r="E21" s="732">
        <v>0</v>
      </c>
      <c r="F21" s="732">
        <v>0</v>
      </c>
      <c r="G21" s="722">
        <v>0</v>
      </c>
      <c r="H21" s="726">
        <v>1</v>
      </c>
      <c r="I21" s="727">
        <v>9.5</v>
      </c>
      <c r="J21" s="726">
        <v>5</v>
      </c>
      <c r="K21" s="726">
        <v>0</v>
      </c>
      <c r="L21" s="726">
        <v>5</v>
      </c>
      <c r="M21" s="727">
        <v>276</v>
      </c>
      <c r="N21" s="726">
        <v>1</v>
      </c>
      <c r="O21" s="727">
        <v>9.5</v>
      </c>
      <c r="P21" s="726">
        <v>5</v>
      </c>
      <c r="Q21" s="726">
        <v>0</v>
      </c>
      <c r="R21" s="726">
        <v>5</v>
      </c>
      <c r="S21" s="727">
        <v>276</v>
      </c>
    </row>
    <row r="22" spans="1:19" ht="20.100000000000001" customHeight="1">
      <c r="A22" s="721" t="s">
        <v>0</v>
      </c>
      <c r="B22" s="723">
        <v>0</v>
      </c>
      <c r="C22" s="724">
        <v>0</v>
      </c>
      <c r="D22" s="723">
        <v>0</v>
      </c>
      <c r="E22" s="733">
        <v>0</v>
      </c>
      <c r="F22" s="723">
        <v>0</v>
      </c>
      <c r="G22" s="724">
        <v>0</v>
      </c>
      <c r="H22" s="734">
        <v>4</v>
      </c>
      <c r="I22" s="735">
        <v>328.82</v>
      </c>
      <c r="J22" s="734">
        <v>8</v>
      </c>
      <c r="K22" s="734">
        <v>0</v>
      </c>
      <c r="L22" s="734">
        <v>8</v>
      </c>
      <c r="M22" s="735">
        <v>34617.448999999993</v>
      </c>
      <c r="N22" s="723">
        <v>4</v>
      </c>
      <c r="O22" s="724">
        <v>328.82</v>
      </c>
      <c r="P22" s="723">
        <v>8</v>
      </c>
      <c r="Q22" s="723">
        <v>0</v>
      </c>
      <c r="R22" s="723">
        <v>8</v>
      </c>
      <c r="S22" s="724">
        <v>34617.448999999993</v>
      </c>
    </row>
    <row r="23" spans="1:19" ht="20.100000000000001" customHeight="1">
      <c r="A23" s="721" t="s">
        <v>28</v>
      </c>
      <c r="B23" s="723">
        <v>0</v>
      </c>
      <c r="C23" s="724">
        <v>0</v>
      </c>
      <c r="D23" s="723">
        <v>0</v>
      </c>
      <c r="E23" s="733">
        <v>0</v>
      </c>
      <c r="F23" s="723">
        <v>0</v>
      </c>
      <c r="G23" s="724">
        <v>0</v>
      </c>
      <c r="H23" s="734">
        <v>1</v>
      </c>
      <c r="I23" s="735">
        <v>24</v>
      </c>
      <c r="J23" s="734">
        <v>40</v>
      </c>
      <c r="K23" s="734">
        <v>36</v>
      </c>
      <c r="L23" s="734">
        <v>76</v>
      </c>
      <c r="M23" s="735">
        <v>134.80000000000001</v>
      </c>
      <c r="N23" s="723">
        <v>1</v>
      </c>
      <c r="O23" s="724">
        <v>24</v>
      </c>
      <c r="P23" s="723">
        <v>40</v>
      </c>
      <c r="Q23" s="723">
        <v>36</v>
      </c>
      <c r="R23" s="723">
        <v>76</v>
      </c>
      <c r="S23" s="724">
        <v>134.80000000000001</v>
      </c>
    </row>
    <row r="24" spans="1:19" ht="20.100000000000001" customHeight="1">
      <c r="A24" s="904" t="s">
        <v>763</v>
      </c>
      <c r="B24" s="905">
        <v>0</v>
      </c>
      <c r="C24" s="906">
        <v>0</v>
      </c>
      <c r="D24" s="905">
        <v>0</v>
      </c>
      <c r="E24" s="907">
        <v>0</v>
      </c>
      <c r="F24" s="905">
        <v>0</v>
      </c>
      <c r="G24" s="906">
        <v>0</v>
      </c>
      <c r="H24" s="896">
        <v>2</v>
      </c>
      <c r="I24" s="897">
        <v>13.3</v>
      </c>
      <c r="J24" s="896">
        <v>13</v>
      </c>
      <c r="K24" s="896">
        <v>0</v>
      </c>
      <c r="L24" s="896">
        <v>13</v>
      </c>
      <c r="M24" s="897">
        <v>895</v>
      </c>
      <c r="N24" s="905">
        <v>2</v>
      </c>
      <c r="O24" s="906">
        <v>13.3</v>
      </c>
      <c r="P24" s="905">
        <v>13</v>
      </c>
      <c r="Q24" s="905">
        <v>0</v>
      </c>
      <c r="R24" s="905">
        <v>13</v>
      </c>
      <c r="S24" s="906">
        <v>895</v>
      </c>
    </row>
    <row r="25" spans="1:19" ht="20.100000000000001" customHeight="1">
      <c r="A25" s="721" t="s">
        <v>747</v>
      </c>
      <c r="B25" s="723">
        <v>0</v>
      </c>
      <c r="C25" s="724">
        <v>0</v>
      </c>
      <c r="D25" s="723">
        <v>0</v>
      </c>
      <c r="E25" s="733">
        <v>0</v>
      </c>
      <c r="F25" s="723">
        <v>0</v>
      </c>
      <c r="G25" s="724">
        <v>0</v>
      </c>
      <c r="H25" s="734">
        <v>1</v>
      </c>
      <c r="I25" s="735">
        <v>9</v>
      </c>
      <c r="J25" s="734">
        <v>20</v>
      </c>
      <c r="K25" s="734">
        <v>3</v>
      </c>
      <c r="L25" s="734">
        <v>23</v>
      </c>
      <c r="M25" s="735">
        <v>39.67</v>
      </c>
      <c r="N25" s="723">
        <v>1</v>
      </c>
      <c r="O25" s="724">
        <v>9</v>
      </c>
      <c r="P25" s="723">
        <v>20</v>
      </c>
      <c r="Q25" s="723">
        <v>3</v>
      </c>
      <c r="R25" s="723">
        <v>23</v>
      </c>
      <c r="S25" s="724">
        <v>39.67</v>
      </c>
    </row>
    <row r="26" spans="1:19" ht="20.100000000000001" customHeight="1">
      <c r="A26" s="721" t="s">
        <v>54</v>
      </c>
      <c r="B26" s="723">
        <v>0</v>
      </c>
      <c r="C26" s="724">
        <v>0</v>
      </c>
      <c r="D26" s="723">
        <v>0</v>
      </c>
      <c r="E26" s="733">
        <v>0</v>
      </c>
      <c r="F26" s="723">
        <v>0</v>
      </c>
      <c r="G26" s="724">
        <v>0</v>
      </c>
      <c r="H26" s="734">
        <v>1</v>
      </c>
      <c r="I26" s="735">
        <v>39.75</v>
      </c>
      <c r="J26" s="734">
        <v>1</v>
      </c>
      <c r="K26" s="734">
        <v>0</v>
      </c>
      <c r="L26" s="734">
        <v>1</v>
      </c>
      <c r="M26" s="735">
        <v>4369.8999999999996</v>
      </c>
      <c r="N26" s="723">
        <v>1</v>
      </c>
      <c r="O26" s="724">
        <v>39.75</v>
      </c>
      <c r="P26" s="723">
        <v>1</v>
      </c>
      <c r="Q26" s="723">
        <v>0</v>
      </c>
      <c r="R26" s="723">
        <v>1</v>
      </c>
      <c r="S26" s="724">
        <v>4369.8999999999996</v>
      </c>
    </row>
    <row r="27" spans="1:19" ht="20.100000000000001" customHeight="1">
      <c r="A27" s="721" t="s">
        <v>4</v>
      </c>
      <c r="B27" s="723">
        <v>0</v>
      </c>
      <c r="C27" s="724">
        <v>0</v>
      </c>
      <c r="D27" s="723">
        <v>0</v>
      </c>
      <c r="E27" s="733">
        <v>0</v>
      </c>
      <c r="F27" s="723">
        <v>0</v>
      </c>
      <c r="G27" s="724">
        <v>0</v>
      </c>
      <c r="H27" s="734">
        <v>5</v>
      </c>
      <c r="I27" s="735">
        <v>190.8</v>
      </c>
      <c r="J27" s="734">
        <v>71</v>
      </c>
      <c r="K27" s="734">
        <v>20</v>
      </c>
      <c r="L27" s="734">
        <v>91</v>
      </c>
      <c r="M27" s="735">
        <v>1497.48</v>
      </c>
      <c r="N27" s="723">
        <v>5</v>
      </c>
      <c r="O27" s="724">
        <v>190.8</v>
      </c>
      <c r="P27" s="723">
        <v>71</v>
      </c>
      <c r="Q27" s="723">
        <v>20</v>
      </c>
      <c r="R27" s="723">
        <v>91</v>
      </c>
      <c r="S27" s="724">
        <v>1497.48</v>
      </c>
    </row>
    <row r="28" spans="1:19" ht="20.100000000000001" customHeight="1">
      <c r="A28" s="721" t="s">
        <v>38</v>
      </c>
      <c r="B28" s="723">
        <v>1</v>
      </c>
      <c r="C28" s="724">
        <v>24</v>
      </c>
      <c r="D28" s="723">
        <v>21</v>
      </c>
      <c r="E28" s="733">
        <v>0</v>
      </c>
      <c r="F28" s="723">
        <v>21</v>
      </c>
      <c r="G28" s="724">
        <v>150</v>
      </c>
      <c r="H28" s="734">
        <v>1</v>
      </c>
      <c r="I28" s="735">
        <v>12.5</v>
      </c>
      <c r="J28" s="734">
        <v>6</v>
      </c>
      <c r="K28" s="734">
        <v>2</v>
      </c>
      <c r="L28" s="734">
        <v>8</v>
      </c>
      <c r="M28" s="735">
        <v>116.75</v>
      </c>
      <c r="N28" s="723">
        <v>2</v>
      </c>
      <c r="O28" s="724">
        <v>36.5</v>
      </c>
      <c r="P28" s="723">
        <v>27</v>
      </c>
      <c r="Q28" s="723">
        <v>2</v>
      </c>
      <c r="R28" s="723">
        <v>29</v>
      </c>
      <c r="S28" s="724">
        <v>266.75</v>
      </c>
    </row>
    <row r="29" spans="1:19" ht="20.100000000000001" customHeight="1">
      <c r="A29" s="721" t="s">
        <v>770</v>
      </c>
      <c r="B29" s="723">
        <v>0</v>
      </c>
      <c r="C29" s="724">
        <v>0</v>
      </c>
      <c r="D29" s="723">
        <v>0</v>
      </c>
      <c r="E29" s="733">
        <v>0</v>
      </c>
      <c r="F29" s="723">
        <v>0</v>
      </c>
      <c r="G29" s="724">
        <v>0</v>
      </c>
      <c r="H29" s="734">
        <v>1</v>
      </c>
      <c r="I29" s="735">
        <v>2.2000000000000002</v>
      </c>
      <c r="J29" s="734">
        <v>30</v>
      </c>
      <c r="K29" s="734">
        <v>20</v>
      </c>
      <c r="L29" s="734">
        <v>50</v>
      </c>
      <c r="M29" s="735">
        <v>195.25</v>
      </c>
      <c r="N29" s="723">
        <v>1</v>
      </c>
      <c r="O29" s="724">
        <v>2.2000000000000002</v>
      </c>
      <c r="P29" s="723">
        <v>30</v>
      </c>
      <c r="Q29" s="723">
        <v>20</v>
      </c>
      <c r="R29" s="723">
        <v>50</v>
      </c>
      <c r="S29" s="724">
        <v>195.25</v>
      </c>
    </row>
    <row r="30" spans="1:19" ht="20.100000000000001" customHeight="1">
      <c r="A30" s="721" t="s">
        <v>739</v>
      </c>
      <c r="B30" s="723">
        <v>0</v>
      </c>
      <c r="C30" s="724">
        <v>0</v>
      </c>
      <c r="D30" s="723">
        <v>0</v>
      </c>
      <c r="E30" s="733">
        <v>0</v>
      </c>
      <c r="F30" s="723">
        <v>0</v>
      </c>
      <c r="G30" s="724">
        <v>0</v>
      </c>
      <c r="H30" s="734">
        <v>14</v>
      </c>
      <c r="I30" s="735">
        <v>536.70949999999993</v>
      </c>
      <c r="J30" s="734">
        <v>195</v>
      </c>
      <c r="K30" s="734">
        <v>434</v>
      </c>
      <c r="L30" s="734">
        <v>629</v>
      </c>
      <c r="M30" s="735">
        <v>12174.449999999999</v>
      </c>
      <c r="N30" s="723">
        <v>14</v>
      </c>
      <c r="O30" s="724">
        <v>536.70949999999993</v>
      </c>
      <c r="P30" s="723">
        <v>195</v>
      </c>
      <c r="Q30" s="723">
        <v>434</v>
      </c>
      <c r="R30" s="723">
        <v>629</v>
      </c>
      <c r="S30" s="724">
        <v>12174.449999999999</v>
      </c>
    </row>
    <row r="31" spans="1:19" ht="20.100000000000001" customHeight="1">
      <c r="A31" s="721" t="s">
        <v>25</v>
      </c>
      <c r="B31" s="723">
        <v>0</v>
      </c>
      <c r="C31" s="724">
        <v>0</v>
      </c>
      <c r="D31" s="723">
        <v>0</v>
      </c>
      <c r="E31" s="733">
        <v>0</v>
      </c>
      <c r="F31" s="723">
        <v>0</v>
      </c>
      <c r="G31" s="724">
        <v>0</v>
      </c>
      <c r="H31" s="734">
        <v>2</v>
      </c>
      <c r="I31" s="735">
        <v>55.6</v>
      </c>
      <c r="J31" s="734">
        <v>34</v>
      </c>
      <c r="K31" s="734">
        <v>10</v>
      </c>
      <c r="L31" s="734">
        <v>44</v>
      </c>
      <c r="M31" s="735">
        <v>1116.92</v>
      </c>
      <c r="N31" s="723">
        <v>2</v>
      </c>
      <c r="O31" s="724">
        <v>55.6</v>
      </c>
      <c r="P31" s="723">
        <v>34</v>
      </c>
      <c r="Q31" s="723">
        <v>10</v>
      </c>
      <c r="R31" s="723">
        <v>44</v>
      </c>
      <c r="S31" s="724">
        <v>1116.92</v>
      </c>
    </row>
    <row r="32" spans="1:19" ht="20.100000000000001" customHeight="1">
      <c r="A32" s="721" t="s">
        <v>733</v>
      </c>
      <c r="B32" s="723">
        <v>1</v>
      </c>
      <c r="C32" s="724">
        <v>5.5</v>
      </c>
      <c r="D32" s="723">
        <v>30</v>
      </c>
      <c r="E32" s="733">
        <v>40</v>
      </c>
      <c r="F32" s="723">
        <v>70</v>
      </c>
      <c r="G32" s="724">
        <v>66</v>
      </c>
      <c r="H32" s="734">
        <v>0</v>
      </c>
      <c r="I32" s="735">
        <v>0</v>
      </c>
      <c r="J32" s="734">
        <v>0</v>
      </c>
      <c r="K32" s="734">
        <v>0</v>
      </c>
      <c r="L32" s="734">
        <v>0</v>
      </c>
      <c r="M32" s="735">
        <v>0</v>
      </c>
      <c r="N32" s="723">
        <v>1</v>
      </c>
      <c r="O32" s="724">
        <v>5.5</v>
      </c>
      <c r="P32" s="723">
        <v>30</v>
      </c>
      <c r="Q32" s="723">
        <v>40</v>
      </c>
      <c r="R32" s="723">
        <v>70</v>
      </c>
      <c r="S32" s="724">
        <v>66</v>
      </c>
    </row>
    <row r="33" spans="1:19" ht="20.100000000000001" customHeight="1">
      <c r="A33" s="721" t="s">
        <v>756</v>
      </c>
      <c r="B33" s="723">
        <v>0</v>
      </c>
      <c r="C33" s="724">
        <v>0</v>
      </c>
      <c r="D33" s="723">
        <v>0</v>
      </c>
      <c r="E33" s="733">
        <v>0</v>
      </c>
      <c r="F33" s="723">
        <v>0</v>
      </c>
      <c r="G33" s="724">
        <v>0</v>
      </c>
      <c r="H33" s="734">
        <v>2</v>
      </c>
      <c r="I33" s="735">
        <v>25.6</v>
      </c>
      <c r="J33" s="734">
        <v>37</v>
      </c>
      <c r="K33" s="734">
        <v>14</v>
      </c>
      <c r="L33" s="734">
        <v>51</v>
      </c>
      <c r="M33" s="735">
        <v>362</v>
      </c>
      <c r="N33" s="723">
        <v>2</v>
      </c>
      <c r="O33" s="724">
        <v>25.6</v>
      </c>
      <c r="P33" s="723">
        <v>37</v>
      </c>
      <c r="Q33" s="723">
        <v>14</v>
      </c>
      <c r="R33" s="723">
        <v>51</v>
      </c>
      <c r="S33" s="724">
        <v>362</v>
      </c>
    </row>
    <row r="34" spans="1:19" ht="20.100000000000001" customHeight="1">
      <c r="A34" s="546" t="s">
        <v>135</v>
      </c>
      <c r="B34" s="396">
        <v>2</v>
      </c>
      <c r="C34" s="397">
        <v>29.5</v>
      </c>
      <c r="D34" s="396">
        <v>51</v>
      </c>
      <c r="E34" s="736">
        <v>40</v>
      </c>
      <c r="F34" s="396">
        <v>91</v>
      </c>
      <c r="G34" s="397">
        <v>216</v>
      </c>
      <c r="H34" s="396">
        <v>77</v>
      </c>
      <c r="I34" s="397">
        <v>2627.16</v>
      </c>
      <c r="J34" s="396">
        <v>856</v>
      </c>
      <c r="K34" s="396">
        <v>744</v>
      </c>
      <c r="L34" s="396">
        <v>1600</v>
      </c>
      <c r="M34" s="397">
        <v>156374.12</v>
      </c>
      <c r="N34" s="396">
        <v>79</v>
      </c>
      <c r="O34" s="397">
        <v>2656.66</v>
      </c>
      <c r="P34" s="396">
        <v>907</v>
      </c>
      <c r="Q34" s="396">
        <v>784</v>
      </c>
      <c r="R34" s="396">
        <v>1691</v>
      </c>
      <c r="S34" s="397">
        <v>156590.12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18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1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89" customWidth="1"/>
    <col min="2" max="2" width="5.28515625" style="284" customWidth="1"/>
    <col min="3" max="3" width="8" style="285" customWidth="1"/>
    <col min="4" max="6" width="5.42578125" style="284" customWidth="1"/>
    <col min="7" max="7" width="9.5703125" style="285" customWidth="1"/>
    <col min="8" max="8" width="5" style="286" customWidth="1"/>
    <col min="9" max="9" width="9.28515625" style="152" bestFit="1" customWidth="1"/>
    <col min="10" max="11" width="6" style="286" customWidth="1"/>
    <col min="12" max="12" width="6.42578125" style="286" customWidth="1"/>
    <col min="13" max="13" width="11.7109375" style="152" customWidth="1"/>
    <col min="14" max="14" width="5.28515625" style="284" customWidth="1"/>
    <col min="15" max="15" width="9.7109375" style="285" customWidth="1"/>
    <col min="16" max="17" width="6.140625" style="284" customWidth="1"/>
    <col min="18" max="18" width="6.5703125" style="284" customWidth="1"/>
    <col min="19" max="19" width="11.7109375" style="285" customWidth="1"/>
    <col min="20" max="20" width="9.140625" style="11" customWidth="1"/>
    <col min="21" max="16384" width="9.140625" style="11"/>
  </cols>
  <sheetData>
    <row r="1" spans="1:19" ht="20.100000000000001" customHeight="1">
      <c r="A1" s="850" t="s">
        <v>1150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  <c r="S1" s="850"/>
    </row>
    <row r="2" spans="1:19" ht="20.100000000000001" customHeight="1">
      <c r="A2" s="864" t="s">
        <v>227</v>
      </c>
      <c r="B2" s="851" t="s">
        <v>210</v>
      </c>
      <c r="C2" s="852"/>
      <c r="D2" s="852"/>
      <c r="E2" s="852"/>
      <c r="F2" s="852"/>
      <c r="G2" s="853"/>
      <c r="H2" s="854" t="s">
        <v>211</v>
      </c>
      <c r="I2" s="855"/>
      <c r="J2" s="855"/>
      <c r="K2" s="855"/>
      <c r="L2" s="855"/>
      <c r="M2" s="856"/>
      <c r="N2" s="854" t="s">
        <v>152</v>
      </c>
      <c r="O2" s="855"/>
      <c r="P2" s="855"/>
      <c r="Q2" s="855"/>
      <c r="R2" s="855"/>
      <c r="S2" s="857"/>
    </row>
    <row r="3" spans="1:19" ht="20.100000000000001" customHeight="1">
      <c r="A3" s="865"/>
      <c r="B3" s="76" t="s">
        <v>136</v>
      </c>
      <c r="C3" s="75" t="s">
        <v>139</v>
      </c>
      <c r="D3" s="782" t="s">
        <v>140</v>
      </c>
      <c r="E3" s="783"/>
      <c r="F3" s="784"/>
      <c r="G3" s="319" t="s">
        <v>184</v>
      </c>
      <c r="H3" s="76" t="s">
        <v>136</v>
      </c>
      <c r="I3" s="75" t="s">
        <v>139</v>
      </c>
      <c r="J3" s="858" t="s">
        <v>140</v>
      </c>
      <c r="K3" s="859"/>
      <c r="L3" s="860"/>
      <c r="M3" s="317" t="s">
        <v>184</v>
      </c>
      <c r="N3" s="178" t="s">
        <v>136</v>
      </c>
      <c r="O3" s="179" t="s">
        <v>139</v>
      </c>
      <c r="P3" s="861" t="s">
        <v>140</v>
      </c>
      <c r="Q3" s="862"/>
      <c r="R3" s="863"/>
      <c r="S3" s="316" t="s">
        <v>184</v>
      </c>
    </row>
    <row r="4" spans="1:19" ht="20.100000000000001" customHeight="1">
      <c r="A4" s="866"/>
      <c r="B4" s="80" t="s">
        <v>141</v>
      </c>
      <c r="C4" s="77" t="s">
        <v>142</v>
      </c>
      <c r="D4" s="281" t="s">
        <v>143</v>
      </c>
      <c r="E4" s="282" t="s">
        <v>144</v>
      </c>
      <c r="F4" s="81" t="s">
        <v>135</v>
      </c>
      <c r="G4" s="320" t="s">
        <v>185</v>
      </c>
      <c r="H4" s="80" t="s">
        <v>141</v>
      </c>
      <c r="I4" s="77" t="s">
        <v>142</v>
      </c>
      <c r="J4" s="468" t="s">
        <v>143</v>
      </c>
      <c r="K4" s="469" t="s">
        <v>144</v>
      </c>
      <c r="L4" s="468" t="s">
        <v>135</v>
      </c>
      <c r="M4" s="318" t="s">
        <v>185</v>
      </c>
      <c r="N4" s="452" t="s">
        <v>141</v>
      </c>
      <c r="O4" s="283" t="s">
        <v>142</v>
      </c>
      <c r="P4" s="453" t="s">
        <v>143</v>
      </c>
      <c r="Q4" s="454" t="s">
        <v>144</v>
      </c>
      <c r="R4" s="454" t="s">
        <v>135</v>
      </c>
      <c r="S4" s="336" t="s">
        <v>185</v>
      </c>
    </row>
    <row r="5" spans="1:19" ht="20.100000000000001" customHeight="1">
      <c r="A5" s="647" t="s">
        <v>68</v>
      </c>
      <c r="B5" s="672">
        <v>0</v>
      </c>
      <c r="C5" s="673">
        <v>0</v>
      </c>
      <c r="D5" s="672">
        <v>0</v>
      </c>
      <c r="E5" s="672">
        <v>0</v>
      </c>
      <c r="F5" s="672">
        <v>0</v>
      </c>
      <c r="G5" s="673">
        <v>0</v>
      </c>
      <c r="H5" s="478">
        <v>1</v>
      </c>
      <c r="I5" s="479">
        <v>19</v>
      </c>
      <c r="J5" s="478">
        <v>10</v>
      </c>
      <c r="K5" s="478">
        <v>0</v>
      </c>
      <c r="L5" s="478">
        <v>10</v>
      </c>
      <c r="M5" s="479">
        <v>431</v>
      </c>
      <c r="N5" s="478">
        <v>1</v>
      </c>
      <c r="O5" s="479">
        <v>19</v>
      </c>
      <c r="P5" s="478">
        <v>10</v>
      </c>
      <c r="Q5" s="478">
        <v>0</v>
      </c>
      <c r="R5" s="478">
        <v>10</v>
      </c>
      <c r="S5" s="479">
        <v>431</v>
      </c>
    </row>
    <row r="6" spans="1:19" ht="20.100000000000001" customHeight="1">
      <c r="A6" s="505" t="s">
        <v>236</v>
      </c>
      <c r="B6" s="503">
        <v>0</v>
      </c>
      <c r="C6" s="504">
        <v>0</v>
      </c>
      <c r="D6" s="503">
        <v>0</v>
      </c>
      <c r="E6" s="503">
        <v>0</v>
      </c>
      <c r="F6" s="503">
        <v>0</v>
      </c>
      <c r="G6" s="504">
        <v>0</v>
      </c>
      <c r="H6" s="480">
        <v>1</v>
      </c>
      <c r="I6" s="481">
        <v>2.8</v>
      </c>
      <c r="J6" s="480">
        <v>5</v>
      </c>
      <c r="K6" s="480">
        <v>5</v>
      </c>
      <c r="L6" s="480">
        <v>10</v>
      </c>
      <c r="M6" s="481">
        <v>62</v>
      </c>
      <c r="N6" s="480">
        <v>1</v>
      </c>
      <c r="O6" s="481">
        <v>2.8</v>
      </c>
      <c r="P6" s="480">
        <v>5</v>
      </c>
      <c r="Q6" s="480">
        <v>5</v>
      </c>
      <c r="R6" s="480">
        <v>10</v>
      </c>
      <c r="S6" s="481">
        <v>62</v>
      </c>
    </row>
    <row r="7" spans="1:19" ht="20.100000000000001" customHeight="1">
      <c r="A7" s="505" t="s">
        <v>74</v>
      </c>
      <c r="B7" s="503">
        <v>0</v>
      </c>
      <c r="C7" s="504">
        <v>0</v>
      </c>
      <c r="D7" s="503">
        <v>0</v>
      </c>
      <c r="E7" s="503">
        <v>0</v>
      </c>
      <c r="F7" s="503">
        <v>0</v>
      </c>
      <c r="G7" s="504">
        <v>0</v>
      </c>
      <c r="H7" s="480">
        <v>2</v>
      </c>
      <c r="I7" s="481">
        <v>28.9</v>
      </c>
      <c r="J7" s="480">
        <v>50</v>
      </c>
      <c r="K7" s="480">
        <v>46</v>
      </c>
      <c r="L7" s="480">
        <v>96</v>
      </c>
      <c r="M7" s="481">
        <v>221.68</v>
      </c>
      <c r="N7" s="480">
        <v>2</v>
      </c>
      <c r="O7" s="481">
        <v>28.9</v>
      </c>
      <c r="P7" s="480">
        <v>50</v>
      </c>
      <c r="Q7" s="480">
        <v>46</v>
      </c>
      <c r="R7" s="480">
        <v>96</v>
      </c>
      <c r="S7" s="481">
        <v>221.68</v>
      </c>
    </row>
    <row r="8" spans="1:19" ht="20.100000000000001" customHeight="1">
      <c r="A8" s="505" t="s">
        <v>44</v>
      </c>
      <c r="B8" s="503">
        <v>0</v>
      </c>
      <c r="C8" s="504">
        <v>0</v>
      </c>
      <c r="D8" s="503">
        <v>0</v>
      </c>
      <c r="E8" s="503">
        <v>0</v>
      </c>
      <c r="F8" s="503">
        <v>0</v>
      </c>
      <c r="G8" s="504">
        <v>0</v>
      </c>
      <c r="H8" s="480">
        <v>11</v>
      </c>
      <c r="I8" s="481">
        <v>74.949999999999989</v>
      </c>
      <c r="J8" s="480">
        <v>47</v>
      </c>
      <c r="K8" s="480">
        <v>0</v>
      </c>
      <c r="L8" s="480">
        <v>47</v>
      </c>
      <c r="M8" s="481">
        <v>3461</v>
      </c>
      <c r="N8" s="480">
        <v>11</v>
      </c>
      <c r="O8" s="481">
        <v>74.949999999999989</v>
      </c>
      <c r="P8" s="480">
        <v>47</v>
      </c>
      <c r="Q8" s="480">
        <v>0</v>
      </c>
      <c r="R8" s="480">
        <v>47</v>
      </c>
      <c r="S8" s="481">
        <v>3461</v>
      </c>
    </row>
    <row r="9" spans="1:19" ht="20.100000000000001" customHeight="1">
      <c r="A9" s="505" t="s">
        <v>77</v>
      </c>
      <c r="B9" s="503">
        <v>0</v>
      </c>
      <c r="C9" s="504">
        <v>0</v>
      </c>
      <c r="D9" s="503">
        <v>0</v>
      </c>
      <c r="E9" s="503">
        <v>0</v>
      </c>
      <c r="F9" s="503">
        <v>0</v>
      </c>
      <c r="G9" s="504">
        <v>0</v>
      </c>
      <c r="H9" s="480">
        <v>1</v>
      </c>
      <c r="I9" s="481">
        <v>5.3</v>
      </c>
      <c r="J9" s="480">
        <v>3</v>
      </c>
      <c r="K9" s="480">
        <v>0</v>
      </c>
      <c r="L9" s="480">
        <v>3</v>
      </c>
      <c r="M9" s="481">
        <v>415</v>
      </c>
      <c r="N9" s="480">
        <v>1</v>
      </c>
      <c r="O9" s="481">
        <v>5.3</v>
      </c>
      <c r="P9" s="480">
        <v>3</v>
      </c>
      <c r="Q9" s="480">
        <v>0</v>
      </c>
      <c r="R9" s="480">
        <v>3</v>
      </c>
      <c r="S9" s="481">
        <v>415</v>
      </c>
    </row>
    <row r="10" spans="1:19" ht="20.100000000000001" customHeight="1">
      <c r="A10" s="505" t="s">
        <v>65</v>
      </c>
      <c r="B10" s="503">
        <v>0</v>
      </c>
      <c r="C10" s="504">
        <v>0</v>
      </c>
      <c r="D10" s="503">
        <v>0</v>
      </c>
      <c r="E10" s="503">
        <v>0</v>
      </c>
      <c r="F10" s="503">
        <v>0</v>
      </c>
      <c r="G10" s="504">
        <v>0</v>
      </c>
      <c r="H10" s="480">
        <v>1</v>
      </c>
      <c r="I10" s="481">
        <v>15</v>
      </c>
      <c r="J10" s="480">
        <v>9</v>
      </c>
      <c r="K10" s="480">
        <v>5</v>
      </c>
      <c r="L10" s="480">
        <v>14</v>
      </c>
      <c r="M10" s="481">
        <v>92</v>
      </c>
      <c r="N10" s="480">
        <v>1</v>
      </c>
      <c r="O10" s="481">
        <v>15</v>
      </c>
      <c r="P10" s="480">
        <v>9</v>
      </c>
      <c r="Q10" s="480">
        <v>5</v>
      </c>
      <c r="R10" s="480">
        <v>14</v>
      </c>
      <c r="S10" s="481">
        <v>92</v>
      </c>
    </row>
    <row r="11" spans="1:19" ht="20.100000000000001" customHeight="1">
      <c r="A11" s="505" t="s">
        <v>258</v>
      </c>
      <c r="B11" s="503">
        <v>0</v>
      </c>
      <c r="C11" s="504">
        <v>0</v>
      </c>
      <c r="D11" s="503">
        <v>0</v>
      </c>
      <c r="E11" s="503">
        <v>0</v>
      </c>
      <c r="F11" s="503">
        <v>0</v>
      </c>
      <c r="G11" s="504">
        <v>0</v>
      </c>
      <c r="H11" s="480">
        <v>1</v>
      </c>
      <c r="I11" s="481">
        <v>12.7</v>
      </c>
      <c r="J11" s="480">
        <v>8</v>
      </c>
      <c r="K11" s="480">
        <v>10</v>
      </c>
      <c r="L11" s="480">
        <v>18</v>
      </c>
      <c r="M11" s="481">
        <v>418.65</v>
      </c>
      <c r="N11" s="480">
        <v>1</v>
      </c>
      <c r="O11" s="481">
        <v>12.7</v>
      </c>
      <c r="P11" s="480">
        <v>8</v>
      </c>
      <c r="Q11" s="480">
        <v>10</v>
      </c>
      <c r="R11" s="480">
        <v>18</v>
      </c>
      <c r="S11" s="481">
        <v>418.65</v>
      </c>
    </row>
    <row r="12" spans="1:19" ht="20.100000000000001" customHeight="1">
      <c r="A12" s="505" t="s">
        <v>274</v>
      </c>
      <c r="B12" s="503">
        <v>0</v>
      </c>
      <c r="C12" s="504">
        <v>0</v>
      </c>
      <c r="D12" s="503">
        <v>0</v>
      </c>
      <c r="E12" s="503">
        <v>0</v>
      </c>
      <c r="F12" s="503">
        <v>0</v>
      </c>
      <c r="G12" s="504">
        <v>0</v>
      </c>
      <c r="H12" s="480">
        <v>1</v>
      </c>
      <c r="I12" s="481">
        <v>6.5</v>
      </c>
      <c r="J12" s="480">
        <v>9</v>
      </c>
      <c r="K12" s="480">
        <v>14</v>
      </c>
      <c r="L12" s="480">
        <v>23</v>
      </c>
      <c r="M12" s="481">
        <v>123</v>
      </c>
      <c r="N12" s="480">
        <v>1</v>
      </c>
      <c r="O12" s="481">
        <v>6.5</v>
      </c>
      <c r="P12" s="480">
        <v>9</v>
      </c>
      <c r="Q12" s="480">
        <v>14</v>
      </c>
      <c r="R12" s="480">
        <v>23</v>
      </c>
      <c r="S12" s="481">
        <v>123</v>
      </c>
    </row>
    <row r="13" spans="1:19" ht="20.100000000000001" customHeight="1">
      <c r="A13" s="505" t="s">
        <v>48</v>
      </c>
      <c r="B13" s="503">
        <v>0</v>
      </c>
      <c r="C13" s="504">
        <v>0</v>
      </c>
      <c r="D13" s="503">
        <v>0</v>
      </c>
      <c r="E13" s="503">
        <v>0</v>
      </c>
      <c r="F13" s="503">
        <v>0</v>
      </c>
      <c r="G13" s="504">
        <v>0</v>
      </c>
      <c r="H13" s="480">
        <v>2</v>
      </c>
      <c r="I13" s="481">
        <v>580</v>
      </c>
      <c r="J13" s="480">
        <v>118</v>
      </c>
      <c r="K13" s="480">
        <v>409</v>
      </c>
      <c r="L13" s="480">
        <v>527</v>
      </c>
      <c r="M13" s="481">
        <v>9419</v>
      </c>
      <c r="N13" s="480">
        <v>2</v>
      </c>
      <c r="O13" s="481">
        <v>580</v>
      </c>
      <c r="P13" s="480">
        <v>118</v>
      </c>
      <c r="Q13" s="480">
        <v>409</v>
      </c>
      <c r="R13" s="480">
        <v>527</v>
      </c>
      <c r="S13" s="481">
        <v>9419</v>
      </c>
    </row>
    <row r="14" spans="1:19" ht="20.100000000000001" customHeight="1">
      <c r="A14" s="505" t="s">
        <v>292</v>
      </c>
      <c r="B14" s="503">
        <v>0</v>
      </c>
      <c r="C14" s="504">
        <v>0</v>
      </c>
      <c r="D14" s="503">
        <v>0</v>
      </c>
      <c r="E14" s="503">
        <v>0</v>
      </c>
      <c r="F14" s="503">
        <v>0</v>
      </c>
      <c r="G14" s="504">
        <v>0</v>
      </c>
      <c r="H14" s="480">
        <v>1</v>
      </c>
      <c r="I14" s="481">
        <v>8.25</v>
      </c>
      <c r="J14" s="480">
        <v>6</v>
      </c>
      <c r="K14" s="480">
        <v>0</v>
      </c>
      <c r="L14" s="480">
        <v>6</v>
      </c>
      <c r="M14" s="481">
        <v>287.5</v>
      </c>
      <c r="N14" s="480">
        <v>1</v>
      </c>
      <c r="O14" s="481">
        <v>8.25</v>
      </c>
      <c r="P14" s="480">
        <v>6</v>
      </c>
      <c r="Q14" s="480">
        <v>0</v>
      </c>
      <c r="R14" s="480">
        <v>6</v>
      </c>
      <c r="S14" s="481">
        <v>287.5</v>
      </c>
    </row>
    <row r="15" spans="1:19" ht="20.100000000000001" customHeight="1">
      <c r="A15" s="505" t="s">
        <v>88</v>
      </c>
      <c r="B15" s="503">
        <v>0</v>
      </c>
      <c r="C15" s="504">
        <v>0</v>
      </c>
      <c r="D15" s="503">
        <v>0</v>
      </c>
      <c r="E15" s="503">
        <v>0</v>
      </c>
      <c r="F15" s="503">
        <v>0</v>
      </c>
      <c r="G15" s="504">
        <v>0</v>
      </c>
      <c r="H15" s="480">
        <v>4</v>
      </c>
      <c r="I15" s="481">
        <v>11.923999999999999</v>
      </c>
      <c r="J15" s="480">
        <v>14</v>
      </c>
      <c r="K15" s="480">
        <v>0</v>
      </c>
      <c r="L15" s="480">
        <v>14</v>
      </c>
      <c r="M15" s="481">
        <v>1155.8</v>
      </c>
      <c r="N15" s="480">
        <v>4</v>
      </c>
      <c r="O15" s="481">
        <v>11.923999999999999</v>
      </c>
      <c r="P15" s="480">
        <v>14</v>
      </c>
      <c r="Q15" s="480">
        <v>0</v>
      </c>
      <c r="R15" s="480">
        <v>14</v>
      </c>
      <c r="S15" s="481">
        <v>1155.8</v>
      </c>
    </row>
    <row r="16" spans="1:19" ht="20.100000000000001" customHeight="1">
      <c r="A16" s="505" t="s">
        <v>996</v>
      </c>
      <c r="B16" s="503">
        <v>0</v>
      </c>
      <c r="C16" s="504">
        <v>0</v>
      </c>
      <c r="D16" s="503">
        <v>0</v>
      </c>
      <c r="E16" s="503">
        <v>0</v>
      </c>
      <c r="F16" s="503">
        <v>0</v>
      </c>
      <c r="G16" s="504">
        <v>0</v>
      </c>
      <c r="H16" s="480">
        <v>1</v>
      </c>
      <c r="I16" s="481">
        <v>22.5</v>
      </c>
      <c r="J16" s="480">
        <v>10</v>
      </c>
      <c r="K16" s="480">
        <v>5</v>
      </c>
      <c r="L16" s="480">
        <v>15</v>
      </c>
      <c r="M16" s="481">
        <v>492.5</v>
      </c>
      <c r="N16" s="480">
        <v>1</v>
      </c>
      <c r="O16" s="481">
        <v>22.5</v>
      </c>
      <c r="P16" s="480">
        <v>10</v>
      </c>
      <c r="Q16" s="480">
        <v>5</v>
      </c>
      <c r="R16" s="480">
        <v>15</v>
      </c>
      <c r="S16" s="481">
        <v>492.5</v>
      </c>
    </row>
    <row r="17" spans="1:19" ht="20.100000000000001" customHeight="1">
      <c r="A17" s="505" t="s">
        <v>47</v>
      </c>
      <c r="B17" s="503">
        <v>0</v>
      </c>
      <c r="C17" s="504">
        <v>0</v>
      </c>
      <c r="D17" s="503">
        <v>0</v>
      </c>
      <c r="E17" s="503">
        <v>0</v>
      </c>
      <c r="F17" s="503">
        <v>0</v>
      </c>
      <c r="G17" s="504">
        <v>0</v>
      </c>
      <c r="H17" s="480">
        <v>1</v>
      </c>
      <c r="I17" s="481">
        <v>40</v>
      </c>
      <c r="J17" s="480">
        <v>38</v>
      </c>
      <c r="K17" s="480">
        <v>40</v>
      </c>
      <c r="L17" s="480">
        <v>78</v>
      </c>
      <c r="M17" s="481">
        <v>1129.69</v>
      </c>
      <c r="N17" s="480">
        <v>1</v>
      </c>
      <c r="O17" s="481">
        <v>40</v>
      </c>
      <c r="P17" s="480">
        <v>38</v>
      </c>
      <c r="Q17" s="480">
        <v>40</v>
      </c>
      <c r="R17" s="480">
        <v>78</v>
      </c>
      <c r="S17" s="481">
        <v>1129.69</v>
      </c>
    </row>
    <row r="18" spans="1:19" ht="20.100000000000001" customHeight="1">
      <c r="A18" s="505" t="s">
        <v>383</v>
      </c>
      <c r="B18" s="503">
        <v>1</v>
      </c>
      <c r="C18" s="504">
        <v>5.5</v>
      </c>
      <c r="D18" s="503">
        <v>30</v>
      </c>
      <c r="E18" s="503">
        <v>40</v>
      </c>
      <c r="F18" s="503">
        <v>70</v>
      </c>
      <c r="G18" s="504">
        <v>66</v>
      </c>
      <c r="H18" s="480">
        <v>0</v>
      </c>
      <c r="I18" s="481">
        <v>0</v>
      </c>
      <c r="J18" s="480">
        <v>0</v>
      </c>
      <c r="K18" s="480">
        <v>0</v>
      </c>
      <c r="L18" s="480">
        <v>0</v>
      </c>
      <c r="M18" s="481">
        <v>0</v>
      </c>
      <c r="N18" s="480">
        <v>1</v>
      </c>
      <c r="O18" s="481">
        <v>5.5</v>
      </c>
      <c r="P18" s="480">
        <v>30</v>
      </c>
      <c r="Q18" s="480">
        <v>40</v>
      </c>
      <c r="R18" s="480">
        <v>70</v>
      </c>
      <c r="S18" s="481">
        <v>66</v>
      </c>
    </row>
    <row r="19" spans="1:19" ht="20.100000000000001" customHeight="1">
      <c r="A19" s="505" t="s">
        <v>24</v>
      </c>
      <c r="B19" s="503">
        <v>0</v>
      </c>
      <c r="C19" s="504">
        <v>0</v>
      </c>
      <c r="D19" s="503">
        <v>0</v>
      </c>
      <c r="E19" s="503">
        <v>0</v>
      </c>
      <c r="F19" s="503">
        <v>0</v>
      </c>
      <c r="G19" s="504">
        <v>0</v>
      </c>
      <c r="H19" s="480">
        <v>2</v>
      </c>
      <c r="I19" s="481">
        <v>9.2349999999999994</v>
      </c>
      <c r="J19" s="480">
        <v>53</v>
      </c>
      <c r="K19" s="480">
        <v>10</v>
      </c>
      <c r="L19" s="480">
        <v>63</v>
      </c>
      <c r="M19" s="481">
        <v>1104.02</v>
      </c>
      <c r="N19" s="480">
        <v>2</v>
      </c>
      <c r="O19" s="481">
        <v>9.2349999999999994</v>
      </c>
      <c r="P19" s="480">
        <v>53</v>
      </c>
      <c r="Q19" s="480">
        <v>10</v>
      </c>
      <c r="R19" s="480">
        <v>63</v>
      </c>
      <c r="S19" s="481">
        <v>1104.02</v>
      </c>
    </row>
    <row r="20" spans="1:19" ht="20.100000000000001" customHeight="1">
      <c r="A20" s="505" t="s">
        <v>100</v>
      </c>
      <c r="B20" s="503">
        <v>0</v>
      </c>
      <c r="C20" s="504">
        <v>0</v>
      </c>
      <c r="D20" s="503">
        <v>0</v>
      </c>
      <c r="E20" s="503">
        <v>0</v>
      </c>
      <c r="F20" s="503">
        <v>0</v>
      </c>
      <c r="G20" s="504">
        <v>0</v>
      </c>
      <c r="H20" s="480">
        <v>1</v>
      </c>
      <c r="I20" s="481">
        <v>50.6</v>
      </c>
      <c r="J20" s="480">
        <v>30</v>
      </c>
      <c r="K20" s="480">
        <v>10</v>
      </c>
      <c r="L20" s="480">
        <v>40</v>
      </c>
      <c r="M20" s="481">
        <v>931.92</v>
      </c>
      <c r="N20" s="480">
        <v>1</v>
      </c>
      <c r="O20" s="481">
        <v>50.6</v>
      </c>
      <c r="P20" s="480">
        <v>30</v>
      </c>
      <c r="Q20" s="480">
        <v>10</v>
      </c>
      <c r="R20" s="480">
        <v>40</v>
      </c>
      <c r="S20" s="481">
        <v>931.92</v>
      </c>
    </row>
    <row r="21" spans="1:19" ht="20.100000000000001" customHeight="1">
      <c r="A21" s="505" t="s">
        <v>23</v>
      </c>
      <c r="B21" s="503">
        <v>0</v>
      </c>
      <c r="C21" s="504">
        <v>0</v>
      </c>
      <c r="D21" s="503">
        <v>0</v>
      </c>
      <c r="E21" s="503">
        <v>0</v>
      </c>
      <c r="F21" s="503">
        <v>0</v>
      </c>
      <c r="G21" s="504">
        <v>0</v>
      </c>
      <c r="H21" s="480">
        <v>1</v>
      </c>
      <c r="I21" s="481">
        <v>15.468674999999999</v>
      </c>
      <c r="J21" s="480">
        <v>5</v>
      </c>
      <c r="K21" s="480">
        <v>0</v>
      </c>
      <c r="L21" s="480">
        <v>5</v>
      </c>
      <c r="M21" s="481">
        <v>486</v>
      </c>
      <c r="N21" s="480">
        <v>1</v>
      </c>
      <c r="O21" s="481">
        <v>15.468674999999999</v>
      </c>
      <c r="P21" s="480">
        <v>5</v>
      </c>
      <c r="Q21" s="480">
        <v>0</v>
      </c>
      <c r="R21" s="480">
        <v>5</v>
      </c>
      <c r="S21" s="481">
        <v>486</v>
      </c>
    </row>
    <row r="22" spans="1:19" ht="20.100000000000001" customHeight="1">
      <c r="A22" s="505" t="s">
        <v>71</v>
      </c>
      <c r="B22" s="503">
        <v>0</v>
      </c>
      <c r="C22" s="504">
        <v>0</v>
      </c>
      <c r="D22" s="503">
        <v>0</v>
      </c>
      <c r="E22" s="503">
        <v>0</v>
      </c>
      <c r="F22" s="503">
        <v>0</v>
      </c>
      <c r="G22" s="504">
        <v>0</v>
      </c>
      <c r="H22" s="480">
        <v>1</v>
      </c>
      <c r="I22" s="481">
        <v>2.2000000000000002</v>
      </c>
      <c r="J22" s="480">
        <v>30</v>
      </c>
      <c r="K22" s="480">
        <v>20</v>
      </c>
      <c r="L22" s="480">
        <v>50</v>
      </c>
      <c r="M22" s="481">
        <v>195.25</v>
      </c>
      <c r="N22" s="480">
        <v>1</v>
      </c>
      <c r="O22" s="481">
        <v>2.2000000000000002</v>
      </c>
      <c r="P22" s="480">
        <v>30</v>
      </c>
      <c r="Q22" s="480">
        <v>20</v>
      </c>
      <c r="R22" s="480">
        <v>50</v>
      </c>
      <c r="S22" s="481">
        <v>195.25</v>
      </c>
    </row>
    <row r="23" spans="1:19" ht="20.100000000000001" customHeight="1">
      <c r="A23" s="505" t="s">
        <v>997</v>
      </c>
      <c r="B23" s="503">
        <v>0</v>
      </c>
      <c r="C23" s="504">
        <v>0</v>
      </c>
      <c r="D23" s="503">
        <v>0</v>
      </c>
      <c r="E23" s="503">
        <v>0</v>
      </c>
      <c r="F23" s="503">
        <v>0</v>
      </c>
      <c r="G23" s="504">
        <v>0</v>
      </c>
      <c r="H23" s="480">
        <v>2</v>
      </c>
      <c r="I23" s="481">
        <v>8.1355000000000004</v>
      </c>
      <c r="J23" s="480">
        <v>32</v>
      </c>
      <c r="K23" s="480">
        <v>23</v>
      </c>
      <c r="L23" s="480">
        <v>55</v>
      </c>
      <c r="M23" s="481">
        <v>627.30999999999995</v>
      </c>
      <c r="N23" s="480">
        <v>2</v>
      </c>
      <c r="O23" s="481">
        <v>8.1355000000000004</v>
      </c>
      <c r="P23" s="480">
        <v>32</v>
      </c>
      <c r="Q23" s="480">
        <v>23</v>
      </c>
      <c r="R23" s="480">
        <v>55</v>
      </c>
      <c r="S23" s="481">
        <v>627.30999999999995</v>
      </c>
    </row>
    <row r="24" spans="1:19" ht="20.100000000000001" customHeight="1">
      <c r="A24" s="505" t="s">
        <v>50</v>
      </c>
      <c r="B24" s="503">
        <v>0</v>
      </c>
      <c r="C24" s="504">
        <v>0</v>
      </c>
      <c r="D24" s="503">
        <v>0</v>
      </c>
      <c r="E24" s="503">
        <v>0</v>
      </c>
      <c r="F24" s="503">
        <v>0</v>
      </c>
      <c r="G24" s="504">
        <v>0</v>
      </c>
      <c r="H24" s="480">
        <v>1</v>
      </c>
      <c r="I24" s="481">
        <v>37.039318999999999</v>
      </c>
      <c r="J24" s="480">
        <v>5</v>
      </c>
      <c r="K24" s="480">
        <v>1</v>
      </c>
      <c r="L24" s="480">
        <v>6</v>
      </c>
      <c r="M24" s="481">
        <v>373.75</v>
      </c>
      <c r="N24" s="480">
        <v>1</v>
      </c>
      <c r="O24" s="481">
        <v>37.039318999999999</v>
      </c>
      <c r="P24" s="480">
        <v>5</v>
      </c>
      <c r="Q24" s="480">
        <v>1</v>
      </c>
      <c r="R24" s="480">
        <v>6</v>
      </c>
      <c r="S24" s="481">
        <v>373.75</v>
      </c>
    </row>
    <row r="25" spans="1:19" ht="20.100000000000001" customHeight="1">
      <c r="A25" s="648" t="s">
        <v>42</v>
      </c>
      <c r="B25" s="674">
        <v>0</v>
      </c>
      <c r="C25" s="675">
        <v>0</v>
      </c>
      <c r="D25" s="674">
        <v>0</v>
      </c>
      <c r="E25" s="674">
        <v>0</v>
      </c>
      <c r="F25" s="674">
        <v>0</v>
      </c>
      <c r="G25" s="675">
        <v>0</v>
      </c>
      <c r="H25" s="482">
        <v>1</v>
      </c>
      <c r="I25" s="483">
        <v>10.8</v>
      </c>
      <c r="J25" s="482">
        <v>2</v>
      </c>
      <c r="K25" s="482">
        <v>2</v>
      </c>
      <c r="L25" s="482">
        <v>4</v>
      </c>
      <c r="M25" s="483">
        <v>78.34</v>
      </c>
      <c r="N25" s="482">
        <v>1</v>
      </c>
      <c r="O25" s="483">
        <v>10.8</v>
      </c>
      <c r="P25" s="482">
        <v>2</v>
      </c>
      <c r="Q25" s="482">
        <v>2</v>
      </c>
      <c r="R25" s="482">
        <v>4</v>
      </c>
      <c r="S25" s="483">
        <v>78.34</v>
      </c>
    </row>
    <row r="26" spans="1:19" ht="20.100000000000001" customHeight="1">
      <c r="A26" s="647" t="s">
        <v>30</v>
      </c>
      <c r="B26" s="672">
        <v>0</v>
      </c>
      <c r="C26" s="673">
        <v>0</v>
      </c>
      <c r="D26" s="672">
        <v>0</v>
      </c>
      <c r="E26" s="672">
        <v>0</v>
      </c>
      <c r="F26" s="672">
        <v>0</v>
      </c>
      <c r="G26" s="673">
        <v>0</v>
      </c>
      <c r="H26" s="480">
        <v>2</v>
      </c>
      <c r="I26" s="481">
        <v>25</v>
      </c>
      <c r="J26" s="480">
        <v>15</v>
      </c>
      <c r="K26" s="480">
        <v>0</v>
      </c>
      <c r="L26" s="480">
        <v>15</v>
      </c>
      <c r="M26" s="481">
        <v>984.83999999999992</v>
      </c>
      <c r="N26" s="480">
        <v>2</v>
      </c>
      <c r="O26" s="481">
        <v>25</v>
      </c>
      <c r="P26" s="480">
        <v>15</v>
      </c>
      <c r="Q26" s="480">
        <v>0</v>
      </c>
      <c r="R26" s="480">
        <v>15</v>
      </c>
      <c r="S26" s="481">
        <v>984.83999999999992</v>
      </c>
    </row>
    <row r="27" spans="1:19" ht="20.100000000000001" customHeight="1">
      <c r="A27" s="505" t="s">
        <v>35</v>
      </c>
      <c r="B27" s="503">
        <v>0</v>
      </c>
      <c r="C27" s="504">
        <v>0</v>
      </c>
      <c r="D27" s="503">
        <v>0</v>
      </c>
      <c r="E27" s="503">
        <v>0</v>
      </c>
      <c r="F27" s="503">
        <v>0</v>
      </c>
      <c r="G27" s="504">
        <v>0</v>
      </c>
      <c r="H27" s="480">
        <v>1</v>
      </c>
      <c r="I27" s="481">
        <v>19.100000000000001</v>
      </c>
      <c r="J27" s="480">
        <v>28</v>
      </c>
      <c r="K27" s="480">
        <v>0</v>
      </c>
      <c r="L27" s="480">
        <v>28</v>
      </c>
      <c r="M27" s="481">
        <v>239</v>
      </c>
      <c r="N27" s="480">
        <v>1</v>
      </c>
      <c r="O27" s="481">
        <v>19.100000000000001</v>
      </c>
      <c r="P27" s="480">
        <v>28</v>
      </c>
      <c r="Q27" s="480">
        <v>0</v>
      </c>
      <c r="R27" s="480">
        <v>28</v>
      </c>
      <c r="S27" s="481">
        <v>239</v>
      </c>
    </row>
    <row r="28" spans="1:19" ht="20.100000000000001" customHeight="1">
      <c r="A28" s="505" t="s">
        <v>5</v>
      </c>
      <c r="B28" s="503">
        <v>0</v>
      </c>
      <c r="C28" s="504">
        <v>0</v>
      </c>
      <c r="D28" s="503">
        <v>0</v>
      </c>
      <c r="E28" s="503">
        <v>0</v>
      </c>
      <c r="F28" s="503">
        <v>0</v>
      </c>
      <c r="G28" s="504">
        <v>0</v>
      </c>
      <c r="H28" s="480">
        <v>1</v>
      </c>
      <c r="I28" s="481">
        <v>15.07</v>
      </c>
      <c r="J28" s="480">
        <v>10</v>
      </c>
      <c r="K28" s="480">
        <v>5</v>
      </c>
      <c r="L28" s="480">
        <v>15</v>
      </c>
      <c r="M28" s="481">
        <v>187</v>
      </c>
      <c r="N28" s="480">
        <v>1</v>
      </c>
      <c r="O28" s="481">
        <v>15.07</v>
      </c>
      <c r="P28" s="480">
        <v>10</v>
      </c>
      <c r="Q28" s="480">
        <v>5</v>
      </c>
      <c r="R28" s="480">
        <v>15</v>
      </c>
      <c r="S28" s="481">
        <v>187</v>
      </c>
    </row>
    <row r="29" spans="1:19" ht="20.100000000000001" customHeight="1">
      <c r="A29" s="505" t="s">
        <v>27</v>
      </c>
      <c r="B29" s="503">
        <v>0</v>
      </c>
      <c r="C29" s="504">
        <v>0</v>
      </c>
      <c r="D29" s="503">
        <v>0</v>
      </c>
      <c r="E29" s="503">
        <v>0</v>
      </c>
      <c r="F29" s="503">
        <v>0</v>
      </c>
      <c r="G29" s="504">
        <v>0</v>
      </c>
      <c r="H29" s="480">
        <v>3</v>
      </c>
      <c r="I29" s="481">
        <v>138.74</v>
      </c>
      <c r="J29" s="480">
        <v>28</v>
      </c>
      <c r="K29" s="480">
        <v>5</v>
      </c>
      <c r="L29" s="480">
        <v>33</v>
      </c>
      <c r="M29" s="481">
        <v>946.48</v>
      </c>
      <c r="N29" s="480">
        <v>3</v>
      </c>
      <c r="O29" s="481">
        <v>138.74</v>
      </c>
      <c r="P29" s="480">
        <v>28</v>
      </c>
      <c r="Q29" s="480">
        <v>5</v>
      </c>
      <c r="R29" s="480">
        <v>33</v>
      </c>
      <c r="S29" s="481">
        <v>946.48</v>
      </c>
    </row>
    <row r="30" spans="1:19" ht="20.100000000000001" customHeight="1">
      <c r="A30" s="601" t="s">
        <v>21</v>
      </c>
      <c r="B30" s="503">
        <v>0</v>
      </c>
      <c r="C30" s="504">
        <v>0</v>
      </c>
      <c r="D30" s="503">
        <v>0</v>
      </c>
      <c r="E30" s="503">
        <v>0</v>
      </c>
      <c r="F30" s="503">
        <v>0</v>
      </c>
      <c r="G30" s="504">
        <v>0</v>
      </c>
      <c r="H30" s="471">
        <v>3</v>
      </c>
      <c r="I30" s="472">
        <v>29.005962</v>
      </c>
      <c r="J30" s="471">
        <v>34</v>
      </c>
      <c r="K30" s="471">
        <v>16</v>
      </c>
      <c r="L30" s="471">
        <v>50</v>
      </c>
      <c r="M30" s="472">
        <v>1470</v>
      </c>
      <c r="N30" s="471">
        <v>3</v>
      </c>
      <c r="O30" s="472">
        <v>29.005962</v>
      </c>
      <c r="P30" s="471">
        <v>34</v>
      </c>
      <c r="Q30" s="471">
        <v>16</v>
      </c>
      <c r="R30" s="471">
        <v>50</v>
      </c>
      <c r="S30" s="472">
        <v>1470</v>
      </c>
    </row>
    <row r="31" spans="1:19" ht="20.100000000000001" customHeight="1">
      <c r="A31" s="601" t="s">
        <v>999</v>
      </c>
      <c r="B31" s="503">
        <v>0</v>
      </c>
      <c r="C31" s="504">
        <v>0</v>
      </c>
      <c r="D31" s="503">
        <v>0</v>
      </c>
      <c r="E31" s="503">
        <v>0</v>
      </c>
      <c r="F31" s="503">
        <v>0</v>
      </c>
      <c r="G31" s="504">
        <v>0</v>
      </c>
      <c r="H31" s="471">
        <v>1</v>
      </c>
      <c r="I31" s="472">
        <v>1.1100000000000001</v>
      </c>
      <c r="J31" s="471">
        <v>2</v>
      </c>
      <c r="K31" s="471">
        <v>2</v>
      </c>
      <c r="L31" s="471">
        <v>4</v>
      </c>
      <c r="M31" s="472">
        <v>108</v>
      </c>
      <c r="N31" s="471">
        <v>1</v>
      </c>
      <c r="O31" s="472">
        <v>1.1100000000000001</v>
      </c>
      <c r="P31" s="471">
        <v>2</v>
      </c>
      <c r="Q31" s="471">
        <v>2</v>
      </c>
      <c r="R31" s="471">
        <v>4</v>
      </c>
      <c r="S31" s="472">
        <v>108</v>
      </c>
    </row>
    <row r="32" spans="1:19" ht="20.100000000000001" customHeight="1">
      <c r="A32" s="505" t="s">
        <v>53</v>
      </c>
      <c r="B32" s="503">
        <v>0</v>
      </c>
      <c r="C32" s="504">
        <v>0</v>
      </c>
      <c r="D32" s="503">
        <v>0</v>
      </c>
      <c r="E32" s="503">
        <v>0</v>
      </c>
      <c r="F32" s="503">
        <v>0</v>
      </c>
      <c r="G32" s="504">
        <v>0</v>
      </c>
      <c r="H32" s="480">
        <v>4</v>
      </c>
      <c r="I32" s="481">
        <v>36.664999999999999</v>
      </c>
      <c r="J32" s="480">
        <v>15</v>
      </c>
      <c r="K32" s="480">
        <v>1</v>
      </c>
      <c r="L32" s="480">
        <v>16</v>
      </c>
      <c r="M32" s="481">
        <v>639.47</v>
      </c>
      <c r="N32" s="480">
        <v>4</v>
      </c>
      <c r="O32" s="481">
        <v>36.664999999999999</v>
      </c>
      <c r="P32" s="480">
        <v>15</v>
      </c>
      <c r="Q32" s="480">
        <v>1</v>
      </c>
      <c r="R32" s="480">
        <v>16</v>
      </c>
      <c r="S32" s="481">
        <v>639.47</v>
      </c>
    </row>
    <row r="33" spans="1:19" ht="20.100000000000001" customHeight="1">
      <c r="A33" s="505" t="s">
        <v>1001</v>
      </c>
      <c r="B33" s="503">
        <v>0</v>
      </c>
      <c r="C33" s="504">
        <v>0</v>
      </c>
      <c r="D33" s="503">
        <v>0</v>
      </c>
      <c r="E33" s="503">
        <v>0</v>
      </c>
      <c r="F33" s="503">
        <v>0</v>
      </c>
      <c r="G33" s="504">
        <v>0</v>
      </c>
      <c r="H33" s="480">
        <v>1</v>
      </c>
      <c r="I33" s="481">
        <v>15</v>
      </c>
      <c r="J33" s="480">
        <v>10</v>
      </c>
      <c r="K33" s="480">
        <v>1</v>
      </c>
      <c r="L33" s="480">
        <v>11</v>
      </c>
      <c r="M33" s="481">
        <v>161.25</v>
      </c>
      <c r="N33" s="480">
        <v>1</v>
      </c>
      <c r="O33" s="481">
        <v>15</v>
      </c>
      <c r="P33" s="480">
        <v>10</v>
      </c>
      <c r="Q33" s="480">
        <v>1</v>
      </c>
      <c r="R33" s="480">
        <v>11</v>
      </c>
      <c r="S33" s="481">
        <v>161.25</v>
      </c>
    </row>
    <row r="34" spans="1:19" ht="20.100000000000001" customHeight="1">
      <c r="A34" s="505" t="s">
        <v>49</v>
      </c>
      <c r="B34" s="503">
        <v>0</v>
      </c>
      <c r="C34" s="504">
        <v>0</v>
      </c>
      <c r="D34" s="503">
        <v>0</v>
      </c>
      <c r="E34" s="503">
        <v>0</v>
      </c>
      <c r="F34" s="503">
        <v>0</v>
      </c>
      <c r="G34" s="504">
        <v>0</v>
      </c>
      <c r="H34" s="480">
        <v>3</v>
      </c>
      <c r="I34" s="481">
        <v>189.5</v>
      </c>
      <c r="J34" s="480">
        <v>135</v>
      </c>
      <c r="K34" s="480">
        <v>101</v>
      </c>
      <c r="L34" s="480">
        <v>236</v>
      </c>
      <c r="M34" s="481">
        <v>684.15</v>
      </c>
      <c r="N34" s="480">
        <v>3</v>
      </c>
      <c r="O34" s="481">
        <v>189.5</v>
      </c>
      <c r="P34" s="480">
        <v>135</v>
      </c>
      <c r="Q34" s="480">
        <v>101</v>
      </c>
      <c r="R34" s="480">
        <v>236</v>
      </c>
      <c r="S34" s="481">
        <v>684.15</v>
      </c>
    </row>
    <row r="35" spans="1:19" ht="20.100000000000001" customHeight="1">
      <c r="A35" s="728" t="s">
        <v>39</v>
      </c>
      <c r="B35" s="737">
        <v>1</v>
      </c>
      <c r="C35" s="738">
        <v>24</v>
      </c>
      <c r="D35" s="737">
        <v>21</v>
      </c>
      <c r="E35" s="737">
        <v>0</v>
      </c>
      <c r="F35" s="737">
        <v>21</v>
      </c>
      <c r="G35" s="738">
        <v>150</v>
      </c>
      <c r="H35" s="739">
        <v>0</v>
      </c>
      <c r="I35" s="740">
        <v>0</v>
      </c>
      <c r="J35" s="739">
        <v>0</v>
      </c>
      <c r="K35" s="739">
        <v>0</v>
      </c>
      <c r="L35" s="739">
        <v>0</v>
      </c>
      <c r="M35" s="740">
        <v>0</v>
      </c>
      <c r="N35" s="739">
        <v>1</v>
      </c>
      <c r="O35" s="740">
        <v>24</v>
      </c>
      <c r="P35" s="739">
        <v>21</v>
      </c>
      <c r="Q35" s="739">
        <v>0</v>
      </c>
      <c r="R35" s="739">
        <v>21</v>
      </c>
      <c r="S35" s="740">
        <v>150</v>
      </c>
    </row>
    <row r="36" spans="1:19" ht="20.100000000000001" customHeight="1">
      <c r="A36" s="728" t="s">
        <v>20</v>
      </c>
      <c r="B36" s="739">
        <v>0</v>
      </c>
      <c r="C36" s="740">
        <v>0</v>
      </c>
      <c r="D36" s="739">
        <v>0</v>
      </c>
      <c r="E36" s="739">
        <v>0</v>
      </c>
      <c r="F36" s="739">
        <v>0</v>
      </c>
      <c r="G36" s="740">
        <v>0</v>
      </c>
      <c r="H36" s="734">
        <v>1</v>
      </c>
      <c r="I36" s="727">
        <v>1</v>
      </c>
      <c r="J36" s="734">
        <v>10</v>
      </c>
      <c r="K36" s="734">
        <v>0</v>
      </c>
      <c r="L36" s="734">
        <v>10</v>
      </c>
      <c r="M36" s="727">
        <v>188.52</v>
      </c>
      <c r="N36" s="739">
        <v>1</v>
      </c>
      <c r="O36" s="740">
        <v>1</v>
      </c>
      <c r="P36" s="739">
        <v>10</v>
      </c>
      <c r="Q36" s="739">
        <v>0</v>
      </c>
      <c r="R36" s="739">
        <v>10</v>
      </c>
      <c r="S36" s="740">
        <v>188.52</v>
      </c>
    </row>
    <row r="37" spans="1:19" ht="20.100000000000001" customHeight="1">
      <c r="A37" s="728" t="s">
        <v>60</v>
      </c>
      <c r="B37" s="739">
        <v>0</v>
      </c>
      <c r="C37" s="740">
        <v>0</v>
      </c>
      <c r="D37" s="739">
        <v>0</v>
      </c>
      <c r="E37" s="739">
        <v>0</v>
      </c>
      <c r="F37" s="739">
        <v>0</v>
      </c>
      <c r="G37" s="740">
        <v>0</v>
      </c>
      <c r="H37" s="734">
        <v>1</v>
      </c>
      <c r="I37" s="727">
        <v>35</v>
      </c>
      <c r="J37" s="734">
        <v>20</v>
      </c>
      <c r="K37" s="734">
        <v>10</v>
      </c>
      <c r="L37" s="734">
        <v>30</v>
      </c>
      <c r="M37" s="727">
        <v>280</v>
      </c>
      <c r="N37" s="739">
        <v>1</v>
      </c>
      <c r="O37" s="740">
        <v>35</v>
      </c>
      <c r="P37" s="739">
        <v>20</v>
      </c>
      <c r="Q37" s="739">
        <v>10</v>
      </c>
      <c r="R37" s="739">
        <v>30</v>
      </c>
      <c r="S37" s="740">
        <v>280</v>
      </c>
    </row>
    <row r="38" spans="1:19" ht="20.100000000000001" customHeight="1">
      <c r="A38" s="728" t="s">
        <v>647</v>
      </c>
      <c r="B38" s="739">
        <v>0</v>
      </c>
      <c r="C38" s="740">
        <v>0</v>
      </c>
      <c r="D38" s="739">
        <v>0</v>
      </c>
      <c r="E38" s="739">
        <v>0</v>
      </c>
      <c r="F38" s="739">
        <v>0</v>
      </c>
      <c r="G38" s="740">
        <v>0</v>
      </c>
      <c r="H38" s="734">
        <v>17</v>
      </c>
      <c r="I38" s="727">
        <v>1109.2322320000001</v>
      </c>
      <c r="J38" s="734">
        <v>32</v>
      </c>
      <c r="K38" s="734">
        <v>0</v>
      </c>
      <c r="L38" s="734">
        <v>32</v>
      </c>
      <c r="M38" s="727">
        <v>124854.32500000001</v>
      </c>
      <c r="N38" s="739">
        <v>17</v>
      </c>
      <c r="O38" s="740">
        <v>1109.2322320000001</v>
      </c>
      <c r="P38" s="739">
        <v>32</v>
      </c>
      <c r="Q38" s="739">
        <v>0</v>
      </c>
      <c r="R38" s="739">
        <v>32</v>
      </c>
      <c r="S38" s="740">
        <v>124854.32500000001</v>
      </c>
    </row>
    <row r="39" spans="1:19" ht="20.100000000000001" customHeight="1">
      <c r="A39" s="728" t="s">
        <v>11</v>
      </c>
      <c r="B39" s="739">
        <v>0</v>
      </c>
      <c r="C39" s="740">
        <v>0</v>
      </c>
      <c r="D39" s="739">
        <v>0</v>
      </c>
      <c r="E39" s="739">
        <v>0</v>
      </c>
      <c r="F39" s="739">
        <v>0</v>
      </c>
      <c r="G39" s="740">
        <v>0</v>
      </c>
      <c r="H39" s="734">
        <v>1</v>
      </c>
      <c r="I39" s="727">
        <v>9</v>
      </c>
      <c r="J39" s="734">
        <v>20</v>
      </c>
      <c r="K39" s="734">
        <v>3</v>
      </c>
      <c r="L39" s="734">
        <v>23</v>
      </c>
      <c r="M39" s="727">
        <v>39.67</v>
      </c>
      <c r="N39" s="739">
        <v>1</v>
      </c>
      <c r="O39" s="740">
        <v>9</v>
      </c>
      <c r="P39" s="739">
        <v>20</v>
      </c>
      <c r="Q39" s="739">
        <v>3</v>
      </c>
      <c r="R39" s="739">
        <v>23</v>
      </c>
      <c r="S39" s="740">
        <v>39.67</v>
      </c>
    </row>
    <row r="40" spans="1:19" ht="20.100000000000001" customHeight="1">
      <c r="A40" s="728" t="s">
        <v>1006</v>
      </c>
      <c r="B40" s="739">
        <v>0</v>
      </c>
      <c r="C40" s="740">
        <v>0</v>
      </c>
      <c r="D40" s="739">
        <v>0</v>
      </c>
      <c r="E40" s="739">
        <v>0</v>
      </c>
      <c r="F40" s="739">
        <v>0</v>
      </c>
      <c r="G40" s="740">
        <v>0</v>
      </c>
      <c r="H40" s="734">
        <v>1</v>
      </c>
      <c r="I40" s="727">
        <v>42.43</v>
      </c>
      <c r="J40" s="734">
        <v>13</v>
      </c>
      <c r="K40" s="734">
        <v>0</v>
      </c>
      <c r="L40" s="734">
        <v>13</v>
      </c>
      <c r="M40" s="727">
        <v>4086</v>
      </c>
      <c r="N40" s="739">
        <v>1</v>
      </c>
      <c r="O40" s="740">
        <v>42.43</v>
      </c>
      <c r="P40" s="739">
        <v>13</v>
      </c>
      <c r="Q40" s="739">
        <v>0</v>
      </c>
      <c r="R40" s="739">
        <v>13</v>
      </c>
      <c r="S40" s="740">
        <v>4086</v>
      </c>
    </row>
    <row r="41" spans="1:19" ht="20.100000000000001" customHeight="1">
      <c r="A41" s="395" t="s">
        <v>135</v>
      </c>
      <c r="B41" s="396">
        <v>2</v>
      </c>
      <c r="C41" s="397">
        <v>29.5</v>
      </c>
      <c r="D41" s="396">
        <v>51</v>
      </c>
      <c r="E41" s="396">
        <v>40</v>
      </c>
      <c r="F41" s="396">
        <v>91</v>
      </c>
      <c r="G41" s="397">
        <v>216</v>
      </c>
      <c r="H41" s="396">
        <v>77</v>
      </c>
      <c r="I41" s="397">
        <v>2627.16</v>
      </c>
      <c r="J41" s="396">
        <v>856</v>
      </c>
      <c r="K41" s="396">
        <v>744</v>
      </c>
      <c r="L41" s="396">
        <v>1600</v>
      </c>
      <c r="M41" s="397">
        <v>156374.12</v>
      </c>
      <c r="N41" s="396">
        <v>79</v>
      </c>
      <c r="O41" s="397">
        <v>2656.66</v>
      </c>
      <c r="P41" s="396">
        <v>907</v>
      </c>
      <c r="Q41" s="396">
        <v>784</v>
      </c>
      <c r="R41" s="396">
        <v>1691</v>
      </c>
      <c r="S41" s="397">
        <v>156590.12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5546875" customWidth="1"/>
    <col min="2" max="4" width="12.7109375" customWidth="1"/>
    <col min="5" max="7" width="14.5703125" customWidth="1"/>
    <col min="8" max="10" width="12.71093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314" t="s">
        <v>1103</v>
      </c>
      <c r="B1" s="115"/>
      <c r="C1" s="115"/>
      <c r="D1" s="115"/>
      <c r="E1" s="115"/>
      <c r="F1" s="115"/>
      <c r="G1" s="115"/>
    </row>
    <row r="2" spans="1:10" ht="20.100000000000001" customHeight="1">
      <c r="A2" s="346"/>
      <c r="B2" s="867" t="s">
        <v>162</v>
      </c>
      <c r="C2" s="868"/>
      <c r="D2" s="869"/>
      <c r="E2" s="867" t="s">
        <v>163</v>
      </c>
      <c r="F2" s="868"/>
      <c r="G2" s="869"/>
      <c r="H2" s="867" t="s">
        <v>140</v>
      </c>
      <c r="I2" s="868"/>
      <c r="J2" s="869"/>
    </row>
    <row r="3" spans="1:10" ht="20.100000000000001" customHeight="1">
      <c r="A3" s="256" t="s">
        <v>164</v>
      </c>
      <c r="B3" s="621"/>
      <c r="C3" s="438"/>
      <c r="D3" s="361"/>
      <c r="E3" s="438"/>
      <c r="F3" s="438"/>
      <c r="G3" s="361"/>
      <c r="H3" s="563"/>
      <c r="I3" s="563"/>
      <c r="J3" s="564"/>
    </row>
    <row r="4" spans="1:10" ht="20.100000000000001" customHeight="1">
      <c r="A4" s="187"/>
      <c r="B4" s="255" t="s">
        <v>964</v>
      </c>
      <c r="C4" s="255" t="s">
        <v>992</v>
      </c>
      <c r="D4" s="255" t="s">
        <v>1102</v>
      </c>
      <c r="E4" s="255" t="s">
        <v>964</v>
      </c>
      <c r="F4" s="508" t="s">
        <v>992</v>
      </c>
      <c r="G4" s="255" t="s">
        <v>1102</v>
      </c>
      <c r="H4" s="565" t="s">
        <v>964</v>
      </c>
      <c r="I4" s="565" t="s">
        <v>992</v>
      </c>
      <c r="J4" s="565" t="s">
        <v>1102</v>
      </c>
    </row>
    <row r="5" spans="1:10" ht="20.100000000000001" customHeight="1">
      <c r="A5" s="347" t="s">
        <v>165</v>
      </c>
      <c r="B5" s="117">
        <v>91</v>
      </c>
      <c r="C5" s="118">
        <v>42</v>
      </c>
      <c r="D5" s="686">
        <v>79</v>
      </c>
      <c r="E5" s="445">
        <v>3885.9400900000001</v>
      </c>
      <c r="F5" s="445">
        <v>1302.7384999999999</v>
      </c>
      <c r="G5" s="689">
        <v>2656.66</v>
      </c>
      <c r="H5" s="535">
        <v>2592</v>
      </c>
      <c r="I5" s="535">
        <v>1614</v>
      </c>
      <c r="J5" s="691">
        <v>1691</v>
      </c>
    </row>
    <row r="6" spans="1:10" ht="20.100000000000001" customHeight="1">
      <c r="A6" s="347" t="s">
        <v>166</v>
      </c>
      <c r="B6" s="117">
        <v>116</v>
      </c>
      <c r="C6" s="118">
        <v>47</v>
      </c>
      <c r="D6" s="447"/>
      <c r="E6" s="445">
        <v>2325.6083489999992</v>
      </c>
      <c r="F6" s="445">
        <v>1485.5967249999999</v>
      </c>
      <c r="G6" s="689"/>
      <c r="H6" s="509">
        <v>3330</v>
      </c>
      <c r="I6" s="509">
        <v>1293</v>
      </c>
      <c r="J6" s="509"/>
    </row>
    <row r="7" spans="1:10" ht="20.100000000000001" customHeight="1">
      <c r="A7" s="347" t="s">
        <v>167</v>
      </c>
      <c r="B7" s="117">
        <v>160</v>
      </c>
      <c r="C7" s="118">
        <v>51</v>
      </c>
      <c r="D7" s="447"/>
      <c r="E7" s="445">
        <v>3205.7150240000005</v>
      </c>
      <c r="F7" s="445">
        <v>902.19</v>
      </c>
      <c r="G7" s="689"/>
      <c r="H7" s="509">
        <v>4144</v>
      </c>
      <c r="I7" s="509">
        <v>798</v>
      </c>
      <c r="J7" s="509"/>
    </row>
    <row r="8" spans="1:10" ht="20.100000000000001" customHeight="1">
      <c r="A8" s="347" t="s">
        <v>168</v>
      </c>
      <c r="B8" s="117">
        <v>100</v>
      </c>
      <c r="C8" s="118">
        <v>82</v>
      </c>
      <c r="D8" s="447"/>
      <c r="E8" s="445">
        <v>3708.4258400000003</v>
      </c>
      <c r="F8" s="445">
        <v>3549.16</v>
      </c>
      <c r="G8" s="689"/>
      <c r="H8" s="509">
        <v>2733</v>
      </c>
      <c r="I8" s="509">
        <v>1655</v>
      </c>
      <c r="J8" s="509"/>
    </row>
    <row r="9" spans="1:10" ht="20.100000000000001" customHeight="1">
      <c r="A9" s="347" t="s">
        <v>169</v>
      </c>
      <c r="B9" s="117">
        <v>100</v>
      </c>
      <c r="C9" s="118">
        <v>63</v>
      </c>
      <c r="D9" s="447"/>
      <c r="E9" s="445">
        <v>2444.8618459999998</v>
      </c>
      <c r="F9" s="445">
        <v>1043.57</v>
      </c>
      <c r="G9" s="689"/>
      <c r="H9" s="509">
        <v>2543</v>
      </c>
      <c r="I9" s="509">
        <v>3523</v>
      </c>
      <c r="J9" s="509"/>
    </row>
    <row r="10" spans="1:10" ht="20.100000000000001" customHeight="1">
      <c r="A10" s="347" t="s">
        <v>170</v>
      </c>
      <c r="B10" s="117">
        <v>100</v>
      </c>
      <c r="C10" s="118">
        <v>73</v>
      </c>
      <c r="D10" s="447"/>
      <c r="E10" s="445">
        <v>2521.3333770000004</v>
      </c>
      <c r="F10" s="445">
        <v>3100.27</v>
      </c>
      <c r="G10" s="689"/>
      <c r="H10" s="509">
        <v>2332</v>
      </c>
      <c r="I10" s="509">
        <v>2307</v>
      </c>
      <c r="J10" s="509"/>
    </row>
    <row r="11" spans="1:10" ht="20.100000000000001" customHeight="1">
      <c r="A11" s="347" t="s">
        <v>171</v>
      </c>
      <c r="B11" s="117">
        <v>90</v>
      </c>
      <c r="C11" s="118">
        <v>67</v>
      </c>
      <c r="D11" s="447"/>
      <c r="E11" s="445">
        <v>2624.319082</v>
      </c>
      <c r="F11" s="445">
        <v>1322.44</v>
      </c>
      <c r="G11" s="689"/>
      <c r="H11" s="509">
        <v>5034</v>
      </c>
      <c r="I11" s="509">
        <v>1579</v>
      </c>
      <c r="J11" s="509"/>
    </row>
    <row r="12" spans="1:10" ht="20.100000000000001" customHeight="1">
      <c r="A12" s="347" t="s">
        <v>172</v>
      </c>
      <c r="B12" s="117">
        <v>95</v>
      </c>
      <c r="C12" s="118">
        <v>45</v>
      </c>
      <c r="D12" s="447"/>
      <c r="E12" s="445">
        <v>3213.3374629999998</v>
      </c>
      <c r="F12" s="445">
        <v>767.92</v>
      </c>
      <c r="G12" s="689"/>
      <c r="H12" s="509">
        <v>2623</v>
      </c>
      <c r="I12" s="509">
        <v>1238</v>
      </c>
      <c r="J12" s="509"/>
    </row>
    <row r="13" spans="1:10" ht="20.100000000000001" customHeight="1">
      <c r="A13" s="347" t="s">
        <v>173</v>
      </c>
      <c r="B13" s="117">
        <v>99</v>
      </c>
      <c r="C13" s="118">
        <v>97</v>
      </c>
      <c r="D13" s="447"/>
      <c r="E13" s="445">
        <v>5965.758331</v>
      </c>
      <c r="F13" s="445">
        <v>4881.45</v>
      </c>
      <c r="G13" s="689"/>
      <c r="H13" s="509">
        <v>2495</v>
      </c>
      <c r="I13" s="509">
        <v>2759</v>
      </c>
      <c r="J13" s="509"/>
    </row>
    <row r="14" spans="1:10" ht="20.100000000000001" customHeight="1">
      <c r="A14" s="347" t="s">
        <v>174</v>
      </c>
      <c r="B14" s="117">
        <v>107</v>
      </c>
      <c r="C14" s="118">
        <v>79</v>
      </c>
      <c r="D14" s="447"/>
      <c r="E14" s="445">
        <v>12830.852437</v>
      </c>
      <c r="F14" s="445">
        <v>2214.25</v>
      </c>
      <c r="G14" s="689"/>
      <c r="H14" s="509">
        <v>2254</v>
      </c>
      <c r="I14" s="509">
        <v>1796</v>
      </c>
      <c r="J14" s="509"/>
    </row>
    <row r="15" spans="1:10" ht="20.100000000000001" customHeight="1">
      <c r="A15" s="347" t="s">
        <v>175</v>
      </c>
      <c r="B15" s="506">
        <v>98</v>
      </c>
      <c r="C15" s="118">
        <v>74</v>
      </c>
      <c r="D15" s="447"/>
      <c r="E15" s="445">
        <v>2191.3814379999999</v>
      </c>
      <c r="F15" s="445">
        <v>11213.13</v>
      </c>
      <c r="G15" s="689"/>
      <c r="H15" s="509">
        <v>2795</v>
      </c>
      <c r="I15" s="509">
        <v>2023</v>
      </c>
      <c r="J15" s="509"/>
    </row>
    <row r="16" spans="1:10" ht="20.100000000000001" customHeight="1">
      <c r="A16" s="347" t="s">
        <v>176</v>
      </c>
      <c r="B16" s="507">
        <v>78</v>
      </c>
      <c r="C16" s="118">
        <v>66</v>
      </c>
      <c r="D16" s="687"/>
      <c r="E16" s="445">
        <v>2915.3627680000004</v>
      </c>
      <c r="F16" s="445">
        <v>6895.57</v>
      </c>
      <c r="G16" s="689"/>
      <c r="H16" s="509">
        <v>2239</v>
      </c>
      <c r="I16" s="509">
        <v>2408</v>
      </c>
      <c r="J16" s="509"/>
    </row>
    <row r="17" spans="1:10" ht="20.100000000000001" customHeight="1">
      <c r="A17" s="348" t="s">
        <v>135</v>
      </c>
      <c r="B17" s="170">
        <v>1234</v>
      </c>
      <c r="C17" s="170">
        <f>SUM(C5:C16)</f>
        <v>786</v>
      </c>
      <c r="D17" s="688">
        <f t="shared" ref="D17:J17" si="0">SUM(D5:D16)</f>
        <v>79</v>
      </c>
      <c r="E17" s="171">
        <v>47832.896044999994</v>
      </c>
      <c r="F17" s="171">
        <f t="shared" si="0"/>
        <v>38678.285225</v>
      </c>
      <c r="G17" s="690">
        <f t="shared" si="0"/>
        <v>2656.66</v>
      </c>
      <c r="H17" s="536">
        <v>35114</v>
      </c>
      <c r="I17" s="536">
        <f t="shared" si="0"/>
        <v>22993</v>
      </c>
      <c r="J17" s="536">
        <f t="shared" si="0"/>
        <v>1691</v>
      </c>
    </row>
    <row r="19" spans="1:10" ht="20.100000000000001" customHeight="1">
      <c r="E19" s="222"/>
      <c r="F19" s="222"/>
      <c r="G19" s="222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74803149606299213" bottom="0.74803149606299213" header="0.31496062992125984" footer="0.31496062992125984"/>
  <pageSetup paperSize="9" scale="95" firstPageNumber="22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7" width="10.42578125" customWidth="1"/>
    <col min="8" max="13" width="11.42578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72" t="s">
        <v>949</v>
      </c>
      <c r="B1" s="279"/>
      <c r="C1" s="279"/>
      <c r="D1" s="279"/>
      <c r="E1" s="279"/>
      <c r="F1" s="279"/>
      <c r="G1" s="279"/>
      <c r="H1" s="279"/>
      <c r="I1" s="279"/>
      <c r="J1" s="279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</row>
    <row r="2" spans="1:252" ht="23.25" customHeight="1">
      <c r="A2" s="314" t="s">
        <v>1104</v>
      </c>
      <c r="B2" s="278"/>
      <c r="C2" s="278"/>
      <c r="D2" s="278"/>
      <c r="E2" s="278"/>
      <c r="F2" s="278"/>
      <c r="G2" s="278"/>
      <c r="H2" s="278"/>
      <c r="I2" s="278"/>
      <c r="J2" s="278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</row>
    <row r="3" spans="1:252" ht="20.100000000000001" customHeight="1">
      <c r="A3" s="525"/>
      <c r="B3" s="870" t="s">
        <v>162</v>
      </c>
      <c r="C3" s="871"/>
      <c r="D3" s="871"/>
      <c r="E3" s="871"/>
      <c r="F3" s="871"/>
      <c r="G3" s="872"/>
      <c r="H3" s="879" t="s">
        <v>140</v>
      </c>
      <c r="I3" s="871"/>
      <c r="J3" s="871"/>
      <c r="K3" s="871"/>
      <c r="L3" s="871"/>
      <c r="M3" s="872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</row>
    <row r="4" spans="1:252" ht="20.100000000000001" customHeight="1">
      <c r="A4" s="526" t="s">
        <v>164</v>
      </c>
      <c r="B4" s="873" t="s">
        <v>145</v>
      </c>
      <c r="C4" s="874"/>
      <c r="D4" s="875"/>
      <c r="E4" s="876" t="s">
        <v>780</v>
      </c>
      <c r="F4" s="877"/>
      <c r="G4" s="878"/>
      <c r="H4" s="879" t="s">
        <v>145</v>
      </c>
      <c r="I4" s="871"/>
      <c r="J4" s="872"/>
      <c r="K4" s="876" t="s">
        <v>780</v>
      </c>
      <c r="L4" s="877"/>
      <c r="M4" s="878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</row>
    <row r="5" spans="1:252" ht="20.100000000000001" customHeight="1">
      <c r="A5" s="527"/>
      <c r="B5" s="513" t="s">
        <v>964</v>
      </c>
      <c r="C5" s="513" t="s">
        <v>992</v>
      </c>
      <c r="D5" s="513" t="s">
        <v>1102</v>
      </c>
      <c r="E5" s="514" t="s">
        <v>964</v>
      </c>
      <c r="F5" s="514" t="s">
        <v>992</v>
      </c>
      <c r="G5" s="514" t="s">
        <v>1102</v>
      </c>
      <c r="H5" s="537" t="s">
        <v>964</v>
      </c>
      <c r="I5" s="537" t="s">
        <v>992</v>
      </c>
      <c r="J5" s="537" t="s">
        <v>1102</v>
      </c>
      <c r="K5" s="446" t="s">
        <v>964</v>
      </c>
      <c r="L5" s="524" t="s">
        <v>992</v>
      </c>
      <c r="M5" s="524" t="s">
        <v>1102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</row>
    <row r="6" spans="1:252" s="99" customFormat="1" ht="20.100000000000001" customHeight="1">
      <c r="A6" s="515" t="s">
        <v>165</v>
      </c>
      <c r="B6" s="516">
        <v>145</v>
      </c>
      <c r="C6" s="528">
        <v>147</v>
      </c>
      <c r="D6" s="528">
        <v>59</v>
      </c>
      <c r="E6" s="517">
        <v>91</v>
      </c>
      <c r="F6" s="530">
        <v>42</v>
      </c>
      <c r="G6" s="697">
        <v>79</v>
      </c>
      <c r="H6" s="538">
        <v>3403</v>
      </c>
      <c r="I6" s="539">
        <v>6257</v>
      </c>
      <c r="J6" s="694">
        <v>2470</v>
      </c>
      <c r="K6" s="540">
        <v>2592</v>
      </c>
      <c r="L6" s="541">
        <v>1614</v>
      </c>
      <c r="M6" s="509">
        <v>1691</v>
      </c>
    </row>
    <row r="7" spans="1:252" s="99" customFormat="1" ht="20.100000000000001" customHeight="1">
      <c r="A7" s="518" t="s">
        <v>166</v>
      </c>
      <c r="B7" s="519">
        <v>156</v>
      </c>
      <c r="C7" s="519">
        <v>144</v>
      </c>
      <c r="D7" s="529"/>
      <c r="E7" s="449">
        <v>116</v>
      </c>
      <c r="F7" s="531">
        <v>47</v>
      </c>
      <c r="G7" s="250"/>
      <c r="H7" s="519">
        <v>3534</v>
      </c>
      <c r="I7" s="519">
        <v>5083</v>
      </c>
      <c r="J7" s="695"/>
      <c r="K7" s="447">
        <v>3330</v>
      </c>
      <c r="L7" s="534">
        <v>1293</v>
      </c>
      <c r="M7" s="509"/>
    </row>
    <row r="8" spans="1:252" s="99" customFormat="1" ht="20.100000000000001" customHeight="1">
      <c r="A8" s="518" t="s">
        <v>167</v>
      </c>
      <c r="B8" s="520">
        <v>191</v>
      </c>
      <c r="C8" s="529">
        <v>94</v>
      </c>
      <c r="D8" s="692"/>
      <c r="E8" s="450">
        <v>160</v>
      </c>
      <c r="F8" s="532">
        <v>51</v>
      </c>
      <c r="G8" s="531"/>
      <c r="H8" s="451">
        <v>10557</v>
      </c>
      <c r="I8" s="529">
        <v>3216</v>
      </c>
      <c r="J8" s="519"/>
      <c r="K8" s="447">
        <v>4144</v>
      </c>
      <c r="L8" s="534">
        <v>798</v>
      </c>
      <c r="M8" s="509"/>
    </row>
    <row r="9" spans="1:252" s="99" customFormat="1" ht="20.100000000000001" customHeight="1">
      <c r="A9" s="518" t="s">
        <v>168</v>
      </c>
      <c r="B9" s="519">
        <v>163</v>
      </c>
      <c r="C9" s="519">
        <v>117</v>
      </c>
      <c r="D9" s="529"/>
      <c r="E9" s="449">
        <v>100</v>
      </c>
      <c r="F9" s="531">
        <v>82</v>
      </c>
      <c r="G9" s="250"/>
      <c r="H9" s="519">
        <v>5676</v>
      </c>
      <c r="I9" s="519">
        <v>3419</v>
      </c>
      <c r="J9" s="695"/>
      <c r="K9" s="447">
        <v>2733</v>
      </c>
      <c r="L9" s="534">
        <v>1655</v>
      </c>
      <c r="M9" s="509"/>
    </row>
    <row r="10" spans="1:252" s="99" customFormat="1" ht="20.100000000000001" customHeight="1">
      <c r="A10" s="518" t="s">
        <v>169</v>
      </c>
      <c r="B10" s="519">
        <v>171</v>
      </c>
      <c r="C10" s="519">
        <v>99</v>
      </c>
      <c r="D10" s="529"/>
      <c r="E10" s="449">
        <v>100</v>
      </c>
      <c r="F10" s="531">
        <v>63</v>
      </c>
      <c r="G10" s="250"/>
      <c r="H10" s="519">
        <v>9836</v>
      </c>
      <c r="I10" s="519">
        <v>2448</v>
      </c>
      <c r="J10" s="695"/>
      <c r="K10" s="447">
        <v>2543</v>
      </c>
      <c r="L10" s="534">
        <v>3523</v>
      </c>
      <c r="M10" s="509"/>
    </row>
    <row r="11" spans="1:252" s="99" customFormat="1" ht="20.100000000000001" customHeight="1">
      <c r="A11" s="518" t="s">
        <v>170</v>
      </c>
      <c r="B11" s="519">
        <v>183</v>
      </c>
      <c r="C11" s="519">
        <v>73</v>
      </c>
      <c r="D11" s="529"/>
      <c r="E11" s="449">
        <v>100</v>
      </c>
      <c r="F11" s="531">
        <v>73</v>
      </c>
      <c r="G11" s="250"/>
      <c r="H11" s="519">
        <v>5609</v>
      </c>
      <c r="I11" s="519">
        <v>1413</v>
      </c>
      <c r="J11" s="695"/>
      <c r="K11" s="447">
        <v>2332</v>
      </c>
      <c r="L11" s="534">
        <v>2307</v>
      </c>
      <c r="M11" s="509"/>
    </row>
    <row r="12" spans="1:252" s="99" customFormat="1" ht="20.100000000000001" customHeight="1">
      <c r="A12" s="518" t="s">
        <v>171</v>
      </c>
      <c r="B12" s="519">
        <v>186</v>
      </c>
      <c r="C12" s="519">
        <v>95</v>
      </c>
      <c r="D12" s="529"/>
      <c r="E12" s="449">
        <v>90</v>
      </c>
      <c r="F12" s="531">
        <v>67</v>
      </c>
      <c r="G12" s="250"/>
      <c r="H12" s="519">
        <v>5091</v>
      </c>
      <c r="I12" s="519">
        <v>2514</v>
      </c>
      <c r="J12" s="695"/>
      <c r="K12" s="447">
        <v>5034</v>
      </c>
      <c r="L12" s="534">
        <v>1579</v>
      </c>
      <c r="M12" s="509"/>
    </row>
    <row r="13" spans="1:252" s="99" customFormat="1" ht="20.100000000000001" customHeight="1">
      <c r="A13" s="518" t="s">
        <v>172</v>
      </c>
      <c r="B13" s="519">
        <v>183</v>
      </c>
      <c r="C13" s="519">
        <v>89</v>
      </c>
      <c r="D13" s="529"/>
      <c r="E13" s="449">
        <v>95</v>
      </c>
      <c r="F13" s="531">
        <v>45</v>
      </c>
      <c r="G13" s="250"/>
      <c r="H13" s="519">
        <v>7871</v>
      </c>
      <c r="I13" s="519">
        <v>2707</v>
      </c>
      <c r="J13" s="695"/>
      <c r="K13" s="448">
        <v>2623</v>
      </c>
      <c r="L13" s="534">
        <v>1238</v>
      </c>
      <c r="M13" s="509"/>
    </row>
    <row r="14" spans="1:252" s="99" customFormat="1" ht="20.100000000000001" customHeight="1">
      <c r="A14" s="518" t="s">
        <v>173</v>
      </c>
      <c r="B14" s="519">
        <v>257</v>
      </c>
      <c r="C14" s="519">
        <v>114</v>
      </c>
      <c r="D14" s="529"/>
      <c r="E14" s="449">
        <v>99</v>
      </c>
      <c r="F14" s="531">
        <v>97</v>
      </c>
      <c r="G14" s="250"/>
      <c r="H14" s="519">
        <v>8355</v>
      </c>
      <c r="I14" s="519">
        <v>3383</v>
      </c>
      <c r="J14" s="695"/>
      <c r="K14" s="448">
        <v>2495</v>
      </c>
      <c r="L14" s="534">
        <v>2759</v>
      </c>
      <c r="M14" s="509"/>
    </row>
    <row r="15" spans="1:252" s="99" customFormat="1" ht="20.100000000000001" customHeight="1">
      <c r="A15" s="518" t="s">
        <v>174</v>
      </c>
      <c r="B15" s="519">
        <v>171</v>
      </c>
      <c r="C15" s="519">
        <v>111</v>
      </c>
      <c r="D15" s="529"/>
      <c r="E15" s="449">
        <v>107</v>
      </c>
      <c r="F15" s="531">
        <v>79</v>
      </c>
      <c r="G15" s="250"/>
      <c r="H15" s="519">
        <v>7315</v>
      </c>
      <c r="I15" s="519">
        <v>3781</v>
      </c>
      <c r="J15" s="695"/>
      <c r="K15" s="448">
        <v>2254</v>
      </c>
      <c r="L15" s="509">
        <v>1796</v>
      </c>
      <c r="M15" s="509"/>
    </row>
    <row r="16" spans="1:252" s="99" customFormat="1" ht="20.100000000000001" customHeight="1">
      <c r="A16" s="518" t="s">
        <v>175</v>
      </c>
      <c r="B16" s="519">
        <v>165</v>
      </c>
      <c r="C16" s="519">
        <v>82</v>
      </c>
      <c r="D16" s="529"/>
      <c r="E16" s="449">
        <v>98</v>
      </c>
      <c r="F16" s="531">
        <v>74</v>
      </c>
      <c r="G16" s="250"/>
      <c r="H16" s="519">
        <v>4725</v>
      </c>
      <c r="I16" s="519">
        <v>2769</v>
      </c>
      <c r="J16" s="695"/>
      <c r="K16" s="448">
        <v>2795</v>
      </c>
      <c r="L16" s="534">
        <v>2023</v>
      </c>
      <c r="M16" s="509"/>
    </row>
    <row r="17" spans="1:13" s="99" customFormat="1" ht="20.100000000000001" customHeight="1">
      <c r="A17" s="521" t="s">
        <v>176</v>
      </c>
      <c r="B17" s="519">
        <v>141</v>
      </c>
      <c r="C17" s="519">
        <v>55</v>
      </c>
      <c r="D17" s="693"/>
      <c r="E17" s="449">
        <v>78</v>
      </c>
      <c r="F17" s="531">
        <v>66</v>
      </c>
      <c r="G17" s="250"/>
      <c r="H17" s="519">
        <v>3917</v>
      </c>
      <c r="I17" s="519">
        <v>2056</v>
      </c>
      <c r="J17" s="696"/>
      <c r="K17" s="522">
        <v>2239</v>
      </c>
      <c r="L17" s="534">
        <v>2408</v>
      </c>
      <c r="M17" s="509"/>
    </row>
    <row r="18" spans="1:13" s="99" customFormat="1" ht="20.100000000000001" customHeight="1">
      <c r="A18" s="523" t="s">
        <v>135</v>
      </c>
      <c r="B18" s="510">
        <v>2112</v>
      </c>
      <c r="C18" s="510">
        <f t="shared" ref="C18:M18" si="0">SUM(C6:C17)</f>
        <v>1220</v>
      </c>
      <c r="D18" s="510">
        <f t="shared" si="0"/>
        <v>59</v>
      </c>
      <c r="E18" s="511">
        <v>1234</v>
      </c>
      <c r="F18" s="533">
        <f t="shared" si="0"/>
        <v>786</v>
      </c>
      <c r="G18" s="533">
        <f t="shared" si="0"/>
        <v>79</v>
      </c>
      <c r="H18" s="512">
        <v>75889</v>
      </c>
      <c r="I18" s="510">
        <f t="shared" si="0"/>
        <v>39046</v>
      </c>
      <c r="J18" s="510">
        <f t="shared" si="0"/>
        <v>2470</v>
      </c>
      <c r="K18" s="511">
        <v>35114</v>
      </c>
      <c r="L18" s="533">
        <f t="shared" si="0"/>
        <v>22993</v>
      </c>
      <c r="M18" s="533">
        <f t="shared" si="0"/>
        <v>1691</v>
      </c>
    </row>
    <row r="20" spans="1:13" ht="20.100000000000001" customHeight="1">
      <c r="A20" s="120"/>
    </row>
    <row r="21" spans="1:13" ht="20.100000000000001" customHeight="1">
      <c r="A21" s="120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3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61"/>
  <sheetViews>
    <sheetView workbookViewId="0"/>
  </sheetViews>
  <sheetFormatPr defaultRowHeight="12.75"/>
  <cols>
    <col min="1" max="1" width="20.140625" style="559" customWidth="1"/>
    <col min="2" max="2" width="32.7109375" style="596" customWidth="1"/>
    <col min="3" max="3" width="35.5703125" style="559" customWidth="1"/>
    <col min="4" max="4" width="47.85546875" style="559" customWidth="1"/>
    <col min="5" max="5" width="13.42578125" style="561" customWidth="1"/>
    <col min="6" max="6" width="11.85546875" style="561" customWidth="1"/>
    <col min="7" max="7" width="11.28515625" style="561" customWidth="1"/>
    <col min="8" max="8" width="27.42578125" style="561" customWidth="1"/>
    <col min="9" max="9" width="6.85546875" style="559" customWidth="1"/>
    <col min="10" max="10" width="11.7109375" style="559" customWidth="1"/>
    <col min="11" max="11" width="18.28515625" style="559" customWidth="1"/>
    <col min="12" max="12" width="15.42578125" style="559" customWidth="1"/>
    <col min="13" max="13" width="14.5703125" style="559" customWidth="1"/>
    <col min="14" max="14" width="14.140625" style="559" customWidth="1"/>
    <col min="15" max="15" width="11.28515625" style="559" customWidth="1"/>
    <col min="16" max="16" width="12.42578125" style="561" customWidth="1"/>
    <col min="17" max="17" width="16.7109375" style="560" bestFit="1" customWidth="1"/>
    <col min="18" max="18" width="16.85546875" style="560" bestFit="1" customWidth="1"/>
    <col min="19" max="19" width="18" style="560" bestFit="1" customWidth="1"/>
    <col min="20" max="20" width="17" style="560" bestFit="1" customWidth="1"/>
    <col min="21" max="21" width="18" style="560" bestFit="1" customWidth="1"/>
    <col min="22" max="24" width="14.28515625" style="560" customWidth="1"/>
    <col min="25" max="25" width="13" style="606" customWidth="1"/>
    <col min="26" max="27" width="13.28515625" style="611" customWidth="1"/>
    <col min="28" max="256" width="9" style="559"/>
    <col min="257" max="257" width="20.140625" style="559" customWidth="1"/>
    <col min="258" max="258" width="29" style="559" customWidth="1"/>
    <col min="259" max="259" width="35.5703125" style="559" customWidth="1"/>
    <col min="260" max="260" width="47.85546875" style="559" customWidth="1"/>
    <col min="261" max="261" width="13.42578125" style="559" customWidth="1"/>
    <col min="262" max="262" width="11.85546875" style="559" customWidth="1"/>
    <col min="263" max="263" width="11.28515625" style="559" customWidth="1"/>
    <col min="264" max="264" width="27.42578125" style="559" customWidth="1"/>
    <col min="265" max="265" width="6.85546875" style="559" customWidth="1"/>
    <col min="266" max="266" width="11.7109375" style="559" customWidth="1"/>
    <col min="267" max="267" width="18.28515625" style="559" customWidth="1"/>
    <col min="268" max="268" width="15.42578125" style="559" customWidth="1"/>
    <col min="269" max="269" width="14.5703125" style="559" customWidth="1"/>
    <col min="270" max="270" width="14.140625" style="559" customWidth="1"/>
    <col min="271" max="271" width="11.28515625" style="559" customWidth="1"/>
    <col min="272" max="272" width="12.42578125" style="559" customWidth="1"/>
    <col min="273" max="273" width="16.7109375" style="559" bestFit="1" customWidth="1"/>
    <col min="274" max="274" width="16.85546875" style="559" bestFit="1" customWidth="1"/>
    <col min="275" max="275" width="18" style="559" bestFit="1" customWidth="1"/>
    <col min="276" max="276" width="17" style="559" bestFit="1" customWidth="1"/>
    <col min="277" max="277" width="18" style="559" bestFit="1" customWidth="1"/>
    <col min="278" max="280" width="14.28515625" style="559" customWidth="1"/>
    <col min="281" max="281" width="13" style="559" customWidth="1"/>
    <col min="282" max="283" width="13.28515625" style="559" customWidth="1"/>
    <col min="284" max="512" width="9" style="559"/>
    <col min="513" max="513" width="20.140625" style="559" customWidth="1"/>
    <col min="514" max="514" width="29" style="559" customWidth="1"/>
    <col min="515" max="515" width="35.5703125" style="559" customWidth="1"/>
    <col min="516" max="516" width="47.85546875" style="559" customWidth="1"/>
    <col min="517" max="517" width="13.42578125" style="559" customWidth="1"/>
    <col min="518" max="518" width="11.85546875" style="559" customWidth="1"/>
    <col min="519" max="519" width="11.28515625" style="559" customWidth="1"/>
    <col min="520" max="520" width="27.42578125" style="559" customWidth="1"/>
    <col min="521" max="521" width="6.85546875" style="559" customWidth="1"/>
    <col min="522" max="522" width="11.7109375" style="559" customWidth="1"/>
    <col min="523" max="523" width="18.28515625" style="559" customWidth="1"/>
    <col min="524" max="524" width="15.42578125" style="559" customWidth="1"/>
    <col min="525" max="525" width="14.5703125" style="559" customWidth="1"/>
    <col min="526" max="526" width="14.140625" style="559" customWidth="1"/>
    <col min="527" max="527" width="11.28515625" style="559" customWidth="1"/>
    <col min="528" max="528" width="12.42578125" style="559" customWidth="1"/>
    <col min="529" max="529" width="16.7109375" style="559" bestFit="1" customWidth="1"/>
    <col min="530" max="530" width="16.85546875" style="559" bestFit="1" customWidth="1"/>
    <col min="531" max="531" width="18" style="559" bestFit="1" customWidth="1"/>
    <col min="532" max="532" width="17" style="559" bestFit="1" customWidth="1"/>
    <col min="533" max="533" width="18" style="559" bestFit="1" customWidth="1"/>
    <col min="534" max="536" width="14.28515625" style="559" customWidth="1"/>
    <col min="537" max="537" width="13" style="559" customWidth="1"/>
    <col min="538" max="539" width="13.28515625" style="559" customWidth="1"/>
    <col min="540" max="768" width="9" style="559"/>
    <col min="769" max="769" width="20.140625" style="559" customWidth="1"/>
    <col min="770" max="770" width="29" style="559" customWidth="1"/>
    <col min="771" max="771" width="35.5703125" style="559" customWidth="1"/>
    <col min="772" max="772" width="47.85546875" style="559" customWidth="1"/>
    <col min="773" max="773" width="13.42578125" style="559" customWidth="1"/>
    <col min="774" max="774" width="11.85546875" style="559" customWidth="1"/>
    <col min="775" max="775" width="11.28515625" style="559" customWidth="1"/>
    <col min="776" max="776" width="27.42578125" style="559" customWidth="1"/>
    <col min="777" max="777" width="6.85546875" style="559" customWidth="1"/>
    <col min="778" max="778" width="11.7109375" style="559" customWidth="1"/>
    <col min="779" max="779" width="18.28515625" style="559" customWidth="1"/>
    <col min="780" max="780" width="15.42578125" style="559" customWidth="1"/>
    <col min="781" max="781" width="14.5703125" style="559" customWidth="1"/>
    <col min="782" max="782" width="14.140625" style="559" customWidth="1"/>
    <col min="783" max="783" width="11.28515625" style="559" customWidth="1"/>
    <col min="784" max="784" width="12.42578125" style="559" customWidth="1"/>
    <col min="785" max="785" width="16.7109375" style="559" bestFit="1" customWidth="1"/>
    <col min="786" max="786" width="16.85546875" style="559" bestFit="1" customWidth="1"/>
    <col min="787" max="787" width="18" style="559" bestFit="1" customWidth="1"/>
    <col min="788" max="788" width="17" style="559" bestFit="1" customWidth="1"/>
    <col min="789" max="789" width="18" style="559" bestFit="1" customWidth="1"/>
    <col min="790" max="792" width="14.28515625" style="559" customWidth="1"/>
    <col min="793" max="793" width="13" style="559" customWidth="1"/>
    <col min="794" max="795" width="13.28515625" style="559" customWidth="1"/>
    <col min="796" max="1024" width="9" style="559"/>
    <col min="1025" max="1025" width="20.140625" style="559" customWidth="1"/>
    <col min="1026" max="1026" width="29" style="559" customWidth="1"/>
    <col min="1027" max="1027" width="35.5703125" style="559" customWidth="1"/>
    <col min="1028" max="1028" width="47.85546875" style="559" customWidth="1"/>
    <col min="1029" max="1029" width="13.42578125" style="559" customWidth="1"/>
    <col min="1030" max="1030" width="11.85546875" style="559" customWidth="1"/>
    <col min="1031" max="1031" width="11.28515625" style="559" customWidth="1"/>
    <col min="1032" max="1032" width="27.42578125" style="559" customWidth="1"/>
    <col min="1033" max="1033" width="6.85546875" style="559" customWidth="1"/>
    <col min="1034" max="1034" width="11.7109375" style="559" customWidth="1"/>
    <col min="1035" max="1035" width="18.28515625" style="559" customWidth="1"/>
    <col min="1036" max="1036" width="15.42578125" style="559" customWidth="1"/>
    <col min="1037" max="1037" width="14.5703125" style="559" customWidth="1"/>
    <col min="1038" max="1038" width="14.140625" style="559" customWidth="1"/>
    <col min="1039" max="1039" width="11.28515625" style="559" customWidth="1"/>
    <col min="1040" max="1040" width="12.42578125" style="559" customWidth="1"/>
    <col min="1041" max="1041" width="16.7109375" style="559" bestFit="1" customWidth="1"/>
    <col min="1042" max="1042" width="16.85546875" style="559" bestFit="1" customWidth="1"/>
    <col min="1043" max="1043" width="18" style="559" bestFit="1" customWidth="1"/>
    <col min="1044" max="1044" width="17" style="559" bestFit="1" customWidth="1"/>
    <col min="1045" max="1045" width="18" style="559" bestFit="1" customWidth="1"/>
    <col min="1046" max="1048" width="14.28515625" style="559" customWidth="1"/>
    <col min="1049" max="1049" width="13" style="559" customWidth="1"/>
    <col min="1050" max="1051" width="13.28515625" style="559" customWidth="1"/>
    <col min="1052" max="1280" width="9" style="559"/>
    <col min="1281" max="1281" width="20.140625" style="559" customWidth="1"/>
    <col min="1282" max="1282" width="29" style="559" customWidth="1"/>
    <col min="1283" max="1283" width="35.5703125" style="559" customWidth="1"/>
    <col min="1284" max="1284" width="47.85546875" style="559" customWidth="1"/>
    <col min="1285" max="1285" width="13.42578125" style="559" customWidth="1"/>
    <col min="1286" max="1286" width="11.85546875" style="559" customWidth="1"/>
    <col min="1287" max="1287" width="11.28515625" style="559" customWidth="1"/>
    <col min="1288" max="1288" width="27.42578125" style="559" customWidth="1"/>
    <col min="1289" max="1289" width="6.85546875" style="559" customWidth="1"/>
    <col min="1290" max="1290" width="11.7109375" style="559" customWidth="1"/>
    <col min="1291" max="1291" width="18.28515625" style="559" customWidth="1"/>
    <col min="1292" max="1292" width="15.42578125" style="559" customWidth="1"/>
    <col min="1293" max="1293" width="14.5703125" style="559" customWidth="1"/>
    <col min="1294" max="1294" width="14.140625" style="559" customWidth="1"/>
    <col min="1295" max="1295" width="11.28515625" style="559" customWidth="1"/>
    <col min="1296" max="1296" width="12.42578125" style="559" customWidth="1"/>
    <col min="1297" max="1297" width="16.7109375" style="559" bestFit="1" customWidth="1"/>
    <col min="1298" max="1298" width="16.85546875" style="559" bestFit="1" customWidth="1"/>
    <col min="1299" max="1299" width="18" style="559" bestFit="1" customWidth="1"/>
    <col min="1300" max="1300" width="17" style="559" bestFit="1" customWidth="1"/>
    <col min="1301" max="1301" width="18" style="559" bestFit="1" customWidth="1"/>
    <col min="1302" max="1304" width="14.28515625" style="559" customWidth="1"/>
    <col min="1305" max="1305" width="13" style="559" customWidth="1"/>
    <col min="1306" max="1307" width="13.28515625" style="559" customWidth="1"/>
    <col min="1308" max="1536" width="9" style="559"/>
    <col min="1537" max="1537" width="20.140625" style="559" customWidth="1"/>
    <col min="1538" max="1538" width="29" style="559" customWidth="1"/>
    <col min="1539" max="1539" width="35.5703125" style="559" customWidth="1"/>
    <col min="1540" max="1540" width="47.85546875" style="559" customWidth="1"/>
    <col min="1541" max="1541" width="13.42578125" style="559" customWidth="1"/>
    <col min="1542" max="1542" width="11.85546875" style="559" customWidth="1"/>
    <col min="1543" max="1543" width="11.28515625" style="559" customWidth="1"/>
    <col min="1544" max="1544" width="27.42578125" style="559" customWidth="1"/>
    <col min="1545" max="1545" width="6.85546875" style="559" customWidth="1"/>
    <col min="1546" max="1546" width="11.7109375" style="559" customWidth="1"/>
    <col min="1547" max="1547" width="18.28515625" style="559" customWidth="1"/>
    <col min="1548" max="1548" width="15.42578125" style="559" customWidth="1"/>
    <col min="1549" max="1549" width="14.5703125" style="559" customWidth="1"/>
    <col min="1550" max="1550" width="14.140625" style="559" customWidth="1"/>
    <col min="1551" max="1551" width="11.28515625" style="559" customWidth="1"/>
    <col min="1552" max="1552" width="12.42578125" style="559" customWidth="1"/>
    <col min="1553" max="1553" width="16.7109375" style="559" bestFit="1" customWidth="1"/>
    <col min="1554" max="1554" width="16.85546875" style="559" bestFit="1" customWidth="1"/>
    <col min="1555" max="1555" width="18" style="559" bestFit="1" customWidth="1"/>
    <col min="1556" max="1556" width="17" style="559" bestFit="1" customWidth="1"/>
    <col min="1557" max="1557" width="18" style="559" bestFit="1" customWidth="1"/>
    <col min="1558" max="1560" width="14.28515625" style="559" customWidth="1"/>
    <col min="1561" max="1561" width="13" style="559" customWidth="1"/>
    <col min="1562" max="1563" width="13.28515625" style="559" customWidth="1"/>
    <col min="1564" max="1792" width="9" style="559"/>
    <col min="1793" max="1793" width="20.140625" style="559" customWidth="1"/>
    <col min="1794" max="1794" width="29" style="559" customWidth="1"/>
    <col min="1795" max="1795" width="35.5703125" style="559" customWidth="1"/>
    <col min="1796" max="1796" width="47.85546875" style="559" customWidth="1"/>
    <col min="1797" max="1797" width="13.42578125" style="559" customWidth="1"/>
    <col min="1798" max="1798" width="11.85546875" style="559" customWidth="1"/>
    <col min="1799" max="1799" width="11.28515625" style="559" customWidth="1"/>
    <col min="1800" max="1800" width="27.42578125" style="559" customWidth="1"/>
    <col min="1801" max="1801" width="6.85546875" style="559" customWidth="1"/>
    <col min="1802" max="1802" width="11.7109375" style="559" customWidth="1"/>
    <col min="1803" max="1803" width="18.28515625" style="559" customWidth="1"/>
    <col min="1804" max="1804" width="15.42578125" style="559" customWidth="1"/>
    <col min="1805" max="1805" width="14.5703125" style="559" customWidth="1"/>
    <col min="1806" max="1806" width="14.140625" style="559" customWidth="1"/>
    <col min="1807" max="1807" width="11.28515625" style="559" customWidth="1"/>
    <col min="1808" max="1808" width="12.42578125" style="559" customWidth="1"/>
    <col min="1809" max="1809" width="16.7109375" style="559" bestFit="1" customWidth="1"/>
    <col min="1810" max="1810" width="16.85546875" style="559" bestFit="1" customWidth="1"/>
    <col min="1811" max="1811" width="18" style="559" bestFit="1" customWidth="1"/>
    <col min="1812" max="1812" width="17" style="559" bestFit="1" customWidth="1"/>
    <col min="1813" max="1813" width="18" style="559" bestFit="1" customWidth="1"/>
    <col min="1814" max="1816" width="14.28515625" style="559" customWidth="1"/>
    <col min="1817" max="1817" width="13" style="559" customWidth="1"/>
    <col min="1818" max="1819" width="13.28515625" style="559" customWidth="1"/>
    <col min="1820" max="2048" width="9" style="559"/>
    <col min="2049" max="2049" width="20.140625" style="559" customWidth="1"/>
    <col min="2050" max="2050" width="29" style="559" customWidth="1"/>
    <col min="2051" max="2051" width="35.5703125" style="559" customWidth="1"/>
    <col min="2052" max="2052" width="47.85546875" style="559" customWidth="1"/>
    <col min="2053" max="2053" width="13.42578125" style="559" customWidth="1"/>
    <col min="2054" max="2054" width="11.85546875" style="559" customWidth="1"/>
    <col min="2055" max="2055" width="11.28515625" style="559" customWidth="1"/>
    <col min="2056" max="2056" width="27.42578125" style="559" customWidth="1"/>
    <col min="2057" max="2057" width="6.85546875" style="559" customWidth="1"/>
    <col min="2058" max="2058" width="11.7109375" style="559" customWidth="1"/>
    <col min="2059" max="2059" width="18.28515625" style="559" customWidth="1"/>
    <col min="2060" max="2060" width="15.42578125" style="559" customWidth="1"/>
    <col min="2061" max="2061" width="14.5703125" style="559" customWidth="1"/>
    <col min="2062" max="2062" width="14.140625" style="559" customWidth="1"/>
    <col min="2063" max="2063" width="11.28515625" style="559" customWidth="1"/>
    <col min="2064" max="2064" width="12.42578125" style="559" customWidth="1"/>
    <col min="2065" max="2065" width="16.7109375" style="559" bestFit="1" customWidth="1"/>
    <col min="2066" max="2066" width="16.85546875" style="559" bestFit="1" customWidth="1"/>
    <col min="2067" max="2067" width="18" style="559" bestFit="1" customWidth="1"/>
    <col min="2068" max="2068" width="17" style="559" bestFit="1" customWidth="1"/>
    <col min="2069" max="2069" width="18" style="559" bestFit="1" customWidth="1"/>
    <col min="2070" max="2072" width="14.28515625" style="559" customWidth="1"/>
    <col min="2073" max="2073" width="13" style="559" customWidth="1"/>
    <col min="2074" max="2075" width="13.28515625" style="559" customWidth="1"/>
    <col min="2076" max="2304" width="9" style="559"/>
    <col min="2305" max="2305" width="20.140625" style="559" customWidth="1"/>
    <col min="2306" max="2306" width="29" style="559" customWidth="1"/>
    <col min="2307" max="2307" width="35.5703125" style="559" customWidth="1"/>
    <col min="2308" max="2308" width="47.85546875" style="559" customWidth="1"/>
    <col min="2309" max="2309" width="13.42578125" style="559" customWidth="1"/>
    <col min="2310" max="2310" width="11.85546875" style="559" customWidth="1"/>
    <col min="2311" max="2311" width="11.28515625" style="559" customWidth="1"/>
    <col min="2312" max="2312" width="27.42578125" style="559" customWidth="1"/>
    <col min="2313" max="2313" width="6.85546875" style="559" customWidth="1"/>
    <col min="2314" max="2314" width="11.7109375" style="559" customWidth="1"/>
    <col min="2315" max="2315" width="18.28515625" style="559" customWidth="1"/>
    <col min="2316" max="2316" width="15.42578125" style="559" customWidth="1"/>
    <col min="2317" max="2317" width="14.5703125" style="559" customWidth="1"/>
    <col min="2318" max="2318" width="14.140625" style="559" customWidth="1"/>
    <col min="2319" max="2319" width="11.28515625" style="559" customWidth="1"/>
    <col min="2320" max="2320" width="12.42578125" style="559" customWidth="1"/>
    <col min="2321" max="2321" width="16.7109375" style="559" bestFit="1" customWidth="1"/>
    <col min="2322" max="2322" width="16.85546875" style="559" bestFit="1" customWidth="1"/>
    <col min="2323" max="2323" width="18" style="559" bestFit="1" customWidth="1"/>
    <col min="2324" max="2324" width="17" style="559" bestFit="1" customWidth="1"/>
    <col min="2325" max="2325" width="18" style="559" bestFit="1" customWidth="1"/>
    <col min="2326" max="2328" width="14.28515625" style="559" customWidth="1"/>
    <col min="2329" max="2329" width="13" style="559" customWidth="1"/>
    <col min="2330" max="2331" width="13.28515625" style="559" customWidth="1"/>
    <col min="2332" max="2560" width="9" style="559"/>
    <col min="2561" max="2561" width="20.140625" style="559" customWidth="1"/>
    <col min="2562" max="2562" width="29" style="559" customWidth="1"/>
    <col min="2563" max="2563" width="35.5703125" style="559" customWidth="1"/>
    <col min="2564" max="2564" width="47.85546875" style="559" customWidth="1"/>
    <col min="2565" max="2565" width="13.42578125" style="559" customWidth="1"/>
    <col min="2566" max="2566" width="11.85546875" style="559" customWidth="1"/>
    <col min="2567" max="2567" width="11.28515625" style="559" customWidth="1"/>
    <col min="2568" max="2568" width="27.42578125" style="559" customWidth="1"/>
    <col min="2569" max="2569" width="6.85546875" style="559" customWidth="1"/>
    <col min="2570" max="2570" width="11.7109375" style="559" customWidth="1"/>
    <col min="2571" max="2571" width="18.28515625" style="559" customWidth="1"/>
    <col min="2572" max="2572" width="15.42578125" style="559" customWidth="1"/>
    <col min="2573" max="2573" width="14.5703125" style="559" customWidth="1"/>
    <col min="2574" max="2574" width="14.140625" style="559" customWidth="1"/>
    <col min="2575" max="2575" width="11.28515625" style="559" customWidth="1"/>
    <col min="2576" max="2576" width="12.42578125" style="559" customWidth="1"/>
    <col min="2577" max="2577" width="16.7109375" style="559" bestFit="1" customWidth="1"/>
    <col min="2578" max="2578" width="16.85546875" style="559" bestFit="1" customWidth="1"/>
    <col min="2579" max="2579" width="18" style="559" bestFit="1" customWidth="1"/>
    <col min="2580" max="2580" width="17" style="559" bestFit="1" customWidth="1"/>
    <col min="2581" max="2581" width="18" style="559" bestFit="1" customWidth="1"/>
    <col min="2582" max="2584" width="14.28515625" style="559" customWidth="1"/>
    <col min="2585" max="2585" width="13" style="559" customWidth="1"/>
    <col min="2586" max="2587" width="13.28515625" style="559" customWidth="1"/>
    <col min="2588" max="2816" width="9" style="559"/>
    <col min="2817" max="2817" width="20.140625" style="559" customWidth="1"/>
    <col min="2818" max="2818" width="29" style="559" customWidth="1"/>
    <col min="2819" max="2819" width="35.5703125" style="559" customWidth="1"/>
    <col min="2820" max="2820" width="47.85546875" style="559" customWidth="1"/>
    <col min="2821" max="2821" width="13.42578125" style="559" customWidth="1"/>
    <col min="2822" max="2822" width="11.85546875" style="559" customWidth="1"/>
    <col min="2823" max="2823" width="11.28515625" style="559" customWidth="1"/>
    <col min="2824" max="2824" width="27.42578125" style="559" customWidth="1"/>
    <col min="2825" max="2825" width="6.85546875" style="559" customWidth="1"/>
    <col min="2826" max="2826" width="11.7109375" style="559" customWidth="1"/>
    <col min="2827" max="2827" width="18.28515625" style="559" customWidth="1"/>
    <col min="2828" max="2828" width="15.42578125" style="559" customWidth="1"/>
    <col min="2829" max="2829" width="14.5703125" style="559" customWidth="1"/>
    <col min="2830" max="2830" width="14.140625" style="559" customWidth="1"/>
    <col min="2831" max="2831" width="11.28515625" style="559" customWidth="1"/>
    <col min="2832" max="2832" width="12.42578125" style="559" customWidth="1"/>
    <col min="2833" max="2833" width="16.7109375" style="559" bestFit="1" customWidth="1"/>
    <col min="2834" max="2834" width="16.85546875" style="559" bestFit="1" customWidth="1"/>
    <col min="2835" max="2835" width="18" style="559" bestFit="1" customWidth="1"/>
    <col min="2836" max="2836" width="17" style="559" bestFit="1" customWidth="1"/>
    <col min="2837" max="2837" width="18" style="559" bestFit="1" customWidth="1"/>
    <col min="2838" max="2840" width="14.28515625" style="559" customWidth="1"/>
    <col min="2841" max="2841" width="13" style="559" customWidth="1"/>
    <col min="2842" max="2843" width="13.28515625" style="559" customWidth="1"/>
    <col min="2844" max="3072" width="9" style="559"/>
    <col min="3073" max="3073" width="20.140625" style="559" customWidth="1"/>
    <col min="3074" max="3074" width="29" style="559" customWidth="1"/>
    <col min="3075" max="3075" width="35.5703125" style="559" customWidth="1"/>
    <col min="3076" max="3076" width="47.85546875" style="559" customWidth="1"/>
    <col min="3077" max="3077" width="13.42578125" style="559" customWidth="1"/>
    <col min="3078" max="3078" width="11.85546875" style="559" customWidth="1"/>
    <col min="3079" max="3079" width="11.28515625" style="559" customWidth="1"/>
    <col min="3080" max="3080" width="27.42578125" style="559" customWidth="1"/>
    <col min="3081" max="3081" width="6.85546875" style="559" customWidth="1"/>
    <col min="3082" max="3082" width="11.7109375" style="559" customWidth="1"/>
    <col min="3083" max="3083" width="18.28515625" style="559" customWidth="1"/>
    <col min="3084" max="3084" width="15.42578125" style="559" customWidth="1"/>
    <col min="3085" max="3085" width="14.5703125" style="559" customWidth="1"/>
    <col min="3086" max="3086" width="14.140625" style="559" customWidth="1"/>
    <col min="3087" max="3087" width="11.28515625" style="559" customWidth="1"/>
    <col min="3088" max="3088" width="12.42578125" style="559" customWidth="1"/>
    <col min="3089" max="3089" width="16.7109375" style="559" bestFit="1" customWidth="1"/>
    <col min="3090" max="3090" width="16.85546875" style="559" bestFit="1" customWidth="1"/>
    <col min="3091" max="3091" width="18" style="559" bestFit="1" customWidth="1"/>
    <col min="3092" max="3092" width="17" style="559" bestFit="1" customWidth="1"/>
    <col min="3093" max="3093" width="18" style="559" bestFit="1" customWidth="1"/>
    <col min="3094" max="3096" width="14.28515625" style="559" customWidth="1"/>
    <col min="3097" max="3097" width="13" style="559" customWidth="1"/>
    <col min="3098" max="3099" width="13.28515625" style="559" customWidth="1"/>
    <col min="3100" max="3328" width="9" style="559"/>
    <col min="3329" max="3329" width="20.140625" style="559" customWidth="1"/>
    <col min="3330" max="3330" width="29" style="559" customWidth="1"/>
    <col min="3331" max="3331" width="35.5703125" style="559" customWidth="1"/>
    <col min="3332" max="3332" width="47.85546875" style="559" customWidth="1"/>
    <col min="3333" max="3333" width="13.42578125" style="559" customWidth="1"/>
    <col min="3334" max="3334" width="11.85546875" style="559" customWidth="1"/>
    <col min="3335" max="3335" width="11.28515625" style="559" customWidth="1"/>
    <col min="3336" max="3336" width="27.42578125" style="559" customWidth="1"/>
    <col min="3337" max="3337" width="6.85546875" style="559" customWidth="1"/>
    <col min="3338" max="3338" width="11.7109375" style="559" customWidth="1"/>
    <col min="3339" max="3339" width="18.28515625" style="559" customWidth="1"/>
    <col min="3340" max="3340" width="15.42578125" style="559" customWidth="1"/>
    <col min="3341" max="3341" width="14.5703125" style="559" customWidth="1"/>
    <col min="3342" max="3342" width="14.140625" style="559" customWidth="1"/>
    <col min="3343" max="3343" width="11.28515625" style="559" customWidth="1"/>
    <col min="3344" max="3344" width="12.42578125" style="559" customWidth="1"/>
    <col min="3345" max="3345" width="16.7109375" style="559" bestFit="1" customWidth="1"/>
    <col min="3346" max="3346" width="16.85546875" style="559" bestFit="1" customWidth="1"/>
    <col min="3347" max="3347" width="18" style="559" bestFit="1" customWidth="1"/>
    <col min="3348" max="3348" width="17" style="559" bestFit="1" customWidth="1"/>
    <col min="3349" max="3349" width="18" style="559" bestFit="1" customWidth="1"/>
    <col min="3350" max="3352" width="14.28515625" style="559" customWidth="1"/>
    <col min="3353" max="3353" width="13" style="559" customWidth="1"/>
    <col min="3354" max="3355" width="13.28515625" style="559" customWidth="1"/>
    <col min="3356" max="3584" width="9" style="559"/>
    <col min="3585" max="3585" width="20.140625" style="559" customWidth="1"/>
    <col min="3586" max="3586" width="29" style="559" customWidth="1"/>
    <col min="3587" max="3587" width="35.5703125" style="559" customWidth="1"/>
    <col min="3588" max="3588" width="47.85546875" style="559" customWidth="1"/>
    <col min="3589" max="3589" width="13.42578125" style="559" customWidth="1"/>
    <col min="3590" max="3590" width="11.85546875" style="559" customWidth="1"/>
    <col min="3591" max="3591" width="11.28515625" style="559" customWidth="1"/>
    <col min="3592" max="3592" width="27.42578125" style="559" customWidth="1"/>
    <col min="3593" max="3593" width="6.85546875" style="559" customWidth="1"/>
    <col min="3594" max="3594" width="11.7109375" style="559" customWidth="1"/>
    <col min="3595" max="3595" width="18.28515625" style="559" customWidth="1"/>
    <col min="3596" max="3596" width="15.42578125" style="559" customWidth="1"/>
    <col min="3597" max="3597" width="14.5703125" style="559" customWidth="1"/>
    <col min="3598" max="3598" width="14.140625" style="559" customWidth="1"/>
    <col min="3599" max="3599" width="11.28515625" style="559" customWidth="1"/>
    <col min="3600" max="3600" width="12.42578125" style="559" customWidth="1"/>
    <col min="3601" max="3601" width="16.7109375" style="559" bestFit="1" customWidth="1"/>
    <col min="3602" max="3602" width="16.85546875" style="559" bestFit="1" customWidth="1"/>
    <col min="3603" max="3603" width="18" style="559" bestFit="1" customWidth="1"/>
    <col min="3604" max="3604" width="17" style="559" bestFit="1" customWidth="1"/>
    <col min="3605" max="3605" width="18" style="559" bestFit="1" customWidth="1"/>
    <col min="3606" max="3608" width="14.28515625" style="559" customWidth="1"/>
    <col min="3609" max="3609" width="13" style="559" customWidth="1"/>
    <col min="3610" max="3611" width="13.28515625" style="559" customWidth="1"/>
    <col min="3612" max="3840" width="9" style="559"/>
    <col min="3841" max="3841" width="20.140625" style="559" customWidth="1"/>
    <col min="3842" max="3842" width="29" style="559" customWidth="1"/>
    <col min="3843" max="3843" width="35.5703125" style="559" customWidth="1"/>
    <col min="3844" max="3844" width="47.85546875" style="559" customWidth="1"/>
    <col min="3845" max="3845" width="13.42578125" style="559" customWidth="1"/>
    <col min="3846" max="3846" width="11.85546875" style="559" customWidth="1"/>
    <col min="3847" max="3847" width="11.28515625" style="559" customWidth="1"/>
    <col min="3848" max="3848" width="27.42578125" style="559" customWidth="1"/>
    <col min="3849" max="3849" width="6.85546875" style="559" customWidth="1"/>
    <col min="3850" max="3850" width="11.7109375" style="559" customWidth="1"/>
    <col min="3851" max="3851" width="18.28515625" style="559" customWidth="1"/>
    <col min="3852" max="3852" width="15.42578125" style="559" customWidth="1"/>
    <col min="3853" max="3853" width="14.5703125" style="559" customWidth="1"/>
    <col min="3854" max="3854" width="14.140625" style="559" customWidth="1"/>
    <col min="3855" max="3855" width="11.28515625" style="559" customWidth="1"/>
    <col min="3856" max="3856" width="12.42578125" style="559" customWidth="1"/>
    <col min="3857" max="3857" width="16.7109375" style="559" bestFit="1" customWidth="1"/>
    <col min="3858" max="3858" width="16.85546875" style="559" bestFit="1" customWidth="1"/>
    <col min="3859" max="3859" width="18" style="559" bestFit="1" customWidth="1"/>
    <col min="3860" max="3860" width="17" style="559" bestFit="1" customWidth="1"/>
    <col min="3861" max="3861" width="18" style="559" bestFit="1" customWidth="1"/>
    <col min="3862" max="3864" width="14.28515625" style="559" customWidth="1"/>
    <col min="3865" max="3865" width="13" style="559" customWidth="1"/>
    <col min="3866" max="3867" width="13.28515625" style="559" customWidth="1"/>
    <col min="3868" max="4096" width="9" style="559"/>
    <col min="4097" max="4097" width="20.140625" style="559" customWidth="1"/>
    <col min="4098" max="4098" width="29" style="559" customWidth="1"/>
    <col min="4099" max="4099" width="35.5703125" style="559" customWidth="1"/>
    <col min="4100" max="4100" width="47.85546875" style="559" customWidth="1"/>
    <col min="4101" max="4101" width="13.42578125" style="559" customWidth="1"/>
    <col min="4102" max="4102" width="11.85546875" style="559" customWidth="1"/>
    <col min="4103" max="4103" width="11.28515625" style="559" customWidth="1"/>
    <col min="4104" max="4104" width="27.42578125" style="559" customWidth="1"/>
    <col min="4105" max="4105" width="6.85546875" style="559" customWidth="1"/>
    <col min="4106" max="4106" width="11.7109375" style="559" customWidth="1"/>
    <col min="4107" max="4107" width="18.28515625" style="559" customWidth="1"/>
    <col min="4108" max="4108" width="15.42578125" style="559" customWidth="1"/>
    <col min="4109" max="4109" width="14.5703125" style="559" customWidth="1"/>
    <col min="4110" max="4110" width="14.140625" style="559" customWidth="1"/>
    <col min="4111" max="4111" width="11.28515625" style="559" customWidth="1"/>
    <col min="4112" max="4112" width="12.42578125" style="559" customWidth="1"/>
    <col min="4113" max="4113" width="16.7109375" style="559" bestFit="1" customWidth="1"/>
    <col min="4114" max="4114" width="16.85546875" style="559" bestFit="1" customWidth="1"/>
    <col min="4115" max="4115" width="18" style="559" bestFit="1" customWidth="1"/>
    <col min="4116" max="4116" width="17" style="559" bestFit="1" customWidth="1"/>
    <col min="4117" max="4117" width="18" style="559" bestFit="1" customWidth="1"/>
    <col min="4118" max="4120" width="14.28515625" style="559" customWidth="1"/>
    <col min="4121" max="4121" width="13" style="559" customWidth="1"/>
    <col min="4122" max="4123" width="13.28515625" style="559" customWidth="1"/>
    <col min="4124" max="4352" width="9" style="559"/>
    <col min="4353" max="4353" width="20.140625" style="559" customWidth="1"/>
    <col min="4354" max="4354" width="29" style="559" customWidth="1"/>
    <col min="4355" max="4355" width="35.5703125" style="559" customWidth="1"/>
    <col min="4356" max="4356" width="47.85546875" style="559" customWidth="1"/>
    <col min="4357" max="4357" width="13.42578125" style="559" customWidth="1"/>
    <col min="4358" max="4358" width="11.85546875" style="559" customWidth="1"/>
    <col min="4359" max="4359" width="11.28515625" style="559" customWidth="1"/>
    <col min="4360" max="4360" width="27.42578125" style="559" customWidth="1"/>
    <col min="4361" max="4361" width="6.85546875" style="559" customWidth="1"/>
    <col min="4362" max="4362" width="11.7109375" style="559" customWidth="1"/>
    <col min="4363" max="4363" width="18.28515625" style="559" customWidth="1"/>
    <col min="4364" max="4364" width="15.42578125" style="559" customWidth="1"/>
    <col min="4365" max="4365" width="14.5703125" style="559" customWidth="1"/>
    <col min="4366" max="4366" width="14.140625" style="559" customWidth="1"/>
    <col min="4367" max="4367" width="11.28515625" style="559" customWidth="1"/>
    <col min="4368" max="4368" width="12.42578125" style="559" customWidth="1"/>
    <col min="4369" max="4369" width="16.7109375" style="559" bestFit="1" customWidth="1"/>
    <col min="4370" max="4370" width="16.85546875" style="559" bestFit="1" customWidth="1"/>
    <col min="4371" max="4371" width="18" style="559" bestFit="1" customWidth="1"/>
    <col min="4372" max="4372" width="17" style="559" bestFit="1" customWidth="1"/>
    <col min="4373" max="4373" width="18" style="559" bestFit="1" customWidth="1"/>
    <col min="4374" max="4376" width="14.28515625" style="559" customWidth="1"/>
    <col min="4377" max="4377" width="13" style="559" customWidth="1"/>
    <col min="4378" max="4379" width="13.28515625" style="559" customWidth="1"/>
    <col min="4380" max="4608" width="9" style="559"/>
    <col min="4609" max="4609" width="20.140625" style="559" customWidth="1"/>
    <col min="4610" max="4610" width="29" style="559" customWidth="1"/>
    <col min="4611" max="4611" width="35.5703125" style="559" customWidth="1"/>
    <col min="4612" max="4612" width="47.85546875" style="559" customWidth="1"/>
    <col min="4613" max="4613" width="13.42578125" style="559" customWidth="1"/>
    <col min="4614" max="4614" width="11.85546875" style="559" customWidth="1"/>
    <col min="4615" max="4615" width="11.28515625" style="559" customWidth="1"/>
    <col min="4616" max="4616" width="27.42578125" style="559" customWidth="1"/>
    <col min="4617" max="4617" width="6.85546875" style="559" customWidth="1"/>
    <col min="4618" max="4618" width="11.7109375" style="559" customWidth="1"/>
    <col min="4619" max="4619" width="18.28515625" style="559" customWidth="1"/>
    <col min="4620" max="4620" width="15.42578125" style="559" customWidth="1"/>
    <col min="4621" max="4621" width="14.5703125" style="559" customWidth="1"/>
    <col min="4622" max="4622" width="14.140625" style="559" customWidth="1"/>
    <col min="4623" max="4623" width="11.28515625" style="559" customWidth="1"/>
    <col min="4624" max="4624" width="12.42578125" style="559" customWidth="1"/>
    <col min="4625" max="4625" width="16.7109375" style="559" bestFit="1" customWidth="1"/>
    <col min="4626" max="4626" width="16.85546875" style="559" bestFit="1" customWidth="1"/>
    <col min="4627" max="4627" width="18" style="559" bestFit="1" customWidth="1"/>
    <col min="4628" max="4628" width="17" style="559" bestFit="1" customWidth="1"/>
    <col min="4629" max="4629" width="18" style="559" bestFit="1" customWidth="1"/>
    <col min="4630" max="4632" width="14.28515625" style="559" customWidth="1"/>
    <col min="4633" max="4633" width="13" style="559" customWidth="1"/>
    <col min="4634" max="4635" width="13.28515625" style="559" customWidth="1"/>
    <col min="4636" max="4864" width="9" style="559"/>
    <col min="4865" max="4865" width="20.140625" style="559" customWidth="1"/>
    <col min="4866" max="4866" width="29" style="559" customWidth="1"/>
    <col min="4867" max="4867" width="35.5703125" style="559" customWidth="1"/>
    <col min="4868" max="4868" width="47.85546875" style="559" customWidth="1"/>
    <col min="4869" max="4869" width="13.42578125" style="559" customWidth="1"/>
    <col min="4870" max="4870" width="11.85546875" style="559" customWidth="1"/>
    <col min="4871" max="4871" width="11.28515625" style="559" customWidth="1"/>
    <col min="4872" max="4872" width="27.42578125" style="559" customWidth="1"/>
    <col min="4873" max="4873" width="6.85546875" style="559" customWidth="1"/>
    <col min="4874" max="4874" width="11.7109375" style="559" customWidth="1"/>
    <col min="4875" max="4875" width="18.28515625" style="559" customWidth="1"/>
    <col min="4876" max="4876" width="15.42578125" style="559" customWidth="1"/>
    <col min="4877" max="4877" width="14.5703125" style="559" customWidth="1"/>
    <col min="4878" max="4878" width="14.140625" style="559" customWidth="1"/>
    <col min="4879" max="4879" width="11.28515625" style="559" customWidth="1"/>
    <col min="4880" max="4880" width="12.42578125" style="559" customWidth="1"/>
    <col min="4881" max="4881" width="16.7109375" style="559" bestFit="1" customWidth="1"/>
    <col min="4882" max="4882" width="16.85546875" style="559" bestFit="1" customWidth="1"/>
    <col min="4883" max="4883" width="18" style="559" bestFit="1" customWidth="1"/>
    <col min="4884" max="4884" width="17" style="559" bestFit="1" customWidth="1"/>
    <col min="4885" max="4885" width="18" style="559" bestFit="1" customWidth="1"/>
    <col min="4886" max="4888" width="14.28515625" style="559" customWidth="1"/>
    <col min="4889" max="4889" width="13" style="559" customWidth="1"/>
    <col min="4890" max="4891" width="13.28515625" style="559" customWidth="1"/>
    <col min="4892" max="5120" width="9" style="559"/>
    <col min="5121" max="5121" width="20.140625" style="559" customWidth="1"/>
    <col min="5122" max="5122" width="29" style="559" customWidth="1"/>
    <col min="5123" max="5123" width="35.5703125" style="559" customWidth="1"/>
    <col min="5124" max="5124" width="47.85546875" style="559" customWidth="1"/>
    <col min="5125" max="5125" width="13.42578125" style="559" customWidth="1"/>
    <col min="5126" max="5126" width="11.85546875" style="559" customWidth="1"/>
    <col min="5127" max="5127" width="11.28515625" style="559" customWidth="1"/>
    <col min="5128" max="5128" width="27.42578125" style="559" customWidth="1"/>
    <col min="5129" max="5129" width="6.85546875" style="559" customWidth="1"/>
    <col min="5130" max="5130" width="11.7109375" style="559" customWidth="1"/>
    <col min="5131" max="5131" width="18.28515625" style="559" customWidth="1"/>
    <col min="5132" max="5132" width="15.42578125" style="559" customWidth="1"/>
    <col min="5133" max="5133" width="14.5703125" style="559" customWidth="1"/>
    <col min="5134" max="5134" width="14.140625" style="559" customWidth="1"/>
    <col min="5135" max="5135" width="11.28515625" style="559" customWidth="1"/>
    <col min="5136" max="5136" width="12.42578125" style="559" customWidth="1"/>
    <col min="5137" max="5137" width="16.7109375" style="559" bestFit="1" customWidth="1"/>
    <col min="5138" max="5138" width="16.85546875" style="559" bestFit="1" customWidth="1"/>
    <col min="5139" max="5139" width="18" style="559" bestFit="1" customWidth="1"/>
    <col min="5140" max="5140" width="17" style="559" bestFit="1" customWidth="1"/>
    <col min="5141" max="5141" width="18" style="559" bestFit="1" customWidth="1"/>
    <col min="5142" max="5144" width="14.28515625" style="559" customWidth="1"/>
    <col min="5145" max="5145" width="13" style="559" customWidth="1"/>
    <col min="5146" max="5147" width="13.28515625" style="559" customWidth="1"/>
    <col min="5148" max="5376" width="9" style="559"/>
    <col min="5377" max="5377" width="20.140625" style="559" customWidth="1"/>
    <col min="5378" max="5378" width="29" style="559" customWidth="1"/>
    <col min="5379" max="5379" width="35.5703125" style="559" customWidth="1"/>
    <col min="5380" max="5380" width="47.85546875" style="559" customWidth="1"/>
    <col min="5381" max="5381" width="13.42578125" style="559" customWidth="1"/>
    <col min="5382" max="5382" width="11.85546875" style="559" customWidth="1"/>
    <col min="5383" max="5383" width="11.28515625" style="559" customWidth="1"/>
    <col min="5384" max="5384" width="27.42578125" style="559" customWidth="1"/>
    <col min="5385" max="5385" width="6.85546875" style="559" customWidth="1"/>
    <col min="5386" max="5386" width="11.7109375" style="559" customWidth="1"/>
    <col min="5387" max="5387" width="18.28515625" style="559" customWidth="1"/>
    <col min="5388" max="5388" width="15.42578125" style="559" customWidth="1"/>
    <col min="5389" max="5389" width="14.5703125" style="559" customWidth="1"/>
    <col min="5390" max="5390" width="14.140625" style="559" customWidth="1"/>
    <col min="5391" max="5391" width="11.28515625" style="559" customWidth="1"/>
    <col min="5392" max="5392" width="12.42578125" style="559" customWidth="1"/>
    <col min="5393" max="5393" width="16.7109375" style="559" bestFit="1" customWidth="1"/>
    <col min="5394" max="5394" width="16.85546875" style="559" bestFit="1" customWidth="1"/>
    <col min="5395" max="5395" width="18" style="559" bestFit="1" customWidth="1"/>
    <col min="5396" max="5396" width="17" style="559" bestFit="1" customWidth="1"/>
    <col min="5397" max="5397" width="18" style="559" bestFit="1" customWidth="1"/>
    <col min="5398" max="5400" width="14.28515625" style="559" customWidth="1"/>
    <col min="5401" max="5401" width="13" style="559" customWidth="1"/>
    <col min="5402" max="5403" width="13.28515625" style="559" customWidth="1"/>
    <col min="5404" max="5632" width="9" style="559"/>
    <col min="5633" max="5633" width="20.140625" style="559" customWidth="1"/>
    <col min="5634" max="5634" width="29" style="559" customWidth="1"/>
    <col min="5635" max="5635" width="35.5703125" style="559" customWidth="1"/>
    <col min="5636" max="5636" width="47.85546875" style="559" customWidth="1"/>
    <col min="5637" max="5637" width="13.42578125" style="559" customWidth="1"/>
    <col min="5638" max="5638" width="11.85546875" style="559" customWidth="1"/>
    <col min="5639" max="5639" width="11.28515625" style="559" customWidth="1"/>
    <col min="5640" max="5640" width="27.42578125" style="559" customWidth="1"/>
    <col min="5641" max="5641" width="6.85546875" style="559" customWidth="1"/>
    <col min="5642" max="5642" width="11.7109375" style="559" customWidth="1"/>
    <col min="5643" max="5643" width="18.28515625" style="559" customWidth="1"/>
    <col min="5644" max="5644" width="15.42578125" style="559" customWidth="1"/>
    <col min="5645" max="5645" width="14.5703125" style="559" customWidth="1"/>
    <col min="5646" max="5646" width="14.140625" style="559" customWidth="1"/>
    <col min="5647" max="5647" width="11.28515625" style="559" customWidth="1"/>
    <col min="5648" max="5648" width="12.42578125" style="559" customWidth="1"/>
    <col min="5649" max="5649" width="16.7109375" style="559" bestFit="1" customWidth="1"/>
    <col min="5650" max="5650" width="16.85546875" style="559" bestFit="1" customWidth="1"/>
    <col min="5651" max="5651" width="18" style="559" bestFit="1" customWidth="1"/>
    <col min="5652" max="5652" width="17" style="559" bestFit="1" customWidth="1"/>
    <col min="5653" max="5653" width="18" style="559" bestFit="1" customWidth="1"/>
    <col min="5654" max="5656" width="14.28515625" style="559" customWidth="1"/>
    <col min="5657" max="5657" width="13" style="559" customWidth="1"/>
    <col min="5658" max="5659" width="13.28515625" style="559" customWidth="1"/>
    <col min="5660" max="5888" width="9" style="559"/>
    <col min="5889" max="5889" width="20.140625" style="559" customWidth="1"/>
    <col min="5890" max="5890" width="29" style="559" customWidth="1"/>
    <col min="5891" max="5891" width="35.5703125" style="559" customWidth="1"/>
    <col min="5892" max="5892" width="47.85546875" style="559" customWidth="1"/>
    <col min="5893" max="5893" width="13.42578125" style="559" customWidth="1"/>
    <col min="5894" max="5894" width="11.85546875" style="559" customWidth="1"/>
    <col min="5895" max="5895" width="11.28515625" style="559" customWidth="1"/>
    <col min="5896" max="5896" width="27.42578125" style="559" customWidth="1"/>
    <col min="5897" max="5897" width="6.85546875" style="559" customWidth="1"/>
    <col min="5898" max="5898" width="11.7109375" style="559" customWidth="1"/>
    <col min="5899" max="5899" width="18.28515625" style="559" customWidth="1"/>
    <col min="5900" max="5900" width="15.42578125" style="559" customWidth="1"/>
    <col min="5901" max="5901" width="14.5703125" style="559" customWidth="1"/>
    <col min="5902" max="5902" width="14.140625" style="559" customWidth="1"/>
    <col min="5903" max="5903" width="11.28515625" style="559" customWidth="1"/>
    <col min="5904" max="5904" width="12.42578125" style="559" customWidth="1"/>
    <col min="5905" max="5905" width="16.7109375" style="559" bestFit="1" customWidth="1"/>
    <col min="5906" max="5906" width="16.85546875" style="559" bestFit="1" customWidth="1"/>
    <col min="5907" max="5907" width="18" style="559" bestFit="1" customWidth="1"/>
    <col min="5908" max="5908" width="17" style="559" bestFit="1" customWidth="1"/>
    <col min="5909" max="5909" width="18" style="559" bestFit="1" customWidth="1"/>
    <col min="5910" max="5912" width="14.28515625" style="559" customWidth="1"/>
    <col min="5913" max="5913" width="13" style="559" customWidth="1"/>
    <col min="5914" max="5915" width="13.28515625" style="559" customWidth="1"/>
    <col min="5916" max="6144" width="9" style="559"/>
    <col min="6145" max="6145" width="20.140625" style="559" customWidth="1"/>
    <col min="6146" max="6146" width="29" style="559" customWidth="1"/>
    <col min="6147" max="6147" width="35.5703125" style="559" customWidth="1"/>
    <col min="6148" max="6148" width="47.85546875" style="559" customWidth="1"/>
    <col min="6149" max="6149" width="13.42578125" style="559" customWidth="1"/>
    <col min="6150" max="6150" width="11.85546875" style="559" customWidth="1"/>
    <col min="6151" max="6151" width="11.28515625" style="559" customWidth="1"/>
    <col min="6152" max="6152" width="27.42578125" style="559" customWidth="1"/>
    <col min="6153" max="6153" width="6.85546875" style="559" customWidth="1"/>
    <col min="6154" max="6154" width="11.7109375" style="559" customWidth="1"/>
    <col min="6155" max="6155" width="18.28515625" style="559" customWidth="1"/>
    <col min="6156" max="6156" width="15.42578125" style="559" customWidth="1"/>
    <col min="6157" max="6157" width="14.5703125" style="559" customWidth="1"/>
    <col min="6158" max="6158" width="14.140625" style="559" customWidth="1"/>
    <col min="6159" max="6159" width="11.28515625" style="559" customWidth="1"/>
    <col min="6160" max="6160" width="12.42578125" style="559" customWidth="1"/>
    <col min="6161" max="6161" width="16.7109375" style="559" bestFit="1" customWidth="1"/>
    <col min="6162" max="6162" width="16.85546875" style="559" bestFit="1" customWidth="1"/>
    <col min="6163" max="6163" width="18" style="559" bestFit="1" customWidth="1"/>
    <col min="6164" max="6164" width="17" style="559" bestFit="1" customWidth="1"/>
    <col min="6165" max="6165" width="18" style="559" bestFit="1" customWidth="1"/>
    <col min="6166" max="6168" width="14.28515625" style="559" customWidth="1"/>
    <col min="6169" max="6169" width="13" style="559" customWidth="1"/>
    <col min="6170" max="6171" width="13.28515625" style="559" customWidth="1"/>
    <col min="6172" max="6400" width="9" style="559"/>
    <col min="6401" max="6401" width="20.140625" style="559" customWidth="1"/>
    <col min="6402" max="6402" width="29" style="559" customWidth="1"/>
    <col min="6403" max="6403" width="35.5703125" style="559" customWidth="1"/>
    <col min="6404" max="6404" width="47.85546875" style="559" customWidth="1"/>
    <col min="6405" max="6405" width="13.42578125" style="559" customWidth="1"/>
    <col min="6406" max="6406" width="11.85546875" style="559" customWidth="1"/>
    <col min="6407" max="6407" width="11.28515625" style="559" customWidth="1"/>
    <col min="6408" max="6408" width="27.42578125" style="559" customWidth="1"/>
    <col min="6409" max="6409" width="6.85546875" style="559" customWidth="1"/>
    <col min="6410" max="6410" width="11.7109375" style="559" customWidth="1"/>
    <col min="6411" max="6411" width="18.28515625" style="559" customWidth="1"/>
    <col min="6412" max="6412" width="15.42578125" style="559" customWidth="1"/>
    <col min="6413" max="6413" width="14.5703125" style="559" customWidth="1"/>
    <col min="6414" max="6414" width="14.140625" style="559" customWidth="1"/>
    <col min="6415" max="6415" width="11.28515625" style="559" customWidth="1"/>
    <col min="6416" max="6416" width="12.42578125" style="559" customWidth="1"/>
    <col min="6417" max="6417" width="16.7109375" style="559" bestFit="1" customWidth="1"/>
    <col min="6418" max="6418" width="16.85546875" style="559" bestFit="1" customWidth="1"/>
    <col min="6419" max="6419" width="18" style="559" bestFit="1" customWidth="1"/>
    <col min="6420" max="6420" width="17" style="559" bestFit="1" customWidth="1"/>
    <col min="6421" max="6421" width="18" style="559" bestFit="1" customWidth="1"/>
    <col min="6422" max="6424" width="14.28515625" style="559" customWidth="1"/>
    <col min="6425" max="6425" width="13" style="559" customWidth="1"/>
    <col min="6426" max="6427" width="13.28515625" style="559" customWidth="1"/>
    <col min="6428" max="6656" width="9" style="559"/>
    <col min="6657" max="6657" width="20.140625" style="559" customWidth="1"/>
    <col min="6658" max="6658" width="29" style="559" customWidth="1"/>
    <col min="6659" max="6659" width="35.5703125" style="559" customWidth="1"/>
    <col min="6660" max="6660" width="47.85546875" style="559" customWidth="1"/>
    <col min="6661" max="6661" width="13.42578125" style="559" customWidth="1"/>
    <col min="6662" max="6662" width="11.85546875" style="559" customWidth="1"/>
    <col min="6663" max="6663" width="11.28515625" style="559" customWidth="1"/>
    <col min="6664" max="6664" width="27.42578125" style="559" customWidth="1"/>
    <col min="6665" max="6665" width="6.85546875" style="559" customWidth="1"/>
    <col min="6666" max="6666" width="11.7109375" style="559" customWidth="1"/>
    <col min="6667" max="6667" width="18.28515625" style="559" customWidth="1"/>
    <col min="6668" max="6668" width="15.42578125" style="559" customWidth="1"/>
    <col min="6669" max="6669" width="14.5703125" style="559" customWidth="1"/>
    <col min="6670" max="6670" width="14.140625" style="559" customWidth="1"/>
    <col min="6671" max="6671" width="11.28515625" style="559" customWidth="1"/>
    <col min="6672" max="6672" width="12.42578125" style="559" customWidth="1"/>
    <col min="6673" max="6673" width="16.7109375" style="559" bestFit="1" customWidth="1"/>
    <col min="6674" max="6674" width="16.85546875" style="559" bestFit="1" customWidth="1"/>
    <col min="6675" max="6675" width="18" style="559" bestFit="1" customWidth="1"/>
    <col min="6676" max="6676" width="17" style="559" bestFit="1" customWidth="1"/>
    <col min="6677" max="6677" width="18" style="559" bestFit="1" customWidth="1"/>
    <col min="6678" max="6680" width="14.28515625" style="559" customWidth="1"/>
    <col min="6681" max="6681" width="13" style="559" customWidth="1"/>
    <col min="6682" max="6683" width="13.28515625" style="559" customWidth="1"/>
    <col min="6684" max="6912" width="9" style="559"/>
    <col min="6913" max="6913" width="20.140625" style="559" customWidth="1"/>
    <col min="6914" max="6914" width="29" style="559" customWidth="1"/>
    <col min="6915" max="6915" width="35.5703125" style="559" customWidth="1"/>
    <col min="6916" max="6916" width="47.85546875" style="559" customWidth="1"/>
    <col min="6917" max="6917" width="13.42578125" style="559" customWidth="1"/>
    <col min="6918" max="6918" width="11.85546875" style="559" customWidth="1"/>
    <col min="6919" max="6919" width="11.28515625" style="559" customWidth="1"/>
    <col min="6920" max="6920" width="27.42578125" style="559" customWidth="1"/>
    <col min="6921" max="6921" width="6.85546875" style="559" customWidth="1"/>
    <col min="6922" max="6922" width="11.7109375" style="559" customWidth="1"/>
    <col min="6923" max="6923" width="18.28515625" style="559" customWidth="1"/>
    <col min="6924" max="6924" width="15.42578125" style="559" customWidth="1"/>
    <col min="6925" max="6925" width="14.5703125" style="559" customWidth="1"/>
    <col min="6926" max="6926" width="14.140625" style="559" customWidth="1"/>
    <col min="6927" max="6927" width="11.28515625" style="559" customWidth="1"/>
    <col min="6928" max="6928" width="12.42578125" style="559" customWidth="1"/>
    <col min="6929" max="6929" width="16.7109375" style="559" bestFit="1" customWidth="1"/>
    <col min="6930" max="6930" width="16.85546875" style="559" bestFit="1" customWidth="1"/>
    <col min="6931" max="6931" width="18" style="559" bestFit="1" customWidth="1"/>
    <col min="6932" max="6932" width="17" style="559" bestFit="1" customWidth="1"/>
    <col min="6933" max="6933" width="18" style="559" bestFit="1" customWidth="1"/>
    <col min="6934" max="6936" width="14.28515625" style="559" customWidth="1"/>
    <col min="6937" max="6937" width="13" style="559" customWidth="1"/>
    <col min="6938" max="6939" width="13.28515625" style="559" customWidth="1"/>
    <col min="6940" max="7168" width="9" style="559"/>
    <col min="7169" max="7169" width="20.140625" style="559" customWidth="1"/>
    <col min="7170" max="7170" width="29" style="559" customWidth="1"/>
    <col min="7171" max="7171" width="35.5703125" style="559" customWidth="1"/>
    <col min="7172" max="7172" width="47.85546875" style="559" customWidth="1"/>
    <col min="7173" max="7173" width="13.42578125" style="559" customWidth="1"/>
    <col min="7174" max="7174" width="11.85546875" style="559" customWidth="1"/>
    <col min="7175" max="7175" width="11.28515625" style="559" customWidth="1"/>
    <col min="7176" max="7176" width="27.42578125" style="559" customWidth="1"/>
    <col min="7177" max="7177" width="6.85546875" style="559" customWidth="1"/>
    <col min="7178" max="7178" width="11.7109375" style="559" customWidth="1"/>
    <col min="7179" max="7179" width="18.28515625" style="559" customWidth="1"/>
    <col min="7180" max="7180" width="15.42578125" style="559" customWidth="1"/>
    <col min="7181" max="7181" width="14.5703125" style="559" customWidth="1"/>
    <col min="7182" max="7182" width="14.140625" style="559" customWidth="1"/>
    <col min="7183" max="7183" width="11.28515625" style="559" customWidth="1"/>
    <col min="7184" max="7184" width="12.42578125" style="559" customWidth="1"/>
    <col min="7185" max="7185" width="16.7109375" style="559" bestFit="1" customWidth="1"/>
    <col min="7186" max="7186" width="16.85546875" style="559" bestFit="1" customWidth="1"/>
    <col min="7187" max="7187" width="18" style="559" bestFit="1" customWidth="1"/>
    <col min="7188" max="7188" width="17" style="559" bestFit="1" customWidth="1"/>
    <col min="7189" max="7189" width="18" style="559" bestFit="1" customWidth="1"/>
    <col min="7190" max="7192" width="14.28515625" style="559" customWidth="1"/>
    <col min="7193" max="7193" width="13" style="559" customWidth="1"/>
    <col min="7194" max="7195" width="13.28515625" style="559" customWidth="1"/>
    <col min="7196" max="7424" width="9" style="559"/>
    <col min="7425" max="7425" width="20.140625" style="559" customWidth="1"/>
    <col min="7426" max="7426" width="29" style="559" customWidth="1"/>
    <col min="7427" max="7427" width="35.5703125" style="559" customWidth="1"/>
    <col min="7428" max="7428" width="47.85546875" style="559" customWidth="1"/>
    <col min="7429" max="7429" width="13.42578125" style="559" customWidth="1"/>
    <col min="7430" max="7430" width="11.85546875" style="559" customWidth="1"/>
    <col min="7431" max="7431" width="11.28515625" style="559" customWidth="1"/>
    <col min="7432" max="7432" width="27.42578125" style="559" customWidth="1"/>
    <col min="7433" max="7433" width="6.85546875" style="559" customWidth="1"/>
    <col min="7434" max="7434" width="11.7109375" style="559" customWidth="1"/>
    <col min="7435" max="7435" width="18.28515625" style="559" customWidth="1"/>
    <col min="7436" max="7436" width="15.42578125" style="559" customWidth="1"/>
    <col min="7437" max="7437" width="14.5703125" style="559" customWidth="1"/>
    <col min="7438" max="7438" width="14.140625" style="559" customWidth="1"/>
    <col min="7439" max="7439" width="11.28515625" style="559" customWidth="1"/>
    <col min="7440" max="7440" width="12.42578125" style="559" customWidth="1"/>
    <col min="7441" max="7441" width="16.7109375" style="559" bestFit="1" customWidth="1"/>
    <col min="7442" max="7442" width="16.85546875" style="559" bestFit="1" customWidth="1"/>
    <col min="7443" max="7443" width="18" style="559" bestFit="1" customWidth="1"/>
    <col min="7444" max="7444" width="17" style="559" bestFit="1" customWidth="1"/>
    <col min="7445" max="7445" width="18" style="559" bestFit="1" customWidth="1"/>
    <col min="7446" max="7448" width="14.28515625" style="559" customWidth="1"/>
    <col min="7449" max="7449" width="13" style="559" customWidth="1"/>
    <col min="7450" max="7451" width="13.28515625" style="559" customWidth="1"/>
    <col min="7452" max="7680" width="9" style="559"/>
    <col min="7681" max="7681" width="20.140625" style="559" customWidth="1"/>
    <col min="7682" max="7682" width="29" style="559" customWidth="1"/>
    <col min="7683" max="7683" width="35.5703125" style="559" customWidth="1"/>
    <col min="7684" max="7684" width="47.85546875" style="559" customWidth="1"/>
    <col min="7685" max="7685" width="13.42578125" style="559" customWidth="1"/>
    <col min="7686" max="7686" width="11.85546875" style="559" customWidth="1"/>
    <col min="7687" max="7687" width="11.28515625" style="559" customWidth="1"/>
    <col min="7688" max="7688" width="27.42578125" style="559" customWidth="1"/>
    <col min="7689" max="7689" width="6.85546875" style="559" customWidth="1"/>
    <col min="7690" max="7690" width="11.7109375" style="559" customWidth="1"/>
    <col min="7691" max="7691" width="18.28515625" style="559" customWidth="1"/>
    <col min="7692" max="7692" width="15.42578125" style="559" customWidth="1"/>
    <col min="7693" max="7693" width="14.5703125" style="559" customWidth="1"/>
    <col min="7694" max="7694" width="14.140625" style="559" customWidth="1"/>
    <col min="7695" max="7695" width="11.28515625" style="559" customWidth="1"/>
    <col min="7696" max="7696" width="12.42578125" style="559" customWidth="1"/>
    <col min="7697" max="7697" width="16.7109375" style="559" bestFit="1" customWidth="1"/>
    <col min="7698" max="7698" width="16.85546875" style="559" bestFit="1" customWidth="1"/>
    <col min="7699" max="7699" width="18" style="559" bestFit="1" customWidth="1"/>
    <col min="7700" max="7700" width="17" style="559" bestFit="1" customWidth="1"/>
    <col min="7701" max="7701" width="18" style="559" bestFit="1" customWidth="1"/>
    <col min="7702" max="7704" width="14.28515625" style="559" customWidth="1"/>
    <col min="7705" max="7705" width="13" style="559" customWidth="1"/>
    <col min="7706" max="7707" width="13.28515625" style="559" customWidth="1"/>
    <col min="7708" max="7936" width="9" style="559"/>
    <col min="7937" max="7937" width="20.140625" style="559" customWidth="1"/>
    <col min="7938" max="7938" width="29" style="559" customWidth="1"/>
    <col min="7939" max="7939" width="35.5703125" style="559" customWidth="1"/>
    <col min="7940" max="7940" width="47.85546875" style="559" customWidth="1"/>
    <col min="7941" max="7941" width="13.42578125" style="559" customWidth="1"/>
    <col min="7942" max="7942" width="11.85546875" style="559" customWidth="1"/>
    <col min="7943" max="7943" width="11.28515625" style="559" customWidth="1"/>
    <col min="7944" max="7944" width="27.42578125" style="559" customWidth="1"/>
    <col min="7945" max="7945" width="6.85546875" style="559" customWidth="1"/>
    <col min="7946" max="7946" width="11.7109375" style="559" customWidth="1"/>
    <col min="7947" max="7947" width="18.28515625" style="559" customWidth="1"/>
    <col min="7948" max="7948" width="15.42578125" style="559" customWidth="1"/>
    <col min="7949" max="7949" width="14.5703125" style="559" customWidth="1"/>
    <col min="7950" max="7950" width="14.140625" style="559" customWidth="1"/>
    <col min="7951" max="7951" width="11.28515625" style="559" customWidth="1"/>
    <col min="7952" max="7952" width="12.42578125" style="559" customWidth="1"/>
    <col min="7953" max="7953" width="16.7109375" style="559" bestFit="1" customWidth="1"/>
    <col min="7954" max="7954" width="16.85546875" style="559" bestFit="1" customWidth="1"/>
    <col min="7955" max="7955" width="18" style="559" bestFit="1" customWidth="1"/>
    <col min="7956" max="7956" width="17" style="559" bestFit="1" customWidth="1"/>
    <col min="7957" max="7957" width="18" style="559" bestFit="1" customWidth="1"/>
    <col min="7958" max="7960" width="14.28515625" style="559" customWidth="1"/>
    <col min="7961" max="7961" width="13" style="559" customWidth="1"/>
    <col min="7962" max="7963" width="13.28515625" style="559" customWidth="1"/>
    <col min="7964" max="8192" width="9" style="559"/>
    <col min="8193" max="8193" width="20.140625" style="559" customWidth="1"/>
    <col min="8194" max="8194" width="29" style="559" customWidth="1"/>
    <col min="8195" max="8195" width="35.5703125" style="559" customWidth="1"/>
    <col min="8196" max="8196" width="47.85546875" style="559" customWidth="1"/>
    <col min="8197" max="8197" width="13.42578125" style="559" customWidth="1"/>
    <col min="8198" max="8198" width="11.85546875" style="559" customWidth="1"/>
    <col min="8199" max="8199" width="11.28515625" style="559" customWidth="1"/>
    <col min="8200" max="8200" width="27.42578125" style="559" customWidth="1"/>
    <col min="8201" max="8201" width="6.85546875" style="559" customWidth="1"/>
    <col min="8202" max="8202" width="11.7109375" style="559" customWidth="1"/>
    <col min="8203" max="8203" width="18.28515625" style="559" customWidth="1"/>
    <col min="8204" max="8204" width="15.42578125" style="559" customWidth="1"/>
    <col min="8205" max="8205" width="14.5703125" style="559" customWidth="1"/>
    <col min="8206" max="8206" width="14.140625" style="559" customWidth="1"/>
    <col min="8207" max="8207" width="11.28515625" style="559" customWidth="1"/>
    <col min="8208" max="8208" width="12.42578125" style="559" customWidth="1"/>
    <col min="8209" max="8209" width="16.7109375" style="559" bestFit="1" customWidth="1"/>
    <col min="8210" max="8210" width="16.85546875" style="559" bestFit="1" customWidth="1"/>
    <col min="8211" max="8211" width="18" style="559" bestFit="1" customWidth="1"/>
    <col min="8212" max="8212" width="17" style="559" bestFit="1" customWidth="1"/>
    <col min="8213" max="8213" width="18" style="559" bestFit="1" customWidth="1"/>
    <col min="8214" max="8216" width="14.28515625" style="559" customWidth="1"/>
    <col min="8217" max="8217" width="13" style="559" customWidth="1"/>
    <col min="8218" max="8219" width="13.28515625" style="559" customWidth="1"/>
    <col min="8220" max="8448" width="9" style="559"/>
    <col min="8449" max="8449" width="20.140625" style="559" customWidth="1"/>
    <col min="8450" max="8450" width="29" style="559" customWidth="1"/>
    <col min="8451" max="8451" width="35.5703125" style="559" customWidth="1"/>
    <col min="8452" max="8452" width="47.85546875" style="559" customWidth="1"/>
    <col min="8453" max="8453" width="13.42578125" style="559" customWidth="1"/>
    <col min="8454" max="8454" width="11.85546875" style="559" customWidth="1"/>
    <col min="8455" max="8455" width="11.28515625" style="559" customWidth="1"/>
    <col min="8456" max="8456" width="27.42578125" style="559" customWidth="1"/>
    <col min="8457" max="8457" width="6.85546875" style="559" customWidth="1"/>
    <col min="8458" max="8458" width="11.7109375" style="559" customWidth="1"/>
    <col min="8459" max="8459" width="18.28515625" style="559" customWidth="1"/>
    <col min="8460" max="8460" width="15.42578125" style="559" customWidth="1"/>
    <col min="8461" max="8461" width="14.5703125" style="559" customWidth="1"/>
    <col min="8462" max="8462" width="14.140625" style="559" customWidth="1"/>
    <col min="8463" max="8463" width="11.28515625" style="559" customWidth="1"/>
    <col min="8464" max="8464" width="12.42578125" style="559" customWidth="1"/>
    <col min="8465" max="8465" width="16.7109375" style="559" bestFit="1" customWidth="1"/>
    <col min="8466" max="8466" width="16.85546875" style="559" bestFit="1" customWidth="1"/>
    <col min="8467" max="8467" width="18" style="559" bestFit="1" customWidth="1"/>
    <col min="8468" max="8468" width="17" style="559" bestFit="1" customWidth="1"/>
    <col min="8469" max="8469" width="18" style="559" bestFit="1" customWidth="1"/>
    <col min="8470" max="8472" width="14.28515625" style="559" customWidth="1"/>
    <col min="8473" max="8473" width="13" style="559" customWidth="1"/>
    <col min="8474" max="8475" width="13.28515625" style="559" customWidth="1"/>
    <col min="8476" max="8704" width="9" style="559"/>
    <col min="8705" max="8705" width="20.140625" style="559" customWidth="1"/>
    <col min="8706" max="8706" width="29" style="559" customWidth="1"/>
    <col min="8707" max="8707" width="35.5703125" style="559" customWidth="1"/>
    <col min="8708" max="8708" width="47.85546875" style="559" customWidth="1"/>
    <col min="8709" max="8709" width="13.42578125" style="559" customWidth="1"/>
    <col min="8710" max="8710" width="11.85546875" style="559" customWidth="1"/>
    <col min="8711" max="8711" width="11.28515625" style="559" customWidth="1"/>
    <col min="8712" max="8712" width="27.42578125" style="559" customWidth="1"/>
    <col min="8713" max="8713" width="6.85546875" style="559" customWidth="1"/>
    <col min="8714" max="8714" width="11.7109375" style="559" customWidth="1"/>
    <col min="8715" max="8715" width="18.28515625" style="559" customWidth="1"/>
    <col min="8716" max="8716" width="15.42578125" style="559" customWidth="1"/>
    <col min="8717" max="8717" width="14.5703125" style="559" customWidth="1"/>
    <col min="8718" max="8718" width="14.140625" style="559" customWidth="1"/>
    <col min="8719" max="8719" width="11.28515625" style="559" customWidth="1"/>
    <col min="8720" max="8720" width="12.42578125" style="559" customWidth="1"/>
    <col min="8721" max="8721" width="16.7109375" style="559" bestFit="1" customWidth="1"/>
    <col min="8722" max="8722" width="16.85546875" style="559" bestFit="1" customWidth="1"/>
    <col min="8723" max="8723" width="18" style="559" bestFit="1" customWidth="1"/>
    <col min="8724" max="8724" width="17" style="559" bestFit="1" customWidth="1"/>
    <col min="8725" max="8725" width="18" style="559" bestFit="1" customWidth="1"/>
    <col min="8726" max="8728" width="14.28515625" style="559" customWidth="1"/>
    <col min="8729" max="8729" width="13" style="559" customWidth="1"/>
    <col min="8730" max="8731" width="13.28515625" style="559" customWidth="1"/>
    <col min="8732" max="8960" width="9" style="559"/>
    <col min="8961" max="8961" width="20.140625" style="559" customWidth="1"/>
    <col min="8962" max="8962" width="29" style="559" customWidth="1"/>
    <col min="8963" max="8963" width="35.5703125" style="559" customWidth="1"/>
    <col min="8964" max="8964" width="47.85546875" style="559" customWidth="1"/>
    <col min="8965" max="8965" width="13.42578125" style="559" customWidth="1"/>
    <col min="8966" max="8966" width="11.85546875" style="559" customWidth="1"/>
    <col min="8967" max="8967" width="11.28515625" style="559" customWidth="1"/>
    <col min="8968" max="8968" width="27.42578125" style="559" customWidth="1"/>
    <col min="8969" max="8969" width="6.85546875" style="559" customWidth="1"/>
    <col min="8970" max="8970" width="11.7109375" style="559" customWidth="1"/>
    <col min="8971" max="8971" width="18.28515625" style="559" customWidth="1"/>
    <col min="8972" max="8972" width="15.42578125" style="559" customWidth="1"/>
    <col min="8973" max="8973" width="14.5703125" style="559" customWidth="1"/>
    <col min="8974" max="8974" width="14.140625" style="559" customWidth="1"/>
    <col min="8975" max="8975" width="11.28515625" style="559" customWidth="1"/>
    <col min="8976" max="8976" width="12.42578125" style="559" customWidth="1"/>
    <col min="8977" max="8977" width="16.7109375" style="559" bestFit="1" customWidth="1"/>
    <col min="8978" max="8978" width="16.85546875" style="559" bestFit="1" customWidth="1"/>
    <col min="8979" max="8979" width="18" style="559" bestFit="1" customWidth="1"/>
    <col min="8980" max="8980" width="17" style="559" bestFit="1" customWidth="1"/>
    <col min="8981" max="8981" width="18" style="559" bestFit="1" customWidth="1"/>
    <col min="8982" max="8984" width="14.28515625" style="559" customWidth="1"/>
    <col min="8985" max="8985" width="13" style="559" customWidth="1"/>
    <col min="8986" max="8987" width="13.28515625" style="559" customWidth="1"/>
    <col min="8988" max="9216" width="9" style="559"/>
    <col min="9217" max="9217" width="20.140625" style="559" customWidth="1"/>
    <col min="9218" max="9218" width="29" style="559" customWidth="1"/>
    <col min="9219" max="9219" width="35.5703125" style="559" customWidth="1"/>
    <col min="9220" max="9220" width="47.85546875" style="559" customWidth="1"/>
    <col min="9221" max="9221" width="13.42578125" style="559" customWidth="1"/>
    <col min="9222" max="9222" width="11.85546875" style="559" customWidth="1"/>
    <col min="9223" max="9223" width="11.28515625" style="559" customWidth="1"/>
    <col min="9224" max="9224" width="27.42578125" style="559" customWidth="1"/>
    <col min="9225" max="9225" width="6.85546875" style="559" customWidth="1"/>
    <col min="9226" max="9226" width="11.7109375" style="559" customWidth="1"/>
    <col min="9227" max="9227" width="18.28515625" style="559" customWidth="1"/>
    <col min="9228" max="9228" width="15.42578125" style="559" customWidth="1"/>
    <col min="9229" max="9229" width="14.5703125" style="559" customWidth="1"/>
    <col min="9230" max="9230" width="14.140625" style="559" customWidth="1"/>
    <col min="9231" max="9231" width="11.28515625" style="559" customWidth="1"/>
    <col min="9232" max="9232" width="12.42578125" style="559" customWidth="1"/>
    <col min="9233" max="9233" width="16.7109375" style="559" bestFit="1" customWidth="1"/>
    <col min="9234" max="9234" width="16.85546875" style="559" bestFit="1" customWidth="1"/>
    <col min="9235" max="9235" width="18" style="559" bestFit="1" customWidth="1"/>
    <col min="9236" max="9236" width="17" style="559" bestFit="1" customWidth="1"/>
    <col min="9237" max="9237" width="18" style="559" bestFit="1" customWidth="1"/>
    <col min="9238" max="9240" width="14.28515625" style="559" customWidth="1"/>
    <col min="9241" max="9241" width="13" style="559" customWidth="1"/>
    <col min="9242" max="9243" width="13.28515625" style="559" customWidth="1"/>
    <col min="9244" max="9472" width="9" style="559"/>
    <col min="9473" max="9473" width="20.140625" style="559" customWidth="1"/>
    <col min="9474" max="9474" width="29" style="559" customWidth="1"/>
    <col min="9475" max="9475" width="35.5703125" style="559" customWidth="1"/>
    <col min="9476" max="9476" width="47.85546875" style="559" customWidth="1"/>
    <col min="9477" max="9477" width="13.42578125" style="559" customWidth="1"/>
    <col min="9478" max="9478" width="11.85546875" style="559" customWidth="1"/>
    <col min="9479" max="9479" width="11.28515625" style="559" customWidth="1"/>
    <col min="9480" max="9480" width="27.42578125" style="559" customWidth="1"/>
    <col min="9481" max="9481" width="6.85546875" style="559" customWidth="1"/>
    <col min="9482" max="9482" width="11.7109375" style="559" customWidth="1"/>
    <col min="9483" max="9483" width="18.28515625" style="559" customWidth="1"/>
    <col min="9484" max="9484" width="15.42578125" style="559" customWidth="1"/>
    <col min="9485" max="9485" width="14.5703125" style="559" customWidth="1"/>
    <col min="9486" max="9486" width="14.140625" style="559" customWidth="1"/>
    <col min="9487" max="9487" width="11.28515625" style="559" customWidth="1"/>
    <col min="9488" max="9488" width="12.42578125" style="559" customWidth="1"/>
    <col min="9489" max="9489" width="16.7109375" style="559" bestFit="1" customWidth="1"/>
    <col min="9490" max="9490" width="16.85546875" style="559" bestFit="1" customWidth="1"/>
    <col min="9491" max="9491" width="18" style="559" bestFit="1" customWidth="1"/>
    <col min="9492" max="9492" width="17" style="559" bestFit="1" customWidth="1"/>
    <col min="9493" max="9493" width="18" style="559" bestFit="1" customWidth="1"/>
    <col min="9494" max="9496" width="14.28515625" style="559" customWidth="1"/>
    <col min="9497" max="9497" width="13" style="559" customWidth="1"/>
    <col min="9498" max="9499" width="13.28515625" style="559" customWidth="1"/>
    <col min="9500" max="9728" width="9" style="559"/>
    <col min="9729" max="9729" width="20.140625" style="559" customWidth="1"/>
    <col min="9730" max="9730" width="29" style="559" customWidth="1"/>
    <col min="9731" max="9731" width="35.5703125" style="559" customWidth="1"/>
    <col min="9732" max="9732" width="47.85546875" style="559" customWidth="1"/>
    <col min="9733" max="9733" width="13.42578125" style="559" customWidth="1"/>
    <col min="9734" max="9734" width="11.85546875" style="559" customWidth="1"/>
    <col min="9735" max="9735" width="11.28515625" style="559" customWidth="1"/>
    <col min="9736" max="9736" width="27.42578125" style="559" customWidth="1"/>
    <col min="9737" max="9737" width="6.85546875" style="559" customWidth="1"/>
    <col min="9738" max="9738" width="11.7109375" style="559" customWidth="1"/>
    <col min="9739" max="9739" width="18.28515625" style="559" customWidth="1"/>
    <col min="9740" max="9740" width="15.42578125" style="559" customWidth="1"/>
    <col min="9741" max="9741" width="14.5703125" style="559" customWidth="1"/>
    <col min="9742" max="9742" width="14.140625" style="559" customWidth="1"/>
    <col min="9743" max="9743" width="11.28515625" style="559" customWidth="1"/>
    <col min="9744" max="9744" width="12.42578125" style="559" customWidth="1"/>
    <col min="9745" max="9745" width="16.7109375" style="559" bestFit="1" customWidth="1"/>
    <col min="9746" max="9746" width="16.85546875" style="559" bestFit="1" customWidth="1"/>
    <col min="9747" max="9747" width="18" style="559" bestFit="1" customWidth="1"/>
    <col min="9748" max="9748" width="17" style="559" bestFit="1" customWidth="1"/>
    <col min="9749" max="9749" width="18" style="559" bestFit="1" customWidth="1"/>
    <col min="9750" max="9752" width="14.28515625" style="559" customWidth="1"/>
    <col min="9753" max="9753" width="13" style="559" customWidth="1"/>
    <col min="9754" max="9755" width="13.28515625" style="559" customWidth="1"/>
    <col min="9756" max="9984" width="9" style="559"/>
    <col min="9985" max="9985" width="20.140625" style="559" customWidth="1"/>
    <col min="9986" max="9986" width="29" style="559" customWidth="1"/>
    <col min="9987" max="9987" width="35.5703125" style="559" customWidth="1"/>
    <col min="9988" max="9988" width="47.85546875" style="559" customWidth="1"/>
    <col min="9989" max="9989" width="13.42578125" style="559" customWidth="1"/>
    <col min="9990" max="9990" width="11.85546875" style="559" customWidth="1"/>
    <col min="9991" max="9991" width="11.28515625" style="559" customWidth="1"/>
    <col min="9992" max="9992" width="27.42578125" style="559" customWidth="1"/>
    <col min="9993" max="9993" width="6.85546875" style="559" customWidth="1"/>
    <col min="9994" max="9994" width="11.7109375" style="559" customWidth="1"/>
    <col min="9995" max="9995" width="18.28515625" style="559" customWidth="1"/>
    <col min="9996" max="9996" width="15.42578125" style="559" customWidth="1"/>
    <col min="9997" max="9997" width="14.5703125" style="559" customWidth="1"/>
    <col min="9998" max="9998" width="14.140625" style="559" customWidth="1"/>
    <col min="9999" max="9999" width="11.28515625" style="559" customWidth="1"/>
    <col min="10000" max="10000" width="12.42578125" style="559" customWidth="1"/>
    <col min="10001" max="10001" width="16.7109375" style="559" bestFit="1" customWidth="1"/>
    <col min="10002" max="10002" width="16.85546875" style="559" bestFit="1" customWidth="1"/>
    <col min="10003" max="10003" width="18" style="559" bestFit="1" customWidth="1"/>
    <col min="10004" max="10004" width="17" style="559" bestFit="1" customWidth="1"/>
    <col min="10005" max="10005" width="18" style="559" bestFit="1" customWidth="1"/>
    <col min="10006" max="10008" width="14.28515625" style="559" customWidth="1"/>
    <col min="10009" max="10009" width="13" style="559" customWidth="1"/>
    <col min="10010" max="10011" width="13.28515625" style="559" customWidth="1"/>
    <col min="10012" max="10240" width="9" style="559"/>
    <col min="10241" max="10241" width="20.140625" style="559" customWidth="1"/>
    <col min="10242" max="10242" width="29" style="559" customWidth="1"/>
    <col min="10243" max="10243" width="35.5703125" style="559" customWidth="1"/>
    <col min="10244" max="10244" width="47.85546875" style="559" customWidth="1"/>
    <col min="10245" max="10245" width="13.42578125" style="559" customWidth="1"/>
    <col min="10246" max="10246" width="11.85546875" style="559" customWidth="1"/>
    <col min="10247" max="10247" width="11.28515625" style="559" customWidth="1"/>
    <col min="10248" max="10248" width="27.42578125" style="559" customWidth="1"/>
    <col min="10249" max="10249" width="6.85546875" style="559" customWidth="1"/>
    <col min="10250" max="10250" width="11.7109375" style="559" customWidth="1"/>
    <col min="10251" max="10251" width="18.28515625" style="559" customWidth="1"/>
    <col min="10252" max="10252" width="15.42578125" style="559" customWidth="1"/>
    <col min="10253" max="10253" width="14.5703125" style="559" customWidth="1"/>
    <col min="10254" max="10254" width="14.140625" style="559" customWidth="1"/>
    <col min="10255" max="10255" width="11.28515625" style="559" customWidth="1"/>
    <col min="10256" max="10256" width="12.42578125" style="559" customWidth="1"/>
    <col min="10257" max="10257" width="16.7109375" style="559" bestFit="1" customWidth="1"/>
    <col min="10258" max="10258" width="16.85546875" style="559" bestFit="1" customWidth="1"/>
    <col min="10259" max="10259" width="18" style="559" bestFit="1" customWidth="1"/>
    <col min="10260" max="10260" width="17" style="559" bestFit="1" customWidth="1"/>
    <col min="10261" max="10261" width="18" style="559" bestFit="1" customWidth="1"/>
    <col min="10262" max="10264" width="14.28515625" style="559" customWidth="1"/>
    <col min="10265" max="10265" width="13" style="559" customWidth="1"/>
    <col min="10266" max="10267" width="13.28515625" style="559" customWidth="1"/>
    <col min="10268" max="10496" width="9" style="559"/>
    <col min="10497" max="10497" width="20.140625" style="559" customWidth="1"/>
    <col min="10498" max="10498" width="29" style="559" customWidth="1"/>
    <col min="10499" max="10499" width="35.5703125" style="559" customWidth="1"/>
    <col min="10500" max="10500" width="47.85546875" style="559" customWidth="1"/>
    <col min="10501" max="10501" width="13.42578125" style="559" customWidth="1"/>
    <col min="10502" max="10502" width="11.85546875" style="559" customWidth="1"/>
    <col min="10503" max="10503" width="11.28515625" style="559" customWidth="1"/>
    <col min="10504" max="10504" width="27.42578125" style="559" customWidth="1"/>
    <col min="10505" max="10505" width="6.85546875" style="559" customWidth="1"/>
    <col min="10506" max="10506" width="11.7109375" style="559" customWidth="1"/>
    <col min="10507" max="10507" width="18.28515625" style="559" customWidth="1"/>
    <col min="10508" max="10508" width="15.42578125" style="559" customWidth="1"/>
    <col min="10509" max="10509" width="14.5703125" style="559" customWidth="1"/>
    <col min="10510" max="10510" width="14.140625" style="559" customWidth="1"/>
    <col min="10511" max="10511" width="11.28515625" style="559" customWidth="1"/>
    <col min="10512" max="10512" width="12.42578125" style="559" customWidth="1"/>
    <col min="10513" max="10513" width="16.7109375" style="559" bestFit="1" customWidth="1"/>
    <col min="10514" max="10514" width="16.85546875" style="559" bestFit="1" customWidth="1"/>
    <col min="10515" max="10515" width="18" style="559" bestFit="1" customWidth="1"/>
    <col min="10516" max="10516" width="17" style="559" bestFit="1" customWidth="1"/>
    <col min="10517" max="10517" width="18" style="559" bestFit="1" customWidth="1"/>
    <col min="10518" max="10520" width="14.28515625" style="559" customWidth="1"/>
    <col min="10521" max="10521" width="13" style="559" customWidth="1"/>
    <col min="10522" max="10523" width="13.28515625" style="559" customWidth="1"/>
    <col min="10524" max="10752" width="9" style="559"/>
    <col min="10753" max="10753" width="20.140625" style="559" customWidth="1"/>
    <col min="10754" max="10754" width="29" style="559" customWidth="1"/>
    <col min="10755" max="10755" width="35.5703125" style="559" customWidth="1"/>
    <col min="10756" max="10756" width="47.85546875" style="559" customWidth="1"/>
    <col min="10757" max="10757" width="13.42578125" style="559" customWidth="1"/>
    <col min="10758" max="10758" width="11.85546875" style="559" customWidth="1"/>
    <col min="10759" max="10759" width="11.28515625" style="559" customWidth="1"/>
    <col min="10760" max="10760" width="27.42578125" style="559" customWidth="1"/>
    <col min="10761" max="10761" width="6.85546875" style="559" customWidth="1"/>
    <col min="10762" max="10762" width="11.7109375" style="559" customWidth="1"/>
    <col min="10763" max="10763" width="18.28515625" style="559" customWidth="1"/>
    <col min="10764" max="10764" width="15.42578125" style="559" customWidth="1"/>
    <col min="10765" max="10765" width="14.5703125" style="559" customWidth="1"/>
    <col min="10766" max="10766" width="14.140625" style="559" customWidth="1"/>
    <col min="10767" max="10767" width="11.28515625" style="559" customWidth="1"/>
    <col min="10768" max="10768" width="12.42578125" style="559" customWidth="1"/>
    <col min="10769" max="10769" width="16.7109375" style="559" bestFit="1" customWidth="1"/>
    <col min="10770" max="10770" width="16.85546875" style="559" bestFit="1" customWidth="1"/>
    <col min="10771" max="10771" width="18" style="559" bestFit="1" customWidth="1"/>
    <col min="10772" max="10772" width="17" style="559" bestFit="1" customWidth="1"/>
    <col min="10773" max="10773" width="18" style="559" bestFit="1" customWidth="1"/>
    <col min="10774" max="10776" width="14.28515625" style="559" customWidth="1"/>
    <col min="10777" max="10777" width="13" style="559" customWidth="1"/>
    <col min="10778" max="10779" width="13.28515625" style="559" customWidth="1"/>
    <col min="10780" max="11008" width="9" style="559"/>
    <col min="11009" max="11009" width="20.140625" style="559" customWidth="1"/>
    <col min="11010" max="11010" width="29" style="559" customWidth="1"/>
    <col min="11011" max="11011" width="35.5703125" style="559" customWidth="1"/>
    <col min="11012" max="11012" width="47.85546875" style="559" customWidth="1"/>
    <col min="11013" max="11013" width="13.42578125" style="559" customWidth="1"/>
    <col min="11014" max="11014" width="11.85546875" style="559" customWidth="1"/>
    <col min="11015" max="11015" width="11.28515625" style="559" customWidth="1"/>
    <col min="11016" max="11016" width="27.42578125" style="559" customWidth="1"/>
    <col min="11017" max="11017" width="6.85546875" style="559" customWidth="1"/>
    <col min="11018" max="11018" width="11.7109375" style="559" customWidth="1"/>
    <col min="11019" max="11019" width="18.28515625" style="559" customWidth="1"/>
    <col min="11020" max="11020" width="15.42578125" style="559" customWidth="1"/>
    <col min="11021" max="11021" width="14.5703125" style="559" customWidth="1"/>
    <col min="11022" max="11022" width="14.140625" style="559" customWidth="1"/>
    <col min="11023" max="11023" width="11.28515625" style="559" customWidth="1"/>
    <col min="11024" max="11024" width="12.42578125" style="559" customWidth="1"/>
    <col min="11025" max="11025" width="16.7109375" style="559" bestFit="1" customWidth="1"/>
    <col min="11026" max="11026" width="16.85546875" style="559" bestFit="1" customWidth="1"/>
    <col min="11027" max="11027" width="18" style="559" bestFit="1" customWidth="1"/>
    <col min="11028" max="11028" width="17" style="559" bestFit="1" customWidth="1"/>
    <col min="11029" max="11029" width="18" style="559" bestFit="1" customWidth="1"/>
    <col min="11030" max="11032" width="14.28515625" style="559" customWidth="1"/>
    <col min="11033" max="11033" width="13" style="559" customWidth="1"/>
    <col min="11034" max="11035" width="13.28515625" style="559" customWidth="1"/>
    <col min="11036" max="11264" width="9" style="559"/>
    <col min="11265" max="11265" width="20.140625" style="559" customWidth="1"/>
    <col min="11266" max="11266" width="29" style="559" customWidth="1"/>
    <col min="11267" max="11267" width="35.5703125" style="559" customWidth="1"/>
    <col min="11268" max="11268" width="47.85546875" style="559" customWidth="1"/>
    <col min="11269" max="11269" width="13.42578125" style="559" customWidth="1"/>
    <col min="11270" max="11270" width="11.85546875" style="559" customWidth="1"/>
    <col min="11271" max="11271" width="11.28515625" style="559" customWidth="1"/>
    <col min="11272" max="11272" width="27.42578125" style="559" customWidth="1"/>
    <col min="11273" max="11273" width="6.85546875" style="559" customWidth="1"/>
    <col min="11274" max="11274" width="11.7109375" style="559" customWidth="1"/>
    <col min="11275" max="11275" width="18.28515625" style="559" customWidth="1"/>
    <col min="11276" max="11276" width="15.42578125" style="559" customWidth="1"/>
    <col min="11277" max="11277" width="14.5703125" style="559" customWidth="1"/>
    <col min="11278" max="11278" width="14.140625" style="559" customWidth="1"/>
    <col min="11279" max="11279" width="11.28515625" style="559" customWidth="1"/>
    <col min="11280" max="11280" width="12.42578125" style="559" customWidth="1"/>
    <col min="11281" max="11281" width="16.7109375" style="559" bestFit="1" customWidth="1"/>
    <col min="11282" max="11282" width="16.85546875" style="559" bestFit="1" customWidth="1"/>
    <col min="11283" max="11283" width="18" style="559" bestFit="1" customWidth="1"/>
    <col min="11284" max="11284" width="17" style="559" bestFit="1" customWidth="1"/>
    <col min="11285" max="11285" width="18" style="559" bestFit="1" customWidth="1"/>
    <col min="11286" max="11288" width="14.28515625" style="559" customWidth="1"/>
    <col min="11289" max="11289" width="13" style="559" customWidth="1"/>
    <col min="11290" max="11291" width="13.28515625" style="559" customWidth="1"/>
    <col min="11292" max="11520" width="9" style="559"/>
    <col min="11521" max="11521" width="20.140625" style="559" customWidth="1"/>
    <col min="11522" max="11522" width="29" style="559" customWidth="1"/>
    <col min="11523" max="11523" width="35.5703125" style="559" customWidth="1"/>
    <col min="11524" max="11524" width="47.85546875" style="559" customWidth="1"/>
    <col min="11525" max="11525" width="13.42578125" style="559" customWidth="1"/>
    <col min="11526" max="11526" width="11.85546875" style="559" customWidth="1"/>
    <col min="11527" max="11527" width="11.28515625" style="559" customWidth="1"/>
    <col min="11528" max="11528" width="27.42578125" style="559" customWidth="1"/>
    <col min="11529" max="11529" width="6.85546875" style="559" customWidth="1"/>
    <col min="11530" max="11530" width="11.7109375" style="559" customWidth="1"/>
    <col min="11531" max="11531" width="18.28515625" style="559" customWidth="1"/>
    <col min="11532" max="11532" width="15.42578125" style="559" customWidth="1"/>
    <col min="11533" max="11533" width="14.5703125" style="559" customWidth="1"/>
    <col min="11534" max="11534" width="14.140625" style="559" customWidth="1"/>
    <col min="11535" max="11535" width="11.28515625" style="559" customWidth="1"/>
    <col min="11536" max="11536" width="12.42578125" style="559" customWidth="1"/>
    <col min="11537" max="11537" width="16.7109375" style="559" bestFit="1" customWidth="1"/>
    <col min="11538" max="11538" width="16.85546875" style="559" bestFit="1" customWidth="1"/>
    <col min="11539" max="11539" width="18" style="559" bestFit="1" customWidth="1"/>
    <col min="11540" max="11540" width="17" style="559" bestFit="1" customWidth="1"/>
    <col min="11541" max="11541" width="18" style="559" bestFit="1" customWidth="1"/>
    <col min="11542" max="11544" width="14.28515625" style="559" customWidth="1"/>
    <col min="11545" max="11545" width="13" style="559" customWidth="1"/>
    <col min="11546" max="11547" width="13.28515625" style="559" customWidth="1"/>
    <col min="11548" max="11776" width="9" style="559"/>
    <col min="11777" max="11777" width="20.140625" style="559" customWidth="1"/>
    <col min="11778" max="11778" width="29" style="559" customWidth="1"/>
    <col min="11779" max="11779" width="35.5703125" style="559" customWidth="1"/>
    <col min="11780" max="11780" width="47.85546875" style="559" customWidth="1"/>
    <col min="11781" max="11781" width="13.42578125" style="559" customWidth="1"/>
    <col min="11782" max="11782" width="11.85546875" style="559" customWidth="1"/>
    <col min="11783" max="11783" width="11.28515625" style="559" customWidth="1"/>
    <col min="11784" max="11784" width="27.42578125" style="559" customWidth="1"/>
    <col min="11785" max="11785" width="6.85546875" style="559" customWidth="1"/>
    <col min="11786" max="11786" width="11.7109375" style="559" customWidth="1"/>
    <col min="11787" max="11787" width="18.28515625" style="559" customWidth="1"/>
    <col min="11788" max="11788" width="15.42578125" style="559" customWidth="1"/>
    <col min="11789" max="11789" width="14.5703125" style="559" customWidth="1"/>
    <col min="11790" max="11790" width="14.140625" style="559" customWidth="1"/>
    <col min="11791" max="11791" width="11.28515625" style="559" customWidth="1"/>
    <col min="11792" max="11792" width="12.42578125" style="559" customWidth="1"/>
    <col min="11793" max="11793" width="16.7109375" style="559" bestFit="1" customWidth="1"/>
    <col min="11794" max="11794" width="16.85546875" style="559" bestFit="1" customWidth="1"/>
    <col min="11795" max="11795" width="18" style="559" bestFit="1" customWidth="1"/>
    <col min="11796" max="11796" width="17" style="559" bestFit="1" customWidth="1"/>
    <col min="11797" max="11797" width="18" style="559" bestFit="1" customWidth="1"/>
    <col min="11798" max="11800" width="14.28515625" style="559" customWidth="1"/>
    <col min="11801" max="11801" width="13" style="559" customWidth="1"/>
    <col min="11802" max="11803" width="13.28515625" style="559" customWidth="1"/>
    <col min="11804" max="12032" width="9" style="559"/>
    <col min="12033" max="12033" width="20.140625" style="559" customWidth="1"/>
    <col min="12034" max="12034" width="29" style="559" customWidth="1"/>
    <col min="12035" max="12035" width="35.5703125" style="559" customWidth="1"/>
    <col min="12036" max="12036" width="47.85546875" style="559" customWidth="1"/>
    <col min="12037" max="12037" width="13.42578125" style="559" customWidth="1"/>
    <col min="12038" max="12038" width="11.85546875" style="559" customWidth="1"/>
    <col min="12039" max="12039" width="11.28515625" style="559" customWidth="1"/>
    <col min="12040" max="12040" width="27.42578125" style="559" customWidth="1"/>
    <col min="12041" max="12041" width="6.85546875" style="559" customWidth="1"/>
    <col min="12042" max="12042" width="11.7109375" style="559" customWidth="1"/>
    <col min="12043" max="12043" width="18.28515625" style="559" customWidth="1"/>
    <col min="12044" max="12044" width="15.42578125" style="559" customWidth="1"/>
    <col min="12045" max="12045" width="14.5703125" style="559" customWidth="1"/>
    <col min="12046" max="12046" width="14.140625" style="559" customWidth="1"/>
    <col min="12047" max="12047" width="11.28515625" style="559" customWidth="1"/>
    <col min="12048" max="12048" width="12.42578125" style="559" customWidth="1"/>
    <col min="12049" max="12049" width="16.7109375" style="559" bestFit="1" customWidth="1"/>
    <col min="12050" max="12050" width="16.85546875" style="559" bestFit="1" customWidth="1"/>
    <col min="12051" max="12051" width="18" style="559" bestFit="1" customWidth="1"/>
    <col min="12052" max="12052" width="17" style="559" bestFit="1" customWidth="1"/>
    <col min="12053" max="12053" width="18" style="559" bestFit="1" customWidth="1"/>
    <col min="12054" max="12056" width="14.28515625" style="559" customWidth="1"/>
    <col min="12057" max="12057" width="13" style="559" customWidth="1"/>
    <col min="12058" max="12059" width="13.28515625" style="559" customWidth="1"/>
    <col min="12060" max="12288" width="9" style="559"/>
    <col min="12289" max="12289" width="20.140625" style="559" customWidth="1"/>
    <col min="12290" max="12290" width="29" style="559" customWidth="1"/>
    <col min="12291" max="12291" width="35.5703125" style="559" customWidth="1"/>
    <col min="12292" max="12292" width="47.85546875" style="559" customWidth="1"/>
    <col min="12293" max="12293" width="13.42578125" style="559" customWidth="1"/>
    <col min="12294" max="12294" width="11.85546875" style="559" customWidth="1"/>
    <col min="12295" max="12295" width="11.28515625" style="559" customWidth="1"/>
    <col min="12296" max="12296" width="27.42578125" style="559" customWidth="1"/>
    <col min="12297" max="12297" width="6.85546875" style="559" customWidth="1"/>
    <col min="12298" max="12298" width="11.7109375" style="559" customWidth="1"/>
    <col min="12299" max="12299" width="18.28515625" style="559" customWidth="1"/>
    <col min="12300" max="12300" width="15.42578125" style="559" customWidth="1"/>
    <col min="12301" max="12301" width="14.5703125" style="559" customWidth="1"/>
    <col min="12302" max="12302" width="14.140625" style="559" customWidth="1"/>
    <col min="12303" max="12303" width="11.28515625" style="559" customWidth="1"/>
    <col min="12304" max="12304" width="12.42578125" style="559" customWidth="1"/>
    <col min="12305" max="12305" width="16.7109375" style="559" bestFit="1" customWidth="1"/>
    <col min="12306" max="12306" width="16.85546875" style="559" bestFit="1" customWidth="1"/>
    <col min="12307" max="12307" width="18" style="559" bestFit="1" customWidth="1"/>
    <col min="12308" max="12308" width="17" style="559" bestFit="1" customWidth="1"/>
    <col min="12309" max="12309" width="18" style="559" bestFit="1" customWidth="1"/>
    <col min="12310" max="12312" width="14.28515625" style="559" customWidth="1"/>
    <col min="12313" max="12313" width="13" style="559" customWidth="1"/>
    <col min="12314" max="12315" width="13.28515625" style="559" customWidth="1"/>
    <col min="12316" max="12544" width="9" style="559"/>
    <col min="12545" max="12545" width="20.140625" style="559" customWidth="1"/>
    <col min="12546" max="12546" width="29" style="559" customWidth="1"/>
    <col min="12547" max="12547" width="35.5703125" style="559" customWidth="1"/>
    <col min="12548" max="12548" width="47.85546875" style="559" customWidth="1"/>
    <col min="12549" max="12549" width="13.42578125" style="559" customWidth="1"/>
    <col min="12550" max="12550" width="11.85546875" style="559" customWidth="1"/>
    <col min="12551" max="12551" width="11.28515625" style="559" customWidth="1"/>
    <col min="12552" max="12552" width="27.42578125" style="559" customWidth="1"/>
    <col min="12553" max="12553" width="6.85546875" style="559" customWidth="1"/>
    <col min="12554" max="12554" width="11.7109375" style="559" customWidth="1"/>
    <col min="12555" max="12555" width="18.28515625" style="559" customWidth="1"/>
    <col min="12556" max="12556" width="15.42578125" style="559" customWidth="1"/>
    <col min="12557" max="12557" width="14.5703125" style="559" customWidth="1"/>
    <col min="12558" max="12558" width="14.140625" style="559" customWidth="1"/>
    <col min="12559" max="12559" width="11.28515625" style="559" customWidth="1"/>
    <col min="12560" max="12560" width="12.42578125" style="559" customWidth="1"/>
    <col min="12561" max="12561" width="16.7109375" style="559" bestFit="1" customWidth="1"/>
    <col min="12562" max="12562" width="16.85546875" style="559" bestFit="1" customWidth="1"/>
    <col min="12563" max="12563" width="18" style="559" bestFit="1" customWidth="1"/>
    <col min="12564" max="12564" width="17" style="559" bestFit="1" customWidth="1"/>
    <col min="12565" max="12565" width="18" style="559" bestFit="1" customWidth="1"/>
    <col min="12566" max="12568" width="14.28515625" style="559" customWidth="1"/>
    <col min="12569" max="12569" width="13" style="559" customWidth="1"/>
    <col min="12570" max="12571" width="13.28515625" style="559" customWidth="1"/>
    <col min="12572" max="12800" width="9" style="559"/>
    <col min="12801" max="12801" width="20.140625" style="559" customWidth="1"/>
    <col min="12802" max="12802" width="29" style="559" customWidth="1"/>
    <col min="12803" max="12803" width="35.5703125" style="559" customWidth="1"/>
    <col min="12804" max="12804" width="47.85546875" style="559" customWidth="1"/>
    <col min="12805" max="12805" width="13.42578125" style="559" customWidth="1"/>
    <col min="12806" max="12806" width="11.85546875" style="559" customWidth="1"/>
    <col min="12807" max="12807" width="11.28515625" style="559" customWidth="1"/>
    <col min="12808" max="12808" width="27.42578125" style="559" customWidth="1"/>
    <col min="12809" max="12809" width="6.85546875" style="559" customWidth="1"/>
    <col min="12810" max="12810" width="11.7109375" style="559" customWidth="1"/>
    <col min="12811" max="12811" width="18.28515625" style="559" customWidth="1"/>
    <col min="12812" max="12812" width="15.42578125" style="559" customWidth="1"/>
    <col min="12813" max="12813" width="14.5703125" style="559" customWidth="1"/>
    <col min="12814" max="12814" width="14.140625" style="559" customWidth="1"/>
    <col min="12815" max="12815" width="11.28515625" style="559" customWidth="1"/>
    <col min="12816" max="12816" width="12.42578125" style="559" customWidth="1"/>
    <col min="12817" max="12817" width="16.7109375" style="559" bestFit="1" customWidth="1"/>
    <col min="12818" max="12818" width="16.85546875" style="559" bestFit="1" customWidth="1"/>
    <col min="12819" max="12819" width="18" style="559" bestFit="1" customWidth="1"/>
    <col min="12820" max="12820" width="17" style="559" bestFit="1" customWidth="1"/>
    <col min="12821" max="12821" width="18" style="559" bestFit="1" customWidth="1"/>
    <col min="12822" max="12824" width="14.28515625" style="559" customWidth="1"/>
    <col min="12825" max="12825" width="13" style="559" customWidth="1"/>
    <col min="12826" max="12827" width="13.28515625" style="559" customWidth="1"/>
    <col min="12828" max="13056" width="9" style="559"/>
    <col min="13057" max="13057" width="20.140625" style="559" customWidth="1"/>
    <col min="13058" max="13058" width="29" style="559" customWidth="1"/>
    <col min="13059" max="13059" width="35.5703125" style="559" customWidth="1"/>
    <col min="13060" max="13060" width="47.85546875" style="559" customWidth="1"/>
    <col min="13061" max="13061" width="13.42578125" style="559" customWidth="1"/>
    <col min="13062" max="13062" width="11.85546875" style="559" customWidth="1"/>
    <col min="13063" max="13063" width="11.28515625" style="559" customWidth="1"/>
    <col min="13064" max="13064" width="27.42578125" style="559" customWidth="1"/>
    <col min="13065" max="13065" width="6.85546875" style="559" customWidth="1"/>
    <col min="13066" max="13066" width="11.7109375" style="559" customWidth="1"/>
    <col min="13067" max="13067" width="18.28515625" style="559" customWidth="1"/>
    <col min="13068" max="13068" width="15.42578125" style="559" customWidth="1"/>
    <col min="13069" max="13069" width="14.5703125" style="559" customWidth="1"/>
    <col min="13070" max="13070" width="14.140625" style="559" customWidth="1"/>
    <col min="13071" max="13071" width="11.28515625" style="559" customWidth="1"/>
    <col min="13072" max="13072" width="12.42578125" style="559" customWidth="1"/>
    <col min="13073" max="13073" width="16.7109375" style="559" bestFit="1" customWidth="1"/>
    <col min="13074" max="13074" width="16.85546875" style="559" bestFit="1" customWidth="1"/>
    <col min="13075" max="13075" width="18" style="559" bestFit="1" customWidth="1"/>
    <col min="13076" max="13076" width="17" style="559" bestFit="1" customWidth="1"/>
    <col min="13077" max="13077" width="18" style="559" bestFit="1" customWidth="1"/>
    <col min="13078" max="13080" width="14.28515625" style="559" customWidth="1"/>
    <col min="13081" max="13081" width="13" style="559" customWidth="1"/>
    <col min="13082" max="13083" width="13.28515625" style="559" customWidth="1"/>
    <col min="13084" max="13312" width="9" style="559"/>
    <col min="13313" max="13313" width="20.140625" style="559" customWidth="1"/>
    <col min="13314" max="13314" width="29" style="559" customWidth="1"/>
    <col min="13315" max="13315" width="35.5703125" style="559" customWidth="1"/>
    <col min="13316" max="13316" width="47.85546875" style="559" customWidth="1"/>
    <col min="13317" max="13317" width="13.42578125" style="559" customWidth="1"/>
    <col min="13318" max="13318" width="11.85546875" style="559" customWidth="1"/>
    <col min="13319" max="13319" width="11.28515625" style="559" customWidth="1"/>
    <col min="13320" max="13320" width="27.42578125" style="559" customWidth="1"/>
    <col min="13321" max="13321" width="6.85546875" style="559" customWidth="1"/>
    <col min="13322" max="13322" width="11.7109375" style="559" customWidth="1"/>
    <col min="13323" max="13323" width="18.28515625" style="559" customWidth="1"/>
    <col min="13324" max="13324" width="15.42578125" style="559" customWidth="1"/>
    <col min="13325" max="13325" width="14.5703125" style="559" customWidth="1"/>
    <col min="13326" max="13326" width="14.140625" style="559" customWidth="1"/>
    <col min="13327" max="13327" width="11.28515625" style="559" customWidth="1"/>
    <col min="13328" max="13328" width="12.42578125" style="559" customWidth="1"/>
    <col min="13329" max="13329" width="16.7109375" style="559" bestFit="1" customWidth="1"/>
    <col min="13330" max="13330" width="16.85546875" style="559" bestFit="1" customWidth="1"/>
    <col min="13331" max="13331" width="18" style="559" bestFit="1" customWidth="1"/>
    <col min="13332" max="13332" width="17" style="559" bestFit="1" customWidth="1"/>
    <col min="13333" max="13333" width="18" style="559" bestFit="1" customWidth="1"/>
    <col min="13334" max="13336" width="14.28515625" style="559" customWidth="1"/>
    <col min="13337" max="13337" width="13" style="559" customWidth="1"/>
    <col min="13338" max="13339" width="13.28515625" style="559" customWidth="1"/>
    <col min="13340" max="13568" width="9" style="559"/>
    <col min="13569" max="13569" width="20.140625" style="559" customWidth="1"/>
    <col min="13570" max="13570" width="29" style="559" customWidth="1"/>
    <col min="13571" max="13571" width="35.5703125" style="559" customWidth="1"/>
    <col min="13572" max="13572" width="47.85546875" style="559" customWidth="1"/>
    <col min="13573" max="13573" width="13.42578125" style="559" customWidth="1"/>
    <col min="13574" max="13574" width="11.85546875" style="559" customWidth="1"/>
    <col min="13575" max="13575" width="11.28515625" style="559" customWidth="1"/>
    <col min="13576" max="13576" width="27.42578125" style="559" customWidth="1"/>
    <col min="13577" max="13577" width="6.85546875" style="559" customWidth="1"/>
    <col min="13578" max="13578" width="11.7109375" style="559" customWidth="1"/>
    <col min="13579" max="13579" width="18.28515625" style="559" customWidth="1"/>
    <col min="13580" max="13580" width="15.42578125" style="559" customWidth="1"/>
    <col min="13581" max="13581" width="14.5703125" style="559" customWidth="1"/>
    <col min="13582" max="13582" width="14.140625" style="559" customWidth="1"/>
    <col min="13583" max="13583" width="11.28515625" style="559" customWidth="1"/>
    <col min="13584" max="13584" width="12.42578125" style="559" customWidth="1"/>
    <col min="13585" max="13585" width="16.7109375" style="559" bestFit="1" customWidth="1"/>
    <col min="13586" max="13586" width="16.85546875" style="559" bestFit="1" customWidth="1"/>
    <col min="13587" max="13587" width="18" style="559" bestFit="1" customWidth="1"/>
    <col min="13588" max="13588" width="17" style="559" bestFit="1" customWidth="1"/>
    <col min="13589" max="13589" width="18" style="559" bestFit="1" customWidth="1"/>
    <col min="13590" max="13592" width="14.28515625" style="559" customWidth="1"/>
    <col min="13593" max="13593" width="13" style="559" customWidth="1"/>
    <col min="13594" max="13595" width="13.28515625" style="559" customWidth="1"/>
    <col min="13596" max="13824" width="9" style="559"/>
    <col min="13825" max="13825" width="20.140625" style="559" customWidth="1"/>
    <col min="13826" max="13826" width="29" style="559" customWidth="1"/>
    <col min="13827" max="13827" width="35.5703125" style="559" customWidth="1"/>
    <col min="13828" max="13828" width="47.85546875" style="559" customWidth="1"/>
    <col min="13829" max="13829" width="13.42578125" style="559" customWidth="1"/>
    <col min="13830" max="13830" width="11.85546875" style="559" customWidth="1"/>
    <col min="13831" max="13831" width="11.28515625" style="559" customWidth="1"/>
    <col min="13832" max="13832" width="27.42578125" style="559" customWidth="1"/>
    <col min="13833" max="13833" width="6.85546875" style="559" customWidth="1"/>
    <col min="13834" max="13834" width="11.7109375" style="559" customWidth="1"/>
    <col min="13835" max="13835" width="18.28515625" style="559" customWidth="1"/>
    <col min="13836" max="13836" width="15.42578125" style="559" customWidth="1"/>
    <col min="13837" max="13837" width="14.5703125" style="559" customWidth="1"/>
    <col min="13838" max="13838" width="14.140625" style="559" customWidth="1"/>
    <col min="13839" max="13839" width="11.28515625" style="559" customWidth="1"/>
    <col min="13840" max="13840" width="12.42578125" style="559" customWidth="1"/>
    <col min="13841" max="13841" width="16.7109375" style="559" bestFit="1" customWidth="1"/>
    <col min="13842" max="13842" width="16.85546875" style="559" bestFit="1" customWidth="1"/>
    <col min="13843" max="13843" width="18" style="559" bestFit="1" customWidth="1"/>
    <col min="13844" max="13844" width="17" style="559" bestFit="1" customWidth="1"/>
    <col min="13845" max="13845" width="18" style="559" bestFit="1" customWidth="1"/>
    <col min="13846" max="13848" width="14.28515625" style="559" customWidth="1"/>
    <col min="13849" max="13849" width="13" style="559" customWidth="1"/>
    <col min="13850" max="13851" width="13.28515625" style="559" customWidth="1"/>
    <col min="13852" max="14080" width="9" style="559"/>
    <col min="14081" max="14081" width="20.140625" style="559" customWidth="1"/>
    <col min="14082" max="14082" width="29" style="559" customWidth="1"/>
    <col min="14083" max="14083" width="35.5703125" style="559" customWidth="1"/>
    <col min="14084" max="14084" width="47.85546875" style="559" customWidth="1"/>
    <col min="14085" max="14085" width="13.42578125" style="559" customWidth="1"/>
    <col min="14086" max="14086" width="11.85546875" style="559" customWidth="1"/>
    <col min="14087" max="14087" width="11.28515625" style="559" customWidth="1"/>
    <col min="14088" max="14088" width="27.42578125" style="559" customWidth="1"/>
    <col min="14089" max="14089" width="6.85546875" style="559" customWidth="1"/>
    <col min="14090" max="14090" width="11.7109375" style="559" customWidth="1"/>
    <col min="14091" max="14091" width="18.28515625" style="559" customWidth="1"/>
    <col min="14092" max="14092" width="15.42578125" style="559" customWidth="1"/>
    <col min="14093" max="14093" width="14.5703125" style="559" customWidth="1"/>
    <col min="14094" max="14094" width="14.140625" style="559" customWidth="1"/>
    <col min="14095" max="14095" width="11.28515625" style="559" customWidth="1"/>
    <col min="14096" max="14096" width="12.42578125" style="559" customWidth="1"/>
    <col min="14097" max="14097" width="16.7109375" style="559" bestFit="1" customWidth="1"/>
    <col min="14098" max="14098" width="16.85546875" style="559" bestFit="1" customWidth="1"/>
    <col min="14099" max="14099" width="18" style="559" bestFit="1" customWidth="1"/>
    <col min="14100" max="14100" width="17" style="559" bestFit="1" customWidth="1"/>
    <col min="14101" max="14101" width="18" style="559" bestFit="1" customWidth="1"/>
    <col min="14102" max="14104" width="14.28515625" style="559" customWidth="1"/>
    <col min="14105" max="14105" width="13" style="559" customWidth="1"/>
    <col min="14106" max="14107" width="13.28515625" style="559" customWidth="1"/>
    <col min="14108" max="14336" width="9" style="559"/>
    <col min="14337" max="14337" width="20.140625" style="559" customWidth="1"/>
    <col min="14338" max="14338" width="29" style="559" customWidth="1"/>
    <col min="14339" max="14339" width="35.5703125" style="559" customWidth="1"/>
    <col min="14340" max="14340" width="47.85546875" style="559" customWidth="1"/>
    <col min="14341" max="14341" width="13.42578125" style="559" customWidth="1"/>
    <col min="14342" max="14342" width="11.85546875" style="559" customWidth="1"/>
    <col min="14343" max="14343" width="11.28515625" style="559" customWidth="1"/>
    <col min="14344" max="14344" width="27.42578125" style="559" customWidth="1"/>
    <col min="14345" max="14345" width="6.85546875" style="559" customWidth="1"/>
    <col min="14346" max="14346" width="11.7109375" style="559" customWidth="1"/>
    <col min="14347" max="14347" width="18.28515625" style="559" customWidth="1"/>
    <col min="14348" max="14348" width="15.42578125" style="559" customWidth="1"/>
    <col min="14349" max="14349" width="14.5703125" style="559" customWidth="1"/>
    <col min="14350" max="14350" width="14.140625" style="559" customWidth="1"/>
    <col min="14351" max="14351" width="11.28515625" style="559" customWidth="1"/>
    <col min="14352" max="14352" width="12.42578125" style="559" customWidth="1"/>
    <col min="14353" max="14353" width="16.7109375" style="559" bestFit="1" customWidth="1"/>
    <col min="14354" max="14354" width="16.85546875" style="559" bestFit="1" customWidth="1"/>
    <col min="14355" max="14355" width="18" style="559" bestFit="1" customWidth="1"/>
    <col min="14356" max="14356" width="17" style="559" bestFit="1" customWidth="1"/>
    <col min="14357" max="14357" width="18" style="559" bestFit="1" customWidth="1"/>
    <col min="14358" max="14360" width="14.28515625" style="559" customWidth="1"/>
    <col min="14361" max="14361" width="13" style="559" customWidth="1"/>
    <col min="14362" max="14363" width="13.28515625" style="559" customWidth="1"/>
    <col min="14364" max="14592" width="9" style="559"/>
    <col min="14593" max="14593" width="20.140625" style="559" customWidth="1"/>
    <col min="14594" max="14594" width="29" style="559" customWidth="1"/>
    <col min="14595" max="14595" width="35.5703125" style="559" customWidth="1"/>
    <col min="14596" max="14596" width="47.85546875" style="559" customWidth="1"/>
    <col min="14597" max="14597" width="13.42578125" style="559" customWidth="1"/>
    <col min="14598" max="14598" width="11.85546875" style="559" customWidth="1"/>
    <col min="14599" max="14599" width="11.28515625" style="559" customWidth="1"/>
    <col min="14600" max="14600" width="27.42578125" style="559" customWidth="1"/>
    <col min="14601" max="14601" width="6.85546875" style="559" customWidth="1"/>
    <col min="14602" max="14602" width="11.7109375" style="559" customWidth="1"/>
    <col min="14603" max="14603" width="18.28515625" style="559" customWidth="1"/>
    <col min="14604" max="14604" width="15.42578125" style="559" customWidth="1"/>
    <col min="14605" max="14605" width="14.5703125" style="559" customWidth="1"/>
    <col min="14606" max="14606" width="14.140625" style="559" customWidth="1"/>
    <col min="14607" max="14607" width="11.28515625" style="559" customWidth="1"/>
    <col min="14608" max="14608" width="12.42578125" style="559" customWidth="1"/>
    <col min="14609" max="14609" width="16.7109375" style="559" bestFit="1" customWidth="1"/>
    <col min="14610" max="14610" width="16.85546875" style="559" bestFit="1" customWidth="1"/>
    <col min="14611" max="14611" width="18" style="559" bestFit="1" customWidth="1"/>
    <col min="14612" max="14612" width="17" style="559" bestFit="1" customWidth="1"/>
    <col min="14613" max="14613" width="18" style="559" bestFit="1" customWidth="1"/>
    <col min="14614" max="14616" width="14.28515625" style="559" customWidth="1"/>
    <col min="14617" max="14617" width="13" style="559" customWidth="1"/>
    <col min="14618" max="14619" width="13.28515625" style="559" customWidth="1"/>
    <col min="14620" max="14848" width="9" style="559"/>
    <col min="14849" max="14849" width="20.140625" style="559" customWidth="1"/>
    <col min="14850" max="14850" width="29" style="559" customWidth="1"/>
    <col min="14851" max="14851" width="35.5703125" style="559" customWidth="1"/>
    <col min="14852" max="14852" width="47.85546875" style="559" customWidth="1"/>
    <col min="14853" max="14853" width="13.42578125" style="559" customWidth="1"/>
    <col min="14854" max="14854" width="11.85546875" style="559" customWidth="1"/>
    <col min="14855" max="14855" width="11.28515625" style="559" customWidth="1"/>
    <col min="14856" max="14856" width="27.42578125" style="559" customWidth="1"/>
    <col min="14857" max="14857" width="6.85546875" style="559" customWidth="1"/>
    <col min="14858" max="14858" width="11.7109375" style="559" customWidth="1"/>
    <col min="14859" max="14859" width="18.28515625" style="559" customWidth="1"/>
    <col min="14860" max="14860" width="15.42578125" style="559" customWidth="1"/>
    <col min="14861" max="14861" width="14.5703125" style="559" customWidth="1"/>
    <col min="14862" max="14862" width="14.140625" style="559" customWidth="1"/>
    <col min="14863" max="14863" width="11.28515625" style="559" customWidth="1"/>
    <col min="14864" max="14864" width="12.42578125" style="559" customWidth="1"/>
    <col min="14865" max="14865" width="16.7109375" style="559" bestFit="1" customWidth="1"/>
    <col min="14866" max="14866" width="16.85546875" style="559" bestFit="1" customWidth="1"/>
    <col min="14867" max="14867" width="18" style="559" bestFit="1" customWidth="1"/>
    <col min="14868" max="14868" width="17" style="559" bestFit="1" customWidth="1"/>
    <col min="14869" max="14869" width="18" style="559" bestFit="1" customWidth="1"/>
    <col min="14870" max="14872" width="14.28515625" style="559" customWidth="1"/>
    <col min="14873" max="14873" width="13" style="559" customWidth="1"/>
    <col min="14874" max="14875" width="13.28515625" style="559" customWidth="1"/>
    <col min="14876" max="15104" width="9" style="559"/>
    <col min="15105" max="15105" width="20.140625" style="559" customWidth="1"/>
    <col min="15106" max="15106" width="29" style="559" customWidth="1"/>
    <col min="15107" max="15107" width="35.5703125" style="559" customWidth="1"/>
    <col min="15108" max="15108" width="47.85546875" style="559" customWidth="1"/>
    <col min="15109" max="15109" width="13.42578125" style="559" customWidth="1"/>
    <col min="15110" max="15110" width="11.85546875" style="559" customWidth="1"/>
    <col min="15111" max="15111" width="11.28515625" style="559" customWidth="1"/>
    <col min="15112" max="15112" width="27.42578125" style="559" customWidth="1"/>
    <col min="15113" max="15113" width="6.85546875" style="559" customWidth="1"/>
    <col min="15114" max="15114" width="11.7109375" style="559" customWidth="1"/>
    <col min="15115" max="15115" width="18.28515625" style="559" customWidth="1"/>
    <col min="15116" max="15116" width="15.42578125" style="559" customWidth="1"/>
    <col min="15117" max="15117" width="14.5703125" style="559" customWidth="1"/>
    <col min="15118" max="15118" width="14.140625" style="559" customWidth="1"/>
    <col min="15119" max="15119" width="11.28515625" style="559" customWidth="1"/>
    <col min="15120" max="15120" width="12.42578125" style="559" customWidth="1"/>
    <col min="15121" max="15121" width="16.7109375" style="559" bestFit="1" customWidth="1"/>
    <col min="15122" max="15122" width="16.85546875" style="559" bestFit="1" customWidth="1"/>
    <col min="15123" max="15123" width="18" style="559" bestFit="1" customWidth="1"/>
    <col min="15124" max="15124" width="17" style="559" bestFit="1" customWidth="1"/>
    <col min="15125" max="15125" width="18" style="559" bestFit="1" customWidth="1"/>
    <col min="15126" max="15128" width="14.28515625" style="559" customWidth="1"/>
    <col min="15129" max="15129" width="13" style="559" customWidth="1"/>
    <col min="15130" max="15131" width="13.28515625" style="559" customWidth="1"/>
    <col min="15132" max="15360" width="9" style="559"/>
    <col min="15361" max="15361" width="20.140625" style="559" customWidth="1"/>
    <col min="15362" max="15362" width="29" style="559" customWidth="1"/>
    <col min="15363" max="15363" width="35.5703125" style="559" customWidth="1"/>
    <col min="15364" max="15364" width="47.85546875" style="559" customWidth="1"/>
    <col min="15365" max="15365" width="13.42578125" style="559" customWidth="1"/>
    <col min="15366" max="15366" width="11.85546875" style="559" customWidth="1"/>
    <col min="15367" max="15367" width="11.28515625" style="559" customWidth="1"/>
    <col min="15368" max="15368" width="27.42578125" style="559" customWidth="1"/>
    <col min="15369" max="15369" width="6.85546875" style="559" customWidth="1"/>
    <col min="15370" max="15370" width="11.7109375" style="559" customWidth="1"/>
    <col min="15371" max="15371" width="18.28515625" style="559" customWidth="1"/>
    <col min="15372" max="15372" width="15.42578125" style="559" customWidth="1"/>
    <col min="15373" max="15373" width="14.5703125" style="559" customWidth="1"/>
    <col min="15374" max="15374" width="14.140625" style="559" customWidth="1"/>
    <col min="15375" max="15375" width="11.28515625" style="559" customWidth="1"/>
    <col min="15376" max="15376" width="12.42578125" style="559" customWidth="1"/>
    <col min="15377" max="15377" width="16.7109375" style="559" bestFit="1" customWidth="1"/>
    <col min="15378" max="15378" width="16.85546875" style="559" bestFit="1" customWidth="1"/>
    <col min="15379" max="15379" width="18" style="559" bestFit="1" customWidth="1"/>
    <col min="15380" max="15380" width="17" style="559" bestFit="1" customWidth="1"/>
    <col min="15381" max="15381" width="18" style="559" bestFit="1" customWidth="1"/>
    <col min="15382" max="15384" width="14.28515625" style="559" customWidth="1"/>
    <col min="15385" max="15385" width="13" style="559" customWidth="1"/>
    <col min="15386" max="15387" width="13.28515625" style="559" customWidth="1"/>
    <col min="15388" max="15616" width="9" style="559"/>
    <col min="15617" max="15617" width="20.140625" style="559" customWidth="1"/>
    <col min="15618" max="15618" width="29" style="559" customWidth="1"/>
    <col min="15619" max="15619" width="35.5703125" style="559" customWidth="1"/>
    <col min="15620" max="15620" width="47.85546875" style="559" customWidth="1"/>
    <col min="15621" max="15621" width="13.42578125" style="559" customWidth="1"/>
    <col min="15622" max="15622" width="11.85546875" style="559" customWidth="1"/>
    <col min="15623" max="15623" width="11.28515625" style="559" customWidth="1"/>
    <col min="15624" max="15624" width="27.42578125" style="559" customWidth="1"/>
    <col min="15625" max="15625" width="6.85546875" style="559" customWidth="1"/>
    <col min="15626" max="15626" width="11.7109375" style="559" customWidth="1"/>
    <col min="15627" max="15627" width="18.28515625" style="559" customWidth="1"/>
    <col min="15628" max="15628" width="15.42578125" style="559" customWidth="1"/>
    <col min="15629" max="15629" width="14.5703125" style="559" customWidth="1"/>
    <col min="15630" max="15630" width="14.140625" style="559" customWidth="1"/>
    <col min="15631" max="15631" width="11.28515625" style="559" customWidth="1"/>
    <col min="15632" max="15632" width="12.42578125" style="559" customWidth="1"/>
    <col min="15633" max="15633" width="16.7109375" style="559" bestFit="1" customWidth="1"/>
    <col min="15634" max="15634" width="16.85546875" style="559" bestFit="1" customWidth="1"/>
    <col min="15635" max="15635" width="18" style="559" bestFit="1" customWidth="1"/>
    <col min="15636" max="15636" width="17" style="559" bestFit="1" customWidth="1"/>
    <col min="15637" max="15637" width="18" style="559" bestFit="1" customWidth="1"/>
    <col min="15638" max="15640" width="14.28515625" style="559" customWidth="1"/>
    <col min="15641" max="15641" width="13" style="559" customWidth="1"/>
    <col min="15642" max="15643" width="13.28515625" style="559" customWidth="1"/>
    <col min="15644" max="15872" width="9" style="559"/>
    <col min="15873" max="15873" width="20.140625" style="559" customWidth="1"/>
    <col min="15874" max="15874" width="29" style="559" customWidth="1"/>
    <col min="15875" max="15875" width="35.5703125" style="559" customWidth="1"/>
    <col min="15876" max="15876" width="47.85546875" style="559" customWidth="1"/>
    <col min="15877" max="15877" width="13.42578125" style="559" customWidth="1"/>
    <col min="15878" max="15878" width="11.85546875" style="559" customWidth="1"/>
    <col min="15879" max="15879" width="11.28515625" style="559" customWidth="1"/>
    <col min="15880" max="15880" width="27.42578125" style="559" customWidth="1"/>
    <col min="15881" max="15881" width="6.85546875" style="559" customWidth="1"/>
    <col min="15882" max="15882" width="11.7109375" style="559" customWidth="1"/>
    <col min="15883" max="15883" width="18.28515625" style="559" customWidth="1"/>
    <col min="15884" max="15884" width="15.42578125" style="559" customWidth="1"/>
    <col min="15885" max="15885" width="14.5703125" style="559" customWidth="1"/>
    <col min="15886" max="15886" width="14.140625" style="559" customWidth="1"/>
    <col min="15887" max="15887" width="11.28515625" style="559" customWidth="1"/>
    <col min="15888" max="15888" width="12.42578125" style="559" customWidth="1"/>
    <col min="15889" max="15889" width="16.7109375" style="559" bestFit="1" customWidth="1"/>
    <col min="15890" max="15890" width="16.85546875" style="559" bestFit="1" customWidth="1"/>
    <col min="15891" max="15891" width="18" style="559" bestFit="1" customWidth="1"/>
    <col min="15892" max="15892" width="17" style="559" bestFit="1" customWidth="1"/>
    <col min="15893" max="15893" width="18" style="559" bestFit="1" customWidth="1"/>
    <col min="15894" max="15896" width="14.28515625" style="559" customWidth="1"/>
    <col min="15897" max="15897" width="13" style="559" customWidth="1"/>
    <col min="15898" max="15899" width="13.28515625" style="559" customWidth="1"/>
    <col min="15900" max="16128" width="9" style="559"/>
    <col min="16129" max="16129" width="20.140625" style="559" customWidth="1"/>
    <col min="16130" max="16130" width="29" style="559" customWidth="1"/>
    <col min="16131" max="16131" width="35.5703125" style="559" customWidth="1"/>
    <col min="16132" max="16132" width="47.85546875" style="559" customWidth="1"/>
    <col min="16133" max="16133" width="13.42578125" style="559" customWidth="1"/>
    <col min="16134" max="16134" width="11.85546875" style="559" customWidth="1"/>
    <col min="16135" max="16135" width="11.28515625" style="559" customWidth="1"/>
    <col min="16136" max="16136" width="27.42578125" style="559" customWidth="1"/>
    <col min="16137" max="16137" width="6.85546875" style="559" customWidth="1"/>
    <col min="16138" max="16138" width="11.7109375" style="559" customWidth="1"/>
    <col min="16139" max="16139" width="18.28515625" style="559" customWidth="1"/>
    <col min="16140" max="16140" width="15.42578125" style="559" customWidth="1"/>
    <col min="16141" max="16141" width="14.5703125" style="559" customWidth="1"/>
    <col min="16142" max="16142" width="14.140625" style="559" customWidth="1"/>
    <col min="16143" max="16143" width="11.28515625" style="559" customWidth="1"/>
    <col min="16144" max="16144" width="12.42578125" style="559" customWidth="1"/>
    <col min="16145" max="16145" width="16.7109375" style="559" bestFit="1" customWidth="1"/>
    <col min="16146" max="16146" width="16.85546875" style="559" bestFit="1" customWidth="1"/>
    <col min="16147" max="16147" width="18" style="559" bestFit="1" customWidth="1"/>
    <col min="16148" max="16148" width="17" style="559" bestFit="1" customWidth="1"/>
    <col min="16149" max="16149" width="18" style="559" bestFit="1" customWidth="1"/>
    <col min="16150" max="16152" width="14.28515625" style="559" customWidth="1"/>
    <col min="16153" max="16153" width="13" style="559" customWidth="1"/>
    <col min="16154" max="16155" width="13.28515625" style="559" customWidth="1"/>
    <col min="16156" max="16384" width="9" style="559"/>
  </cols>
  <sheetData>
    <row r="1" spans="1:27" s="548" customFormat="1" ht="33" customHeight="1">
      <c r="A1" s="547" t="s">
        <v>1151</v>
      </c>
      <c r="B1" s="580"/>
      <c r="E1" s="581"/>
      <c r="F1" s="549"/>
      <c r="G1" s="582"/>
      <c r="H1" s="549"/>
      <c r="M1" s="550"/>
      <c r="N1" s="551"/>
      <c r="O1" s="552"/>
      <c r="P1" s="553"/>
      <c r="Q1" s="554"/>
      <c r="R1" s="554"/>
      <c r="S1" s="554"/>
      <c r="T1" s="554"/>
      <c r="U1" s="554"/>
      <c r="V1" s="551"/>
      <c r="W1" s="551"/>
      <c r="X1" s="551"/>
      <c r="Y1" s="602"/>
      <c r="Z1" s="607"/>
      <c r="AA1" s="607"/>
    </row>
    <row r="2" spans="1:27" s="558" customFormat="1" ht="30.75" customHeight="1">
      <c r="A2" s="555" t="s">
        <v>699</v>
      </c>
      <c r="B2" s="641" t="s">
        <v>967</v>
      </c>
      <c r="C2" s="556" t="s">
        <v>700</v>
      </c>
      <c r="D2" s="556" t="s">
        <v>145</v>
      </c>
      <c r="E2" s="556" t="s">
        <v>701</v>
      </c>
      <c r="F2" s="556" t="s">
        <v>966</v>
      </c>
      <c r="G2" s="557" t="s">
        <v>702</v>
      </c>
      <c r="H2" s="556" t="s">
        <v>703</v>
      </c>
      <c r="I2" s="556" t="s">
        <v>704</v>
      </c>
      <c r="J2" s="556" t="s">
        <v>705</v>
      </c>
      <c r="K2" s="556" t="s">
        <v>706</v>
      </c>
      <c r="L2" s="556" t="s">
        <v>707</v>
      </c>
      <c r="M2" s="556" t="s">
        <v>708</v>
      </c>
      <c r="N2" s="556" t="s">
        <v>207</v>
      </c>
      <c r="O2" s="556" t="s">
        <v>784</v>
      </c>
      <c r="P2" s="556" t="s">
        <v>709</v>
      </c>
      <c r="Q2" s="470" t="s">
        <v>710</v>
      </c>
      <c r="R2" s="470" t="s">
        <v>711</v>
      </c>
      <c r="S2" s="470" t="s">
        <v>712</v>
      </c>
      <c r="T2" s="470" t="s">
        <v>713</v>
      </c>
      <c r="U2" s="470" t="s">
        <v>714</v>
      </c>
      <c r="V2" s="470" t="s">
        <v>715</v>
      </c>
      <c r="W2" s="470" t="s">
        <v>716</v>
      </c>
      <c r="X2" s="470" t="s">
        <v>717</v>
      </c>
      <c r="Y2" s="603" t="s">
        <v>718</v>
      </c>
      <c r="Z2" s="608" t="s">
        <v>719</v>
      </c>
      <c r="AA2" s="608" t="s">
        <v>720</v>
      </c>
    </row>
    <row r="3" spans="1:27" ht="21.75" customHeight="1">
      <c r="A3" s="583" t="s">
        <v>1152</v>
      </c>
      <c r="B3" s="584" t="s">
        <v>1153</v>
      </c>
      <c r="C3" s="583" t="s">
        <v>1154</v>
      </c>
      <c r="D3" s="583" t="s">
        <v>1155</v>
      </c>
      <c r="E3" s="585" t="s">
        <v>1005</v>
      </c>
      <c r="F3" s="585" t="s">
        <v>1055</v>
      </c>
      <c r="G3" s="597" t="s">
        <v>1156</v>
      </c>
      <c r="H3" s="585" t="s">
        <v>1016</v>
      </c>
      <c r="I3" s="583" t="s">
        <v>1016</v>
      </c>
      <c r="J3" s="583" t="s">
        <v>1015</v>
      </c>
      <c r="K3" s="583" t="s">
        <v>1015</v>
      </c>
      <c r="L3" s="583" t="s">
        <v>977</v>
      </c>
      <c r="M3" s="583" t="s">
        <v>978</v>
      </c>
      <c r="N3" s="583" t="s">
        <v>6</v>
      </c>
      <c r="O3" s="583" t="s">
        <v>1028</v>
      </c>
      <c r="P3" s="586" t="s">
        <v>1157</v>
      </c>
      <c r="Q3" s="587">
        <v>0</v>
      </c>
      <c r="R3" s="587">
        <v>1000000</v>
      </c>
      <c r="S3" s="587">
        <v>2500000</v>
      </c>
      <c r="T3" s="587">
        <v>1000000</v>
      </c>
      <c r="U3" s="587">
        <v>4500000</v>
      </c>
      <c r="V3" s="587">
        <v>9</v>
      </c>
      <c r="W3" s="587">
        <v>2</v>
      </c>
      <c r="X3" s="587">
        <v>11</v>
      </c>
      <c r="Y3" s="604">
        <v>790</v>
      </c>
      <c r="Z3" s="609">
        <v>10916</v>
      </c>
      <c r="AA3" s="609">
        <v>2450</v>
      </c>
    </row>
    <row r="4" spans="1:27" ht="21.75" customHeight="1">
      <c r="A4" s="588" t="s">
        <v>1158</v>
      </c>
      <c r="B4" s="589" t="s">
        <v>1159</v>
      </c>
      <c r="C4" s="588" t="s">
        <v>1160</v>
      </c>
      <c r="D4" s="588" t="s">
        <v>1161</v>
      </c>
      <c r="E4" s="590" t="s">
        <v>1005</v>
      </c>
      <c r="F4" s="590" t="s">
        <v>1055</v>
      </c>
      <c r="G4" s="598" t="s">
        <v>1162</v>
      </c>
      <c r="H4" s="590" t="s">
        <v>1163</v>
      </c>
      <c r="I4" s="588" t="s">
        <v>1020</v>
      </c>
      <c r="J4" s="591" t="s">
        <v>12</v>
      </c>
      <c r="K4" s="591" t="s">
        <v>12</v>
      </c>
      <c r="L4" s="588" t="s">
        <v>1164</v>
      </c>
      <c r="M4" s="588" t="s">
        <v>963</v>
      </c>
      <c r="N4" s="588" t="s">
        <v>0</v>
      </c>
      <c r="O4" s="588" t="s">
        <v>1027</v>
      </c>
      <c r="P4" s="590" t="s">
        <v>1015</v>
      </c>
      <c r="Q4" s="592">
        <v>1000000</v>
      </c>
      <c r="R4" s="592">
        <v>2000000</v>
      </c>
      <c r="S4" s="592">
        <v>2000000</v>
      </c>
      <c r="T4" s="592">
        <v>500000</v>
      </c>
      <c r="U4" s="592">
        <v>5500000</v>
      </c>
      <c r="V4" s="592">
        <v>10</v>
      </c>
      <c r="W4" s="592">
        <v>0</v>
      </c>
      <c r="X4" s="592">
        <v>10</v>
      </c>
      <c r="Y4" s="605">
        <v>582</v>
      </c>
      <c r="Z4" s="610">
        <v>4917</v>
      </c>
      <c r="AA4" s="610">
        <v>180</v>
      </c>
    </row>
    <row r="5" spans="1:27" ht="21.75" customHeight="1">
      <c r="A5" s="588" t="s">
        <v>1165</v>
      </c>
      <c r="B5" s="589" t="s">
        <v>1166</v>
      </c>
      <c r="C5" s="588" t="s">
        <v>1167</v>
      </c>
      <c r="D5" s="588" t="s">
        <v>1168</v>
      </c>
      <c r="E5" s="590" t="s">
        <v>30</v>
      </c>
      <c r="F5" s="590" t="s">
        <v>1056</v>
      </c>
      <c r="G5" s="598" t="s">
        <v>1169</v>
      </c>
      <c r="H5" s="590" t="s">
        <v>1170</v>
      </c>
      <c r="I5" s="588" t="s">
        <v>1021</v>
      </c>
      <c r="J5" s="588" t="s">
        <v>1015</v>
      </c>
      <c r="K5" s="588" t="s">
        <v>1015</v>
      </c>
      <c r="L5" s="588" t="s">
        <v>1171</v>
      </c>
      <c r="M5" s="588" t="s">
        <v>1172</v>
      </c>
      <c r="N5" s="588" t="s">
        <v>98</v>
      </c>
      <c r="O5" s="588" t="s">
        <v>1173</v>
      </c>
      <c r="P5" s="593" t="s">
        <v>1174</v>
      </c>
      <c r="Q5" s="592">
        <v>10000000</v>
      </c>
      <c r="R5" s="592">
        <v>5000000</v>
      </c>
      <c r="S5" s="592">
        <v>25000000</v>
      </c>
      <c r="T5" s="592">
        <v>1000000</v>
      </c>
      <c r="U5" s="592">
        <v>41000000</v>
      </c>
      <c r="V5" s="592">
        <v>10</v>
      </c>
      <c r="W5" s="592">
        <v>0</v>
      </c>
      <c r="X5" s="592">
        <v>10</v>
      </c>
      <c r="Y5" s="605">
        <v>3035.11</v>
      </c>
      <c r="Z5" s="610">
        <v>24930</v>
      </c>
      <c r="AA5" s="610">
        <v>1265</v>
      </c>
    </row>
    <row r="6" spans="1:27" ht="21.75" customHeight="1">
      <c r="A6" s="588" t="s">
        <v>1175</v>
      </c>
      <c r="B6" s="589" t="s">
        <v>1176</v>
      </c>
      <c r="C6" s="588" t="s">
        <v>1177</v>
      </c>
      <c r="D6" s="588" t="s">
        <v>1178</v>
      </c>
      <c r="E6" s="590" t="s">
        <v>1133</v>
      </c>
      <c r="F6" s="590" t="s">
        <v>1179</v>
      </c>
      <c r="G6" s="599" t="s">
        <v>1180</v>
      </c>
      <c r="H6" s="590" t="s">
        <v>1181</v>
      </c>
      <c r="I6" s="588" t="s">
        <v>1019</v>
      </c>
      <c r="J6" s="588" t="s">
        <v>1015</v>
      </c>
      <c r="K6" s="588" t="s">
        <v>1015</v>
      </c>
      <c r="L6" s="588" t="s">
        <v>1040</v>
      </c>
      <c r="M6" s="588" t="s">
        <v>51</v>
      </c>
      <c r="N6" s="588" t="s">
        <v>6</v>
      </c>
      <c r="O6" s="588" t="s">
        <v>1036</v>
      </c>
      <c r="P6" s="590" t="s">
        <v>1015</v>
      </c>
      <c r="Q6" s="592">
        <v>5947200</v>
      </c>
      <c r="R6" s="592">
        <v>0</v>
      </c>
      <c r="S6" s="592">
        <v>30500000</v>
      </c>
      <c r="T6" s="592">
        <v>2000000</v>
      </c>
      <c r="U6" s="592">
        <v>38447200</v>
      </c>
      <c r="V6" s="592">
        <v>12</v>
      </c>
      <c r="W6" s="592">
        <v>6</v>
      </c>
      <c r="X6" s="592">
        <v>18</v>
      </c>
      <c r="Y6" s="605">
        <v>373</v>
      </c>
      <c r="Z6" s="610">
        <v>1638</v>
      </c>
      <c r="AA6" s="610">
        <v>900</v>
      </c>
    </row>
    <row r="7" spans="1:27" ht="21.75" customHeight="1">
      <c r="A7" s="588" t="s">
        <v>1182</v>
      </c>
      <c r="B7" s="589" t="s">
        <v>1183</v>
      </c>
      <c r="C7" s="588" t="s">
        <v>1184</v>
      </c>
      <c r="D7" s="588" t="s">
        <v>1185</v>
      </c>
      <c r="E7" s="590" t="s">
        <v>641</v>
      </c>
      <c r="F7" s="590" t="s">
        <v>1024</v>
      </c>
      <c r="G7" s="598" t="s">
        <v>1180</v>
      </c>
      <c r="H7" s="590" t="s">
        <v>1186</v>
      </c>
      <c r="I7" s="588" t="s">
        <v>1020</v>
      </c>
      <c r="J7" s="591" t="s">
        <v>1015</v>
      </c>
      <c r="K7" s="591" t="s">
        <v>1015</v>
      </c>
      <c r="L7" s="588" t="s">
        <v>1040</v>
      </c>
      <c r="M7" s="588" t="s">
        <v>51</v>
      </c>
      <c r="N7" s="588" t="s">
        <v>6</v>
      </c>
      <c r="O7" s="588" t="s">
        <v>1036</v>
      </c>
      <c r="P7" s="590" t="s">
        <v>1015</v>
      </c>
      <c r="Q7" s="592">
        <v>0</v>
      </c>
      <c r="R7" s="592">
        <v>2197000</v>
      </c>
      <c r="S7" s="592">
        <v>15000000</v>
      </c>
      <c r="T7" s="592">
        <v>20000000</v>
      </c>
      <c r="U7" s="592">
        <v>37197000</v>
      </c>
      <c r="V7" s="592">
        <v>3</v>
      </c>
      <c r="W7" s="592">
        <v>3</v>
      </c>
      <c r="X7" s="592">
        <v>6</v>
      </c>
      <c r="Y7" s="605">
        <v>191.49</v>
      </c>
      <c r="Z7" s="610">
        <v>10493</v>
      </c>
      <c r="AA7" s="610">
        <v>3712</v>
      </c>
    </row>
    <row r="8" spans="1:27" ht="21.75" customHeight="1">
      <c r="A8" s="588" t="s">
        <v>1187</v>
      </c>
      <c r="B8" s="589" t="s">
        <v>1188</v>
      </c>
      <c r="C8" s="588" t="s">
        <v>1189</v>
      </c>
      <c r="D8" s="588" t="s">
        <v>1190</v>
      </c>
      <c r="E8" s="590" t="s">
        <v>1132</v>
      </c>
      <c r="F8" s="590" t="s">
        <v>1191</v>
      </c>
      <c r="G8" s="599" t="s">
        <v>1192</v>
      </c>
      <c r="H8" s="590" t="s">
        <v>1193</v>
      </c>
      <c r="I8" s="588" t="s">
        <v>1029</v>
      </c>
      <c r="J8" s="591" t="s">
        <v>1015</v>
      </c>
      <c r="K8" s="591" t="s">
        <v>1015</v>
      </c>
      <c r="L8" s="588" t="s">
        <v>1068</v>
      </c>
      <c r="M8" s="588" t="s">
        <v>971</v>
      </c>
      <c r="N8" s="588" t="s">
        <v>6</v>
      </c>
      <c r="O8" s="588" t="s">
        <v>1026</v>
      </c>
      <c r="P8" s="593" t="s">
        <v>1015</v>
      </c>
      <c r="Q8" s="592">
        <v>30000000</v>
      </c>
      <c r="R8" s="592">
        <v>80000000</v>
      </c>
      <c r="S8" s="592">
        <v>40000000</v>
      </c>
      <c r="T8" s="592">
        <v>15000000</v>
      </c>
      <c r="U8" s="592">
        <v>165000000</v>
      </c>
      <c r="V8" s="592">
        <v>24</v>
      </c>
      <c r="W8" s="592">
        <v>41</v>
      </c>
      <c r="X8" s="592">
        <v>65</v>
      </c>
      <c r="Y8" s="605">
        <v>3264.28</v>
      </c>
      <c r="Z8" s="610">
        <v>24000</v>
      </c>
      <c r="AA8" s="610">
        <v>12038</v>
      </c>
    </row>
    <row r="9" spans="1:27" ht="21.75" customHeight="1">
      <c r="A9" s="588" t="s">
        <v>1194</v>
      </c>
      <c r="B9" s="589" t="s">
        <v>1195</v>
      </c>
      <c r="C9" s="588" t="s">
        <v>1196</v>
      </c>
      <c r="D9" s="588" t="s">
        <v>1197</v>
      </c>
      <c r="E9" s="590" t="s">
        <v>1132</v>
      </c>
      <c r="F9" s="590" t="s">
        <v>1191</v>
      </c>
      <c r="G9" s="599" t="s">
        <v>1180</v>
      </c>
      <c r="H9" s="590" t="s">
        <v>1186</v>
      </c>
      <c r="I9" s="588" t="s">
        <v>1020</v>
      </c>
      <c r="J9" s="591" t="s">
        <v>1015</v>
      </c>
      <c r="K9" s="591" t="s">
        <v>1015</v>
      </c>
      <c r="L9" s="588" t="s">
        <v>1040</v>
      </c>
      <c r="M9" s="588" t="s">
        <v>51</v>
      </c>
      <c r="N9" s="588" t="s">
        <v>6</v>
      </c>
      <c r="O9" s="588" t="s">
        <v>1036</v>
      </c>
      <c r="P9" s="593" t="s">
        <v>1015</v>
      </c>
      <c r="Q9" s="592">
        <v>4000000</v>
      </c>
      <c r="R9" s="592">
        <v>2197000</v>
      </c>
      <c r="S9" s="592">
        <v>15000000</v>
      </c>
      <c r="T9" s="592">
        <v>20000000</v>
      </c>
      <c r="U9" s="592">
        <v>41197000</v>
      </c>
      <c r="V9" s="592">
        <v>3</v>
      </c>
      <c r="W9" s="592">
        <v>3</v>
      </c>
      <c r="X9" s="592">
        <v>6</v>
      </c>
      <c r="Y9" s="605">
        <v>191.49</v>
      </c>
      <c r="Z9" s="610">
        <v>10493</v>
      </c>
      <c r="AA9" s="610">
        <v>3712</v>
      </c>
    </row>
    <row r="10" spans="1:27" ht="21.75" customHeight="1">
      <c r="A10" s="588" t="s">
        <v>1198</v>
      </c>
      <c r="B10" s="589" t="s">
        <v>1199</v>
      </c>
      <c r="C10" s="588" t="s">
        <v>1200</v>
      </c>
      <c r="D10" s="588" t="s">
        <v>1201</v>
      </c>
      <c r="E10" s="590" t="s">
        <v>1132</v>
      </c>
      <c r="F10" s="590" t="s">
        <v>1191</v>
      </c>
      <c r="G10" s="598" t="s">
        <v>1169</v>
      </c>
      <c r="H10" s="590" t="s">
        <v>1202</v>
      </c>
      <c r="I10" s="588" t="s">
        <v>1029</v>
      </c>
      <c r="J10" s="591" t="s">
        <v>1015</v>
      </c>
      <c r="K10" s="591" t="s">
        <v>1015</v>
      </c>
      <c r="L10" s="588" t="s">
        <v>1203</v>
      </c>
      <c r="M10" s="588" t="s">
        <v>1204</v>
      </c>
      <c r="N10" s="588" t="s">
        <v>764</v>
      </c>
      <c r="O10" s="588" t="s">
        <v>1205</v>
      </c>
      <c r="P10" s="590" t="s">
        <v>1015</v>
      </c>
      <c r="Q10" s="592">
        <v>5000000</v>
      </c>
      <c r="R10" s="592">
        <v>400000</v>
      </c>
      <c r="S10" s="592">
        <v>1800000</v>
      </c>
      <c r="T10" s="592">
        <v>10000000</v>
      </c>
      <c r="U10" s="592">
        <v>17200000</v>
      </c>
      <c r="V10" s="592">
        <v>0</v>
      </c>
      <c r="W10" s="592">
        <v>0</v>
      </c>
      <c r="X10" s="592">
        <v>0</v>
      </c>
      <c r="Y10" s="605">
        <v>51</v>
      </c>
      <c r="Z10" s="610">
        <v>76</v>
      </c>
      <c r="AA10" s="610">
        <v>76</v>
      </c>
    </row>
    <row r="11" spans="1:27" ht="21.75" customHeight="1">
      <c r="A11" s="588" t="s">
        <v>1206</v>
      </c>
      <c r="B11" s="589" t="s">
        <v>1207</v>
      </c>
      <c r="C11" s="588" t="s">
        <v>1208</v>
      </c>
      <c r="D11" s="588" t="s">
        <v>1209</v>
      </c>
      <c r="E11" s="590" t="s">
        <v>550</v>
      </c>
      <c r="F11" s="590" t="s">
        <v>1030</v>
      </c>
      <c r="G11" s="598" t="s">
        <v>1210</v>
      </c>
      <c r="H11" s="590" t="s">
        <v>1211</v>
      </c>
      <c r="I11" s="588" t="s">
        <v>1016</v>
      </c>
      <c r="J11" s="591" t="s">
        <v>1015</v>
      </c>
      <c r="K11" s="591" t="s">
        <v>1015</v>
      </c>
      <c r="L11" s="588" t="s">
        <v>980</v>
      </c>
      <c r="M11" s="588" t="s">
        <v>962</v>
      </c>
      <c r="N11" s="588" t="s">
        <v>6</v>
      </c>
      <c r="O11" s="588" t="s">
        <v>1031</v>
      </c>
      <c r="P11" s="590" t="s">
        <v>1212</v>
      </c>
      <c r="Q11" s="592">
        <v>15000000</v>
      </c>
      <c r="R11" s="592">
        <v>75000000</v>
      </c>
      <c r="S11" s="592">
        <v>35000000</v>
      </c>
      <c r="T11" s="592">
        <v>25000000</v>
      </c>
      <c r="U11" s="592">
        <v>150000000</v>
      </c>
      <c r="V11" s="592">
        <v>35</v>
      </c>
      <c r="W11" s="592">
        <v>45</v>
      </c>
      <c r="X11" s="592">
        <v>80</v>
      </c>
      <c r="Y11" s="605">
        <v>454</v>
      </c>
      <c r="Z11" s="610">
        <v>6402</v>
      </c>
      <c r="AA11" s="610">
        <v>3487</v>
      </c>
    </row>
    <row r="12" spans="1:27" ht="21.75" customHeight="1">
      <c r="A12" s="588" t="s">
        <v>1213</v>
      </c>
      <c r="B12" s="589" t="s">
        <v>1214</v>
      </c>
      <c r="C12" s="588" t="s">
        <v>1215</v>
      </c>
      <c r="D12" s="588" t="s">
        <v>1216</v>
      </c>
      <c r="E12" s="590" t="s">
        <v>27</v>
      </c>
      <c r="F12" s="590" t="s">
        <v>1032</v>
      </c>
      <c r="G12" s="598" t="s">
        <v>1217</v>
      </c>
      <c r="H12" s="590" t="s">
        <v>1218</v>
      </c>
      <c r="I12" s="588" t="s">
        <v>1014</v>
      </c>
      <c r="J12" s="591" t="s">
        <v>12</v>
      </c>
      <c r="K12" s="591" t="s">
        <v>12</v>
      </c>
      <c r="L12" s="588" t="s">
        <v>1037</v>
      </c>
      <c r="M12" s="588" t="s">
        <v>1038</v>
      </c>
      <c r="N12" s="588" t="s">
        <v>10</v>
      </c>
      <c r="O12" s="588" t="s">
        <v>1039</v>
      </c>
      <c r="P12" s="593" t="s">
        <v>1219</v>
      </c>
      <c r="Q12" s="592">
        <v>103626270</v>
      </c>
      <c r="R12" s="592">
        <v>35859855.880000003</v>
      </c>
      <c r="S12" s="592">
        <v>151613814.78</v>
      </c>
      <c r="T12" s="592">
        <v>273842340.38</v>
      </c>
      <c r="U12" s="592">
        <v>564942281.03999996</v>
      </c>
      <c r="V12" s="592">
        <v>130</v>
      </c>
      <c r="W12" s="592">
        <v>155</v>
      </c>
      <c r="X12" s="592">
        <v>285</v>
      </c>
      <c r="Y12" s="605">
        <v>9202.4</v>
      </c>
      <c r="Z12" s="610">
        <v>64014</v>
      </c>
      <c r="AA12" s="610">
        <v>17803</v>
      </c>
    </row>
    <row r="13" spans="1:27" ht="21.75" customHeight="1">
      <c r="A13" s="588" t="s">
        <v>1220</v>
      </c>
      <c r="B13" s="589" t="s">
        <v>1221</v>
      </c>
      <c r="C13" s="588" t="s">
        <v>1222</v>
      </c>
      <c r="D13" s="588" t="s">
        <v>1223</v>
      </c>
      <c r="E13" s="590" t="s">
        <v>27</v>
      </c>
      <c r="F13" s="590" t="s">
        <v>1032</v>
      </c>
      <c r="G13" s="598" t="s">
        <v>1224</v>
      </c>
      <c r="H13" s="590" t="s">
        <v>1225</v>
      </c>
      <c r="I13" s="588" t="s">
        <v>1016</v>
      </c>
      <c r="J13" s="591" t="s">
        <v>1015</v>
      </c>
      <c r="K13" s="591" t="s">
        <v>1015</v>
      </c>
      <c r="L13" s="588" t="s">
        <v>1035</v>
      </c>
      <c r="M13" s="588" t="s">
        <v>51</v>
      </c>
      <c r="N13" s="588" t="s">
        <v>6</v>
      </c>
      <c r="O13" s="588" t="s">
        <v>1036</v>
      </c>
      <c r="P13" s="593" t="s">
        <v>1226</v>
      </c>
      <c r="Q13" s="592">
        <v>0</v>
      </c>
      <c r="R13" s="592">
        <v>1500000</v>
      </c>
      <c r="S13" s="592">
        <v>7000000</v>
      </c>
      <c r="T13" s="592">
        <v>15000000</v>
      </c>
      <c r="U13" s="592">
        <v>23500000</v>
      </c>
      <c r="V13" s="592">
        <v>30</v>
      </c>
      <c r="W13" s="592">
        <v>0</v>
      </c>
      <c r="X13" s="592">
        <v>30</v>
      </c>
      <c r="Y13" s="605">
        <v>333.9</v>
      </c>
      <c r="Z13" s="610">
        <v>924</v>
      </c>
      <c r="AA13" s="610">
        <v>924</v>
      </c>
    </row>
    <row r="14" spans="1:27" ht="21.75" customHeight="1">
      <c r="A14" s="588" t="s">
        <v>1227</v>
      </c>
      <c r="B14" s="589" t="s">
        <v>1228</v>
      </c>
      <c r="C14" s="588" t="s">
        <v>1229</v>
      </c>
      <c r="D14" s="588" t="s">
        <v>1230</v>
      </c>
      <c r="E14" s="590" t="s">
        <v>27</v>
      </c>
      <c r="F14" s="590" t="s">
        <v>1032</v>
      </c>
      <c r="G14" s="598" t="s">
        <v>1162</v>
      </c>
      <c r="H14" s="590" t="s">
        <v>1231</v>
      </c>
      <c r="I14" s="588" t="s">
        <v>1019</v>
      </c>
      <c r="J14" s="591" t="s">
        <v>1015</v>
      </c>
      <c r="K14" s="591" t="s">
        <v>1015</v>
      </c>
      <c r="L14" s="588" t="s">
        <v>1232</v>
      </c>
      <c r="M14" s="588" t="s">
        <v>1233</v>
      </c>
      <c r="N14" s="588" t="s">
        <v>6</v>
      </c>
      <c r="O14" s="588" t="s">
        <v>1234</v>
      </c>
      <c r="P14" s="593" t="s">
        <v>1015</v>
      </c>
      <c r="Q14" s="594">
        <v>2160000</v>
      </c>
      <c r="R14" s="594">
        <v>0</v>
      </c>
      <c r="S14" s="594">
        <v>10000000</v>
      </c>
      <c r="T14" s="594">
        <v>2000000</v>
      </c>
      <c r="U14" s="594">
        <v>14160000</v>
      </c>
      <c r="V14" s="594">
        <v>12</v>
      </c>
      <c r="W14" s="594">
        <v>30</v>
      </c>
      <c r="X14" s="594">
        <v>42</v>
      </c>
      <c r="Y14" s="605">
        <v>2303</v>
      </c>
      <c r="Z14" s="610">
        <v>11520</v>
      </c>
      <c r="AA14" s="610">
        <v>1998</v>
      </c>
    </row>
    <row r="15" spans="1:27" ht="21.75" customHeight="1">
      <c r="A15" s="588" t="s">
        <v>1235</v>
      </c>
      <c r="B15" s="589" t="s">
        <v>1236</v>
      </c>
      <c r="C15" s="588" t="s">
        <v>1237</v>
      </c>
      <c r="D15" s="588" t="s">
        <v>1238</v>
      </c>
      <c r="E15" s="590" t="s">
        <v>27</v>
      </c>
      <c r="F15" s="590" t="s">
        <v>1032</v>
      </c>
      <c r="G15" s="598" t="s">
        <v>1239</v>
      </c>
      <c r="H15" s="590" t="s">
        <v>1240</v>
      </c>
      <c r="I15" s="588" t="s">
        <v>1034</v>
      </c>
      <c r="J15" s="591" t="s">
        <v>1015</v>
      </c>
      <c r="K15" s="591" t="s">
        <v>1015</v>
      </c>
      <c r="L15" s="588" t="s">
        <v>1058</v>
      </c>
      <c r="M15" s="588" t="s">
        <v>51</v>
      </c>
      <c r="N15" s="588" t="s">
        <v>6</v>
      </c>
      <c r="O15" s="588" t="s">
        <v>1059</v>
      </c>
      <c r="P15" s="593" t="s">
        <v>1241</v>
      </c>
      <c r="Q15" s="594">
        <v>0</v>
      </c>
      <c r="R15" s="594">
        <v>0</v>
      </c>
      <c r="S15" s="594">
        <v>15000000</v>
      </c>
      <c r="T15" s="594">
        <v>2000000</v>
      </c>
      <c r="U15" s="594">
        <v>17000000</v>
      </c>
      <c r="V15" s="594">
        <v>30</v>
      </c>
      <c r="W15" s="594">
        <v>10</v>
      </c>
      <c r="X15" s="594">
        <v>40</v>
      </c>
      <c r="Y15" s="605">
        <v>2193.1799999999998</v>
      </c>
      <c r="Z15" s="610">
        <v>9661</v>
      </c>
      <c r="AA15" s="610">
        <v>5760</v>
      </c>
    </row>
    <row r="16" spans="1:27" ht="21.75" customHeight="1">
      <c r="A16" s="588" t="s">
        <v>1242</v>
      </c>
      <c r="B16" s="589" t="s">
        <v>1243</v>
      </c>
      <c r="C16" s="588" t="s">
        <v>1244</v>
      </c>
      <c r="D16" s="588" t="s">
        <v>66</v>
      </c>
      <c r="E16" s="590" t="s">
        <v>53</v>
      </c>
      <c r="F16" s="590" t="s">
        <v>1042</v>
      </c>
      <c r="G16" s="598" t="s">
        <v>1156</v>
      </c>
      <c r="H16" s="590" t="s">
        <v>1245</v>
      </c>
      <c r="I16" s="588" t="s">
        <v>1016</v>
      </c>
      <c r="J16" s="591" t="s">
        <v>1015</v>
      </c>
      <c r="K16" s="591" t="s">
        <v>1015</v>
      </c>
      <c r="L16" s="588" t="s">
        <v>1246</v>
      </c>
      <c r="M16" s="588" t="s">
        <v>1247</v>
      </c>
      <c r="N16" s="588" t="s">
        <v>768</v>
      </c>
      <c r="O16" s="588" t="s">
        <v>1248</v>
      </c>
      <c r="P16" s="593" t="s">
        <v>1249</v>
      </c>
      <c r="Q16" s="594">
        <v>1900000</v>
      </c>
      <c r="R16" s="594">
        <v>2500000</v>
      </c>
      <c r="S16" s="594">
        <v>2500000</v>
      </c>
      <c r="T16" s="594">
        <v>1500000</v>
      </c>
      <c r="U16" s="594">
        <v>8400000</v>
      </c>
      <c r="V16" s="594">
        <v>6</v>
      </c>
      <c r="W16" s="594">
        <v>0</v>
      </c>
      <c r="X16" s="594">
        <v>6</v>
      </c>
      <c r="Y16" s="605">
        <v>72</v>
      </c>
      <c r="Z16" s="610">
        <v>0</v>
      </c>
      <c r="AA16" s="610">
        <v>0</v>
      </c>
    </row>
    <row r="17" spans="1:27" ht="21.75" customHeight="1">
      <c r="A17" s="588" t="s">
        <v>1250</v>
      </c>
      <c r="B17" s="589" t="s">
        <v>1251</v>
      </c>
      <c r="C17" s="588" t="s">
        <v>1252</v>
      </c>
      <c r="D17" s="588" t="s">
        <v>1253</v>
      </c>
      <c r="E17" s="590" t="s">
        <v>23</v>
      </c>
      <c r="F17" s="590" t="s">
        <v>1050</v>
      </c>
      <c r="G17" s="599" t="s">
        <v>1254</v>
      </c>
      <c r="H17" s="590" t="s">
        <v>1255</v>
      </c>
      <c r="I17" s="591" t="s">
        <v>1043</v>
      </c>
      <c r="J17" s="588" t="s">
        <v>12</v>
      </c>
      <c r="K17" s="588" t="s">
        <v>1256</v>
      </c>
      <c r="L17" s="588" t="s">
        <v>1257</v>
      </c>
      <c r="M17" s="588" t="s">
        <v>1258</v>
      </c>
      <c r="N17" s="588" t="s">
        <v>85</v>
      </c>
      <c r="O17" s="588" t="s">
        <v>1259</v>
      </c>
      <c r="P17" s="593" t="s">
        <v>1260</v>
      </c>
      <c r="Q17" s="594">
        <v>5225000</v>
      </c>
      <c r="R17" s="594">
        <v>35000000</v>
      </c>
      <c r="S17" s="594">
        <v>30000000</v>
      </c>
      <c r="T17" s="594">
        <v>15000000</v>
      </c>
      <c r="U17" s="594">
        <v>85225000</v>
      </c>
      <c r="V17" s="594">
        <v>31</v>
      </c>
      <c r="W17" s="594">
        <v>21</v>
      </c>
      <c r="X17" s="594">
        <v>52</v>
      </c>
      <c r="Y17" s="605">
        <v>3320.31</v>
      </c>
      <c r="Z17" s="610">
        <v>24072</v>
      </c>
      <c r="AA17" s="610">
        <v>8400</v>
      </c>
    </row>
    <row r="18" spans="1:27" ht="21.75" customHeight="1">
      <c r="A18" s="588" t="s">
        <v>1261</v>
      </c>
      <c r="B18" s="589" t="s">
        <v>1262</v>
      </c>
      <c r="C18" s="588" t="s">
        <v>1263</v>
      </c>
      <c r="D18" s="588" t="s">
        <v>1264</v>
      </c>
      <c r="E18" s="590" t="s">
        <v>23</v>
      </c>
      <c r="F18" s="590" t="s">
        <v>1050</v>
      </c>
      <c r="G18" s="599" t="s">
        <v>1265</v>
      </c>
      <c r="H18" s="590" t="s">
        <v>1266</v>
      </c>
      <c r="I18" s="588" t="s">
        <v>1014</v>
      </c>
      <c r="J18" s="591" t="s">
        <v>1015</v>
      </c>
      <c r="K18" s="591" t="s">
        <v>1015</v>
      </c>
      <c r="L18" s="588" t="s">
        <v>968</v>
      </c>
      <c r="M18" s="588" t="s">
        <v>963</v>
      </c>
      <c r="N18" s="588" t="s">
        <v>0</v>
      </c>
      <c r="O18" s="588" t="s">
        <v>1027</v>
      </c>
      <c r="P18" s="593" t="s">
        <v>1015</v>
      </c>
      <c r="Q18" s="594">
        <v>0</v>
      </c>
      <c r="R18" s="594">
        <v>5000000</v>
      </c>
      <c r="S18" s="594">
        <v>40000000</v>
      </c>
      <c r="T18" s="594">
        <v>5000000</v>
      </c>
      <c r="U18" s="594">
        <v>50000000</v>
      </c>
      <c r="V18" s="594">
        <v>15</v>
      </c>
      <c r="W18" s="594">
        <v>10</v>
      </c>
      <c r="X18" s="594">
        <v>25</v>
      </c>
      <c r="Y18" s="605">
        <v>1640</v>
      </c>
      <c r="Z18" s="610">
        <v>19200</v>
      </c>
      <c r="AA18" s="610">
        <v>3240</v>
      </c>
    </row>
    <row r="19" spans="1:27" ht="21.75" customHeight="1">
      <c r="A19" s="588" t="s">
        <v>1267</v>
      </c>
      <c r="B19" s="589" t="s">
        <v>1268</v>
      </c>
      <c r="C19" s="588" t="s">
        <v>1269</v>
      </c>
      <c r="D19" s="588" t="s">
        <v>1270</v>
      </c>
      <c r="E19" s="590" t="s">
        <v>23</v>
      </c>
      <c r="F19" s="590" t="s">
        <v>1050</v>
      </c>
      <c r="G19" s="599" t="s">
        <v>1271</v>
      </c>
      <c r="H19" s="590" t="s">
        <v>1272</v>
      </c>
      <c r="I19" s="588" t="s">
        <v>1020</v>
      </c>
      <c r="J19" s="591" t="s">
        <v>12</v>
      </c>
      <c r="K19" s="591" t="s">
        <v>12</v>
      </c>
      <c r="L19" s="588" t="s">
        <v>1273</v>
      </c>
      <c r="M19" s="588" t="s">
        <v>1274</v>
      </c>
      <c r="N19" s="588" t="s">
        <v>28</v>
      </c>
      <c r="O19" s="588" t="s">
        <v>1275</v>
      </c>
      <c r="P19" s="593" t="s">
        <v>1015</v>
      </c>
      <c r="Q19" s="594">
        <v>3000000</v>
      </c>
      <c r="R19" s="594">
        <v>4000000</v>
      </c>
      <c r="S19" s="594">
        <v>7000000</v>
      </c>
      <c r="T19" s="594">
        <v>2000000</v>
      </c>
      <c r="U19" s="594">
        <v>16000000</v>
      </c>
      <c r="V19" s="594">
        <v>7</v>
      </c>
      <c r="W19" s="594">
        <v>3</v>
      </c>
      <c r="X19" s="594">
        <v>10</v>
      </c>
      <c r="Y19" s="605">
        <v>1196.2</v>
      </c>
      <c r="Z19" s="610">
        <v>19200</v>
      </c>
      <c r="AA19" s="610">
        <v>1800</v>
      </c>
    </row>
    <row r="20" spans="1:27" ht="21.75" customHeight="1">
      <c r="A20" s="588" t="s">
        <v>1276</v>
      </c>
      <c r="B20" s="589" t="s">
        <v>1277</v>
      </c>
      <c r="C20" s="588" t="s">
        <v>1278</v>
      </c>
      <c r="D20" s="588" t="s">
        <v>1279</v>
      </c>
      <c r="E20" s="590" t="s">
        <v>996</v>
      </c>
      <c r="F20" s="590" t="s">
        <v>1051</v>
      </c>
      <c r="G20" s="599" t="s">
        <v>1280</v>
      </c>
      <c r="H20" s="590" t="s">
        <v>1281</v>
      </c>
      <c r="I20" s="588" t="s">
        <v>1029</v>
      </c>
      <c r="J20" s="591" t="s">
        <v>1015</v>
      </c>
      <c r="K20" s="591" t="s">
        <v>1015</v>
      </c>
      <c r="L20" s="588" t="s">
        <v>1282</v>
      </c>
      <c r="M20" s="588" t="s">
        <v>1283</v>
      </c>
      <c r="N20" s="588" t="s">
        <v>751</v>
      </c>
      <c r="O20" s="588" t="s">
        <v>1284</v>
      </c>
      <c r="P20" s="593" t="s">
        <v>1285</v>
      </c>
      <c r="Q20" s="594">
        <v>5000000</v>
      </c>
      <c r="R20" s="594">
        <v>15000000</v>
      </c>
      <c r="S20" s="594">
        <v>23738100</v>
      </c>
      <c r="T20" s="594">
        <v>5000000</v>
      </c>
      <c r="U20" s="594">
        <v>48738100</v>
      </c>
      <c r="V20" s="594">
        <v>0</v>
      </c>
      <c r="W20" s="594">
        <v>10</v>
      </c>
      <c r="X20" s="594">
        <v>10</v>
      </c>
      <c r="Y20" s="605">
        <v>627</v>
      </c>
      <c r="Z20" s="610">
        <v>5124</v>
      </c>
      <c r="AA20" s="610">
        <v>684</v>
      </c>
    </row>
    <row r="21" spans="1:27" ht="21.75" customHeight="1">
      <c r="A21" s="588" t="s">
        <v>1286</v>
      </c>
      <c r="B21" s="589" t="s">
        <v>1287</v>
      </c>
      <c r="C21" s="588" t="s">
        <v>1288</v>
      </c>
      <c r="D21" s="588" t="s">
        <v>1289</v>
      </c>
      <c r="E21" s="590" t="s">
        <v>996</v>
      </c>
      <c r="F21" s="590" t="s">
        <v>1051</v>
      </c>
      <c r="G21" s="598" t="s">
        <v>1290</v>
      </c>
      <c r="H21" s="590" t="s">
        <v>1291</v>
      </c>
      <c r="I21" s="588" t="s">
        <v>1019</v>
      </c>
      <c r="J21" s="591" t="s">
        <v>1015</v>
      </c>
      <c r="K21" s="591" t="s">
        <v>1015</v>
      </c>
      <c r="L21" s="588" t="s">
        <v>1292</v>
      </c>
      <c r="M21" s="588" t="s">
        <v>1292</v>
      </c>
      <c r="N21" s="588" t="s">
        <v>45</v>
      </c>
      <c r="O21" s="588" t="s">
        <v>1293</v>
      </c>
      <c r="P21" s="593" t="s">
        <v>1015</v>
      </c>
      <c r="Q21" s="594">
        <v>0</v>
      </c>
      <c r="R21" s="594">
        <v>0</v>
      </c>
      <c r="S21" s="594">
        <v>0</v>
      </c>
      <c r="T21" s="594">
        <v>5000000</v>
      </c>
      <c r="U21" s="594">
        <v>5000000</v>
      </c>
      <c r="V21" s="594">
        <v>28</v>
      </c>
      <c r="W21" s="594">
        <v>1</v>
      </c>
      <c r="X21" s="594">
        <v>29</v>
      </c>
      <c r="Y21" s="605">
        <v>943</v>
      </c>
      <c r="Z21" s="610">
        <v>10456</v>
      </c>
      <c r="AA21" s="610">
        <v>750</v>
      </c>
    </row>
    <row r="22" spans="1:27" ht="21.75" customHeight="1">
      <c r="A22" s="588" t="s">
        <v>1294</v>
      </c>
      <c r="B22" s="589" t="s">
        <v>1295</v>
      </c>
      <c r="C22" s="588" t="s">
        <v>1296</v>
      </c>
      <c r="D22" s="588" t="s">
        <v>1297</v>
      </c>
      <c r="E22" s="590" t="s">
        <v>310</v>
      </c>
      <c r="F22" s="590" t="s">
        <v>1298</v>
      </c>
      <c r="G22" s="599" t="s">
        <v>1217</v>
      </c>
      <c r="H22" s="590" t="s">
        <v>1299</v>
      </c>
      <c r="I22" s="588" t="s">
        <v>1025</v>
      </c>
      <c r="J22" s="591" t="s">
        <v>12</v>
      </c>
      <c r="K22" s="591" t="s">
        <v>12</v>
      </c>
      <c r="L22" s="588" t="s">
        <v>1060</v>
      </c>
      <c r="M22" s="588" t="s">
        <v>1038</v>
      </c>
      <c r="N22" s="588" t="s">
        <v>10</v>
      </c>
      <c r="O22" s="588" t="s">
        <v>1039</v>
      </c>
      <c r="P22" s="593" t="s">
        <v>12</v>
      </c>
      <c r="Q22" s="594">
        <v>85000000</v>
      </c>
      <c r="R22" s="594">
        <v>125000000</v>
      </c>
      <c r="S22" s="594">
        <v>160000000</v>
      </c>
      <c r="T22" s="594">
        <v>30000000</v>
      </c>
      <c r="U22" s="594">
        <v>400000000</v>
      </c>
      <c r="V22" s="594">
        <v>28</v>
      </c>
      <c r="W22" s="594">
        <v>4</v>
      </c>
      <c r="X22" s="594">
        <v>32</v>
      </c>
      <c r="Y22" s="605">
        <v>4498.7</v>
      </c>
      <c r="Z22" s="610">
        <v>0</v>
      </c>
      <c r="AA22" s="610">
        <v>0</v>
      </c>
    </row>
    <row r="23" spans="1:27" ht="21.75" customHeight="1">
      <c r="A23" s="588" t="s">
        <v>1300</v>
      </c>
      <c r="B23" s="589" t="s">
        <v>1301</v>
      </c>
      <c r="C23" s="588" t="s">
        <v>1302</v>
      </c>
      <c r="D23" s="588" t="s">
        <v>1303</v>
      </c>
      <c r="E23" s="590" t="s">
        <v>524</v>
      </c>
      <c r="F23" s="590" t="s">
        <v>1304</v>
      </c>
      <c r="G23" s="598" t="s">
        <v>1180</v>
      </c>
      <c r="H23" s="590" t="s">
        <v>1305</v>
      </c>
      <c r="I23" s="588" t="s">
        <v>1016</v>
      </c>
      <c r="J23" s="588" t="s">
        <v>1015</v>
      </c>
      <c r="K23" s="588" t="s">
        <v>1015</v>
      </c>
      <c r="L23" s="588" t="s">
        <v>51</v>
      </c>
      <c r="M23" s="588" t="s">
        <v>51</v>
      </c>
      <c r="N23" s="588" t="s">
        <v>6</v>
      </c>
      <c r="O23" s="588" t="s">
        <v>1036</v>
      </c>
      <c r="P23" s="593" t="s">
        <v>1015</v>
      </c>
      <c r="Q23" s="594">
        <v>9094800</v>
      </c>
      <c r="R23" s="594">
        <v>0</v>
      </c>
      <c r="S23" s="594">
        <v>3000000</v>
      </c>
      <c r="T23" s="594">
        <v>3000000</v>
      </c>
      <c r="U23" s="594">
        <v>15094800</v>
      </c>
      <c r="V23" s="594">
        <v>7</v>
      </c>
      <c r="W23" s="594">
        <v>3</v>
      </c>
      <c r="X23" s="594">
        <v>10</v>
      </c>
      <c r="Y23" s="605">
        <v>423.73</v>
      </c>
      <c r="Z23" s="610">
        <v>2665</v>
      </c>
      <c r="AA23" s="610">
        <v>2542</v>
      </c>
    </row>
    <row r="24" spans="1:27" ht="21.75" customHeight="1">
      <c r="A24" s="588" t="s">
        <v>1306</v>
      </c>
      <c r="B24" s="589" t="s">
        <v>1307</v>
      </c>
      <c r="C24" s="588" t="s">
        <v>1308</v>
      </c>
      <c r="D24" s="588" t="s">
        <v>1309</v>
      </c>
      <c r="E24" s="590" t="s">
        <v>1001</v>
      </c>
      <c r="F24" s="590" t="s">
        <v>1069</v>
      </c>
      <c r="G24" s="598" t="s">
        <v>1280</v>
      </c>
      <c r="H24" s="590" t="s">
        <v>1310</v>
      </c>
      <c r="I24" s="588" t="s">
        <v>1025</v>
      </c>
      <c r="J24" s="591" t="s">
        <v>1015</v>
      </c>
      <c r="K24" s="591" t="s">
        <v>1015</v>
      </c>
      <c r="L24" s="588" t="s">
        <v>975</v>
      </c>
      <c r="M24" s="588" t="s">
        <v>962</v>
      </c>
      <c r="N24" s="588" t="s">
        <v>6</v>
      </c>
      <c r="O24" s="588" t="s">
        <v>1033</v>
      </c>
      <c r="P24" s="593" t="s">
        <v>1311</v>
      </c>
      <c r="Q24" s="594">
        <v>0</v>
      </c>
      <c r="R24" s="594">
        <v>89000000</v>
      </c>
      <c r="S24" s="594">
        <v>65000000</v>
      </c>
      <c r="T24" s="594">
        <v>60000000</v>
      </c>
      <c r="U24" s="594">
        <v>214000000</v>
      </c>
      <c r="V24" s="594">
        <v>100</v>
      </c>
      <c r="W24" s="594">
        <v>20</v>
      </c>
      <c r="X24" s="594">
        <v>120</v>
      </c>
      <c r="Y24" s="605">
        <v>1948.26</v>
      </c>
      <c r="Z24" s="610">
        <v>36882</v>
      </c>
      <c r="AA24" s="610">
        <v>12277</v>
      </c>
    </row>
    <row r="25" spans="1:27" ht="21.75" customHeight="1">
      <c r="A25" s="588" t="s">
        <v>1312</v>
      </c>
      <c r="B25" s="589" t="s">
        <v>1313</v>
      </c>
      <c r="C25" s="588" t="s">
        <v>1314</v>
      </c>
      <c r="D25" s="588" t="s">
        <v>1315</v>
      </c>
      <c r="E25" s="590" t="s">
        <v>559</v>
      </c>
      <c r="F25" s="590" t="s">
        <v>1316</v>
      </c>
      <c r="G25" s="598" t="s">
        <v>1280</v>
      </c>
      <c r="H25" s="590" t="s">
        <v>1317</v>
      </c>
      <c r="I25" s="588" t="s">
        <v>1020</v>
      </c>
      <c r="J25" s="591" t="s">
        <v>1015</v>
      </c>
      <c r="K25" s="591" t="s">
        <v>1015</v>
      </c>
      <c r="L25" s="588" t="s">
        <v>1044</v>
      </c>
      <c r="M25" s="588" t="s">
        <v>971</v>
      </c>
      <c r="N25" s="588" t="s">
        <v>6</v>
      </c>
      <c r="O25" s="588" t="s">
        <v>1026</v>
      </c>
      <c r="P25" s="593" t="s">
        <v>1318</v>
      </c>
      <c r="Q25" s="594">
        <v>20000000</v>
      </c>
      <c r="R25" s="594">
        <v>80000000</v>
      </c>
      <c r="S25" s="594">
        <v>50000000</v>
      </c>
      <c r="T25" s="594">
        <v>35000000</v>
      </c>
      <c r="U25" s="594">
        <v>185000000</v>
      </c>
      <c r="V25" s="594">
        <v>44</v>
      </c>
      <c r="W25" s="594">
        <v>10</v>
      </c>
      <c r="X25" s="594">
        <v>54</v>
      </c>
      <c r="Y25" s="605">
        <v>4351.04</v>
      </c>
      <c r="Z25" s="610">
        <v>9481</v>
      </c>
      <c r="AA25" s="610">
        <v>6240</v>
      </c>
    </row>
    <row r="26" spans="1:27" ht="21.75" customHeight="1">
      <c r="A26" s="588" t="s">
        <v>1319</v>
      </c>
      <c r="B26" s="589" t="s">
        <v>1320</v>
      </c>
      <c r="C26" s="588" t="s">
        <v>1321</v>
      </c>
      <c r="D26" s="588" t="s">
        <v>1322</v>
      </c>
      <c r="E26" s="590" t="s">
        <v>566</v>
      </c>
      <c r="F26" s="590" t="s">
        <v>1323</v>
      </c>
      <c r="G26" s="598" t="s">
        <v>1162</v>
      </c>
      <c r="H26" s="590" t="s">
        <v>1324</v>
      </c>
      <c r="I26" s="588" t="s">
        <v>1017</v>
      </c>
      <c r="J26" s="591" t="s">
        <v>1015</v>
      </c>
      <c r="K26" s="591" t="s">
        <v>1015</v>
      </c>
      <c r="L26" s="588" t="s">
        <v>1040</v>
      </c>
      <c r="M26" s="588" t="s">
        <v>51</v>
      </c>
      <c r="N26" s="588" t="s">
        <v>6</v>
      </c>
      <c r="O26" s="588" t="s">
        <v>1036</v>
      </c>
      <c r="P26" s="593" t="s">
        <v>1015</v>
      </c>
      <c r="Q26" s="594">
        <v>0</v>
      </c>
      <c r="R26" s="594">
        <v>0</v>
      </c>
      <c r="S26" s="594">
        <v>2000000</v>
      </c>
      <c r="T26" s="594">
        <v>1000000</v>
      </c>
      <c r="U26" s="594">
        <v>3000000</v>
      </c>
      <c r="V26" s="594">
        <v>7</v>
      </c>
      <c r="W26" s="594">
        <v>5</v>
      </c>
      <c r="X26" s="594">
        <v>12</v>
      </c>
      <c r="Y26" s="605">
        <v>97.13</v>
      </c>
      <c r="Z26" s="610">
        <v>744</v>
      </c>
      <c r="AA26" s="610">
        <v>744</v>
      </c>
    </row>
    <row r="27" spans="1:27" ht="21.75" customHeight="1">
      <c r="A27" s="588" t="s">
        <v>1325</v>
      </c>
      <c r="B27" s="589" t="s">
        <v>1326</v>
      </c>
      <c r="C27" s="588" t="s">
        <v>1327</v>
      </c>
      <c r="D27" s="588" t="s">
        <v>1328</v>
      </c>
      <c r="E27" s="590" t="s">
        <v>1004</v>
      </c>
      <c r="F27" s="590" t="s">
        <v>1071</v>
      </c>
      <c r="G27" s="599" t="s">
        <v>1156</v>
      </c>
      <c r="H27" s="590" t="s">
        <v>1329</v>
      </c>
      <c r="I27" s="588" t="s">
        <v>1022</v>
      </c>
      <c r="J27" s="591" t="s">
        <v>1015</v>
      </c>
      <c r="K27" s="591" t="s">
        <v>1015</v>
      </c>
      <c r="L27" s="588" t="s">
        <v>972</v>
      </c>
      <c r="M27" s="588" t="s">
        <v>972</v>
      </c>
      <c r="N27" s="588" t="s">
        <v>4</v>
      </c>
      <c r="O27" s="588" t="s">
        <v>1023</v>
      </c>
      <c r="P27" s="593" t="s">
        <v>1330</v>
      </c>
      <c r="Q27" s="594">
        <v>3500000</v>
      </c>
      <c r="R27" s="594">
        <v>4500000</v>
      </c>
      <c r="S27" s="594">
        <v>3800000</v>
      </c>
      <c r="T27" s="594">
        <v>1200000</v>
      </c>
      <c r="U27" s="594">
        <v>13000000</v>
      </c>
      <c r="V27" s="594">
        <v>23</v>
      </c>
      <c r="W27" s="594">
        <v>50</v>
      </c>
      <c r="X27" s="594">
        <v>73</v>
      </c>
      <c r="Y27" s="605">
        <v>81.34</v>
      </c>
      <c r="Z27" s="610">
        <v>874</v>
      </c>
      <c r="AA27" s="610">
        <v>810</v>
      </c>
    </row>
    <row r="28" spans="1:27" ht="21.75" customHeight="1">
      <c r="A28" s="588" t="s">
        <v>1331</v>
      </c>
      <c r="B28" s="589" t="s">
        <v>1332</v>
      </c>
      <c r="C28" s="588" t="s">
        <v>1333</v>
      </c>
      <c r="D28" s="588" t="s">
        <v>1334</v>
      </c>
      <c r="E28" s="590" t="s">
        <v>1004</v>
      </c>
      <c r="F28" s="590" t="s">
        <v>1071</v>
      </c>
      <c r="G28" s="598" t="s">
        <v>1210</v>
      </c>
      <c r="H28" s="590" t="s">
        <v>1335</v>
      </c>
      <c r="I28" s="588" t="s">
        <v>1034</v>
      </c>
      <c r="J28" s="591" t="s">
        <v>1015</v>
      </c>
      <c r="K28" s="591" t="s">
        <v>1015</v>
      </c>
      <c r="L28" s="588" t="s">
        <v>1336</v>
      </c>
      <c r="M28" s="588" t="s">
        <v>51</v>
      </c>
      <c r="N28" s="588" t="s">
        <v>6</v>
      </c>
      <c r="O28" s="588" t="s">
        <v>1059</v>
      </c>
      <c r="P28" s="593" t="s">
        <v>1015</v>
      </c>
      <c r="Q28" s="594">
        <v>0</v>
      </c>
      <c r="R28" s="594">
        <v>20300000</v>
      </c>
      <c r="S28" s="594">
        <v>97000000</v>
      </c>
      <c r="T28" s="594">
        <v>31000000</v>
      </c>
      <c r="U28" s="594">
        <v>148300000</v>
      </c>
      <c r="V28" s="594">
        <v>33</v>
      </c>
      <c r="W28" s="594">
        <v>7</v>
      </c>
      <c r="X28" s="594">
        <v>40</v>
      </c>
      <c r="Y28" s="605">
        <v>300</v>
      </c>
      <c r="Z28" s="610">
        <v>9138</v>
      </c>
      <c r="AA28" s="610">
        <v>9138</v>
      </c>
    </row>
    <row r="29" spans="1:27" ht="21.75" customHeight="1">
      <c r="A29" s="588" t="s">
        <v>1337</v>
      </c>
      <c r="B29" s="589" t="s">
        <v>1338</v>
      </c>
      <c r="C29" s="588" t="s">
        <v>1339</v>
      </c>
      <c r="D29" s="588" t="s">
        <v>1340</v>
      </c>
      <c r="E29" s="590" t="s">
        <v>1006</v>
      </c>
      <c r="F29" s="590" t="s">
        <v>1072</v>
      </c>
      <c r="G29" s="598" t="s">
        <v>1341</v>
      </c>
      <c r="H29" s="590" t="s">
        <v>1342</v>
      </c>
      <c r="I29" s="588" t="s">
        <v>1016</v>
      </c>
      <c r="J29" s="591" t="s">
        <v>1015</v>
      </c>
      <c r="K29" s="591" t="s">
        <v>1015</v>
      </c>
      <c r="L29" s="588" t="s">
        <v>1343</v>
      </c>
      <c r="M29" s="588" t="s">
        <v>1344</v>
      </c>
      <c r="N29" s="588" t="s">
        <v>45</v>
      </c>
      <c r="O29" s="588" t="s">
        <v>1345</v>
      </c>
      <c r="P29" s="593" t="s">
        <v>1015</v>
      </c>
      <c r="Q29" s="594">
        <v>6000000</v>
      </c>
      <c r="R29" s="594">
        <v>20000000</v>
      </c>
      <c r="S29" s="594">
        <v>15000000</v>
      </c>
      <c r="T29" s="594">
        <v>5000000</v>
      </c>
      <c r="U29" s="594">
        <v>46000000</v>
      </c>
      <c r="V29" s="594">
        <v>12</v>
      </c>
      <c r="W29" s="594">
        <v>4</v>
      </c>
      <c r="X29" s="594">
        <v>16</v>
      </c>
      <c r="Y29" s="605">
        <v>1428</v>
      </c>
      <c r="Z29" s="610">
        <v>31408</v>
      </c>
      <c r="AA29" s="610">
        <v>6900</v>
      </c>
    </row>
    <row r="30" spans="1:27" ht="21.75" customHeight="1">
      <c r="A30" s="588" t="s">
        <v>1346</v>
      </c>
      <c r="B30" s="589" t="s">
        <v>1347</v>
      </c>
      <c r="C30" s="588" t="s">
        <v>1348</v>
      </c>
      <c r="D30" s="588" t="s">
        <v>1349</v>
      </c>
      <c r="E30" s="590" t="s">
        <v>1006</v>
      </c>
      <c r="F30" s="590" t="s">
        <v>1072</v>
      </c>
      <c r="G30" s="598" t="s">
        <v>1271</v>
      </c>
      <c r="H30" s="590" t="s">
        <v>1350</v>
      </c>
      <c r="I30" s="588" t="s">
        <v>996</v>
      </c>
      <c r="J30" s="591" t="s">
        <v>12</v>
      </c>
      <c r="K30" s="591" t="s">
        <v>12</v>
      </c>
      <c r="L30" s="588" t="s">
        <v>1351</v>
      </c>
      <c r="M30" s="588" t="s">
        <v>1352</v>
      </c>
      <c r="N30" s="588" t="s">
        <v>2</v>
      </c>
      <c r="O30" s="588" t="s">
        <v>1353</v>
      </c>
      <c r="P30" s="593" t="s">
        <v>1354</v>
      </c>
      <c r="Q30" s="594">
        <v>500000</v>
      </c>
      <c r="R30" s="594">
        <v>500000</v>
      </c>
      <c r="S30" s="594">
        <v>1000000</v>
      </c>
      <c r="T30" s="594">
        <v>1000000</v>
      </c>
      <c r="U30" s="594">
        <v>3000000</v>
      </c>
      <c r="V30" s="594">
        <v>8</v>
      </c>
      <c r="W30" s="594">
        <v>2</v>
      </c>
      <c r="X30" s="594">
        <v>10</v>
      </c>
      <c r="Y30" s="605">
        <v>4176.45</v>
      </c>
      <c r="Z30" s="610">
        <v>3343</v>
      </c>
      <c r="AA30" s="610">
        <v>432</v>
      </c>
    </row>
    <row r="31" spans="1:27" ht="21.75" customHeight="1">
      <c r="A31" s="588" t="s">
        <v>1355</v>
      </c>
      <c r="B31" s="589" t="s">
        <v>1356</v>
      </c>
      <c r="C31" s="588" t="s">
        <v>1357</v>
      </c>
      <c r="D31" s="588" t="s">
        <v>1358</v>
      </c>
      <c r="E31" s="590" t="s">
        <v>1003</v>
      </c>
      <c r="F31" s="590" t="s">
        <v>1073</v>
      </c>
      <c r="G31" s="598" t="s">
        <v>1224</v>
      </c>
      <c r="H31" s="590" t="s">
        <v>1065</v>
      </c>
      <c r="I31" s="588" t="s">
        <v>1015</v>
      </c>
      <c r="J31" s="588" t="s">
        <v>1046</v>
      </c>
      <c r="K31" s="588" t="s">
        <v>1015</v>
      </c>
      <c r="L31" s="588" t="s">
        <v>1047</v>
      </c>
      <c r="M31" s="588" t="s">
        <v>1048</v>
      </c>
      <c r="N31" s="588" t="s">
        <v>6</v>
      </c>
      <c r="O31" s="588" t="s">
        <v>1049</v>
      </c>
      <c r="P31" s="593" t="s">
        <v>1359</v>
      </c>
      <c r="Q31" s="594">
        <v>72000000</v>
      </c>
      <c r="R31" s="594">
        <v>300000000</v>
      </c>
      <c r="S31" s="594">
        <v>300000000</v>
      </c>
      <c r="T31" s="594">
        <v>200000000</v>
      </c>
      <c r="U31" s="594">
        <v>872000000</v>
      </c>
      <c r="V31" s="594">
        <v>260</v>
      </c>
      <c r="W31" s="594">
        <v>140</v>
      </c>
      <c r="X31" s="594">
        <v>400</v>
      </c>
      <c r="Y31" s="605">
        <v>5027.6000000000004</v>
      </c>
      <c r="Z31" s="610">
        <v>96000</v>
      </c>
      <c r="AA31" s="610">
        <v>30313</v>
      </c>
    </row>
    <row r="32" spans="1:27" ht="21.75" customHeight="1">
      <c r="A32" s="588" t="s">
        <v>1360</v>
      </c>
      <c r="B32" s="589" t="s">
        <v>1361</v>
      </c>
      <c r="C32" s="588" t="s">
        <v>1362</v>
      </c>
      <c r="D32" s="588" t="s">
        <v>1363</v>
      </c>
      <c r="E32" s="590" t="s">
        <v>1003</v>
      </c>
      <c r="F32" s="590" t="s">
        <v>1073</v>
      </c>
      <c r="G32" s="598" t="s">
        <v>1280</v>
      </c>
      <c r="H32" s="590" t="s">
        <v>1364</v>
      </c>
      <c r="I32" s="588" t="s">
        <v>1016</v>
      </c>
      <c r="J32" s="591" t="s">
        <v>12</v>
      </c>
      <c r="K32" s="591" t="s">
        <v>12</v>
      </c>
      <c r="L32" s="588" t="s">
        <v>1365</v>
      </c>
      <c r="M32" s="588" t="s">
        <v>1366</v>
      </c>
      <c r="N32" s="588" t="s">
        <v>0</v>
      </c>
      <c r="O32" s="588" t="s">
        <v>1367</v>
      </c>
      <c r="P32" s="593" t="s">
        <v>1015</v>
      </c>
      <c r="Q32" s="594">
        <v>0</v>
      </c>
      <c r="R32" s="594">
        <v>69550000</v>
      </c>
      <c r="S32" s="594">
        <v>52000000</v>
      </c>
      <c r="T32" s="594">
        <v>92000000</v>
      </c>
      <c r="U32" s="594">
        <v>213550000</v>
      </c>
      <c r="V32" s="594">
        <v>29</v>
      </c>
      <c r="W32" s="594">
        <v>21</v>
      </c>
      <c r="X32" s="594">
        <v>50</v>
      </c>
      <c r="Y32" s="605">
        <v>1298.22</v>
      </c>
      <c r="Z32" s="610">
        <v>22727</v>
      </c>
      <c r="AA32" s="610">
        <v>9948</v>
      </c>
    </row>
    <row r="33" spans="1:27" ht="21.75" customHeight="1">
      <c r="A33" s="588" t="s">
        <v>1368</v>
      </c>
      <c r="B33" s="589" t="s">
        <v>1369</v>
      </c>
      <c r="C33" s="588" t="s">
        <v>1370</v>
      </c>
      <c r="D33" s="588" t="s">
        <v>1371</v>
      </c>
      <c r="E33" s="590" t="s">
        <v>1003</v>
      </c>
      <c r="F33" s="590" t="s">
        <v>1073</v>
      </c>
      <c r="G33" s="598" t="s">
        <v>1280</v>
      </c>
      <c r="H33" s="590" t="s">
        <v>1372</v>
      </c>
      <c r="I33" s="588" t="s">
        <v>1020</v>
      </c>
      <c r="J33" s="588" t="s">
        <v>1015</v>
      </c>
      <c r="K33" s="588" t="s">
        <v>1015</v>
      </c>
      <c r="L33" s="588" t="s">
        <v>975</v>
      </c>
      <c r="M33" s="588" t="s">
        <v>962</v>
      </c>
      <c r="N33" s="588" t="s">
        <v>6</v>
      </c>
      <c r="O33" s="588" t="s">
        <v>1033</v>
      </c>
      <c r="P33" s="593" t="s">
        <v>1015</v>
      </c>
      <c r="Q33" s="594">
        <v>90000000</v>
      </c>
      <c r="R33" s="594">
        <v>64000000</v>
      </c>
      <c r="S33" s="594">
        <v>9000000</v>
      </c>
      <c r="T33" s="594">
        <v>15000000</v>
      </c>
      <c r="U33" s="594">
        <v>178000000</v>
      </c>
      <c r="V33" s="594">
        <v>40</v>
      </c>
      <c r="W33" s="594">
        <v>14</v>
      </c>
      <c r="X33" s="594">
        <v>54</v>
      </c>
      <c r="Y33" s="605">
        <v>439.43</v>
      </c>
      <c r="Z33" s="610">
        <v>8008</v>
      </c>
      <c r="AA33" s="610">
        <v>7480</v>
      </c>
    </row>
    <row r="34" spans="1:27" ht="21.75" customHeight="1">
      <c r="A34" s="588" t="s">
        <v>1373</v>
      </c>
      <c r="B34" s="589" t="s">
        <v>1374</v>
      </c>
      <c r="C34" s="588" t="s">
        <v>1375</v>
      </c>
      <c r="D34" s="588" t="s">
        <v>1376</v>
      </c>
      <c r="E34" s="590" t="s">
        <v>1002</v>
      </c>
      <c r="F34" s="590" t="s">
        <v>1074</v>
      </c>
      <c r="G34" s="598" t="s">
        <v>1156</v>
      </c>
      <c r="H34" s="590" t="s">
        <v>1377</v>
      </c>
      <c r="I34" s="588" t="s">
        <v>1016</v>
      </c>
      <c r="J34" s="591" t="s">
        <v>1015</v>
      </c>
      <c r="K34" s="591" t="s">
        <v>1015</v>
      </c>
      <c r="L34" s="588" t="s">
        <v>1035</v>
      </c>
      <c r="M34" s="588" t="s">
        <v>51</v>
      </c>
      <c r="N34" s="588" t="s">
        <v>6</v>
      </c>
      <c r="O34" s="588" t="s">
        <v>1036</v>
      </c>
      <c r="P34" s="593" t="s">
        <v>1015</v>
      </c>
      <c r="Q34" s="594">
        <v>0</v>
      </c>
      <c r="R34" s="594">
        <v>1500000</v>
      </c>
      <c r="S34" s="594">
        <v>12000000</v>
      </c>
      <c r="T34" s="594">
        <v>17000000</v>
      </c>
      <c r="U34" s="594">
        <v>30500000</v>
      </c>
      <c r="V34" s="594">
        <v>40</v>
      </c>
      <c r="W34" s="594">
        <v>0</v>
      </c>
      <c r="X34" s="594">
        <v>40</v>
      </c>
      <c r="Y34" s="605">
        <v>377.5</v>
      </c>
      <c r="Z34" s="610">
        <v>924</v>
      </c>
      <c r="AA34" s="610">
        <v>924</v>
      </c>
    </row>
    <row r="35" spans="1:27" ht="21.75" customHeight="1">
      <c r="A35" s="588" t="s">
        <v>1378</v>
      </c>
      <c r="B35" s="589" t="s">
        <v>1379</v>
      </c>
      <c r="C35" s="588" t="s">
        <v>1380</v>
      </c>
      <c r="D35" s="588" t="s">
        <v>1381</v>
      </c>
      <c r="E35" s="590" t="s">
        <v>21</v>
      </c>
      <c r="F35" s="590" t="s">
        <v>1077</v>
      </c>
      <c r="G35" s="598" t="s">
        <v>1341</v>
      </c>
      <c r="H35" s="590" t="s">
        <v>1382</v>
      </c>
      <c r="I35" s="588" t="s">
        <v>1046</v>
      </c>
      <c r="J35" s="588" t="s">
        <v>1015</v>
      </c>
      <c r="K35" s="588" t="s">
        <v>1015</v>
      </c>
      <c r="L35" s="588" t="s">
        <v>965</v>
      </c>
      <c r="M35" s="588" t="s">
        <v>965</v>
      </c>
      <c r="N35" s="588" t="s">
        <v>19</v>
      </c>
      <c r="O35" s="588" t="s">
        <v>1018</v>
      </c>
      <c r="P35" s="593" t="s">
        <v>1015</v>
      </c>
      <c r="Q35" s="594">
        <v>0</v>
      </c>
      <c r="R35" s="594">
        <v>0</v>
      </c>
      <c r="S35" s="594">
        <v>90800000</v>
      </c>
      <c r="T35" s="594">
        <v>168400000</v>
      </c>
      <c r="U35" s="594">
        <v>259200000</v>
      </c>
      <c r="V35" s="594">
        <v>115</v>
      </c>
      <c r="W35" s="594">
        <v>56</v>
      </c>
      <c r="X35" s="594">
        <v>171</v>
      </c>
      <c r="Y35" s="605">
        <v>3266.4</v>
      </c>
      <c r="Z35" s="610">
        <v>7994</v>
      </c>
      <c r="AA35" s="610">
        <v>7680</v>
      </c>
    </row>
    <row r="36" spans="1:27" ht="21.75" customHeight="1">
      <c r="A36" s="588" t="s">
        <v>1383</v>
      </c>
      <c r="B36" s="589" t="s">
        <v>1384</v>
      </c>
      <c r="C36" s="588" t="s">
        <v>1385</v>
      </c>
      <c r="D36" s="588" t="s">
        <v>1386</v>
      </c>
      <c r="E36" s="590" t="s">
        <v>21</v>
      </c>
      <c r="F36" s="590" t="s">
        <v>1077</v>
      </c>
      <c r="G36" s="598" t="s">
        <v>1239</v>
      </c>
      <c r="H36" s="590" t="s">
        <v>1387</v>
      </c>
      <c r="I36" s="588" t="s">
        <v>1046</v>
      </c>
      <c r="J36" s="591" t="s">
        <v>1015</v>
      </c>
      <c r="K36" s="591" t="s">
        <v>1015</v>
      </c>
      <c r="L36" s="588" t="s">
        <v>1038</v>
      </c>
      <c r="M36" s="588" t="s">
        <v>1038</v>
      </c>
      <c r="N36" s="588" t="s">
        <v>10</v>
      </c>
      <c r="O36" s="588" t="s">
        <v>1039</v>
      </c>
      <c r="P36" s="593" t="s">
        <v>1388</v>
      </c>
      <c r="Q36" s="594">
        <v>11000000</v>
      </c>
      <c r="R36" s="594">
        <v>25000000</v>
      </c>
      <c r="S36" s="594">
        <v>44000000</v>
      </c>
      <c r="T36" s="594">
        <v>15000000</v>
      </c>
      <c r="U36" s="594">
        <v>95000000</v>
      </c>
      <c r="V36" s="594">
        <v>11</v>
      </c>
      <c r="W36" s="594">
        <v>4</v>
      </c>
      <c r="X36" s="594">
        <v>15</v>
      </c>
      <c r="Y36" s="605">
        <v>2089.94</v>
      </c>
      <c r="Z36" s="610">
        <v>6400</v>
      </c>
      <c r="AA36" s="610">
        <v>2485</v>
      </c>
    </row>
    <row r="37" spans="1:27" ht="21.75" customHeight="1">
      <c r="A37" s="588" t="s">
        <v>1389</v>
      </c>
      <c r="B37" s="589" t="s">
        <v>1390</v>
      </c>
      <c r="C37" s="588" t="s">
        <v>1391</v>
      </c>
      <c r="D37" s="588" t="s">
        <v>1392</v>
      </c>
      <c r="E37" s="590" t="s">
        <v>21</v>
      </c>
      <c r="F37" s="590" t="s">
        <v>1077</v>
      </c>
      <c r="G37" s="598" t="s">
        <v>1239</v>
      </c>
      <c r="H37" s="590" t="s">
        <v>1393</v>
      </c>
      <c r="I37" s="588" t="s">
        <v>1016</v>
      </c>
      <c r="J37" s="591" t="s">
        <v>1015</v>
      </c>
      <c r="K37" s="591" t="s">
        <v>1015</v>
      </c>
      <c r="L37" s="588" t="s">
        <v>1394</v>
      </c>
      <c r="M37" s="588" t="s">
        <v>37</v>
      </c>
      <c r="N37" s="588" t="s">
        <v>38</v>
      </c>
      <c r="O37" s="588" t="s">
        <v>1041</v>
      </c>
      <c r="P37" s="593" t="s">
        <v>1015</v>
      </c>
      <c r="Q37" s="594">
        <v>18000000</v>
      </c>
      <c r="R37" s="594">
        <v>23400000</v>
      </c>
      <c r="S37" s="594">
        <v>5000000</v>
      </c>
      <c r="T37" s="594">
        <v>3000000</v>
      </c>
      <c r="U37" s="594">
        <v>49400000</v>
      </c>
      <c r="V37" s="594">
        <v>20</v>
      </c>
      <c r="W37" s="594">
        <v>30</v>
      </c>
      <c r="X37" s="594">
        <v>50</v>
      </c>
      <c r="Y37" s="605">
        <v>1531.79</v>
      </c>
      <c r="Z37" s="610">
        <v>8480</v>
      </c>
      <c r="AA37" s="610">
        <v>2736</v>
      </c>
    </row>
    <row r="38" spans="1:27" ht="21.75" customHeight="1">
      <c r="A38" s="591" t="s">
        <v>1395</v>
      </c>
      <c r="B38" s="595" t="s">
        <v>1396</v>
      </c>
      <c r="C38" s="591" t="s">
        <v>1397</v>
      </c>
      <c r="D38" s="591" t="s">
        <v>1398</v>
      </c>
      <c r="E38" s="593" t="s">
        <v>21</v>
      </c>
      <c r="F38" s="593" t="s">
        <v>1077</v>
      </c>
      <c r="G38" s="598" t="s">
        <v>1271</v>
      </c>
      <c r="H38" s="593" t="s">
        <v>1399</v>
      </c>
      <c r="I38" s="591" t="s">
        <v>1029</v>
      </c>
      <c r="J38" s="591" t="s">
        <v>1015</v>
      </c>
      <c r="K38" s="591" t="s">
        <v>1015</v>
      </c>
      <c r="L38" s="591" t="s">
        <v>976</v>
      </c>
      <c r="M38" s="591" t="s">
        <v>37</v>
      </c>
      <c r="N38" s="591" t="s">
        <v>38</v>
      </c>
      <c r="O38" s="591" t="s">
        <v>1041</v>
      </c>
      <c r="P38" s="593" t="s">
        <v>1015</v>
      </c>
      <c r="Q38" s="594">
        <v>0</v>
      </c>
      <c r="R38" s="594">
        <v>0</v>
      </c>
      <c r="S38" s="594">
        <v>22000000</v>
      </c>
      <c r="T38" s="594">
        <v>15000000</v>
      </c>
      <c r="U38" s="594">
        <v>37000000</v>
      </c>
      <c r="V38" s="594">
        <v>10</v>
      </c>
      <c r="W38" s="594">
        <v>20</v>
      </c>
      <c r="X38" s="594">
        <v>30</v>
      </c>
      <c r="Y38" s="605">
        <v>1876.25</v>
      </c>
      <c r="Z38" s="610">
        <v>3519</v>
      </c>
      <c r="AA38" s="610">
        <v>1872</v>
      </c>
    </row>
    <row r="39" spans="1:27" ht="21.75" customHeight="1">
      <c r="A39" s="591" t="s">
        <v>1400</v>
      </c>
      <c r="B39" s="595" t="s">
        <v>1401</v>
      </c>
      <c r="C39" s="591" t="s">
        <v>1402</v>
      </c>
      <c r="D39" s="591" t="s">
        <v>1403</v>
      </c>
      <c r="E39" s="593" t="s">
        <v>64</v>
      </c>
      <c r="F39" s="593" t="s">
        <v>1404</v>
      </c>
      <c r="G39" s="598" t="s">
        <v>1192</v>
      </c>
      <c r="H39" s="593" t="s">
        <v>12</v>
      </c>
      <c r="I39" s="591" t="s">
        <v>1405</v>
      </c>
      <c r="J39" s="591" t="s">
        <v>12</v>
      </c>
      <c r="K39" s="591" t="s">
        <v>12</v>
      </c>
      <c r="L39" s="591" t="s">
        <v>1406</v>
      </c>
      <c r="M39" s="591" t="s">
        <v>1052</v>
      </c>
      <c r="N39" s="591" t="s">
        <v>755</v>
      </c>
      <c r="O39" s="591" t="s">
        <v>1053</v>
      </c>
      <c r="P39" s="593" t="s">
        <v>1407</v>
      </c>
      <c r="Q39" s="594">
        <v>550000</v>
      </c>
      <c r="R39" s="594">
        <v>7606950</v>
      </c>
      <c r="S39" s="594">
        <v>34311178</v>
      </c>
      <c r="T39" s="594">
        <v>11500000</v>
      </c>
      <c r="U39" s="594">
        <v>53968128</v>
      </c>
      <c r="V39" s="594">
        <v>21</v>
      </c>
      <c r="W39" s="594">
        <v>4</v>
      </c>
      <c r="X39" s="594">
        <v>25</v>
      </c>
      <c r="Y39" s="605">
        <v>1131.5</v>
      </c>
      <c r="Z39" s="610">
        <v>10940</v>
      </c>
      <c r="AA39" s="610">
        <v>913</v>
      </c>
    </row>
    <row r="40" spans="1:27" ht="21.75" customHeight="1">
      <c r="A40" s="591" t="s">
        <v>1408</v>
      </c>
      <c r="B40" s="595" t="s">
        <v>1409</v>
      </c>
      <c r="C40" s="591" t="s">
        <v>1410</v>
      </c>
      <c r="D40" s="591" t="s">
        <v>1403</v>
      </c>
      <c r="E40" s="593" t="s">
        <v>64</v>
      </c>
      <c r="F40" s="593" t="s">
        <v>1404</v>
      </c>
      <c r="G40" s="598" t="s">
        <v>1411</v>
      </c>
      <c r="H40" s="593" t="s">
        <v>1412</v>
      </c>
      <c r="I40" s="591" t="s">
        <v>1019</v>
      </c>
      <c r="J40" s="591" t="s">
        <v>12</v>
      </c>
      <c r="K40" s="591" t="s">
        <v>12</v>
      </c>
      <c r="L40" s="591" t="s">
        <v>1413</v>
      </c>
      <c r="M40" s="591" t="s">
        <v>1414</v>
      </c>
      <c r="N40" s="591" t="s">
        <v>2</v>
      </c>
      <c r="O40" s="591" t="s">
        <v>1415</v>
      </c>
      <c r="P40" s="593" t="s">
        <v>1416</v>
      </c>
      <c r="Q40" s="594">
        <v>0</v>
      </c>
      <c r="R40" s="594">
        <v>50000000</v>
      </c>
      <c r="S40" s="594">
        <v>150000000</v>
      </c>
      <c r="T40" s="594">
        <v>30000000</v>
      </c>
      <c r="U40" s="594">
        <v>230000000</v>
      </c>
      <c r="V40" s="594">
        <v>40</v>
      </c>
      <c r="W40" s="594">
        <v>5</v>
      </c>
      <c r="X40" s="594">
        <v>45</v>
      </c>
      <c r="Y40" s="605">
        <v>3576</v>
      </c>
      <c r="Z40" s="610">
        <v>25000</v>
      </c>
      <c r="AA40" s="610">
        <v>45290</v>
      </c>
    </row>
    <row r="41" spans="1:27" ht="21.75" customHeight="1">
      <c r="A41" s="591" t="s">
        <v>1417</v>
      </c>
      <c r="B41" s="595" t="s">
        <v>1418</v>
      </c>
      <c r="C41" s="591" t="s">
        <v>1419</v>
      </c>
      <c r="D41" s="591" t="s">
        <v>1420</v>
      </c>
      <c r="E41" s="593" t="s">
        <v>270</v>
      </c>
      <c r="F41" s="593" t="s">
        <v>1421</v>
      </c>
      <c r="G41" s="598" t="s">
        <v>1162</v>
      </c>
      <c r="H41" s="593" t="s">
        <v>1422</v>
      </c>
      <c r="I41" s="591" t="s">
        <v>1021</v>
      </c>
      <c r="J41" s="591" t="s">
        <v>1423</v>
      </c>
      <c r="K41" s="591" t="s">
        <v>1424</v>
      </c>
      <c r="L41" s="591" t="s">
        <v>1425</v>
      </c>
      <c r="M41" s="591" t="s">
        <v>1061</v>
      </c>
      <c r="N41" s="591" t="s">
        <v>4</v>
      </c>
      <c r="O41" s="591" t="s">
        <v>1062</v>
      </c>
      <c r="P41" s="593" t="s">
        <v>1426</v>
      </c>
      <c r="Q41" s="594">
        <v>5000000</v>
      </c>
      <c r="R41" s="594">
        <v>6000000</v>
      </c>
      <c r="S41" s="594">
        <v>20000000</v>
      </c>
      <c r="T41" s="594">
        <v>10000000</v>
      </c>
      <c r="U41" s="594">
        <v>41000000</v>
      </c>
      <c r="V41" s="594">
        <v>70</v>
      </c>
      <c r="W41" s="594">
        <v>150</v>
      </c>
      <c r="X41" s="594">
        <v>220</v>
      </c>
      <c r="Y41" s="605">
        <v>1310.23</v>
      </c>
      <c r="Z41" s="610">
        <v>16862</v>
      </c>
      <c r="AA41" s="610">
        <v>10400</v>
      </c>
    </row>
    <row r="42" spans="1:27" ht="21.75" customHeight="1">
      <c r="A42" s="591" t="s">
        <v>1427</v>
      </c>
      <c r="B42" s="595" t="s">
        <v>1428</v>
      </c>
      <c r="C42" s="591" t="s">
        <v>1429</v>
      </c>
      <c r="D42" s="591" t="s">
        <v>1430</v>
      </c>
      <c r="E42" s="593" t="s">
        <v>71</v>
      </c>
      <c r="F42" s="593" t="s">
        <v>1431</v>
      </c>
      <c r="G42" s="598" t="s">
        <v>1169</v>
      </c>
      <c r="H42" s="593" t="s">
        <v>1432</v>
      </c>
      <c r="I42" s="591" t="s">
        <v>1029</v>
      </c>
      <c r="J42" s="591" t="s">
        <v>1015</v>
      </c>
      <c r="K42" s="591" t="s">
        <v>1015</v>
      </c>
      <c r="L42" s="591" t="s">
        <v>1433</v>
      </c>
      <c r="M42" s="591" t="s">
        <v>1233</v>
      </c>
      <c r="N42" s="591" t="s">
        <v>6</v>
      </c>
      <c r="O42" s="591" t="s">
        <v>1234</v>
      </c>
      <c r="P42" s="593" t="s">
        <v>1015</v>
      </c>
      <c r="Q42" s="594">
        <v>756000</v>
      </c>
      <c r="R42" s="594">
        <v>0</v>
      </c>
      <c r="S42" s="594">
        <v>6000000</v>
      </c>
      <c r="T42" s="594">
        <v>20000000</v>
      </c>
      <c r="U42" s="594">
        <v>26756000</v>
      </c>
      <c r="V42" s="594">
        <v>24</v>
      </c>
      <c r="W42" s="594">
        <v>10</v>
      </c>
      <c r="X42" s="594">
        <v>34</v>
      </c>
      <c r="Y42" s="605">
        <v>122.05</v>
      </c>
      <c r="Z42" s="610">
        <v>10800</v>
      </c>
      <c r="AA42" s="610">
        <v>10800</v>
      </c>
    </row>
    <row r="43" spans="1:27" ht="21.75" customHeight="1">
      <c r="A43" s="591" t="s">
        <v>1434</v>
      </c>
      <c r="B43" s="595" t="s">
        <v>1435</v>
      </c>
      <c r="C43" s="591" t="s">
        <v>1436</v>
      </c>
      <c r="D43" s="591" t="s">
        <v>1437</v>
      </c>
      <c r="E43" s="593" t="s">
        <v>502</v>
      </c>
      <c r="F43" s="593" t="s">
        <v>1438</v>
      </c>
      <c r="G43" s="598" t="s">
        <v>1162</v>
      </c>
      <c r="H43" s="593" t="s">
        <v>1439</v>
      </c>
      <c r="I43" s="591" t="s">
        <v>1029</v>
      </c>
      <c r="J43" s="591" t="s">
        <v>1015</v>
      </c>
      <c r="K43" s="591" t="s">
        <v>1015</v>
      </c>
      <c r="L43" s="591" t="s">
        <v>1070</v>
      </c>
      <c r="M43" s="591" t="s">
        <v>51</v>
      </c>
      <c r="N43" s="591" t="s">
        <v>6</v>
      </c>
      <c r="O43" s="591" t="s">
        <v>1036</v>
      </c>
      <c r="P43" s="593" t="s">
        <v>1015</v>
      </c>
      <c r="Q43" s="594">
        <v>500000</v>
      </c>
      <c r="R43" s="594">
        <v>211000</v>
      </c>
      <c r="S43" s="594">
        <v>1999000</v>
      </c>
      <c r="T43" s="594">
        <v>500000</v>
      </c>
      <c r="U43" s="594">
        <v>3210000</v>
      </c>
      <c r="V43" s="594">
        <v>8</v>
      </c>
      <c r="W43" s="594">
        <v>6</v>
      </c>
      <c r="X43" s="594">
        <v>14</v>
      </c>
      <c r="Y43" s="605">
        <v>187.5</v>
      </c>
      <c r="Z43" s="610">
        <v>952</v>
      </c>
      <c r="AA43" s="610">
        <v>600</v>
      </c>
    </row>
    <row r="44" spans="1:27" ht="21.75" customHeight="1">
      <c r="A44" s="591" t="s">
        <v>1440</v>
      </c>
      <c r="B44" s="595" t="s">
        <v>1441</v>
      </c>
      <c r="C44" s="591" t="s">
        <v>1429</v>
      </c>
      <c r="D44" s="591" t="s">
        <v>1442</v>
      </c>
      <c r="E44" s="593" t="s">
        <v>97</v>
      </c>
      <c r="F44" s="593" t="s">
        <v>1057</v>
      </c>
      <c r="G44" s="599" t="s">
        <v>1169</v>
      </c>
      <c r="H44" s="593" t="s">
        <v>1432</v>
      </c>
      <c r="I44" s="591" t="s">
        <v>1029</v>
      </c>
      <c r="J44" s="591" t="s">
        <v>1015</v>
      </c>
      <c r="K44" s="591" t="s">
        <v>1015</v>
      </c>
      <c r="L44" s="591" t="s">
        <v>1433</v>
      </c>
      <c r="M44" s="591" t="s">
        <v>1233</v>
      </c>
      <c r="N44" s="591" t="s">
        <v>6</v>
      </c>
      <c r="O44" s="591" t="s">
        <v>1234</v>
      </c>
      <c r="P44" s="593" t="s">
        <v>1015</v>
      </c>
      <c r="Q44" s="594">
        <v>756000</v>
      </c>
      <c r="R44" s="594">
        <v>0</v>
      </c>
      <c r="S44" s="594">
        <v>6000000</v>
      </c>
      <c r="T44" s="594">
        <v>20000000</v>
      </c>
      <c r="U44" s="594">
        <v>26756000</v>
      </c>
      <c r="V44" s="594">
        <v>14</v>
      </c>
      <c r="W44" s="594">
        <v>10</v>
      </c>
      <c r="X44" s="594">
        <v>24</v>
      </c>
      <c r="Y44" s="605">
        <v>172.42</v>
      </c>
      <c r="Z44" s="610">
        <v>1920</v>
      </c>
      <c r="AA44" s="610">
        <v>1920</v>
      </c>
    </row>
    <row r="45" spans="1:27" ht="21.75" customHeight="1">
      <c r="A45" s="591" t="s">
        <v>1443</v>
      </c>
      <c r="B45" s="595" t="s">
        <v>1444</v>
      </c>
      <c r="C45" s="591" t="s">
        <v>1445</v>
      </c>
      <c r="D45" s="591" t="s">
        <v>1143</v>
      </c>
      <c r="E45" s="593" t="s">
        <v>7</v>
      </c>
      <c r="F45" s="593" t="s">
        <v>1054</v>
      </c>
      <c r="G45" s="599" t="s">
        <v>1210</v>
      </c>
      <c r="H45" s="593" t="s">
        <v>1446</v>
      </c>
      <c r="I45" s="591" t="s">
        <v>1015</v>
      </c>
      <c r="J45" s="591" t="s">
        <v>1447</v>
      </c>
      <c r="K45" s="591" t="s">
        <v>1015</v>
      </c>
      <c r="L45" s="591" t="s">
        <v>1448</v>
      </c>
      <c r="M45" s="591" t="s">
        <v>1449</v>
      </c>
      <c r="N45" s="591" t="s">
        <v>768</v>
      </c>
      <c r="O45" s="591" t="s">
        <v>1450</v>
      </c>
      <c r="P45" s="593" t="s">
        <v>1451</v>
      </c>
      <c r="Q45" s="594">
        <v>700000</v>
      </c>
      <c r="R45" s="594">
        <v>3500000</v>
      </c>
      <c r="S45" s="594">
        <v>300000</v>
      </c>
      <c r="T45" s="594">
        <v>500000</v>
      </c>
      <c r="U45" s="594">
        <v>5000000</v>
      </c>
      <c r="V45" s="594">
        <v>2</v>
      </c>
      <c r="W45" s="594">
        <v>5</v>
      </c>
      <c r="X45" s="594">
        <v>7</v>
      </c>
      <c r="Y45" s="605">
        <v>74.38</v>
      </c>
      <c r="Z45" s="610">
        <v>400</v>
      </c>
      <c r="AA45" s="610">
        <v>400</v>
      </c>
    </row>
    <row r="46" spans="1:27" ht="21.75" customHeight="1">
      <c r="A46" s="591" t="s">
        <v>1452</v>
      </c>
      <c r="B46" s="595" t="s">
        <v>1453</v>
      </c>
      <c r="C46" s="591" t="s">
        <v>1454</v>
      </c>
      <c r="D46" s="591" t="s">
        <v>1455</v>
      </c>
      <c r="E46" s="593" t="s">
        <v>48</v>
      </c>
      <c r="F46" s="593" t="s">
        <v>1063</v>
      </c>
      <c r="G46" s="599" t="s">
        <v>1456</v>
      </c>
      <c r="H46" s="593" t="s">
        <v>1457</v>
      </c>
      <c r="I46" s="591" t="s">
        <v>1019</v>
      </c>
      <c r="J46" s="591" t="s">
        <v>12</v>
      </c>
      <c r="K46" s="591" t="s">
        <v>12</v>
      </c>
      <c r="L46" s="591" t="s">
        <v>1458</v>
      </c>
      <c r="M46" s="591" t="s">
        <v>1459</v>
      </c>
      <c r="N46" s="591" t="s">
        <v>28</v>
      </c>
      <c r="O46" s="591" t="s">
        <v>1460</v>
      </c>
      <c r="P46" s="593" t="s">
        <v>1461</v>
      </c>
      <c r="Q46" s="594">
        <v>13000000</v>
      </c>
      <c r="R46" s="594">
        <v>150000000</v>
      </c>
      <c r="S46" s="594">
        <v>30000000</v>
      </c>
      <c r="T46" s="594">
        <v>100000000</v>
      </c>
      <c r="U46" s="594">
        <v>293000000</v>
      </c>
      <c r="V46" s="594">
        <v>12</v>
      </c>
      <c r="W46" s="594">
        <v>40</v>
      </c>
      <c r="X46" s="594">
        <v>52</v>
      </c>
      <c r="Y46" s="605">
        <v>2131.14</v>
      </c>
      <c r="Z46" s="610">
        <v>12624</v>
      </c>
      <c r="AA46" s="610">
        <v>4900</v>
      </c>
    </row>
    <row r="47" spans="1:27" ht="21.75" customHeight="1">
      <c r="A47" s="591" t="s">
        <v>1462</v>
      </c>
      <c r="B47" s="595" t="s">
        <v>1463</v>
      </c>
      <c r="C47" s="591" t="s">
        <v>1464</v>
      </c>
      <c r="D47" s="591" t="s">
        <v>1465</v>
      </c>
      <c r="E47" s="593" t="s">
        <v>298</v>
      </c>
      <c r="F47" s="593" t="s">
        <v>1064</v>
      </c>
      <c r="G47" s="598" t="s">
        <v>1180</v>
      </c>
      <c r="H47" s="593" t="s">
        <v>1466</v>
      </c>
      <c r="I47" s="591" t="s">
        <v>1020</v>
      </c>
      <c r="J47" s="591" t="s">
        <v>12</v>
      </c>
      <c r="K47" s="591" t="s">
        <v>1467</v>
      </c>
      <c r="L47" s="591" t="s">
        <v>979</v>
      </c>
      <c r="M47" s="591" t="s">
        <v>1075</v>
      </c>
      <c r="N47" s="591" t="s">
        <v>54</v>
      </c>
      <c r="O47" s="591" t="s">
        <v>1076</v>
      </c>
      <c r="P47" s="593" t="s">
        <v>1468</v>
      </c>
      <c r="Q47" s="594">
        <v>10000000</v>
      </c>
      <c r="R47" s="594">
        <v>50000000</v>
      </c>
      <c r="S47" s="594">
        <v>10000000</v>
      </c>
      <c r="T47" s="594">
        <v>10000000</v>
      </c>
      <c r="U47" s="594">
        <v>80000000</v>
      </c>
      <c r="V47" s="594">
        <v>12</v>
      </c>
      <c r="W47" s="594">
        <v>12</v>
      </c>
      <c r="X47" s="594">
        <v>24</v>
      </c>
      <c r="Y47" s="605">
        <v>619.62</v>
      </c>
      <c r="Z47" s="610">
        <v>25584</v>
      </c>
      <c r="AA47" s="610">
        <v>1823</v>
      </c>
    </row>
    <row r="48" spans="1:27" ht="21.75" customHeight="1">
      <c r="A48" s="591" t="s">
        <v>1469</v>
      </c>
      <c r="B48" s="595" t="s">
        <v>1470</v>
      </c>
      <c r="C48" s="591" t="s">
        <v>1471</v>
      </c>
      <c r="D48" s="591" t="s">
        <v>1472</v>
      </c>
      <c r="E48" s="593" t="s">
        <v>647</v>
      </c>
      <c r="F48" s="593" t="s">
        <v>1066</v>
      </c>
      <c r="G48" s="598" t="s">
        <v>1280</v>
      </c>
      <c r="H48" s="593" t="s">
        <v>1473</v>
      </c>
      <c r="I48" s="591" t="s">
        <v>1034</v>
      </c>
      <c r="J48" s="591" t="s">
        <v>1015</v>
      </c>
      <c r="K48" s="591" t="s">
        <v>1015</v>
      </c>
      <c r="L48" s="591" t="s">
        <v>1474</v>
      </c>
      <c r="M48" s="591" t="s">
        <v>1475</v>
      </c>
      <c r="N48" s="591" t="s">
        <v>98</v>
      </c>
      <c r="O48" s="591" t="s">
        <v>1476</v>
      </c>
      <c r="P48" s="593" t="s">
        <v>1015</v>
      </c>
      <c r="Q48" s="594">
        <v>0</v>
      </c>
      <c r="R48" s="594">
        <v>0</v>
      </c>
      <c r="S48" s="594">
        <v>18000000</v>
      </c>
      <c r="T48" s="594">
        <v>0</v>
      </c>
      <c r="U48" s="594">
        <v>18000000</v>
      </c>
      <c r="V48" s="594">
        <v>6</v>
      </c>
      <c r="W48" s="594">
        <v>5</v>
      </c>
      <c r="X48" s="594">
        <v>11</v>
      </c>
      <c r="Y48" s="605">
        <v>1674.74</v>
      </c>
      <c r="Z48" s="610">
        <v>18360</v>
      </c>
      <c r="AA48" s="610">
        <v>4875</v>
      </c>
    </row>
    <row r="49" spans="1:27" ht="21.75" customHeight="1">
      <c r="A49" s="591" t="s">
        <v>1477</v>
      </c>
      <c r="B49" s="595" t="s">
        <v>1478</v>
      </c>
      <c r="C49" s="591" t="s">
        <v>1479</v>
      </c>
      <c r="D49" s="591" t="s">
        <v>1480</v>
      </c>
      <c r="E49" s="593" t="s">
        <v>647</v>
      </c>
      <c r="F49" s="593" t="s">
        <v>1066</v>
      </c>
      <c r="G49" s="598" t="s">
        <v>1192</v>
      </c>
      <c r="H49" s="593" t="s">
        <v>1481</v>
      </c>
      <c r="I49" s="591" t="s">
        <v>1019</v>
      </c>
      <c r="J49" s="591" t="s">
        <v>12</v>
      </c>
      <c r="K49" s="591" t="s">
        <v>12</v>
      </c>
      <c r="L49" s="591" t="s">
        <v>1482</v>
      </c>
      <c r="M49" s="591" t="s">
        <v>1483</v>
      </c>
      <c r="N49" s="591" t="s">
        <v>777</v>
      </c>
      <c r="O49" s="591" t="s">
        <v>1484</v>
      </c>
      <c r="P49" s="593" t="s">
        <v>1485</v>
      </c>
      <c r="Q49" s="594">
        <v>95447000</v>
      </c>
      <c r="R49" s="594">
        <v>248284000</v>
      </c>
      <c r="S49" s="594">
        <v>759218960</v>
      </c>
      <c r="T49" s="594">
        <v>50000000</v>
      </c>
      <c r="U49" s="594">
        <v>1152949960</v>
      </c>
      <c r="V49" s="594">
        <v>5</v>
      </c>
      <c r="W49" s="594">
        <v>0</v>
      </c>
      <c r="X49" s="594">
        <v>5</v>
      </c>
      <c r="Y49" s="605">
        <v>144432.32000000001</v>
      </c>
      <c r="Z49" s="610">
        <v>621292</v>
      </c>
      <c r="AA49" s="610">
        <v>2085</v>
      </c>
    </row>
    <row r="50" spans="1:27" ht="21.75" customHeight="1">
      <c r="A50" s="591" t="s">
        <v>1486</v>
      </c>
      <c r="B50" s="595" t="s">
        <v>1487</v>
      </c>
      <c r="C50" s="591" t="s">
        <v>974</v>
      </c>
      <c r="D50" s="591" t="s">
        <v>1488</v>
      </c>
      <c r="E50" s="593" t="s">
        <v>647</v>
      </c>
      <c r="F50" s="593" t="s">
        <v>1066</v>
      </c>
      <c r="G50" s="598" t="s">
        <v>1192</v>
      </c>
      <c r="H50" s="593" t="s">
        <v>1489</v>
      </c>
      <c r="I50" s="591" t="s">
        <v>1043</v>
      </c>
      <c r="J50" s="591" t="s">
        <v>12</v>
      </c>
      <c r="K50" s="591" t="s">
        <v>12</v>
      </c>
      <c r="L50" s="591" t="s">
        <v>1490</v>
      </c>
      <c r="M50" s="591" t="s">
        <v>973</v>
      </c>
      <c r="N50" s="591" t="s">
        <v>2</v>
      </c>
      <c r="O50" s="591" t="s">
        <v>1067</v>
      </c>
      <c r="P50" s="593" t="s">
        <v>1015</v>
      </c>
      <c r="Q50" s="594">
        <v>0</v>
      </c>
      <c r="R50" s="594">
        <v>0</v>
      </c>
      <c r="S50" s="594">
        <v>4180000</v>
      </c>
      <c r="T50" s="594">
        <v>1000000</v>
      </c>
      <c r="U50" s="594">
        <v>5180000</v>
      </c>
      <c r="V50" s="594">
        <v>8</v>
      </c>
      <c r="W50" s="594">
        <v>5</v>
      </c>
      <c r="X50" s="594">
        <v>13</v>
      </c>
      <c r="Y50" s="605">
        <v>294.2</v>
      </c>
      <c r="Z50" s="610">
        <v>1118</v>
      </c>
      <c r="AA50" s="610">
        <v>0</v>
      </c>
    </row>
    <row r="51" spans="1:27" ht="21.75" customHeight="1">
      <c r="A51" s="591" t="s">
        <v>1491</v>
      </c>
      <c r="B51" s="595" t="s">
        <v>1492</v>
      </c>
      <c r="C51" s="591" t="s">
        <v>1493</v>
      </c>
      <c r="D51" s="591" t="s">
        <v>1494</v>
      </c>
      <c r="E51" s="593" t="s">
        <v>647</v>
      </c>
      <c r="F51" s="593" t="s">
        <v>1066</v>
      </c>
      <c r="G51" s="599" t="s">
        <v>1192</v>
      </c>
      <c r="H51" s="593" t="s">
        <v>1495</v>
      </c>
      <c r="I51" s="591" t="s">
        <v>1025</v>
      </c>
      <c r="J51" s="591" t="s">
        <v>1015</v>
      </c>
      <c r="K51" s="591" t="s">
        <v>1015</v>
      </c>
      <c r="L51" s="591" t="s">
        <v>1496</v>
      </c>
      <c r="M51" s="591" t="s">
        <v>1497</v>
      </c>
      <c r="N51" s="591" t="s">
        <v>726</v>
      </c>
      <c r="O51" s="591" t="s">
        <v>1498</v>
      </c>
      <c r="P51" s="593" t="s">
        <v>1015</v>
      </c>
      <c r="Q51" s="594">
        <v>0</v>
      </c>
      <c r="R51" s="594">
        <v>10000000</v>
      </c>
      <c r="S51" s="594">
        <v>12000000</v>
      </c>
      <c r="T51" s="594">
        <v>2000000</v>
      </c>
      <c r="U51" s="594">
        <v>24000000</v>
      </c>
      <c r="V51" s="594">
        <v>29</v>
      </c>
      <c r="W51" s="594">
        <v>4</v>
      </c>
      <c r="X51" s="594">
        <v>33</v>
      </c>
      <c r="Y51" s="605">
        <v>2899.174</v>
      </c>
      <c r="Z51" s="610">
        <v>13872</v>
      </c>
      <c r="AA51" s="610">
        <v>8632</v>
      </c>
    </row>
    <row r="52" spans="1:27" ht="21.75" customHeight="1">
      <c r="A52" s="591" t="s">
        <v>1499</v>
      </c>
      <c r="B52" s="595" t="s">
        <v>1500</v>
      </c>
      <c r="C52" s="591" t="s">
        <v>1501</v>
      </c>
      <c r="D52" s="591" t="s">
        <v>1502</v>
      </c>
      <c r="E52" s="593" t="s">
        <v>647</v>
      </c>
      <c r="F52" s="593" t="s">
        <v>1066</v>
      </c>
      <c r="G52" s="599" t="s">
        <v>1503</v>
      </c>
      <c r="H52" s="593" t="s">
        <v>1504</v>
      </c>
      <c r="I52" s="591" t="s">
        <v>1029</v>
      </c>
      <c r="J52" s="591" t="s">
        <v>1015</v>
      </c>
      <c r="K52" s="591" t="s">
        <v>1015</v>
      </c>
      <c r="L52" s="591" t="s">
        <v>1035</v>
      </c>
      <c r="M52" s="591" t="s">
        <v>51</v>
      </c>
      <c r="N52" s="591" t="s">
        <v>6</v>
      </c>
      <c r="O52" s="591" t="s">
        <v>1036</v>
      </c>
      <c r="P52" s="593" t="s">
        <v>1015</v>
      </c>
      <c r="Q52" s="594">
        <v>0</v>
      </c>
      <c r="R52" s="594">
        <v>8240000</v>
      </c>
      <c r="S52" s="594">
        <v>33800000</v>
      </c>
      <c r="T52" s="594">
        <v>6560000</v>
      </c>
      <c r="U52" s="594">
        <v>48600000</v>
      </c>
      <c r="V52" s="594">
        <v>2</v>
      </c>
      <c r="W52" s="594">
        <v>0</v>
      </c>
      <c r="X52" s="594">
        <v>2</v>
      </c>
      <c r="Y52" s="605">
        <v>3623.4659999999999</v>
      </c>
      <c r="Z52" s="610">
        <v>12500</v>
      </c>
      <c r="AA52" s="610">
        <v>396</v>
      </c>
    </row>
    <row r="53" spans="1:27" ht="21.75" customHeight="1">
      <c r="A53" s="591" t="s">
        <v>1505</v>
      </c>
      <c r="B53" s="595" t="s">
        <v>1506</v>
      </c>
      <c r="C53" s="591" t="s">
        <v>1507</v>
      </c>
      <c r="D53" s="591" t="s">
        <v>1508</v>
      </c>
      <c r="E53" s="593" t="s">
        <v>647</v>
      </c>
      <c r="F53" s="593" t="s">
        <v>1066</v>
      </c>
      <c r="G53" s="599" t="s">
        <v>1265</v>
      </c>
      <c r="H53" s="593" t="s">
        <v>1509</v>
      </c>
      <c r="I53" s="591" t="s">
        <v>1016</v>
      </c>
      <c r="J53" s="591" t="s">
        <v>1015</v>
      </c>
      <c r="K53" s="591" t="s">
        <v>1015</v>
      </c>
      <c r="L53" s="591" t="s">
        <v>1510</v>
      </c>
      <c r="M53" s="591" t="s">
        <v>1510</v>
      </c>
      <c r="N53" s="591" t="s">
        <v>755</v>
      </c>
      <c r="O53" s="591" t="s">
        <v>1511</v>
      </c>
      <c r="P53" s="593" t="s">
        <v>1015</v>
      </c>
      <c r="Q53" s="594">
        <v>83621587.5</v>
      </c>
      <c r="R53" s="594">
        <v>80940550</v>
      </c>
      <c r="S53" s="594">
        <v>538678644</v>
      </c>
      <c r="T53" s="594">
        <v>50000000</v>
      </c>
      <c r="U53" s="594">
        <v>753240781.5</v>
      </c>
      <c r="V53" s="594">
        <v>2</v>
      </c>
      <c r="W53" s="594">
        <v>0</v>
      </c>
      <c r="X53" s="594">
        <v>2</v>
      </c>
      <c r="Y53" s="605">
        <v>88695.039999999994</v>
      </c>
      <c r="Z53" s="610">
        <v>469</v>
      </c>
      <c r="AA53" s="610">
        <v>476</v>
      </c>
    </row>
    <row r="54" spans="1:27" ht="21.75" customHeight="1">
      <c r="A54" s="591" t="s">
        <v>1512</v>
      </c>
      <c r="B54" s="595" t="s">
        <v>1513</v>
      </c>
      <c r="C54" s="591" t="s">
        <v>1514</v>
      </c>
      <c r="D54" s="591" t="s">
        <v>1515</v>
      </c>
      <c r="E54" s="593" t="s">
        <v>647</v>
      </c>
      <c r="F54" s="593" t="s">
        <v>1066</v>
      </c>
      <c r="G54" s="599" t="s">
        <v>1265</v>
      </c>
      <c r="H54" s="593" t="s">
        <v>1516</v>
      </c>
      <c r="I54" s="591" t="s">
        <v>1021</v>
      </c>
      <c r="J54" s="591" t="s">
        <v>1015</v>
      </c>
      <c r="K54" s="591" t="s">
        <v>1015</v>
      </c>
      <c r="L54" s="591" t="s">
        <v>1510</v>
      </c>
      <c r="M54" s="591" t="s">
        <v>1510</v>
      </c>
      <c r="N54" s="591" t="s">
        <v>755</v>
      </c>
      <c r="O54" s="591" t="s">
        <v>1511</v>
      </c>
      <c r="P54" s="593" t="s">
        <v>1015</v>
      </c>
      <c r="Q54" s="594">
        <v>110898821.5</v>
      </c>
      <c r="R54" s="594">
        <v>94115250</v>
      </c>
      <c r="S54" s="594">
        <v>626359406</v>
      </c>
      <c r="T54" s="594">
        <v>50000000</v>
      </c>
      <c r="U54" s="594">
        <v>881373477.5</v>
      </c>
      <c r="V54" s="594">
        <v>5</v>
      </c>
      <c r="W54" s="594">
        <v>0</v>
      </c>
      <c r="X54" s="594">
        <v>5</v>
      </c>
      <c r="Y54" s="605">
        <v>128087.48</v>
      </c>
      <c r="Z54" s="610">
        <v>443692</v>
      </c>
      <c r="AA54" s="610">
        <v>198945</v>
      </c>
    </row>
    <row r="55" spans="1:27" ht="21.75" customHeight="1">
      <c r="A55" s="591" t="s">
        <v>1517</v>
      </c>
      <c r="B55" s="595" t="s">
        <v>1518</v>
      </c>
      <c r="C55" s="591" t="s">
        <v>1519</v>
      </c>
      <c r="D55" s="591" t="s">
        <v>1520</v>
      </c>
      <c r="E55" s="593" t="s">
        <v>647</v>
      </c>
      <c r="F55" s="593" t="s">
        <v>1066</v>
      </c>
      <c r="G55" s="599" t="s">
        <v>1265</v>
      </c>
      <c r="H55" s="593" t="s">
        <v>1521</v>
      </c>
      <c r="I55" s="591" t="s">
        <v>1020</v>
      </c>
      <c r="J55" s="591" t="s">
        <v>1015</v>
      </c>
      <c r="K55" s="591" t="s">
        <v>1015</v>
      </c>
      <c r="L55" s="591" t="s">
        <v>1522</v>
      </c>
      <c r="M55" s="591" t="s">
        <v>1523</v>
      </c>
      <c r="N55" s="591" t="s">
        <v>726</v>
      </c>
      <c r="O55" s="591" t="s">
        <v>1524</v>
      </c>
      <c r="P55" s="593" t="s">
        <v>1525</v>
      </c>
      <c r="Q55" s="594">
        <v>80000000</v>
      </c>
      <c r="R55" s="594">
        <v>0</v>
      </c>
      <c r="S55" s="594">
        <v>1660000000</v>
      </c>
      <c r="T55" s="594">
        <v>283000000</v>
      </c>
      <c r="U55" s="594">
        <v>2023000000</v>
      </c>
      <c r="V55" s="594">
        <v>0</v>
      </c>
      <c r="W55" s="594">
        <v>0</v>
      </c>
      <c r="X55" s="594">
        <v>0</v>
      </c>
      <c r="Y55" s="605">
        <v>136464.402</v>
      </c>
      <c r="Z55" s="610">
        <v>487384</v>
      </c>
      <c r="AA55" s="610">
        <v>25</v>
      </c>
    </row>
    <row r="56" spans="1:27" ht="21.75" customHeight="1">
      <c r="A56" s="591" t="s">
        <v>1526</v>
      </c>
      <c r="B56" s="595" t="s">
        <v>1527</v>
      </c>
      <c r="C56" s="591" t="s">
        <v>1528</v>
      </c>
      <c r="D56" s="591" t="s">
        <v>1529</v>
      </c>
      <c r="E56" s="593" t="s">
        <v>647</v>
      </c>
      <c r="F56" s="593" t="s">
        <v>1066</v>
      </c>
      <c r="G56" s="598" t="s">
        <v>1265</v>
      </c>
      <c r="H56" s="593" t="s">
        <v>1530</v>
      </c>
      <c r="I56" s="591" t="s">
        <v>1020</v>
      </c>
      <c r="J56" s="591" t="s">
        <v>1015</v>
      </c>
      <c r="K56" s="591" t="s">
        <v>1015</v>
      </c>
      <c r="L56" s="591" t="s">
        <v>1522</v>
      </c>
      <c r="M56" s="591" t="s">
        <v>1523</v>
      </c>
      <c r="N56" s="591" t="s">
        <v>726</v>
      </c>
      <c r="O56" s="591" t="s">
        <v>1524</v>
      </c>
      <c r="P56" s="593" t="s">
        <v>1525</v>
      </c>
      <c r="Q56" s="594">
        <v>85000000</v>
      </c>
      <c r="R56" s="594">
        <v>0</v>
      </c>
      <c r="S56" s="594">
        <v>1995000000</v>
      </c>
      <c r="T56" s="594">
        <v>340000000</v>
      </c>
      <c r="U56" s="594">
        <v>2420000000</v>
      </c>
      <c r="V56" s="594">
        <v>0</v>
      </c>
      <c r="W56" s="594">
        <v>0</v>
      </c>
      <c r="X56" s="594">
        <v>0</v>
      </c>
      <c r="Y56" s="605">
        <v>162864.576</v>
      </c>
      <c r="Z56" s="610">
        <v>521946</v>
      </c>
      <c r="AA56" s="610">
        <v>25</v>
      </c>
    </row>
    <row r="57" spans="1:27" ht="21.75" customHeight="1">
      <c r="A57" s="591" t="s">
        <v>1531</v>
      </c>
      <c r="B57" s="595" t="s">
        <v>1532</v>
      </c>
      <c r="C57" s="591" t="s">
        <v>1519</v>
      </c>
      <c r="D57" s="591" t="s">
        <v>1533</v>
      </c>
      <c r="E57" s="593" t="s">
        <v>647</v>
      </c>
      <c r="F57" s="593" t="s">
        <v>1066</v>
      </c>
      <c r="G57" s="598" t="s">
        <v>1265</v>
      </c>
      <c r="H57" s="593" t="s">
        <v>1534</v>
      </c>
      <c r="I57" s="591" t="s">
        <v>1020</v>
      </c>
      <c r="J57" s="591" t="s">
        <v>1015</v>
      </c>
      <c r="K57" s="591" t="s">
        <v>1015</v>
      </c>
      <c r="L57" s="591" t="s">
        <v>1522</v>
      </c>
      <c r="M57" s="591" t="s">
        <v>1523</v>
      </c>
      <c r="N57" s="591" t="s">
        <v>726</v>
      </c>
      <c r="O57" s="591" t="s">
        <v>1524</v>
      </c>
      <c r="P57" s="593" t="s">
        <v>1525</v>
      </c>
      <c r="Q57" s="594">
        <v>65000000</v>
      </c>
      <c r="R57" s="594">
        <v>9000000</v>
      </c>
      <c r="S57" s="594">
        <v>1046000000</v>
      </c>
      <c r="T57" s="594">
        <v>178000000</v>
      </c>
      <c r="U57" s="594">
        <v>1298000000</v>
      </c>
      <c r="V57" s="594">
        <v>18</v>
      </c>
      <c r="W57" s="594">
        <v>0</v>
      </c>
      <c r="X57" s="594">
        <v>18</v>
      </c>
      <c r="Y57" s="605">
        <v>85352.52</v>
      </c>
      <c r="Z57" s="610">
        <v>397936</v>
      </c>
      <c r="AA57" s="610">
        <v>365</v>
      </c>
    </row>
    <row r="58" spans="1:27" ht="21.75" customHeight="1">
      <c r="A58" s="591" t="s">
        <v>1535</v>
      </c>
      <c r="B58" s="595" t="s">
        <v>1536</v>
      </c>
      <c r="C58" s="591" t="s">
        <v>1537</v>
      </c>
      <c r="D58" s="591" t="s">
        <v>1538</v>
      </c>
      <c r="E58" s="593" t="s">
        <v>647</v>
      </c>
      <c r="F58" s="593" t="s">
        <v>1066</v>
      </c>
      <c r="G58" s="598" t="s">
        <v>1210</v>
      </c>
      <c r="H58" s="593" t="s">
        <v>1539</v>
      </c>
      <c r="I58" s="591" t="s">
        <v>1014</v>
      </c>
      <c r="J58" s="591" t="s">
        <v>12</v>
      </c>
      <c r="K58" s="591" t="s">
        <v>12</v>
      </c>
      <c r="L58" s="591" t="s">
        <v>1273</v>
      </c>
      <c r="M58" s="591" t="s">
        <v>1274</v>
      </c>
      <c r="N58" s="591" t="s">
        <v>28</v>
      </c>
      <c r="O58" s="591" t="s">
        <v>1275</v>
      </c>
      <c r="P58" s="593" t="s">
        <v>1015</v>
      </c>
      <c r="Q58" s="594">
        <v>0</v>
      </c>
      <c r="R58" s="594">
        <v>0</v>
      </c>
      <c r="S58" s="594">
        <v>56001396.420000002</v>
      </c>
      <c r="T58" s="594">
        <v>0</v>
      </c>
      <c r="U58" s="594">
        <v>56001396.420000002</v>
      </c>
      <c r="V58" s="594">
        <v>1</v>
      </c>
      <c r="W58" s="594">
        <v>0</v>
      </c>
      <c r="X58" s="594">
        <v>1</v>
      </c>
      <c r="Y58" s="605">
        <v>8785.2559999999994</v>
      </c>
      <c r="Z58" s="610">
        <v>51853</v>
      </c>
      <c r="AA58" s="610">
        <v>87</v>
      </c>
    </row>
    <row r="59" spans="1:27" ht="21.75" customHeight="1">
      <c r="A59" s="591" t="s">
        <v>1540</v>
      </c>
      <c r="B59" s="595" t="s">
        <v>1541</v>
      </c>
      <c r="C59" s="591" t="s">
        <v>1542</v>
      </c>
      <c r="D59" s="591" t="s">
        <v>1543</v>
      </c>
      <c r="E59" s="593" t="s">
        <v>647</v>
      </c>
      <c r="F59" s="593" t="s">
        <v>1066</v>
      </c>
      <c r="G59" s="598" t="s">
        <v>1411</v>
      </c>
      <c r="H59" s="593" t="s">
        <v>1544</v>
      </c>
      <c r="I59" s="591" t="s">
        <v>1016</v>
      </c>
      <c r="J59" s="591" t="s">
        <v>12</v>
      </c>
      <c r="K59" s="591" t="s">
        <v>12</v>
      </c>
      <c r="L59" s="591" t="s">
        <v>1045</v>
      </c>
      <c r="M59" s="591" t="s">
        <v>1414</v>
      </c>
      <c r="N59" s="591" t="s">
        <v>2</v>
      </c>
      <c r="O59" s="591" t="s">
        <v>1415</v>
      </c>
      <c r="P59" s="593" t="s">
        <v>1545</v>
      </c>
      <c r="Q59" s="594">
        <v>14580000</v>
      </c>
      <c r="R59" s="594">
        <v>35590000</v>
      </c>
      <c r="S59" s="594">
        <v>203300000</v>
      </c>
      <c r="T59" s="594">
        <v>2930000</v>
      </c>
      <c r="U59" s="594">
        <v>256400000</v>
      </c>
      <c r="V59" s="594">
        <v>3</v>
      </c>
      <c r="W59" s="594">
        <v>0</v>
      </c>
      <c r="X59" s="594">
        <v>3</v>
      </c>
      <c r="Y59" s="605">
        <v>28478.047999999999</v>
      </c>
      <c r="Z59" s="610">
        <v>129552</v>
      </c>
      <c r="AA59" s="610">
        <v>302</v>
      </c>
    </row>
    <row r="60" spans="1:27" ht="21.75" customHeight="1">
      <c r="A60" s="591" t="s">
        <v>1546</v>
      </c>
      <c r="B60" s="595" t="s">
        <v>1547</v>
      </c>
      <c r="C60" s="591" t="s">
        <v>1514</v>
      </c>
      <c r="D60" s="591" t="s">
        <v>1548</v>
      </c>
      <c r="E60" s="593" t="s">
        <v>647</v>
      </c>
      <c r="F60" s="593" t="s">
        <v>1066</v>
      </c>
      <c r="G60" s="598" t="s">
        <v>1549</v>
      </c>
      <c r="H60" s="593" t="s">
        <v>1550</v>
      </c>
      <c r="I60" s="591" t="s">
        <v>1016</v>
      </c>
      <c r="J60" s="591" t="s">
        <v>1015</v>
      </c>
      <c r="K60" s="591" t="s">
        <v>1015</v>
      </c>
      <c r="L60" s="591" t="s">
        <v>1551</v>
      </c>
      <c r="M60" s="591" t="s">
        <v>1552</v>
      </c>
      <c r="N60" s="591" t="s">
        <v>738</v>
      </c>
      <c r="O60" s="591" t="s">
        <v>1553</v>
      </c>
      <c r="P60" s="593" t="s">
        <v>1015</v>
      </c>
      <c r="Q60" s="594">
        <v>118419000</v>
      </c>
      <c r="R60" s="594">
        <v>604246000</v>
      </c>
      <c r="S60" s="594">
        <v>1101918475</v>
      </c>
      <c r="T60" s="594">
        <v>50000000</v>
      </c>
      <c r="U60" s="594">
        <v>1874583475</v>
      </c>
      <c r="V60" s="594">
        <v>5</v>
      </c>
      <c r="W60" s="594">
        <v>0</v>
      </c>
      <c r="X60" s="594">
        <v>5</v>
      </c>
      <c r="Y60" s="605">
        <v>186299.51</v>
      </c>
      <c r="Z60" s="610">
        <v>755921</v>
      </c>
      <c r="AA60" s="610">
        <v>2275</v>
      </c>
    </row>
    <row r="61" spans="1:27" ht="21.75" customHeight="1">
      <c r="A61" s="649" t="s">
        <v>1554</v>
      </c>
      <c r="B61" s="650" t="s">
        <v>1555</v>
      </c>
      <c r="C61" s="649" t="s">
        <v>1556</v>
      </c>
      <c r="D61" s="649" t="s">
        <v>1557</v>
      </c>
      <c r="E61" s="651" t="s">
        <v>1</v>
      </c>
      <c r="F61" s="651" t="s">
        <v>1066</v>
      </c>
      <c r="G61" s="741" t="s">
        <v>1341</v>
      </c>
      <c r="H61" s="651" t="s">
        <v>1558</v>
      </c>
      <c r="I61" s="649" t="s">
        <v>1015</v>
      </c>
      <c r="J61" s="649" t="s">
        <v>1015</v>
      </c>
      <c r="K61" s="649" t="s">
        <v>1015</v>
      </c>
      <c r="L61" s="649" t="s">
        <v>978</v>
      </c>
      <c r="M61" s="649" t="s">
        <v>1559</v>
      </c>
      <c r="N61" s="649" t="s">
        <v>75</v>
      </c>
      <c r="O61" s="649" t="s">
        <v>1560</v>
      </c>
      <c r="P61" s="651" t="s">
        <v>1015</v>
      </c>
      <c r="Q61" s="652">
        <v>0</v>
      </c>
      <c r="R61" s="652">
        <v>280000000.06</v>
      </c>
      <c r="S61" s="652">
        <v>89000000.829999998</v>
      </c>
      <c r="T61" s="652">
        <v>15000000</v>
      </c>
      <c r="U61" s="652">
        <v>384000000.88999999</v>
      </c>
      <c r="V61" s="652">
        <v>14</v>
      </c>
      <c r="W61" s="652">
        <v>1</v>
      </c>
      <c r="X61" s="652">
        <v>15</v>
      </c>
      <c r="Y61" s="653">
        <v>7554.24</v>
      </c>
      <c r="Z61" s="654">
        <v>1800</v>
      </c>
      <c r="AA61" s="654">
        <v>757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121" t="s">
        <v>226</v>
      </c>
    </row>
    <row r="2" spans="1:2" ht="20.100000000000001" customHeight="1">
      <c r="A2" s="229" t="s">
        <v>227</v>
      </c>
      <c r="B2" s="188" t="s">
        <v>228</v>
      </c>
    </row>
    <row r="3" spans="1:2" ht="20.100000000000001" customHeight="1">
      <c r="A3" s="230" t="s">
        <v>212</v>
      </c>
      <c r="B3" s="189"/>
    </row>
    <row r="4" spans="1:2" ht="20.100000000000001" customHeight="1">
      <c r="A4" s="231">
        <v>1</v>
      </c>
      <c r="B4" s="190" t="s">
        <v>229</v>
      </c>
    </row>
    <row r="5" spans="1:2" ht="20.100000000000001" customHeight="1">
      <c r="A5" s="232" t="s">
        <v>68</v>
      </c>
      <c r="B5" s="191" t="s">
        <v>106</v>
      </c>
    </row>
    <row r="6" spans="1:2" ht="20.100000000000001" customHeight="1">
      <c r="A6" s="232" t="s">
        <v>95</v>
      </c>
      <c r="B6" s="191" t="s">
        <v>107</v>
      </c>
    </row>
    <row r="7" spans="1:2" ht="20.100000000000001" customHeight="1">
      <c r="A7" s="232" t="s">
        <v>230</v>
      </c>
      <c r="B7" s="191" t="s">
        <v>231</v>
      </c>
    </row>
    <row r="8" spans="1:2" ht="20.100000000000001" customHeight="1">
      <c r="A8" s="232" t="s">
        <v>232</v>
      </c>
      <c r="B8" s="191" t="s">
        <v>233</v>
      </c>
    </row>
    <row r="9" spans="1:2" ht="20.100000000000001" customHeight="1">
      <c r="A9" s="232" t="s">
        <v>76</v>
      </c>
      <c r="B9" s="191" t="s">
        <v>234</v>
      </c>
    </row>
    <row r="10" spans="1:2" ht="20.100000000000001" customHeight="1">
      <c r="A10" s="232" t="s">
        <v>57</v>
      </c>
      <c r="B10" s="191" t="s">
        <v>235</v>
      </c>
    </row>
    <row r="11" spans="1:2" ht="20.100000000000001" customHeight="1">
      <c r="A11" s="232" t="s">
        <v>236</v>
      </c>
      <c r="B11" s="191" t="s">
        <v>237</v>
      </c>
    </row>
    <row r="12" spans="1:2" ht="20.100000000000001" customHeight="1">
      <c r="A12" s="232" t="s">
        <v>238</v>
      </c>
      <c r="B12" s="191" t="s">
        <v>239</v>
      </c>
    </row>
    <row r="13" spans="1:2" ht="20.100000000000001" customHeight="1">
      <c r="A13" s="232" t="s">
        <v>74</v>
      </c>
      <c r="B13" s="191" t="s">
        <v>108</v>
      </c>
    </row>
    <row r="14" spans="1:2" ht="20.100000000000001" customHeight="1">
      <c r="A14" s="232" t="s">
        <v>240</v>
      </c>
      <c r="B14" s="191" t="s">
        <v>241</v>
      </c>
    </row>
    <row r="15" spans="1:2" ht="20.100000000000001" customHeight="1">
      <c r="A15" s="232" t="s">
        <v>242</v>
      </c>
      <c r="B15" s="191" t="s">
        <v>243</v>
      </c>
    </row>
    <row r="16" spans="1:2" ht="20.100000000000001" customHeight="1">
      <c r="A16" s="232" t="s">
        <v>64</v>
      </c>
      <c r="B16" s="191" t="s">
        <v>109</v>
      </c>
    </row>
    <row r="17" spans="1:2" ht="20.100000000000001" customHeight="1">
      <c r="A17" s="232" t="s">
        <v>44</v>
      </c>
      <c r="B17" s="191" t="s">
        <v>244</v>
      </c>
    </row>
    <row r="18" spans="1:2" ht="20.100000000000001" customHeight="1">
      <c r="A18" s="232" t="s">
        <v>245</v>
      </c>
      <c r="B18" s="191" t="s">
        <v>246</v>
      </c>
    </row>
    <row r="19" spans="1:2" ht="20.100000000000001" customHeight="1">
      <c r="A19" s="232" t="s">
        <v>77</v>
      </c>
      <c r="B19" s="191" t="s">
        <v>110</v>
      </c>
    </row>
    <row r="20" spans="1:2" ht="20.100000000000001" customHeight="1">
      <c r="A20" s="232" t="s">
        <v>247</v>
      </c>
      <c r="B20" s="191" t="s">
        <v>248</v>
      </c>
    </row>
    <row r="21" spans="1:2" ht="20.100000000000001" customHeight="1">
      <c r="A21" s="232" t="s">
        <v>65</v>
      </c>
      <c r="B21" s="191" t="s">
        <v>111</v>
      </c>
    </row>
    <row r="22" spans="1:2" ht="20.100000000000001" customHeight="1">
      <c r="A22" s="232" t="s">
        <v>69</v>
      </c>
      <c r="B22" s="191" t="s">
        <v>249</v>
      </c>
    </row>
    <row r="23" spans="1:2" ht="20.100000000000001" customHeight="1">
      <c r="A23" s="232" t="s">
        <v>7</v>
      </c>
      <c r="B23" s="191" t="s">
        <v>250</v>
      </c>
    </row>
    <row r="24" spans="1:2" ht="20.100000000000001" customHeight="1">
      <c r="A24" s="232" t="s">
        <v>251</v>
      </c>
      <c r="B24" s="191" t="s">
        <v>252</v>
      </c>
    </row>
    <row r="25" spans="1:2" ht="20.100000000000001" customHeight="1">
      <c r="A25" s="232" t="s">
        <v>83</v>
      </c>
      <c r="B25" s="191" t="s">
        <v>253</v>
      </c>
    </row>
    <row r="26" spans="1:2" ht="20.100000000000001" customHeight="1">
      <c r="A26" s="232" t="s">
        <v>254</v>
      </c>
      <c r="B26" s="191" t="s">
        <v>255</v>
      </c>
    </row>
    <row r="27" spans="1:2" ht="20.100000000000001" customHeight="1">
      <c r="A27" s="232" t="s">
        <v>256</v>
      </c>
      <c r="B27" s="191" t="s">
        <v>257</v>
      </c>
    </row>
    <row r="28" spans="1:2" ht="20.100000000000001" customHeight="1">
      <c r="A28" s="232" t="s">
        <v>258</v>
      </c>
      <c r="B28" s="191" t="s">
        <v>259</v>
      </c>
    </row>
    <row r="29" spans="1:2" ht="20.100000000000001" customHeight="1">
      <c r="A29" s="232" t="s">
        <v>260</v>
      </c>
      <c r="B29" s="191" t="s">
        <v>261</v>
      </c>
    </row>
    <row r="30" spans="1:2" ht="20.100000000000001" customHeight="1">
      <c r="A30" s="232" t="s">
        <v>262</v>
      </c>
      <c r="B30" s="191" t="s">
        <v>263</v>
      </c>
    </row>
    <row r="31" spans="1:2" ht="20.100000000000001" customHeight="1">
      <c r="A31" s="232" t="s">
        <v>264</v>
      </c>
      <c r="B31" s="191" t="s">
        <v>265</v>
      </c>
    </row>
    <row r="32" spans="1:2" ht="20.100000000000001" customHeight="1">
      <c r="A32" s="232" t="s">
        <v>266</v>
      </c>
      <c r="B32" s="191" t="s">
        <v>267</v>
      </c>
    </row>
    <row r="33" spans="1:2" ht="20.100000000000001" customHeight="1">
      <c r="A33" s="232" t="s">
        <v>268</v>
      </c>
      <c r="B33" s="191" t="s">
        <v>269</v>
      </c>
    </row>
    <row r="34" spans="1:2" ht="20.100000000000001" customHeight="1">
      <c r="A34" s="232" t="s">
        <v>270</v>
      </c>
      <c r="B34" s="191" t="s">
        <v>271</v>
      </c>
    </row>
    <row r="35" spans="1:2" ht="20.100000000000001" customHeight="1">
      <c r="A35" s="232" t="s">
        <v>272</v>
      </c>
      <c r="B35" s="191" t="s">
        <v>273</v>
      </c>
    </row>
    <row r="36" spans="1:2" ht="20.100000000000001" customHeight="1">
      <c r="A36" s="232" t="s">
        <v>274</v>
      </c>
      <c r="B36" s="191" t="s">
        <v>275</v>
      </c>
    </row>
    <row r="37" spans="1:2" ht="20.100000000000001" customHeight="1">
      <c r="A37" s="233" t="s">
        <v>276</v>
      </c>
      <c r="B37" s="192" t="s">
        <v>277</v>
      </c>
    </row>
    <row r="38" spans="1:2" ht="20.100000000000001" customHeight="1">
      <c r="A38" s="232" t="s">
        <v>278</v>
      </c>
      <c r="B38" s="191" t="s">
        <v>279</v>
      </c>
    </row>
    <row r="39" spans="1:2" ht="20.100000000000001" customHeight="1">
      <c r="A39" s="232" t="s">
        <v>78</v>
      </c>
      <c r="B39" s="191" t="s">
        <v>280</v>
      </c>
    </row>
    <row r="40" spans="1:2" ht="20.100000000000001" customHeight="1">
      <c r="A40" s="232" t="s">
        <v>281</v>
      </c>
      <c r="B40" s="191" t="s">
        <v>282</v>
      </c>
    </row>
    <row r="41" spans="1:2" ht="20.100000000000001" customHeight="1">
      <c r="A41" s="232" t="s">
        <v>283</v>
      </c>
      <c r="B41" s="191" t="s">
        <v>284</v>
      </c>
    </row>
    <row r="42" spans="1:2" ht="20.100000000000001" customHeight="1">
      <c r="A42" s="232" t="s">
        <v>285</v>
      </c>
      <c r="B42" s="191" t="s">
        <v>286</v>
      </c>
    </row>
    <row r="43" spans="1:2" ht="20.100000000000001" customHeight="1">
      <c r="A43" s="232" t="s">
        <v>287</v>
      </c>
      <c r="B43" s="191" t="s">
        <v>288</v>
      </c>
    </row>
    <row r="44" spans="1:2" ht="20.100000000000001" customHeight="1">
      <c r="A44" s="232" t="s">
        <v>48</v>
      </c>
      <c r="B44" s="191" t="s">
        <v>289</v>
      </c>
    </row>
    <row r="45" spans="1:2" ht="20.100000000000001" customHeight="1">
      <c r="A45" s="232" t="s">
        <v>290</v>
      </c>
      <c r="B45" s="191" t="s">
        <v>291</v>
      </c>
    </row>
    <row r="46" spans="1:2" ht="20.100000000000001" customHeight="1">
      <c r="A46" s="232" t="s">
        <v>292</v>
      </c>
      <c r="B46" s="191" t="s">
        <v>293</v>
      </c>
    </row>
    <row r="47" spans="1:2" ht="20.100000000000001" customHeight="1">
      <c r="A47" s="232" t="s">
        <v>89</v>
      </c>
      <c r="B47" s="191" t="s">
        <v>112</v>
      </c>
    </row>
    <row r="48" spans="1:2" ht="20.100000000000001" customHeight="1">
      <c r="A48" s="232" t="s">
        <v>294</v>
      </c>
      <c r="B48" s="191" t="s">
        <v>295</v>
      </c>
    </row>
    <row r="49" spans="1:2" ht="20.100000000000001" customHeight="1">
      <c r="A49" s="232" t="s">
        <v>70</v>
      </c>
      <c r="B49" s="191" t="s">
        <v>113</v>
      </c>
    </row>
    <row r="50" spans="1:2" ht="20.100000000000001" customHeight="1">
      <c r="A50" s="232" t="s">
        <v>26</v>
      </c>
      <c r="B50" s="191" t="s">
        <v>114</v>
      </c>
    </row>
    <row r="51" spans="1:2" ht="20.100000000000001" customHeight="1">
      <c r="A51" s="232" t="s">
        <v>88</v>
      </c>
      <c r="B51" s="191" t="s">
        <v>115</v>
      </c>
    </row>
    <row r="52" spans="1:2" ht="20.100000000000001" customHeight="1">
      <c r="A52" s="232" t="s">
        <v>15</v>
      </c>
      <c r="B52" s="191" t="s">
        <v>116</v>
      </c>
    </row>
    <row r="53" spans="1:2" ht="20.100000000000001" customHeight="1">
      <c r="A53" s="232" t="s">
        <v>296</v>
      </c>
      <c r="B53" s="191" t="s">
        <v>297</v>
      </c>
    </row>
    <row r="54" spans="1:2" ht="20.100000000000001" customHeight="1">
      <c r="A54" s="232" t="s">
        <v>298</v>
      </c>
      <c r="B54" s="191" t="s">
        <v>299</v>
      </c>
    </row>
    <row r="55" spans="1:2" ht="20.100000000000001" customHeight="1">
      <c r="A55" s="232" t="s">
        <v>300</v>
      </c>
      <c r="B55" s="191" t="s">
        <v>301</v>
      </c>
    </row>
    <row r="56" spans="1:2" ht="20.100000000000001" customHeight="1">
      <c r="A56" s="232" t="s">
        <v>302</v>
      </c>
      <c r="B56" s="191" t="s">
        <v>303</v>
      </c>
    </row>
    <row r="57" spans="1:2" ht="20.100000000000001" customHeight="1">
      <c r="A57" s="232" t="s">
        <v>304</v>
      </c>
      <c r="B57" s="191" t="s">
        <v>305</v>
      </c>
    </row>
    <row r="58" spans="1:2" ht="20.100000000000001" customHeight="1">
      <c r="A58" s="232" t="s">
        <v>306</v>
      </c>
      <c r="B58" s="191" t="s">
        <v>307</v>
      </c>
    </row>
    <row r="59" spans="1:2" ht="20.100000000000001" customHeight="1">
      <c r="A59" s="232" t="s">
        <v>308</v>
      </c>
      <c r="B59" s="191" t="s">
        <v>309</v>
      </c>
    </row>
    <row r="60" spans="1:2" ht="20.100000000000001" customHeight="1">
      <c r="A60" s="232" t="s">
        <v>310</v>
      </c>
      <c r="B60" s="191" t="s">
        <v>311</v>
      </c>
    </row>
    <row r="61" spans="1:2" ht="20.100000000000001" customHeight="1">
      <c r="A61" s="232" t="s">
        <v>312</v>
      </c>
      <c r="B61" s="191" t="s">
        <v>313</v>
      </c>
    </row>
    <row r="62" spans="1:2" ht="20.100000000000001" customHeight="1">
      <c r="A62" s="232" t="s">
        <v>314</v>
      </c>
      <c r="B62" s="191" t="s">
        <v>315</v>
      </c>
    </row>
    <row r="63" spans="1:2" ht="20.100000000000001" customHeight="1">
      <c r="A63" s="232" t="s">
        <v>316</v>
      </c>
      <c r="B63" s="191" t="s">
        <v>317</v>
      </c>
    </row>
    <row r="64" spans="1:2" ht="20.100000000000001" customHeight="1">
      <c r="A64" s="232" t="s">
        <v>318</v>
      </c>
      <c r="B64" s="191" t="s">
        <v>319</v>
      </c>
    </row>
    <row r="65" spans="1:2" ht="20.100000000000001" customHeight="1">
      <c r="A65" s="232" t="s">
        <v>320</v>
      </c>
      <c r="B65" s="191" t="s">
        <v>321</v>
      </c>
    </row>
    <row r="66" spans="1:2" ht="20.100000000000001" customHeight="1">
      <c r="A66" s="232" t="s">
        <v>322</v>
      </c>
      <c r="B66" s="191" t="s">
        <v>323</v>
      </c>
    </row>
    <row r="67" spans="1:2" ht="20.100000000000001" customHeight="1">
      <c r="A67" s="232" t="s">
        <v>324</v>
      </c>
      <c r="B67" s="191" t="s">
        <v>325</v>
      </c>
    </row>
    <row r="68" spans="1:2" ht="20.100000000000001" customHeight="1">
      <c r="A68" s="232" t="s">
        <v>326</v>
      </c>
      <c r="B68" s="191" t="s">
        <v>327</v>
      </c>
    </row>
    <row r="69" spans="1:2" ht="20.100000000000001" customHeight="1">
      <c r="A69" s="232" t="s">
        <v>36</v>
      </c>
      <c r="B69" s="191" t="s">
        <v>328</v>
      </c>
    </row>
    <row r="70" spans="1:2" ht="20.100000000000001" customHeight="1">
      <c r="A70" s="232" t="s">
        <v>329</v>
      </c>
      <c r="B70" s="191" t="s">
        <v>330</v>
      </c>
    </row>
    <row r="71" spans="1:2" ht="20.100000000000001" customHeight="1">
      <c r="A71" s="232" t="s">
        <v>331</v>
      </c>
      <c r="B71" s="191" t="s">
        <v>332</v>
      </c>
    </row>
    <row r="72" spans="1:2" ht="20.100000000000001" customHeight="1">
      <c r="A72" s="233" t="s">
        <v>333</v>
      </c>
      <c r="B72" s="192" t="s">
        <v>334</v>
      </c>
    </row>
    <row r="73" spans="1:2" ht="20.100000000000001" customHeight="1">
      <c r="A73" s="232" t="s">
        <v>335</v>
      </c>
      <c r="B73" s="191" t="s">
        <v>336</v>
      </c>
    </row>
    <row r="74" spans="1:2" ht="20.100000000000001" customHeight="1">
      <c r="A74" s="232" t="s">
        <v>337</v>
      </c>
      <c r="B74" s="191" t="s">
        <v>338</v>
      </c>
    </row>
    <row r="75" spans="1:2" ht="20.100000000000001" customHeight="1">
      <c r="A75" s="232" t="s">
        <v>339</v>
      </c>
      <c r="B75" s="191" t="s">
        <v>340</v>
      </c>
    </row>
    <row r="76" spans="1:2" ht="20.100000000000001" customHeight="1">
      <c r="A76" s="232" t="s">
        <v>341</v>
      </c>
      <c r="B76" s="191" t="s">
        <v>342</v>
      </c>
    </row>
    <row r="77" spans="1:2" ht="20.100000000000001" customHeight="1">
      <c r="A77" s="232" t="s">
        <v>343</v>
      </c>
      <c r="B77" s="191" t="s">
        <v>344</v>
      </c>
    </row>
    <row r="78" spans="1:2" ht="20.100000000000001" customHeight="1">
      <c r="A78" s="232" t="s">
        <v>345</v>
      </c>
      <c r="B78" s="191" t="s">
        <v>346</v>
      </c>
    </row>
    <row r="79" spans="1:2" ht="20.100000000000001" customHeight="1">
      <c r="A79" s="232" t="s">
        <v>347</v>
      </c>
      <c r="B79" s="191" t="s">
        <v>348</v>
      </c>
    </row>
    <row r="80" spans="1:2" ht="20.100000000000001" customHeight="1">
      <c r="A80" s="232" t="s">
        <v>84</v>
      </c>
      <c r="B80" s="191" t="s">
        <v>117</v>
      </c>
    </row>
    <row r="81" spans="1:2" ht="20.100000000000001" customHeight="1">
      <c r="A81" s="232">
        <v>14</v>
      </c>
      <c r="B81" s="191" t="s">
        <v>349</v>
      </c>
    </row>
    <row r="82" spans="1:2" ht="20.100000000000001" customHeight="1">
      <c r="A82" s="232" t="s">
        <v>82</v>
      </c>
      <c r="B82" s="191" t="s">
        <v>118</v>
      </c>
    </row>
    <row r="83" spans="1:2" ht="20.100000000000001" customHeight="1">
      <c r="A83" s="232" t="s">
        <v>3</v>
      </c>
      <c r="B83" s="191" t="s">
        <v>350</v>
      </c>
    </row>
    <row r="84" spans="1:2" ht="20.100000000000001" customHeight="1">
      <c r="A84" s="232">
        <v>16</v>
      </c>
      <c r="B84" s="191" t="s">
        <v>351</v>
      </c>
    </row>
    <row r="85" spans="1:2" ht="20.100000000000001" customHeight="1">
      <c r="A85" s="232">
        <v>17</v>
      </c>
      <c r="B85" s="191" t="s">
        <v>352</v>
      </c>
    </row>
    <row r="86" spans="1:2" ht="20.100000000000001" customHeight="1">
      <c r="A86" s="232">
        <v>18</v>
      </c>
      <c r="B86" s="191" t="s">
        <v>353</v>
      </c>
    </row>
    <row r="87" spans="1:2" ht="20.100000000000001" customHeight="1">
      <c r="A87" s="232" t="s">
        <v>354</v>
      </c>
      <c r="B87" s="191" t="s">
        <v>355</v>
      </c>
    </row>
    <row r="88" spans="1:2" ht="20.100000000000001" customHeight="1">
      <c r="A88" s="232" t="s">
        <v>356</v>
      </c>
      <c r="B88" s="191" t="s">
        <v>357</v>
      </c>
    </row>
    <row r="89" spans="1:2" ht="20.100000000000001" customHeight="1">
      <c r="A89" s="232" t="s">
        <v>67</v>
      </c>
      <c r="B89" s="191" t="s">
        <v>119</v>
      </c>
    </row>
    <row r="90" spans="1:2" ht="20.100000000000001" customHeight="1">
      <c r="A90" s="232" t="s">
        <v>86</v>
      </c>
      <c r="B90" s="191" t="s">
        <v>120</v>
      </c>
    </row>
    <row r="91" spans="1:2" ht="20.100000000000001" customHeight="1">
      <c r="A91" s="232" t="s">
        <v>358</v>
      </c>
      <c r="B91" s="191" t="s">
        <v>359</v>
      </c>
    </row>
    <row r="92" spans="1:2" ht="20.100000000000001" customHeight="1">
      <c r="A92" s="232" t="s">
        <v>360</v>
      </c>
      <c r="B92" s="191" t="s">
        <v>361</v>
      </c>
    </row>
    <row r="93" spans="1:2" ht="20.100000000000001" customHeight="1">
      <c r="A93" s="232" t="s">
        <v>362</v>
      </c>
      <c r="B93" s="191" t="s">
        <v>363</v>
      </c>
    </row>
    <row r="94" spans="1:2" ht="20.100000000000001" customHeight="1">
      <c r="A94" s="232" t="s">
        <v>364</v>
      </c>
      <c r="B94" s="191" t="s">
        <v>365</v>
      </c>
    </row>
    <row r="95" spans="1:2" ht="20.100000000000001" customHeight="1">
      <c r="A95" s="232" t="s">
        <v>366</v>
      </c>
      <c r="B95" s="191" t="s">
        <v>367</v>
      </c>
    </row>
    <row r="96" spans="1:2" ht="20.100000000000001" customHeight="1">
      <c r="A96" s="232" t="s">
        <v>368</v>
      </c>
      <c r="B96" s="191" t="s">
        <v>369</v>
      </c>
    </row>
    <row r="97" spans="1:2" ht="20.100000000000001" customHeight="1">
      <c r="A97" s="232" t="s">
        <v>370</v>
      </c>
      <c r="B97" s="191" t="s">
        <v>371</v>
      </c>
    </row>
    <row r="98" spans="1:2" ht="20.100000000000001" customHeight="1">
      <c r="A98" s="232" t="s">
        <v>47</v>
      </c>
      <c r="B98" s="191" t="s">
        <v>372</v>
      </c>
    </row>
    <row r="99" spans="1:2" ht="20.100000000000001" customHeight="1">
      <c r="A99" s="232" t="s">
        <v>373</v>
      </c>
      <c r="B99" s="191" t="s">
        <v>374</v>
      </c>
    </row>
    <row r="100" spans="1:2" ht="20.100000000000001" customHeight="1">
      <c r="A100" s="232" t="s">
        <v>375</v>
      </c>
      <c r="B100" s="191" t="s">
        <v>376</v>
      </c>
    </row>
    <row r="101" spans="1:2" ht="20.100000000000001" customHeight="1">
      <c r="A101" s="232" t="s">
        <v>377</v>
      </c>
      <c r="B101" s="191" t="s">
        <v>378</v>
      </c>
    </row>
    <row r="102" spans="1:2" ht="20.100000000000001" customHeight="1">
      <c r="A102" s="232" t="s">
        <v>379</v>
      </c>
      <c r="B102" s="191" t="s">
        <v>380</v>
      </c>
    </row>
    <row r="103" spans="1:2" ht="20.100000000000001" customHeight="1">
      <c r="A103" s="232" t="s">
        <v>381</v>
      </c>
      <c r="B103" s="191" t="s">
        <v>382</v>
      </c>
    </row>
    <row r="104" spans="1:2" ht="20.100000000000001" customHeight="1">
      <c r="A104" s="232" t="s">
        <v>383</v>
      </c>
      <c r="B104" s="191" t="s">
        <v>384</v>
      </c>
    </row>
    <row r="105" spans="1:2" ht="20.100000000000001" customHeight="1">
      <c r="A105" s="232">
        <v>24</v>
      </c>
      <c r="B105" s="191" t="s">
        <v>385</v>
      </c>
    </row>
    <row r="106" spans="1:2" ht="20.100000000000001" customHeight="1">
      <c r="A106" s="232">
        <v>25</v>
      </c>
      <c r="B106" s="191" t="s">
        <v>386</v>
      </c>
    </row>
    <row r="107" spans="1:2" ht="20.100000000000001" customHeight="1">
      <c r="A107" s="233" t="s">
        <v>387</v>
      </c>
      <c r="B107" s="192" t="s">
        <v>388</v>
      </c>
    </row>
    <row r="108" spans="1:2" ht="20.100000000000001" customHeight="1">
      <c r="A108" s="232" t="s">
        <v>389</v>
      </c>
      <c r="B108" s="191" t="s">
        <v>390</v>
      </c>
    </row>
    <row r="109" spans="1:2" ht="20.100000000000001" customHeight="1">
      <c r="A109" s="232" t="s">
        <v>391</v>
      </c>
      <c r="B109" s="191" t="s">
        <v>392</v>
      </c>
    </row>
    <row r="110" spans="1:2" ht="20.100000000000001" customHeight="1">
      <c r="A110" s="232" t="s">
        <v>393</v>
      </c>
      <c r="B110" s="191" t="s">
        <v>394</v>
      </c>
    </row>
    <row r="111" spans="1:2" ht="20.100000000000001" customHeight="1">
      <c r="A111" s="232" t="s">
        <v>395</v>
      </c>
      <c r="B111" s="191" t="s">
        <v>396</v>
      </c>
    </row>
    <row r="112" spans="1:2" ht="20.100000000000001" customHeight="1">
      <c r="A112" s="232" t="s">
        <v>397</v>
      </c>
      <c r="B112" s="191" t="s">
        <v>398</v>
      </c>
    </row>
    <row r="113" spans="1:2" ht="20.100000000000001" customHeight="1">
      <c r="A113" s="232" t="s">
        <v>399</v>
      </c>
      <c r="B113" s="191" t="s">
        <v>400</v>
      </c>
    </row>
    <row r="114" spans="1:2" ht="20.100000000000001" customHeight="1">
      <c r="A114" s="232" t="s">
        <v>401</v>
      </c>
      <c r="B114" s="191" t="s">
        <v>402</v>
      </c>
    </row>
    <row r="115" spans="1:2" ht="20.100000000000001" customHeight="1">
      <c r="A115" s="232" t="s">
        <v>403</v>
      </c>
      <c r="B115" s="191" t="s">
        <v>404</v>
      </c>
    </row>
    <row r="116" spans="1:2" ht="20.100000000000001" customHeight="1">
      <c r="A116" s="232" t="s">
        <v>405</v>
      </c>
      <c r="B116" s="191" t="s">
        <v>406</v>
      </c>
    </row>
    <row r="117" spans="1:2" ht="20.100000000000001" customHeight="1">
      <c r="A117" s="232" t="s">
        <v>91</v>
      </c>
      <c r="B117" s="191" t="s">
        <v>407</v>
      </c>
    </row>
    <row r="118" spans="1:2" ht="20.100000000000001" customHeight="1">
      <c r="A118" s="232" t="s">
        <v>408</v>
      </c>
      <c r="B118" s="191" t="s">
        <v>409</v>
      </c>
    </row>
    <row r="119" spans="1:2" ht="20.100000000000001" customHeight="1">
      <c r="A119" s="232">
        <v>29</v>
      </c>
      <c r="B119" s="191" t="s">
        <v>410</v>
      </c>
    </row>
    <row r="120" spans="1:2" ht="20.100000000000001" customHeight="1">
      <c r="A120" s="232">
        <v>30</v>
      </c>
      <c r="B120" s="191" t="s">
        <v>411</v>
      </c>
    </row>
    <row r="121" spans="1:2" ht="20.100000000000001" customHeight="1">
      <c r="A121" s="232">
        <v>31</v>
      </c>
      <c r="B121" s="191" t="s">
        <v>412</v>
      </c>
    </row>
    <row r="122" spans="1:2" ht="20.100000000000001" customHeight="1">
      <c r="A122" s="232" t="s">
        <v>413</v>
      </c>
      <c r="B122" s="191" t="s">
        <v>414</v>
      </c>
    </row>
    <row r="123" spans="1:2" ht="20.100000000000001" customHeight="1">
      <c r="A123" s="232" t="s">
        <v>415</v>
      </c>
      <c r="B123" s="191" t="s">
        <v>416</v>
      </c>
    </row>
    <row r="124" spans="1:2" ht="20.100000000000001" customHeight="1">
      <c r="A124" s="232">
        <v>33</v>
      </c>
      <c r="B124" s="191" t="s">
        <v>417</v>
      </c>
    </row>
    <row r="125" spans="1:2" ht="20.100000000000001" customHeight="1">
      <c r="A125" s="232" t="s">
        <v>24</v>
      </c>
      <c r="B125" s="191" t="s">
        <v>418</v>
      </c>
    </row>
    <row r="126" spans="1:2" ht="20.100000000000001" customHeight="1">
      <c r="A126" s="232" t="s">
        <v>79</v>
      </c>
      <c r="B126" s="191" t="s">
        <v>419</v>
      </c>
    </row>
    <row r="127" spans="1:2" ht="20.100000000000001" customHeight="1">
      <c r="A127" s="232" t="s">
        <v>100</v>
      </c>
      <c r="B127" s="191" t="s">
        <v>121</v>
      </c>
    </row>
    <row r="128" spans="1:2" ht="20.100000000000001" customHeight="1">
      <c r="A128" s="232" t="s">
        <v>23</v>
      </c>
      <c r="B128" s="191" t="s">
        <v>420</v>
      </c>
    </row>
    <row r="129" spans="1:2" ht="20.100000000000001" customHeight="1">
      <c r="A129" s="232" t="s">
        <v>421</v>
      </c>
      <c r="B129" s="191" t="s">
        <v>422</v>
      </c>
    </row>
    <row r="130" spans="1:2" ht="20.100000000000001" customHeight="1">
      <c r="A130" s="232" t="s">
        <v>102</v>
      </c>
      <c r="B130" s="191" t="s">
        <v>122</v>
      </c>
    </row>
    <row r="131" spans="1:2" ht="20.100000000000001" customHeight="1">
      <c r="A131" s="232">
        <v>35</v>
      </c>
      <c r="B131" s="191" t="s">
        <v>423</v>
      </c>
    </row>
    <row r="132" spans="1:2" ht="20.100000000000001" customHeight="1">
      <c r="A132" s="232" t="s">
        <v>71</v>
      </c>
      <c r="B132" s="191" t="s">
        <v>424</v>
      </c>
    </row>
    <row r="133" spans="1:2" ht="20.100000000000001" customHeight="1">
      <c r="A133" s="232" t="s">
        <v>425</v>
      </c>
      <c r="B133" s="191" t="s">
        <v>426</v>
      </c>
    </row>
    <row r="134" spans="1:2" ht="20.100000000000001" customHeight="1">
      <c r="A134" s="232" t="s">
        <v>427</v>
      </c>
      <c r="B134" s="191" t="s">
        <v>428</v>
      </c>
    </row>
    <row r="135" spans="1:2" ht="20.100000000000001" customHeight="1">
      <c r="A135" s="232" t="s">
        <v>429</v>
      </c>
      <c r="B135" s="191" t="s">
        <v>430</v>
      </c>
    </row>
    <row r="136" spans="1:2" ht="20.100000000000001" customHeight="1">
      <c r="A136" s="232" t="s">
        <v>431</v>
      </c>
      <c r="B136" s="191" t="s">
        <v>432</v>
      </c>
    </row>
    <row r="137" spans="1:2" ht="20.100000000000001" customHeight="1">
      <c r="A137" s="232">
        <v>37</v>
      </c>
      <c r="B137" s="191" t="s">
        <v>433</v>
      </c>
    </row>
    <row r="138" spans="1:2" ht="20.100000000000001" customHeight="1">
      <c r="A138" s="232" t="s">
        <v>434</v>
      </c>
      <c r="B138" s="191" t="s">
        <v>435</v>
      </c>
    </row>
    <row r="139" spans="1:2" ht="20.100000000000001" customHeight="1">
      <c r="A139" s="232" t="s">
        <v>436</v>
      </c>
      <c r="B139" s="191" t="s">
        <v>437</v>
      </c>
    </row>
    <row r="140" spans="1:2" ht="20.100000000000001" customHeight="1">
      <c r="A140" s="232">
        <v>39</v>
      </c>
      <c r="B140" s="191" t="s">
        <v>438</v>
      </c>
    </row>
    <row r="141" spans="1:2" ht="20.100000000000001" customHeight="1">
      <c r="A141" s="234" t="s">
        <v>97</v>
      </c>
      <c r="B141" s="191" t="s">
        <v>439</v>
      </c>
    </row>
    <row r="142" spans="1:2" ht="20.100000000000001" customHeight="1">
      <c r="A142" s="235" t="s">
        <v>59</v>
      </c>
      <c r="B142" s="192" t="s">
        <v>123</v>
      </c>
    </row>
    <row r="143" spans="1:2" ht="20.100000000000001" customHeight="1">
      <c r="A143" s="234" t="s">
        <v>440</v>
      </c>
      <c r="B143" s="191" t="s">
        <v>441</v>
      </c>
    </row>
    <row r="144" spans="1:2" ht="20.100000000000001" customHeight="1">
      <c r="A144" s="234" t="s">
        <v>50</v>
      </c>
      <c r="B144" s="191" t="s">
        <v>124</v>
      </c>
    </row>
    <row r="145" spans="1:2" ht="20.100000000000001" customHeight="1">
      <c r="A145" s="234" t="s">
        <v>442</v>
      </c>
      <c r="B145" s="191" t="s">
        <v>443</v>
      </c>
    </row>
    <row r="146" spans="1:2" ht="20.100000000000001" customHeight="1">
      <c r="A146" s="234" t="s">
        <v>444</v>
      </c>
      <c r="B146" s="191" t="s">
        <v>445</v>
      </c>
    </row>
    <row r="147" spans="1:2" ht="26.25">
      <c r="A147" s="234" t="s">
        <v>954</v>
      </c>
      <c r="B147" s="373" t="s">
        <v>956</v>
      </c>
    </row>
    <row r="148" spans="1:2" ht="26.25">
      <c r="A148" s="234" t="s">
        <v>955</v>
      </c>
      <c r="B148" s="373" t="s">
        <v>957</v>
      </c>
    </row>
    <row r="149" spans="1:2" ht="39">
      <c r="A149" s="234" t="s">
        <v>958</v>
      </c>
      <c r="B149" s="373" t="s">
        <v>959</v>
      </c>
    </row>
    <row r="150" spans="1:2" ht="20.100000000000001" customHeight="1">
      <c r="A150" s="234" t="s">
        <v>42</v>
      </c>
      <c r="B150" s="191" t="s">
        <v>125</v>
      </c>
    </row>
    <row r="151" spans="1:2" ht="20.100000000000001" customHeight="1">
      <c r="A151" s="234" t="s">
        <v>446</v>
      </c>
      <c r="B151" s="191" t="s">
        <v>447</v>
      </c>
    </row>
    <row r="152" spans="1:2" ht="20.100000000000001" customHeight="1">
      <c r="A152" s="234" t="s">
        <v>448</v>
      </c>
      <c r="B152" s="191" t="s">
        <v>449</v>
      </c>
    </row>
    <row r="153" spans="1:2" ht="20.100000000000001" customHeight="1">
      <c r="A153" s="232">
        <v>44</v>
      </c>
      <c r="B153" s="191" t="s">
        <v>450</v>
      </c>
    </row>
    <row r="154" spans="1:2" ht="20.100000000000001" customHeight="1">
      <c r="A154" s="234" t="s">
        <v>451</v>
      </c>
      <c r="B154" s="191" t="s">
        <v>452</v>
      </c>
    </row>
    <row r="155" spans="1:2" ht="20.100000000000001" customHeight="1">
      <c r="A155" s="234" t="s">
        <v>453</v>
      </c>
      <c r="B155" s="191" t="s">
        <v>454</v>
      </c>
    </row>
    <row r="156" spans="1:2" ht="20.100000000000001" customHeight="1">
      <c r="A156" s="234" t="s">
        <v>455</v>
      </c>
      <c r="B156" s="191" t="s">
        <v>456</v>
      </c>
    </row>
    <row r="157" spans="1:2" ht="20.100000000000001" customHeight="1">
      <c r="A157" s="234" t="s">
        <v>61</v>
      </c>
      <c r="B157" s="191" t="s">
        <v>457</v>
      </c>
    </row>
    <row r="158" spans="1:2" ht="20.100000000000001" customHeight="1">
      <c r="A158" s="234" t="s">
        <v>18</v>
      </c>
      <c r="B158" s="191" t="s">
        <v>458</v>
      </c>
    </row>
    <row r="159" spans="1:2" ht="20.100000000000001" customHeight="1">
      <c r="A159" s="234" t="s">
        <v>459</v>
      </c>
      <c r="B159" s="191" t="s">
        <v>460</v>
      </c>
    </row>
    <row r="160" spans="1:2" ht="20.100000000000001" customHeight="1">
      <c r="A160" s="234" t="s">
        <v>461</v>
      </c>
      <c r="B160" s="191" t="s">
        <v>462</v>
      </c>
    </row>
    <row r="161" spans="1:2" ht="20.100000000000001" customHeight="1">
      <c r="A161" s="234" t="s">
        <v>463</v>
      </c>
      <c r="B161" s="191" t="s">
        <v>464</v>
      </c>
    </row>
    <row r="162" spans="1:2" ht="20.100000000000001" customHeight="1">
      <c r="A162" s="234" t="s">
        <v>52</v>
      </c>
      <c r="B162" s="191" t="s">
        <v>126</v>
      </c>
    </row>
    <row r="163" spans="1:2" ht="20.100000000000001" customHeight="1">
      <c r="A163" s="234" t="s">
        <v>465</v>
      </c>
      <c r="B163" s="191" t="s">
        <v>466</v>
      </c>
    </row>
    <row r="164" spans="1:2" ht="20.100000000000001" customHeight="1">
      <c r="A164" s="234" t="s">
        <v>467</v>
      </c>
      <c r="B164" s="191" t="s">
        <v>468</v>
      </c>
    </row>
    <row r="165" spans="1:2" ht="20.100000000000001" customHeight="1">
      <c r="A165" s="234" t="s">
        <v>469</v>
      </c>
      <c r="B165" s="191" t="s">
        <v>470</v>
      </c>
    </row>
    <row r="166" spans="1:2" ht="20.100000000000001" customHeight="1">
      <c r="A166" s="234" t="s">
        <v>471</v>
      </c>
      <c r="B166" s="191" t="s">
        <v>472</v>
      </c>
    </row>
    <row r="167" spans="1:2" ht="20.100000000000001" customHeight="1">
      <c r="A167" s="234" t="s">
        <v>473</v>
      </c>
      <c r="B167" s="191" t="s">
        <v>474</v>
      </c>
    </row>
    <row r="168" spans="1:2" ht="20.100000000000001" customHeight="1">
      <c r="A168" s="234" t="s">
        <v>475</v>
      </c>
      <c r="B168" s="191" t="s">
        <v>476</v>
      </c>
    </row>
    <row r="169" spans="1:2" ht="20.100000000000001" customHeight="1">
      <c r="A169" s="234" t="s">
        <v>477</v>
      </c>
      <c r="B169" s="191" t="s">
        <v>478</v>
      </c>
    </row>
    <row r="170" spans="1:2" ht="20.100000000000001" customHeight="1">
      <c r="A170" s="234" t="s">
        <v>87</v>
      </c>
      <c r="B170" s="191" t="s">
        <v>479</v>
      </c>
    </row>
    <row r="171" spans="1:2" ht="20.100000000000001" customHeight="1">
      <c r="A171" s="234" t="s">
        <v>480</v>
      </c>
      <c r="B171" s="191" t="s">
        <v>481</v>
      </c>
    </row>
    <row r="172" spans="1:2" ht="20.100000000000001" customHeight="1">
      <c r="A172" s="234" t="s">
        <v>94</v>
      </c>
      <c r="B172" s="191" t="s">
        <v>482</v>
      </c>
    </row>
    <row r="173" spans="1:2" ht="20.100000000000001" customHeight="1">
      <c r="A173" s="234" t="s">
        <v>483</v>
      </c>
      <c r="B173" s="191" t="s">
        <v>484</v>
      </c>
    </row>
    <row r="174" spans="1:2" ht="20.100000000000001" customHeight="1">
      <c r="A174" s="234" t="s">
        <v>485</v>
      </c>
      <c r="B174" s="191" t="s">
        <v>486</v>
      </c>
    </row>
    <row r="175" spans="1:2" ht="20.100000000000001" customHeight="1">
      <c r="A175" s="234" t="s">
        <v>487</v>
      </c>
      <c r="B175" s="191" t="s">
        <v>488</v>
      </c>
    </row>
    <row r="176" spans="1:2" ht="20.100000000000001" customHeight="1">
      <c r="A176" s="234" t="s">
        <v>489</v>
      </c>
      <c r="B176" s="191" t="s">
        <v>490</v>
      </c>
    </row>
    <row r="177" spans="1:2" ht="20.100000000000001" customHeight="1">
      <c r="A177" s="232">
        <v>49</v>
      </c>
      <c r="B177" s="191" t="s">
        <v>491</v>
      </c>
    </row>
    <row r="178" spans="1:2" ht="20.100000000000001" customHeight="1">
      <c r="A178" s="232" t="s">
        <v>56</v>
      </c>
      <c r="B178" s="191" t="s">
        <v>492</v>
      </c>
    </row>
    <row r="179" spans="1:2" ht="20.100000000000001" customHeight="1">
      <c r="A179" s="232" t="s">
        <v>493</v>
      </c>
      <c r="B179" s="191" t="s">
        <v>494</v>
      </c>
    </row>
    <row r="180" spans="1:2" ht="20.100000000000001" customHeight="1">
      <c r="A180" s="235" t="s">
        <v>16</v>
      </c>
      <c r="B180" s="192" t="s">
        <v>495</v>
      </c>
    </row>
    <row r="181" spans="1:2" ht="20.100000000000001" customHeight="1">
      <c r="A181" s="234" t="s">
        <v>30</v>
      </c>
      <c r="B181" s="191" t="s">
        <v>496</v>
      </c>
    </row>
    <row r="182" spans="1:2" ht="20.100000000000001" customHeight="1">
      <c r="A182" s="234" t="s">
        <v>497</v>
      </c>
      <c r="B182" s="191" t="s">
        <v>498</v>
      </c>
    </row>
    <row r="183" spans="1:2" ht="20.100000000000001" customHeight="1">
      <c r="A183" s="232">
        <v>51</v>
      </c>
      <c r="B183" s="191" t="s">
        <v>499</v>
      </c>
    </row>
    <row r="184" spans="1:2" ht="20.100000000000001" customHeight="1">
      <c r="A184" s="234" t="s">
        <v>500</v>
      </c>
      <c r="B184" s="191" t="s">
        <v>501</v>
      </c>
    </row>
    <row r="185" spans="1:2" ht="20.100000000000001" customHeight="1">
      <c r="A185" s="234" t="s">
        <v>502</v>
      </c>
      <c r="B185" s="191" t="s">
        <v>503</v>
      </c>
    </row>
    <row r="186" spans="1:2" ht="20.100000000000001" customHeight="1">
      <c r="A186" s="234" t="s">
        <v>35</v>
      </c>
      <c r="B186" s="191" t="s">
        <v>504</v>
      </c>
    </row>
    <row r="187" spans="1:2" ht="20.100000000000001" customHeight="1">
      <c r="A187" s="234" t="s">
        <v>5</v>
      </c>
      <c r="B187" s="191" t="s">
        <v>505</v>
      </c>
    </row>
    <row r="188" spans="1:2" ht="20.100000000000001" customHeight="1">
      <c r="A188" s="234" t="s">
        <v>27</v>
      </c>
      <c r="B188" s="191" t="s">
        <v>506</v>
      </c>
    </row>
    <row r="189" spans="1:2" ht="20.100000000000001" customHeight="1">
      <c r="A189" s="234" t="s">
        <v>507</v>
      </c>
      <c r="B189" s="191" t="s">
        <v>508</v>
      </c>
    </row>
    <row r="190" spans="1:2" ht="20.100000000000001" customHeight="1">
      <c r="A190" s="234" t="s">
        <v>63</v>
      </c>
      <c r="B190" s="191" t="s">
        <v>509</v>
      </c>
    </row>
    <row r="191" spans="1:2" ht="20.100000000000001" customHeight="1">
      <c r="A191" s="234" t="s">
        <v>17</v>
      </c>
      <c r="B191" s="191" t="s">
        <v>510</v>
      </c>
    </row>
    <row r="192" spans="1:2" ht="20.100000000000001" customHeight="1">
      <c r="A192" s="234" t="s">
        <v>21</v>
      </c>
      <c r="B192" s="191" t="s">
        <v>511</v>
      </c>
    </row>
    <row r="193" spans="1:2" ht="20.100000000000001" customHeight="1">
      <c r="A193" s="234" t="s">
        <v>512</v>
      </c>
      <c r="B193" s="191" t="s">
        <v>513</v>
      </c>
    </row>
    <row r="194" spans="1:2" ht="20.100000000000001" customHeight="1">
      <c r="A194" s="234" t="s">
        <v>514</v>
      </c>
      <c r="B194" s="191" t="s">
        <v>515</v>
      </c>
    </row>
    <row r="195" spans="1:2" ht="20.100000000000001" customHeight="1">
      <c r="A195" s="234" t="s">
        <v>516</v>
      </c>
      <c r="B195" s="191" t="s">
        <v>517</v>
      </c>
    </row>
    <row r="196" spans="1:2" ht="20.100000000000001" customHeight="1">
      <c r="A196" s="234" t="s">
        <v>55</v>
      </c>
      <c r="B196" s="191" t="s">
        <v>127</v>
      </c>
    </row>
    <row r="197" spans="1:2" ht="20.100000000000001" customHeight="1">
      <c r="A197" s="232">
        <v>54</v>
      </c>
      <c r="B197" s="191" t="s">
        <v>128</v>
      </c>
    </row>
    <row r="198" spans="1:2" ht="20.100000000000001" customHeight="1">
      <c r="A198" s="232">
        <v>55</v>
      </c>
      <c r="B198" s="191" t="s">
        <v>518</v>
      </c>
    </row>
    <row r="199" spans="1:2" ht="20.100000000000001" customHeight="1">
      <c r="A199" s="232">
        <v>56</v>
      </c>
      <c r="B199" s="191" t="s">
        <v>519</v>
      </c>
    </row>
    <row r="200" spans="1:2" ht="20.100000000000001" customHeight="1">
      <c r="A200" s="234" t="s">
        <v>520</v>
      </c>
      <c r="B200" s="191" t="s">
        <v>521</v>
      </c>
    </row>
    <row r="201" spans="1:2" ht="20.100000000000001" customHeight="1">
      <c r="A201" s="234" t="s">
        <v>522</v>
      </c>
      <c r="B201" s="191" t="s">
        <v>523</v>
      </c>
    </row>
    <row r="202" spans="1:2" ht="20.100000000000001" customHeight="1">
      <c r="A202" s="234" t="s">
        <v>524</v>
      </c>
      <c r="B202" s="191" t="s">
        <v>525</v>
      </c>
    </row>
    <row r="203" spans="1:2" ht="20.100000000000001" customHeight="1">
      <c r="A203" s="234" t="s">
        <v>53</v>
      </c>
      <c r="B203" s="191" t="s">
        <v>221</v>
      </c>
    </row>
    <row r="204" spans="1:2" ht="20.100000000000001" customHeight="1">
      <c r="A204" s="234" t="s">
        <v>526</v>
      </c>
      <c r="B204" s="191" t="s">
        <v>527</v>
      </c>
    </row>
    <row r="205" spans="1:2" ht="20.100000000000001" customHeight="1">
      <c r="A205" s="234" t="s">
        <v>528</v>
      </c>
      <c r="B205" s="191" t="s">
        <v>529</v>
      </c>
    </row>
    <row r="206" spans="1:2" ht="20.100000000000001" customHeight="1">
      <c r="A206" s="234" t="s">
        <v>530</v>
      </c>
      <c r="B206" s="191" t="s">
        <v>531</v>
      </c>
    </row>
    <row r="207" spans="1:2" ht="20.100000000000001" customHeight="1">
      <c r="A207" s="234" t="s">
        <v>532</v>
      </c>
      <c r="B207" s="191" t="s">
        <v>533</v>
      </c>
    </row>
    <row r="208" spans="1:2" ht="20.100000000000001" customHeight="1">
      <c r="A208" s="234" t="s">
        <v>534</v>
      </c>
      <c r="B208" s="191" t="s">
        <v>535</v>
      </c>
    </row>
    <row r="209" spans="1:2" ht="20.100000000000001" customHeight="1">
      <c r="A209" s="232">
        <v>59</v>
      </c>
      <c r="B209" s="191" t="s">
        <v>536</v>
      </c>
    </row>
    <row r="210" spans="1:2" ht="20.100000000000001" customHeight="1">
      <c r="A210" s="232">
        <v>60</v>
      </c>
      <c r="B210" s="191" t="s">
        <v>537</v>
      </c>
    </row>
    <row r="211" spans="1:2" ht="20.100000000000001" customHeight="1">
      <c r="A211" s="232">
        <v>61</v>
      </c>
      <c r="B211" s="191" t="s">
        <v>538</v>
      </c>
    </row>
    <row r="212" spans="1:2" ht="20.100000000000001" customHeight="1">
      <c r="A212" s="232">
        <v>62</v>
      </c>
      <c r="B212" s="191" t="s">
        <v>539</v>
      </c>
    </row>
    <row r="213" spans="1:2" ht="20.100000000000001" customHeight="1">
      <c r="A213" s="234" t="s">
        <v>540</v>
      </c>
      <c r="B213" s="191" t="s">
        <v>541</v>
      </c>
    </row>
    <row r="214" spans="1:2" ht="20.100000000000001" customHeight="1">
      <c r="A214" s="234" t="s">
        <v>49</v>
      </c>
      <c r="B214" s="191" t="s">
        <v>129</v>
      </c>
    </row>
    <row r="215" spans="1:2" ht="20.100000000000001" customHeight="1">
      <c r="A215" s="235" t="s">
        <v>542</v>
      </c>
      <c r="B215" s="192" t="s">
        <v>543</v>
      </c>
    </row>
    <row r="216" spans="1:2" ht="20.100000000000001" customHeight="1">
      <c r="A216" s="234" t="s">
        <v>544</v>
      </c>
      <c r="B216" s="191" t="s">
        <v>545</v>
      </c>
    </row>
    <row r="217" spans="1:2" ht="20.100000000000001" customHeight="1">
      <c r="A217" s="234" t="s">
        <v>546</v>
      </c>
      <c r="B217" s="191" t="s">
        <v>547</v>
      </c>
    </row>
    <row r="218" spans="1:2" ht="20.100000000000001" customHeight="1">
      <c r="A218" s="234" t="s">
        <v>548</v>
      </c>
      <c r="B218" s="191" t="s">
        <v>549</v>
      </c>
    </row>
    <row r="219" spans="1:2" ht="20.100000000000001" customHeight="1">
      <c r="A219" s="234" t="s">
        <v>550</v>
      </c>
      <c r="B219" s="191" t="s">
        <v>551</v>
      </c>
    </row>
    <row r="220" spans="1:2" ht="20.100000000000001" customHeight="1">
      <c r="A220" s="234" t="s">
        <v>552</v>
      </c>
      <c r="B220" s="191" t="s">
        <v>553</v>
      </c>
    </row>
    <row r="221" spans="1:2" ht="20.100000000000001" customHeight="1">
      <c r="A221" s="234" t="s">
        <v>72</v>
      </c>
      <c r="B221" s="191" t="s">
        <v>130</v>
      </c>
    </row>
    <row r="222" spans="1:2" ht="20.100000000000001" customHeight="1">
      <c r="A222" s="234" t="s">
        <v>554</v>
      </c>
      <c r="B222" s="191" t="s">
        <v>555</v>
      </c>
    </row>
    <row r="223" spans="1:2" ht="20.100000000000001" customHeight="1">
      <c r="A223" s="234" t="s">
        <v>40</v>
      </c>
      <c r="B223" s="191" t="s">
        <v>556</v>
      </c>
    </row>
    <row r="224" spans="1:2" ht="20.100000000000001" customHeight="1">
      <c r="A224" s="234" t="s">
        <v>557</v>
      </c>
      <c r="B224" s="191" t="s">
        <v>558</v>
      </c>
    </row>
    <row r="225" spans="1:2" ht="20.100000000000001" customHeight="1">
      <c r="A225" s="234" t="s">
        <v>559</v>
      </c>
      <c r="B225" s="191" t="s">
        <v>560</v>
      </c>
    </row>
    <row r="226" spans="1:2" ht="20.100000000000001" customHeight="1">
      <c r="A226" s="234" t="s">
        <v>92</v>
      </c>
      <c r="B226" s="191" t="s">
        <v>131</v>
      </c>
    </row>
    <row r="227" spans="1:2" ht="20.100000000000001" customHeight="1">
      <c r="A227" s="234" t="s">
        <v>101</v>
      </c>
      <c r="B227" s="191" t="s">
        <v>561</v>
      </c>
    </row>
    <row r="228" spans="1:2" ht="20.100000000000001" customHeight="1">
      <c r="A228" s="234" t="s">
        <v>105</v>
      </c>
      <c r="B228" s="191" t="s">
        <v>132</v>
      </c>
    </row>
    <row r="229" spans="1:2" ht="20.100000000000001" customHeight="1">
      <c r="A229" s="234" t="s">
        <v>13</v>
      </c>
      <c r="B229" s="191" t="s">
        <v>562</v>
      </c>
    </row>
    <row r="230" spans="1:2" ht="20.100000000000001" customHeight="1">
      <c r="A230" s="234" t="s">
        <v>39</v>
      </c>
      <c r="B230" s="191" t="s">
        <v>133</v>
      </c>
    </row>
    <row r="231" spans="1:2" ht="20.100000000000001" customHeight="1">
      <c r="A231" s="234" t="s">
        <v>46</v>
      </c>
      <c r="B231" s="191" t="s">
        <v>563</v>
      </c>
    </row>
    <row r="232" spans="1:2" ht="20.100000000000001" customHeight="1">
      <c r="A232" s="232">
        <v>65</v>
      </c>
      <c r="B232" s="191" t="s">
        <v>564</v>
      </c>
    </row>
    <row r="233" spans="1:2" ht="20.100000000000001" customHeight="1">
      <c r="A233" s="232">
        <v>66</v>
      </c>
      <c r="B233" s="191" t="s">
        <v>565</v>
      </c>
    </row>
    <row r="234" spans="1:2" ht="20.100000000000001" customHeight="1">
      <c r="A234" s="234" t="s">
        <v>566</v>
      </c>
      <c r="B234" s="191" t="s">
        <v>567</v>
      </c>
    </row>
    <row r="235" spans="1:2" ht="20.100000000000001" customHeight="1">
      <c r="A235" s="234" t="s">
        <v>568</v>
      </c>
      <c r="B235" s="191" t="s">
        <v>569</v>
      </c>
    </row>
    <row r="236" spans="1:2" ht="20.100000000000001" customHeight="1">
      <c r="A236" s="234" t="s">
        <v>570</v>
      </c>
      <c r="B236" s="191" t="s">
        <v>571</v>
      </c>
    </row>
    <row r="237" spans="1:2" ht="20.100000000000001" customHeight="1">
      <c r="A237" s="234" t="s">
        <v>572</v>
      </c>
      <c r="B237" s="191" t="s">
        <v>573</v>
      </c>
    </row>
    <row r="238" spans="1:2" ht="20.100000000000001" customHeight="1">
      <c r="A238" s="234" t="s">
        <v>574</v>
      </c>
      <c r="B238" s="191" t="s">
        <v>575</v>
      </c>
    </row>
    <row r="239" spans="1:2" ht="20.100000000000001" customHeight="1">
      <c r="A239" s="234" t="s">
        <v>576</v>
      </c>
      <c r="B239" s="191" t="s">
        <v>577</v>
      </c>
    </row>
    <row r="240" spans="1:2" ht="20.100000000000001" customHeight="1">
      <c r="A240" s="234" t="s">
        <v>58</v>
      </c>
      <c r="B240" s="191" t="s">
        <v>578</v>
      </c>
    </row>
    <row r="241" spans="1:2" ht="20.100000000000001" customHeight="1">
      <c r="A241" s="234" t="s">
        <v>579</v>
      </c>
      <c r="B241" s="191" t="s">
        <v>580</v>
      </c>
    </row>
    <row r="242" spans="1:2" ht="20.100000000000001" customHeight="1">
      <c r="A242" s="232">
        <v>68</v>
      </c>
      <c r="B242" s="191" t="s">
        <v>581</v>
      </c>
    </row>
    <row r="243" spans="1:2" ht="20.100000000000001" customHeight="1">
      <c r="A243" s="232">
        <v>69</v>
      </c>
      <c r="B243" s="191" t="s">
        <v>582</v>
      </c>
    </row>
    <row r="244" spans="1:2" ht="20.100000000000001" customHeight="1">
      <c r="A244" s="232">
        <v>70</v>
      </c>
      <c r="B244" s="191" t="s">
        <v>583</v>
      </c>
    </row>
    <row r="245" spans="1:2" ht="20.100000000000001" customHeight="1">
      <c r="A245" s="232">
        <v>71</v>
      </c>
      <c r="B245" s="191" t="s">
        <v>584</v>
      </c>
    </row>
    <row r="246" spans="1:2" ht="20.100000000000001" customHeight="1">
      <c r="A246" s="232">
        <v>72</v>
      </c>
      <c r="B246" s="191" t="s">
        <v>585</v>
      </c>
    </row>
    <row r="247" spans="1:2" ht="20.100000000000001" customHeight="1">
      <c r="A247" s="232">
        <v>73</v>
      </c>
      <c r="B247" s="191" t="s">
        <v>586</v>
      </c>
    </row>
    <row r="248" spans="1:2" ht="20.100000000000001" customHeight="1">
      <c r="A248" s="234" t="s">
        <v>587</v>
      </c>
      <c r="B248" s="191" t="s">
        <v>588</v>
      </c>
    </row>
    <row r="249" spans="1:2" ht="20.100000000000001" customHeight="1">
      <c r="A249" s="234" t="s">
        <v>589</v>
      </c>
      <c r="B249" s="191" t="s">
        <v>590</v>
      </c>
    </row>
    <row r="250" spans="1:2" ht="20.100000000000001" customHeight="1">
      <c r="A250" s="235" t="s">
        <v>9</v>
      </c>
      <c r="B250" s="192" t="s">
        <v>591</v>
      </c>
    </row>
    <row r="251" spans="1:2" ht="20.100000000000001" customHeight="1">
      <c r="A251" s="234" t="s">
        <v>592</v>
      </c>
      <c r="B251" s="191" t="s">
        <v>593</v>
      </c>
    </row>
    <row r="252" spans="1:2" ht="20.100000000000001" customHeight="1">
      <c r="A252" s="234" t="s">
        <v>594</v>
      </c>
      <c r="B252" s="191" t="s">
        <v>595</v>
      </c>
    </row>
    <row r="253" spans="1:2" ht="20.100000000000001" customHeight="1">
      <c r="A253" s="234" t="s">
        <v>596</v>
      </c>
      <c r="B253" s="191" t="s">
        <v>597</v>
      </c>
    </row>
    <row r="254" spans="1:2" ht="20.100000000000001" customHeight="1">
      <c r="A254" s="234" t="s">
        <v>598</v>
      </c>
      <c r="B254" s="191" t="s">
        <v>599</v>
      </c>
    </row>
    <row r="255" spans="1:2" ht="20.100000000000001" customHeight="1">
      <c r="A255" s="234" t="s">
        <v>600</v>
      </c>
      <c r="B255" s="191" t="s">
        <v>601</v>
      </c>
    </row>
    <row r="256" spans="1:2" ht="20.100000000000001" customHeight="1">
      <c r="A256" s="234" t="s">
        <v>29</v>
      </c>
      <c r="B256" s="191" t="s">
        <v>602</v>
      </c>
    </row>
    <row r="257" spans="1:2" ht="20.100000000000001" customHeight="1">
      <c r="A257" s="234" t="s">
        <v>603</v>
      </c>
      <c r="B257" s="191" t="s">
        <v>604</v>
      </c>
    </row>
    <row r="258" spans="1:2" ht="20.100000000000001" customHeight="1">
      <c r="A258" s="234" t="s">
        <v>20</v>
      </c>
      <c r="B258" s="191" t="s">
        <v>605</v>
      </c>
    </row>
    <row r="259" spans="1:2" ht="20.100000000000001" customHeight="1">
      <c r="A259" s="234" t="s">
        <v>60</v>
      </c>
      <c r="B259" s="191" t="s">
        <v>606</v>
      </c>
    </row>
    <row r="260" spans="1:2" ht="20.100000000000001" customHeight="1">
      <c r="A260" s="234" t="s">
        <v>104</v>
      </c>
      <c r="B260" s="191" t="s">
        <v>607</v>
      </c>
    </row>
    <row r="261" spans="1:2" ht="20.100000000000001" customHeight="1">
      <c r="A261" s="234" t="s">
        <v>73</v>
      </c>
      <c r="B261" s="191" t="s">
        <v>608</v>
      </c>
    </row>
    <row r="262" spans="1:2" ht="20.100000000000001" customHeight="1">
      <c r="A262" s="234" t="s">
        <v>609</v>
      </c>
      <c r="B262" s="191" t="s">
        <v>610</v>
      </c>
    </row>
    <row r="263" spans="1:2" ht="20.100000000000001" customHeight="1">
      <c r="A263" s="234" t="s">
        <v>611</v>
      </c>
      <c r="B263" s="191" t="s">
        <v>612</v>
      </c>
    </row>
    <row r="264" spans="1:2" ht="20.100000000000001" customHeight="1">
      <c r="A264" s="232">
        <v>80</v>
      </c>
      <c r="B264" s="191" t="s">
        <v>613</v>
      </c>
    </row>
    <row r="265" spans="1:2" ht="20.100000000000001" customHeight="1">
      <c r="A265" s="234" t="s">
        <v>614</v>
      </c>
      <c r="B265" s="191" t="s">
        <v>615</v>
      </c>
    </row>
    <row r="266" spans="1:2" ht="20.100000000000001" customHeight="1">
      <c r="A266" s="232" t="s">
        <v>616</v>
      </c>
      <c r="B266" s="191" t="s">
        <v>617</v>
      </c>
    </row>
    <row r="267" spans="1:2" ht="20.100000000000001" customHeight="1">
      <c r="A267" s="234" t="s">
        <v>618</v>
      </c>
      <c r="B267" s="191" t="s">
        <v>619</v>
      </c>
    </row>
    <row r="268" spans="1:2" ht="20.100000000000001" customHeight="1">
      <c r="A268" s="232">
        <v>82</v>
      </c>
      <c r="B268" s="191" t="s">
        <v>620</v>
      </c>
    </row>
    <row r="269" spans="1:2" ht="20.100000000000001" customHeight="1">
      <c r="A269" s="232">
        <v>83</v>
      </c>
      <c r="B269" s="193" t="s">
        <v>621</v>
      </c>
    </row>
    <row r="270" spans="1:2" ht="20.100000000000001" customHeight="1">
      <c r="A270" s="234" t="s">
        <v>31</v>
      </c>
      <c r="B270" s="191" t="s">
        <v>622</v>
      </c>
    </row>
    <row r="271" spans="1:2" ht="20.100000000000001" customHeight="1">
      <c r="A271" s="234" t="s">
        <v>623</v>
      </c>
      <c r="B271" s="191" t="s">
        <v>624</v>
      </c>
    </row>
    <row r="272" spans="1:2" ht="20.100000000000001" customHeight="1">
      <c r="A272" s="234" t="s">
        <v>625</v>
      </c>
      <c r="B272" s="191" t="s">
        <v>626</v>
      </c>
    </row>
    <row r="273" spans="1:2" ht="20.100000000000001" customHeight="1">
      <c r="A273" s="232" t="s">
        <v>627</v>
      </c>
      <c r="B273" s="191" t="s">
        <v>628</v>
      </c>
    </row>
    <row r="274" spans="1:2" ht="20.100000000000001" customHeight="1">
      <c r="A274" s="234" t="s">
        <v>629</v>
      </c>
      <c r="B274" s="191" t="s">
        <v>630</v>
      </c>
    </row>
    <row r="275" spans="1:2" ht="20.100000000000001" customHeight="1">
      <c r="A275" s="232">
        <v>85</v>
      </c>
      <c r="B275" s="191" t="s">
        <v>631</v>
      </c>
    </row>
    <row r="276" spans="1:2" ht="20.100000000000001" customHeight="1">
      <c r="A276" s="232">
        <v>86</v>
      </c>
      <c r="B276" s="191" t="s">
        <v>632</v>
      </c>
    </row>
    <row r="277" spans="1:2" ht="20.100000000000001" customHeight="1">
      <c r="A277" s="234" t="s">
        <v>633</v>
      </c>
      <c r="B277" s="191" t="s">
        <v>634</v>
      </c>
    </row>
    <row r="278" spans="1:2" ht="20.100000000000001" customHeight="1">
      <c r="A278" s="234" t="s">
        <v>635</v>
      </c>
      <c r="B278" s="191" t="s">
        <v>636</v>
      </c>
    </row>
    <row r="279" spans="1:2" ht="20.100000000000001" customHeight="1">
      <c r="A279" s="234" t="s">
        <v>637</v>
      </c>
      <c r="B279" s="191" t="s">
        <v>638</v>
      </c>
    </row>
    <row r="280" spans="1:2" ht="20.100000000000001" customHeight="1">
      <c r="A280" s="234" t="s">
        <v>639</v>
      </c>
      <c r="B280" s="191" t="s">
        <v>640</v>
      </c>
    </row>
    <row r="281" spans="1:2" ht="20.100000000000001" customHeight="1">
      <c r="A281" s="234" t="s">
        <v>641</v>
      </c>
      <c r="B281" s="191" t="s">
        <v>642</v>
      </c>
    </row>
    <row r="282" spans="1:2" ht="20.100000000000001" customHeight="1">
      <c r="A282" s="234" t="s">
        <v>643</v>
      </c>
      <c r="B282" s="191" t="s">
        <v>644</v>
      </c>
    </row>
    <row r="283" spans="1:2" ht="20.100000000000001" customHeight="1">
      <c r="A283" s="234" t="s">
        <v>80</v>
      </c>
      <c r="B283" s="191" t="s">
        <v>645</v>
      </c>
    </row>
    <row r="284" spans="1:2" ht="20.100000000000001" customHeight="1">
      <c r="A284" s="232">
        <v>88</v>
      </c>
      <c r="B284" s="191" t="s">
        <v>646</v>
      </c>
    </row>
    <row r="285" spans="1:2" ht="20.100000000000001" customHeight="1">
      <c r="A285" s="233" t="s">
        <v>647</v>
      </c>
      <c r="B285" s="192" t="s">
        <v>648</v>
      </c>
    </row>
    <row r="286" spans="1:2" ht="20.100000000000001" customHeight="1">
      <c r="A286" s="232" t="s">
        <v>1</v>
      </c>
      <c r="B286" s="191" t="s">
        <v>649</v>
      </c>
    </row>
    <row r="287" spans="1:2" ht="20.100000000000001" customHeight="1">
      <c r="A287" s="232" t="s">
        <v>650</v>
      </c>
      <c r="B287" s="194" t="s">
        <v>651</v>
      </c>
    </row>
    <row r="288" spans="1:2" ht="20.100000000000001" customHeight="1">
      <c r="A288" s="232">
        <v>89</v>
      </c>
      <c r="B288" s="191" t="s">
        <v>652</v>
      </c>
    </row>
    <row r="289" spans="1:2" ht="20.100000000000001" customHeight="1">
      <c r="A289" s="232">
        <v>90</v>
      </c>
      <c r="B289" s="191" t="s">
        <v>653</v>
      </c>
    </row>
    <row r="290" spans="1:2" ht="20.100000000000001" customHeight="1">
      <c r="A290" s="234" t="s">
        <v>654</v>
      </c>
      <c r="B290" s="191" t="s">
        <v>655</v>
      </c>
    </row>
    <row r="291" spans="1:2" ht="20.100000000000001" customHeight="1">
      <c r="A291" s="234" t="s">
        <v>656</v>
      </c>
      <c r="B291" s="191" t="s">
        <v>657</v>
      </c>
    </row>
    <row r="292" spans="1:2" ht="20.100000000000001" customHeight="1">
      <c r="A292" s="232">
        <v>92</v>
      </c>
      <c r="B292" s="191" t="s">
        <v>134</v>
      </c>
    </row>
    <row r="293" spans="1:2" ht="20.100000000000001" customHeight="1">
      <c r="A293" s="232">
        <v>93</v>
      </c>
      <c r="B293" s="191" t="s">
        <v>658</v>
      </c>
    </row>
    <row r="294" spans="1:2" ht="20.100000000000001" customHeight="1">
      <c r="A294" s="232">
        <v>94</v>
      </c>
      <c r="B294" s="191" t="s">
        <v>659</v>
      </c>
    </row>
    <row r="295" spans="1:2" ht="20.100000000000001" customHeight="1">
      <c r="A295" s="234" t="s">
        <v>11</v>
      </c>
      <c r="B295" s="191" t="s">
        <v>660</v>
      </c>
    </row>
    <row r="296" spans="1:2" ht="20.100000000000001" customHeight="1">
      <c r="A296" s="234" t="s">
        <v>661</v>
      </c>
      <c r="B296" s="191" t="s">
        <v>662</v>
      </c>
    </row>
    <row r="297" spans="1:2" ht="20.100000000000001" customHeight="1">
      <c r="A297" s="234" t="s">
        <v>663</v>
      </c>
      <c r="B297" s="191" t="s">
        <v>664</v>
      </c>
    </row>
    <row r="298" spans="1:2" ht="20.100000000000001" customHeight="1">
      <c r="A298" s="234" t="s">
        <v>665</v>
      </c>
      <c r="B298" s="191" t="s">
        <v>666</v>
      </c>
    </row>
    <row r="299" spans="1:2" ht="20.100000000000001" customHeight="1">
      <c r="A299" s="232">
        <v>96</v>
      </c>
      <c r="B299" s="191" t="s">
        <v>667</v>
      </c>
    </row>
    <row r="300" spans="1:2" ht="20.100000000000001" customHeight="1">
      <c r="A300" s="232">
        <v>97</v>
      </c>
      <c r="B300" s="191" t="s">
        <v>668</v>
      </c>
    </row>
    <row r="301" spans="1:2" ht="20.100000000000001" customHeight="1">
      <c r="A301" s="232">
        <v>98</v>
      </c>
      <c r="B301" s="191" t="s">
        <v>669</v>
      </c>
    </row>
    <row r="302" spans="1:2" ht="20.100000000000001" customHeight="1">
      <c r="A302" s="232">
        <v>99</v>
      </c>
      <c r="B302" s="191" t="s">
        <v>670</v>
      </c>
    </row>
    <row r="303" spans="1:2" ht="20.100000000000001" customHeight="1">
      <c r="A303" s="234" t="s">
        <v>671</v>
      </c>
      <c r="B303" s="191" t="s">
        <v>672</v>
      </c>
    </row>
    <row r="304" spans="1:2" ht="20.100000000000001" customHeight="1">
      <c r="A304" s="234" t="s">
        <v>673</v>
      </c>
      <c r="B304" s="191" t="s">
        <v>674</v>
      </c>
    </row>
    <row r="305" spans="1:2" ht="20.100000000000001" customHeight="1">
      <c r="A305" s="234" t="s">
        <v>675</v>
      </c>
      <c r="B305" s="191" t="s">
        <v>676</v>
      </c>
    </row>
    <row r="306" spans="1:2" ht="20.100000000000001" customHeight="1">
      <c r="A306" s="234" t="s">
        <v>677</v>
      </c>
      <c r="B306" s="191" t="s">
        <v>678</v>
      </c>
    </row>
    <row r="307" spans="1:2" ht="20.100000000000001" customHeight="1">
      <c r="A307" s="234" t="s">
        <v>62</v>
      </c>
      <c r="B307" s="191" t="s">
        <v>679</v>
      </c>
    </row>
    <row r="308" spans="1:2" ht="20.100000000000001" customHeight="1">
      <c r="A308" s="234" t="s">
        <v>34</v>
      </c>
      <c r="B308" s="191" t="s">
        <v>680</v>
      </c>
    </row>
    <row r="309" spans="1:2" ht="20.100000000000001" customHeight="1">
      <c r="A309" s="232">
        <v>101</v>
      </c>
      <c r="B309" s="191" t="s">
        <v>681</v>
      </c>
    </row>
    <row r="310" spans="1:2" ht="20.100000000000001" customHeight="1">
      <c r="A310" s="232">
        <v>102</v>
      </c>
      <c r="B310" s="191" t="s">
        <v>682</v>
      </c>
    </row>
    <row r="311" spans="1:2" ht="20.100000000000001" customHeight="1">
      <c r="A311" s="234" t="s">
        <v>683</v>
      </c>
      <c r="B311" s="191" t="s">
        <v>684</v>
      </c>
    </row>
    <row r="312" spans="1:2" ht="20.100000000000001" customHeight="1">
      <c r="A312" s="234" t="s">
        <v>685</v>
      </c>
      <c r="B312" s="191" t="s">
        <v>686</v>
      </c>
    </row>
    <row r="313" spans="1:2" ht="20.100000000000001" customHeight="1">
      <c r="A313" s="234" t="s">
        <v>687</v>
      </c>
      <c r="B313" s="191" t="s">
        <v>688</v>
      </c>
    </row>
    <row r="314" spans="1:2" ht="20.100000000000001" customHeight="1">
      <c r="A314" s="234" t="s">
        <v>689</v>
      </c>
      <c r="B314" s="191" t="s">
        <v>690</v>
      </c>
    </row>
    <row r="315" spans="1:2" ht="20.100000000000001" customHeight="1">
      <c r="A315" s="232">
        <v>104</v>
      </c>
      <c r="B315" s="191" t="s">
        <v>691</v>
      </c>
    </row>
    <row r="316" spans="1:2" ht="20.100000000000001" customHeight="1">
      <c r="A316" s="232">
        <v>105</v>
      </c>
      <c r="B316" s="191" t="s">
        <v>692</v>
      </c>
    </row>
    <row r="317" spans="1:2" ht="20.100000000000001" customHeight="1">
      <c r="A317" s="232">
        <v>106</v>
      </c>
      <c r="B317" s="191" t="s">
        <v>693</v>
      </c>
    </row>
    <row r="318" spans="1:2" ht="20.100000000000001" customHeight="1">
      <c r="A318" s="236">
        <v>107</v>
      </c>
      <c r="B318" s="195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80" t="s">
        <v>786</v>
      </c>
      <c r="B1" s="880"/>
      <c r="C1" s="880"/>
      <c r="D1" s="880"/>
    </row>
    <row r="2" spans="1:4" ht="24">
      <c r="A2" s="289"/>
      <c r="B2" s="290"/>
      <c r="C2" s="291"/>
      <c r="D2" s="292"/>
    </row>
    <row r="3" spans="1:4" ht="23.25">
      <c r="A3" s="293" t="s">
        <v>787</v>
      </c>
      <c r="B3" s="294" t="s">
        <v>788</v>
      </c>
      <c r="C3" s="295"/>
      <c r="D3" s="296"/>
    </row>
    <row r="4" spans="1:4" ht="24">
      <c r="A4" s="297"/>
      <c r="B4" s="298" t="s">
        <v>208</v>
      </c>
      <c r="C4" s="299"/>
      <c r="D4" s="300" t="s">
        <v>789</v>
      </c>
    </row>
    <row r="5" spans="1:4" ht="24">
      <c r="A5" s="301"/>
      <c r="B5" s="302">
        <v>1</v>
      </c>
      <c r="C5" s="303"/>
      <c r="D5" s="304" t="s">
        <v>790</v>
      </c>
    </row>
    <row r="6" spans="1:4" ht="24">
      <c r="A6" s="301"/>
      <c r="B6" s="302">
        <v>2</v>
      </c>
      <c r="C6" s="303"/>
      <c r="D6" s="304" t="s">
        <v>791</v>
      </c>
    </row>
    <row r="7" spans="1:4" ht="24">
      <c r="A7" s="301"/>
      <c r="B7" s="302">
        <v>9</v>
      </c>
      <c r="C7" s="303"/>
      <c r="D7" s="304" t="s">
        <v>792</v>
      </c>
    </row>
    <row r="8" spans="1:4" ht="22.5">
      <c r="A8" s="305" t="s">
        <v>793</v>
      </c>
      <c r="B8" s="294" t="s">
        <v>794</v>
      </c>
      <c r="C8" s="295"/>
      <c r="D8" s="296"/>
    </row>
    <row r="9" spans="1:4" ht="24">
      <c r="A9" s="306"/>
      <c r="B9" s="298" t="s">
        <v>208</v>
      </c>
      <c r="C9" s="299"/>
      <c r="D9" s="300" t="s">
        <v>789</v>
      </c>
    </row>
    <row r="10" spans="1:4" ht="24">
      <c r="A10" s="301"/>
      <c r="B10" s="302">
        <v>4</v>
      </c>
      <c r="C10" s="303"/>
      <c r="D10" s="304" t="s">
        <v>795</v>
      </c>
    </row>
    <row r="11" spans="1:4" ht="24">
      <c r="A11" s="301"/>
      <c r="B11" s="302">
        <v>5</v>
      </c>
      <c r="C11" s="303"/>
      <c r="D11" s="304" t="s">
        <v>796</v>
      </c>
    </row>
    <row r="12" spans="1:4" ht="24">
      <c r="A12" s="301"/>
      <c r="B12" s="302">
        <v>6</v>
      </c>
      <c r="C12" s="303"/>
      <c r="D12" s="304" t="s">
        <v>797</v>
      </c>
    </row>
    <row r="13" spans="1:4" ht="24">
      <c r="A13" s="301"/>
      <c r="B13" s="302">
        <v>7</v>
      </c>
      <c r="C13" s="303"/>
      <c r="D13" s="304" t="s">
        <v>798</v>
      </c>
    </row>
    <row r="14" spans="1:4" ht="24">
      <c r="A14" s="301"/>
      <c r="B14" s="302">
        <v>8</v>
      </c>
      <c r="C14" s="303"/>
      <c r="D14" s="304" t="s">
        <v>799</v>
      </c>
    </row>
    <row r="15" spans="1:4" ht="24">
      <c r="A15" s="301"/>
      <c r="B15" s="302">
        <v>10</v>
      </c>
      <c r="C15" s="303"/>
      <c r="D15" s="304" t="s">
        <v>800</v>
      </c>
    </row>
    <row r="16" spans="1:4" ht="24">
      <c r="A16" s="301"/>
      <c r="B16" s="302">
        <v>11</v>
      </c>
      <c r="C16" s="303"/>
      <c r="D16" s="304" t="s">
        <v>801</v>
      </c>
    </row>
    <row r="17" spans="1:4" ht="24">
      <c r="A17" s="301"/>
      <c r="B17" s="302">
        <v>12</v>
      </c>
      <c r="C17" s="303"/>
      <c r="D17" s="304" t="s">
        <v>802</v>
      </c>
    </row>
    <row r="18" spans="1:4" ht="24">
      <c r="A18" s="301"/>
      <c r="B18" s="302">
        <v>13</v>
      </c>
      <c r="C18" s="303"/>
      <c r="D18" s="304" t="s">
        <v>803</v>
      </c>
    </row>
    <row r="19" spans="1:4" ht="24">
      <c r="A19" s="301"/>
      <c r="B19" s="302">
        <v>14</v>
      </c>
      <c r="C19" s="303"/>
      <c r="D19" s="304" t="s">
        <v>804</v>
      </c>
    </row>
    <row r="20" spans="1:4" ht="24">
      <c r="A20" s="301"/>
      <c r="B20" s="302">
        <v>15</v>
      </c>
      <c r="C20" s="303"/>
      <c r="D20" s="304" t="s">
        <v>805</v>
      </c>
    </row>
    <row r="21" spans="1:4" ht="22.5">
      <c r="A21" s="305" t="s">
        <v>806</v>
      </c>
      <c r="B21" s="307" t="s">
        <v>807</v>
      </c>
      <c r="C21" s="295"/>
      <c r="D21" s="296"/>
    </row>
    <row r="22" spans="1:4" ht="24">
      <c r="A22" s="306"/>
      <c r="B22" s="298" t="s">
        <v>208</v>
      </c>
      <c r="C22" s="299"/>
      <c r="D22" s="300" t="s">
        <v>789</v>
      </c>
    </row>
    <row r="23" spans="1:4" ht="24">
      <c r="A23" s="301"/>
      <c r="B23" s="302">
        <v>16</v>
      </c>
      <c r="C23" s="303"/>
      <c r="D23" s="304" t="s">
        <v>808</v>
      </c>
    </row>
    <row r="24" spans="1:4" ht="24">
      <c r="A24" s="301"/>
      <c r="B24" s="302">
        <v>17</v>
      </c>
      <c r="C24" s="303"/>
      <c r="D24" s="304" t="s">
        <v>809</v>
      </c>
    </row>
    <row r="25" spans="1:4" ht="24">
      <c r="A25" s="301"/>
      <c r="B25" s="302">
        <v>18</v>
      </c>
      <c r="C25" s="303"/>
      <c r="D25" s="304" t="s">
        <v>810</v>
      </c>
    </row>
    <row r="26" spans="1:4" ht="24">
      <c r="A26" s="301"/>
      <c r="B26" s="302">
        <v>19</v>
      </c>
      <c r="C26" s="303"/>
      <c r="D26" s="304" t="s">
        <v>811</v>
      </c>
    </row>
    <row r="27" spans="1:4" ht="24">
      <c r="A27" s="301"/>
      <c r="B27" s="302">
        <v>20</v>
      </c>
      <c r="C27" s="303"/>
      <c r="D27" s="304" t="s">
        <v>812</v>
      </c>
    </row>
    <row r="28" spans="1:4" ht="22.5">
      <c r="A28" s="305" t="s">
        <v>813</v>
      </c>
      <c r="B28" s="295" t="s">
        <v>814</v>
      </c>
      <c r="C28" s="295"/>
      <c r="D28" s="296"/>
    </row>
    <row r="29" spans="1:4" ht="24">
      <c r="A29" s="308"/>
      <c r="B29" s="298" t="s">
        <v>208</v>
      </c>
      <c r="C29" s="299"/>
      <c r="D29" s="300" t="s">
        <v>789</v>
      </c>
    </row>
    <row r="30" spans="1:4" ht="24">
      <c r="A30" s="301"/>
      <c r="B30" s="302">
        <v>22</v>
      </c>
      <c r="C30" s="303"/>
      <c r="D30" s="304" t="s">
        <v>815</v>
      </c>
    </row>
    <row r="31" spans="1:4" ht="24">
      <c r="A31" s="301"/>
      <c r="B31" s="302">
        <v>23</v>
      </c>
      <c r="C31" s="303"/>
      <c r="D31" s="304" t="s">
        <v>816</v>
      </c>
    </row>
    <row r="32" spans="1:4" ht="24">
      <c r="A32" s="301"/>
      <c r="B32" s="302">
        <v>24</v>
      </c>
      <c r="C32" s="303"/>
      <c r="D32" s="304" t="s">
        <v>817</v>
      </c>
    </row>
    <row r="33" spans="1:4" ht="24">
      <c r="A33" s="301"/>
      <c r="B33" s="302">
        <v>25</v>
      </c>
      <c r="C33" s="303"/>
      <c r="D33" s="304" t="s">
        <v>818</v>
      </c>
    </row>
    <row r="34" spans="1:4" ht="24">
      <c r="A34" s="301"/>
      <c r="B34" s="302">
        <v>26</v>
      </c>
      <c r="C34" s="303"/>
      <c r="D34" s="304" t="s">
        <v>819</v>
      </c>
    </row>
    <row r="35" spans="1:4" ht="24">
      <c r="A35" s="301"/>
      <c r="B35" s="302">
        <v>27</v>
      </c>
      <c r="C35" s="303"/>
      <c r="D35" s="304" t="s">
        <v>820</v>
      </c>
    </row>
    <row r="36" spans="1:4" ht="22.5">
      <c r="A36" s="305" t="s">
        <v>821</v>
      </c>
      <c r="B36" s="295" t="s">
        <v>822</v>
      </c>
      <c r="C36" s="295"/>
      <c r="D36" s="296"/>
    </row>
    <row r="37" spans="1:4" ht="24">
      <c r="A37" s="308"/>
      <c r="B37" s="298" t="s">
        <v>208</v>
      </c>
      <c r="C37" s="299"/>
      <c r="D37" s="300" t="s">
        <v>789</v>
      </c>
    </row>
    <row r="38" spans="1:4" ht="24">
      <c r="A38" s="301"/>
      <c r="B38" s="302">
        <v>28</v>
      </c>
      <c r="C38" s="303"/>
      <c r="D38" s="304" t="s">
        <v>823</v>
      </c>
    </row>
    <row r="39" spans="1:4" ht="22.5">
      <c r="A39" s="307">
        <v>6</v>
      </c>
      <c r="B39" s="294" t="s">
        <v>824</v>
      </c>
      <c r="C39" s="295"/>
      <c r="D39" s="296"/>
    </row>
    <row r="40" spans="1:4" ht="24">
      <c r="A40" s="309"/>
      <c r="B40" s="298" t="s">
        <v>208</v>
      </c>
      <c r="C40" s="299"/>
      <c r="D40" s="300" t="s">
        <v>789</v>
      </c>
    </row>
    <row r="41" spans="1:4" ht="24">
      <c r="A41" s="301"/>
      <c r="B41" s="302">
        <v>29</v>
      </c>
      <c r="C41" s="303"/>
      <c r="D41" s="304" t="s">
        <v>825</v>
      </c>
    </row>
    <row r="42" spans="1:4" ht="24">
      <c r="A42" s="301"/>
      <c r="B42" s="302">
        <v>30</v>
      </c>
      <c r="C42" s="303"/>
      <c r="D42" s="304" t="s">
        <v>826</v>
      </c>
    </row>
    <row r="43" spans="1:4" ht="24">
      <c r="A43" s="301"/>
      <c r="B43" s="302">
        <v>31</v>
      </c>
      <c r="C43" s="303"/>
      <c r="D43" s="304" t="s">
        <v>827</v>
      </c>
    </row>
    <row r="44" spans="1:4" ht="24">
      <c r="A44" s="301"/>
      <c r="B44" s="302">
        <v>32</v>
      </c>
      <c r="C44" s="303"/>
      <c r="D44" s="304" t="s">
        <v>828</v>
      </c>
    </row>
    <row r="45" spans="1:4" ht="24">
      <c r="A45" s="301"/>
      <c r="B45" s="302">
        <v>33</v>
      </c>
      <c r="C45" s="303"/>
      <c r="D45" s="304" t="s">
        <v>829</v>
      </c>
    </row>
    <row r="46" spans="1:4" ht="22.5">
      <c r="A46" s="305" t="s">
        <v>830</v>
      </c>
      <c r="B46" s="295" t="s">
        <v>831</v>
      </c>
      <c r="C46" s="295"/>
      <c r="D46" s="296"/>
    </row>
    <row r="47" spans="1:4" ht="24">
      <c r="A47" s="301"/>
      <c r="B47" s="298" t="s">
        <v>208</v>
      </c>
      <c r="C47" s="299"/>
      <c r="D47" s="300" t="s">
        <v>789</v>
      </c>
    </row>
    <row r="48" spans="1:4" ht="24">
      <c r="A48" s="301"/>
      <c r="B48" s="302">
        <v>34</v>
      </c>
      <c r="C48" s="303"/>
      <c r="D48" s="304" t="s">
        <v>832</v>
      </c>
    </row>
    <row r="49" spans="1:4" ht="24">
      <c r="A49" s="301"/>
      <c r="B49" s="302">
        <v>35</v>
      </c>
      <c r="C49" s="303"/>
      <c r="D49" s="304" t="s">
        <v>833</v>
      </c>
    </row>
    <row r="50" spans="1:4" ht="24">
      <c r="A50" s="301"/>
      <c r="B50" s="302">
        <v>36</v>
      </c>
      <c r="C50" s="303"/>
      <c r="D50" s="304" t="s">
        <v>834</v>
      </c>
    </row>
    <row r="51" spans="1:4" ht="22.5">
      <c r="A51" s="305" t="s">
        <v>835</v>
      </c>
      <c r="B51" s="295" t="s">
        <v>836</v>
      </c>
      <c r="C51" s="295"/>
      <c r="D51" s="296"/>
    </row>
    <row r="52" spans="1:4" ht="24">
      <c r="A52" s="301"/>
      <c r="B52" s="298" t="s">
        <v>208</v>
      </c>
      <c r="C52" s="299"/>
      <c r="D52" s="300" t="s">
        <v>789</v>
      </c>
    </row>
    <row r="53" spans="1:4" ht="24">
      <c r="A53" s="301"/>
      <c r="B53" s="298">
        <v>37</v>
      </c>
      <c r="C53" s="299"/>
      <c r="D53" s="304" t="s">
        <v>837</v>
      </c>
    </row>
    <row r="54" spans="1:4" ht="22.5">
      <c r="A54" s="305" t="s">
        <v>838</v>
      </c>
      <c r="B54" s="295" t="s">
        <v>839</v>
      </c>
      <c r="C54" s="295"/>
      <c r="D54" s="296"/>
    </row>
    <row r="55" spans="1:4" ht="24">
      <c r="A55" s="301"/>
      <c r="B55" s="298" t="s">
        <v>208</v>
      </c>
      <c r="C55" s="299"/>
      <c r="D55" s="300" t="s">
        <v>789</v>
      </c>
    </row>
    <row r="56" spans="1:4" ht="24">
      <c r="A56" s="301"/>
      <c r="B56" s="302">
        <v>38</v>
      </c>
      <c r="C56" s="303"/>
      <c r="D56" s="304" t="s">
        <v>840</v>
      </c>
    </row>
    <row r="57" spans="1:4" ht="24">
      <c r="A57" s="301"/>
      <c r="B57" s="302">
        <v>39</v>
      </c>
      <c r="C57" s="303"/>
      <c r="D57" s="304" t="s">
        <v>841</v>
      </c>
    </row>
    <row r="58" spans="1:4" ht="24">
      <c r="A58" s="301"/>
      <c r="B58" s="302">
        <v>40</v>
      </c>
      <c r="C58" s="303"/>
      <c r="D58" s="304" t="s">
        <v>842</v>
      </c>
    </row>
    <row r="59" spans="1:4" ht="22.5">
      <c r="A59" s="305" t="s">
        <v>843</v>
      </c>
      <c r="B59" s="295" t="s">
        <v>844</v>
      </c>
      <c r="C59" s="295"/>
      <c r="D59" s="296"/>
    </row>
    <row r="60" spans="1:4" ht="24">
      <c r="A60" s="308"/>
      <c r="B60" s="298" t="s">
        <v>208</v>
      </c>
      <c r="C60" s="299"/>
      <c r="D60" s="300" t="s">
        <v>789</v>
      </c>
    </row>
    <row r="61" spans="1:4" ht="24">
      <c r="A61" s="301"/>
      <c r="B61" s="302">
        <v>41</v>
      </c>
      <c r="C61" s="303"/>
      <c r="D61" s="304" t="s">
        <v>845</v>
      </c>
    </row>
    <row r="62" spans="1:4" ht="22.5">
      <c r="A62" s="305" t="s">
        <v>846</v>
      </c>
      <c r="B62" s="295" t="s">
        <v>847</v>
      </c>
      <c r="C62" s="295"/>
      <c r="D62" s="296"/>
    </row>
    <row r="63" spans="1:4" ht="24">
      <c r="A63" s="308"/>
      <c r="B63" s="298" t="s">
        <v>208</v>
      </c>
      <c r="C63" s="299"/>
      <c r="D63" s="300" t="s">
        <v>789</v>
      </c>
    </row>
    <row r="64" spans="1:4" ht="24">
      <c r="A64" s="301"/>
      <c r="B64" s="302">
        <v>42</v>
      </c>
      <c r="C64" s="303"/>
      <c r="D64" s="304" t="s">
        <v>848</v>
      </c>
    </row>
    <row r="65" spans="1:4" ht="24">
      <c r="A65" s="301"/>
      <c r="B65" s="302">
        <v>43</v>
      </c>
      <c r="C65" s="303"/>
      <c r="D65" s="304" t="s">
        <v>849</v>
      </c>
    </row>
    <row r="66" spans="1:4" ht="24">
      <c r="A66" s="301"/>
      <c r="B66" s="302">
        <v>44</v>
      </c>
      <c r="C66" s="303"/>
      <c r="D66" s="304" t="s">
        <v>850</v>
      </c>
    </row>
    <row r="67" spans="1:4" ht="24">
      <c r="A67" s="301"/>
      <c r="B67" s="302">
        <v>45</v>
      </c>
      <c r="C67" s="303"/>
      <c r="D67" s="304" t="s">
        <v>851</v>
      </c>
    </row>
    <row r="68" spans="1:4" ht="24">
      <c r="A68" s="301"/>
      <c r="B68" s="302">
        <v>46</v>
      </c>
      <c r="C68" s="303"/>
      <c r="D68" s="304" t="s">
        <v>852</v>
      </c>
    </row>
    <row r="69" spans="1:4" ht="24">
      <c r="A69" s="301"/>
      <c r="B69" s="302">
        <v>47</v>
      </c>
      <c r="C69" s="303"/>
      <c r="D69" s="304" t="s">
        <v>853</v>
      </c>
    </row>
    <row r="70" spans="1:4" ht="24">
      <c r="A70" s="301"/>
      <c r="B70" s="302">
        <v>48</v>
      </c>
      <c r="C70" s="303"/>
      <c r="D70" s="304" t="s">
        <v>854</v>
      </c>
    </row>
    <row r="71" spans="1:4" ht="22.5">
      <c r="A71" s="305" t="s">
        <v>855</v>
      </c>
      <c r="B71" s="295" t="s">
        <v>856</v>
      </c>
      <c r="C71" s="295"/>
      <c r="D71" s="296"/>
    </row>
    <row r="72" spans="1:4" ht="24">
      <c r="A72" s="308"/>
      <c r="B72" s="298" t="s">
        <v>208</v>
      </c>
      <c r="C72" s="299"/>
      <c r="D72" s="300" t="s">
        <v>789</v>
      </c>
    </row>
    <row r="73" spans="1:4" ht="24">
      <c r="A73" s="301"/>
      <c r="B73" s="302">
        <v>49</v>
      </c>
      <c r="C73" s="303"/>
      <c r="D73" s="304" t="s">
        <v>857</v>
      </c>
    </row>
    <row r="74" spans="1:4" ht="24">
      <c r="A74" s="301"/>
      <c r="B74" s="302">
        <v>50</v>
      </c>
      <c r="C74" s="303"/>
      <c r="D74" s="304" t="s">
        <v>858</v>
      </c>
    </row>
    <row r="75" spans="1:4" ht="22.5">
      <c r="A75" s="305" t="s">
        <v>859</v>
      </c>
      <c r="B75" s="295" t="s">
        <v>860</v>
      </c>
      <c r="C75" s="295"/>
      <c r="D75" s="296"/>
    </row>
    <row r="76" spans="1:4" ht="24">
      <c r="A76" s="301"/>
      <c r="B76" s="298" t="s">
        <v>208</v>
      </c>
      <c r="C76" s="299"/>
      <c r="D76" s="300" t="s">
        <v>789</v>
      </c>
    </row>
    <row r="77" spans="1:4" ht="24">
      <c r="A77" s="301"/>
      <c r="B77" s="302">
        <v>51</v>
      </c>
      <c r="C77" s="303"/>
      <c r="D77" s="310" t="s">
        <v>861</v>
      </c>
    </row>
    <row r="78" spans="1:4" ht="24">
      <c r="A78" s="301"/>
      <c r="B78" s="302">
        <v>52</v>
      </c>
      <c r="C78" s="303"/>
      <c r="D78" s="304" t="s">
        <v>862</v>
      </c>
    </row>
    <row r="79" spans="1:4" ht="22.5">
      <c r="A79" s="305" t="s">
        <v>863</v>
      </c>
      <c r="B79" s="295" t="s">
        <v>864</v>
      </c>
      <c r="C79" s="295"/>
      <c r="D79" s="296"/>
    </row>
    <row r="80" spans="1:4" ht="24">
      <c r="A80" s="301"/>
      <c r="B80" s="298" t="s">
        <v>208</v>
      </c>
      <c r="C80" s="299"/>
      <c r="D80" s="300" t="s">
        <v>789</v>
      </c>
    </row>
    <row r="81" spans="1:4" ht="24">
      <c r="A81" s="301"/>
      <c r="B81" s="302">
        <v>53</v>
      </c>
      <c r="C81" s="303"/>
      <c r="D81" s="304" t="s">
        <v>783</v>
      </c>
    </row>
    <row r="82" spans="1:4" ht="22.5">
      <c r="A82" s="305" t="s">
        <v>865</v>
      </c>
      <c r="B82" s="295" t="s">
        <v>866</v>
      </c>
      <c r="C82" s="295"/>
      <c r="D82" s="296"/>
    </row>
    <row r="83" spans="1:4" ht="24">
      <c r="A83" s="301"/>
      <c r="B83" s="298" t="s">
        <v>208</v>
      </c>
      <c r="C83" s="299"/>
      <c r="D83" s="300" t="s">
        <v>789</v>
      </c>
    </row>
    <row r="84" spans="1:4" ht="24">
      <c r="A84" s="301"/>
      <c r="B84" s="302">
        <v>54</v>
      </c>
      <c r="C84" s="303"/>
      <c r="D84" s="304" t="s">
        <v>867</v>
      </c>
    </row>
    <row r="85" spans="1:4" ht="24">
      <c r="A85" s="301"/>
      <c r="B85" s="302">
        <v>55</v>
      </c>
      <c r="C85" s="303"/>
      <c r="D85" s="304" t="s">
        <v>868</v>
      </c>
    </row>
    <row r="86" spans="1:4" ht="24">
      <c r="A86" s="301"/>
      <c r="B86" s="302">
        <v>56</v>
      </c>
      <c r="C86" s="303"/>
      <c r="D86" s="304" t="s">
        <v>869</v>
      </c>
    </row>
    <row r="87" spans="1:4" ht="24">
      <c r="A87" s="301"/>
      <c r="B87" s="302">
        <v>57</v>
      </c>
      <c r="C87" s="303"/>
      <c r="D87" s="304" t="s">
        <v>870</v>
      </c>
    </row>
    <row r="88" spans="1:4" ht="24">
      <c r="A88" s="301"/>
      <c r="B88" s="302">
        <v>58</v>
      </c>
      <c r="C88" s="303"/>
      <c r="D88" s="304" t="s">
        <v>871</v>
      </c>
    </row>
    <row r="89" spans="1:4" ht="22.5">
      <c r="A89" s="305" t="s">
        <v>872</v>
      </c>
      <c r="B89" s="295" t="s">
        <v>873</v>
      </c>
      <c r="C89" s="295"/>
      <c r="D89" s="296"/>
    </row>
    <row r="90" spans="1:4" ht="24">
      <c r="A90" s="301"/>
      <c r="B90" s="298" t="s">
        <v>208</v>
      </c>
      <c r="C90" s="299"/>
      <c r="D90" s="300" t="s">
        <v>789</v>
      </c>
    </row>
    <row r="91" spans="1:4" ht="24">
      <c r="A91" s="301"/>
      <c r="B91" s="302">
        <v>59</v>
      </c>
      <c r="C91" s="303"/>
      <c r="D91" s="304" t="s">
        <v>874</v>
      </c>
    </row>
    <row r="92" spans="1:4" ht="24">
      <c r="A92" s="301"/>
      <c r="B92" s="302">
        <v>60</v>
      </c>
      <c r="C92" s="303"/>
      <c r="D92" s="310" t="s">
        <v>875</v>
      </c>
    </row>
    <row r="93" spans="1:4" ht="22.5">
      <c r="A93" s="305" t="s">
        <v>781</v>
      </c>
      <c r="B93" s="295" t="s">
        <v>876</v>
      </c>
      <c r="C93" s="295"/>
      <c r="D93" s="311"/>
    </row>
    <row r="94" spans="1:4" ht="24">
      <c r="A94" s="301"/>
      <c r="B94" s="298" t="s">
        <v>208</v>
      </c>
      <c r="C94" s="299"/>
      <c r="D94" s="300" t="s">
        <v>789</v>
      </c>
    </row>
    <row r="95" spans="1:4" ht="24">
      <c r="A95" s="301"/>
      <c r="B95" s="302">
        <v>61</v>
      </c>
      <c r="C95" s="303"/>
      <c r="D95" s="304" t="s">
        <v>877</v>
      </c>
    </row>
    <row r="96" spans="1:4" ht="24">
      <c r="A96" s="301"/>
      <c r="B96" s="302">
        <v>62</v>
      </c>
      <c r="C96" s="303"/>
      <c r="D96" s="310" t="s">
        <v>878</v>
      </c>
    </row>
    <row r="97" spans="1:4" ht="24">
      <c r="A97" s="301"/>
      <c r="B97" s="302">
        <v>63</v>
      </c>
      <c r="C97" s="303"/>
      <c r="D97" s="304" t="s">
        <v>879</v>
      </c>
    </row>
    <row r="98" spans="1:4" ht="24">
      <c r="A98" s="301"/>
      <c r="B98" s="302">
        <v>64</v>
      </c>
      <c r="C98" s="303"/>
      <c r="D98" s="310" t="s">
        <v>880</v>
      </c>
    </row>
    <row r="99" spans="1:4" ht="24">
      <c r="A99" s="301"/>
      <c r="B99" s="302">
        <v>104</v>
      </c>
      <c r="C99" s="303"/>
      <c r="D99" s="310" t="s">
        <v>881</v>
      </c>
    </row>
    <row r="100" spans="1:4" ht="22.5">
      <c r="A100" s="305" t="s">
        <v>882</v>
      </c>
      <c r="B100" s="295" t="s">
        <v>883</v>
      </c>
      <c r="C100" s="295"/>
      <c r="D100" s="296"/>
    </row>
    <row r="101" spans="1:4" ht="24">
      <c r="A101" s="301"/>
      <c r="B101" s="298" t="s">
        <v>208</v>
      </c>
      <c r="C101" s="299"/>
      <c r="D101" s="300" t="s">
        <v>789</v>
      </c>
    </row>
    <row r="102" spans="1:4" ht="24">
      <c r="A102" s="301"/>
      <c r="B102" s="302">
        <v>65</v>
      </c>
      <c r="C102" s="303"/>
      <c r="D102" s="310" t="s">
        <v>884</v>
      </c>
    </row>
    <row r="103" spans="1:4" ht="24">
      <c r="A103" s="301"/>
      <c r="B103" s="302">
        <v>66</v>
      </c>
      <c r="C103" s="303"/>
      <c r="D103" s="310" t="s">
        <v>885</v>
      </c>
    </row>
    <row r="104" spans="1:4" ht="24">
      <c r="A104" s="301"/>
      <c r="B104" s="302">
        <v>67</v>
      </c>
      <c r="C104" s="303"/>
      <c r="D104" s="310" t="s">
        <v>886</v>
      </c>
    </row>
    <row r="105" spans="1:4" ht="46.5">
      <c r="A105" s="301"/>
      <c r="B105" s="302">
        <v>68</v>
      </c>
      <c r="C105" s="303"/>
      <c r="D105" s="310" t="s">
        <v>887</v>
      </c>
    </row>
    <row r="106" spans="1:4" ht="46.5">
      <c r="A106" s="301"/>
      <c r="B106" s="302"/>
      <c r="C106" s="303"/>
      <c r="D106" s="310" t="s">
        <v>888</v>
      </c>
    </row>
    <row r="107" spans="1:4" ht="24">
      <c r="A107" s="301"/>
      <c r="B107" s="302">
        <v>69</v>
      </c>
      <c r="C107" s="303"/>
      <c r="D107" s="310" t="s">
        <v>889</v>
      </c>
    </row>
    <row r="108" spans="1:4" ht="24">
      <c r="A108" s="301"/>
      <c r="B108" s="302"/>
      <c r="C108" s="303"/>
      <c r="D108" s="310" t="s">
        <v>890</v>
      </c>
    </row>
    <row r="109" spans="1:4" ht="24">
      <c r="A109" s="301"/>
      <c r="B109" s="302">
        <v>70</v>
      </c>
      <c r="C109" s="303"/>
      <c r="D109" s="310" t="s">
        <v>891</v>
      </c>
    </row>
    <row r="110" spans="1:4" ht="24">
      <c r="A110" s="301"/>
      <c r="B110" s="302"/>
      <c r="C110" s="303"/>
      <c r="D110" s="310" t="s">
        <v>892</v>
      </c>
    </row>
    <row r="111" spans="1:4" ht="22.5">
      <c r="A111" s="305" t="s">
        <v>893</v>
      </c>
      <c r="B111" s="295" t="s">
        <v>894</v>
      </c>
      <c r="C111" s="295"/>
      <c r="D111" s="311"/>
    </row>
    <row r="112" spans="1:4" ht="24">
      <c r="A112" s="301"/>
      <c r="B112" s="298" t="s">
        <v>208</v>
      </c>
      <c r="C112" s="299"/>
      <c r="D112" s="300" t="s">
        <v>789</v>
      </c>
    </row>
    <row r="113" spans="1:4" ht="24">
      <c r="A113" s="301"/>
      <c r="B113" s="302">
        <v>71</v>
      </c>
      <c r="C113" s="303"/>
      <c r="D113" s="310" t="s">
        <v>895</v>
      </c>
    </row>
    <row r="114" spans="1:4" ht="24">
      <c r="A114" s="301"/>
      <c r="B114" s="302"/>
      <c r="C114" s="303"/>
      <c r="D114" s="310" t="s">
        <v>896</v>
      </c>
    </row>
    <row r="115" spans="1:4" ht="24">
      <c r="A115" s="301"/>
      <c r="B115" s="302">
        <v>72</v>
      </c>
      <c r="C115" s="303"/>
      <c r="D115" s="310" t="s">
        <v>897</v>
      </c>
    </row>
    <row r="116" spans="1:4" ht="24">
      <c r="A116" s="301"/>
      <c r="B116" s="302"/>
      <c r="C116" s="303"/>
      <c r="D116" s="310" t="s">
        <v>898</v>
      </c>
    </row>
    <row r="117" spans="1:4" ht="24">
      <c r="A117" s="301"/>
      <c r="B117" s="302">
        <v>73</v>
      </c>
      <c r="C117" s="303"/>
      <c r="D117" s="310" t="s">
        <v>899</v>
      </c>
    </row>
    <row r="118" spans="1:4" ht="24">
      <c r="A118" s="301"/>
      <c r="B118" s="302">
        <v>74</v>
      </c>
      <c r="C118" s="303"/>
      <c r="D118" s="310" t="s">
        <v>900</v>
      </c>
    </row>
    <row r="119" spans="1:4" ht="24">
      <c r="A119" s="301"/>
      <c r="B119" s="302">
        <v>107</v>
      </c>
      <c r="C119" s="303"/>
      <c r="D119" s="304" t="s">
        <v>901</v>
      </c>
    </row>
    <row r="120" spans="1:4" ht="24">
      <c r="A120" s="301"/>
      <c r="B120" s="302"/>
      <c r="C120" s="303"/>
      <c r="D120" s="304" t="s">
        <v>902</v>
      </c>
    </row>
    <row r="121" spans="1:4" ht="22.5">
      <c r="A121" s="305" t="s">
        <v>782</v>
      </c>
      <c r="B121" s="295" t="s">
        <v>903</v>
      </c>
      <c r="C121" s="295"/>
      <c r="D121" s="311"/>
    </row>
    <row r="122" spans="1:4" ht="24">
      <c r="A122" s="301"/>
      <c r="B122" s="298" t="s">
        <v>208</v>
      </c>
      <c r="C122" s="299"/>
      <c r="D122" s="300" t="s">
        <v>789</v>
      </c>
    </row>
    <row r="123" spans="1:4" ht="24">
      <c r="A123" s="301"/>
      <c r="B123" s="302">
        <v>75</v>
      </c>
      <c r="C123" s="303"/>
      <c r="D123" s="310" t="s">
        <v>904</v>
      </c>
    </row>
    <row r="124" spans="1:4" ht="24">
      <c r="A124" s="301"/>
      <c r="B124" s="302">
        <v>76</v>
      </c>
      <c r="C124" s="303"/>
      <c r="D124" s="310" t="s">
        <v>905</v>
      </c>
    </row>
    <row r="125" spans="1:4" ht="24">
      <c r="A125" s="301"/>
      <c r="B125" s="302">
        <v>77</v>
      </c>
      <c r="C125" s="303"/>
      <c r="D125" s="310" t="s">
        <v>906</v>
      </c>
    </row>
    <row r="126" spans="1:4" ht="24">
      <c r="A126" s="301"/>
      <c r="B126" s="302">
        <v>78</v>
      </c>
      <c r="C126" s="303"/>
      <c r="D126" s="310" t="s">
        <v>907</v>
      </c>
    </row>
    <row r="127" spans="1:4" ht="24">
      <c r="A127" s="301"/>
      <c r="B127" s="302">
        <v>79</v>
      </c>
      <c r="C127" s="303"/>
      <c r="D127" s="310" t="s">
        <v>908</v>
      </c>
    </row>
    <row r="128" spans="1:4" ht="24">
      <c r="A128" s="301"/>
      <c r="B128" s="302">
        <v>80</v>
      </c>
      <c r="C128" s="303"/>
      <c r="D128" s="310" t="s">
        <v>909</v>
      </c>
    </row>
    <row r="129" spans="1:4" ht="24">
      <c r="A129" s="301"/>
      <c r="B129" s="302"/>
      <c r="C129" s="303"/>
      <c r="D129" s="310" t="s">
        <v>910</v>
      </c>
    </row>
    <row r="130" spans="1:4" ht="24">
      <c r="A130" s="301"/>
      <c r="B130" s="302">
        <v>95</v>
      </c>
      <c r="C130" s="303"/>
      <c r="D130" s="310" t="s">
        <v>911</v>
      </c>
    </row>
    <row r="131" spans="1:4" ht="24">
      <c r="A131" s="301"/>
      <c r="B131" s="302"/>
      <c r="C131" s="303"/>
      <c r="D131" s="310" t="s">
        <v>912</v>
      </c>
    </row>
    <row r="132" spans="1:4" ht="22.5">
      <c r="A132" s="305" t="s">
        <v>913</v>
      </c>
      <c r="B132" s="294" t="s">
        <v>914</v>
      </c>
      <c r="C132" s="294"/>
      <c r="D132" s="312"/>
    </row>
    <row r="133" spans="1:4" ht="24">
      <c r="A133" s="301"/>
      <c r="B133" s="298" t="s">
        <v>208</v>
      </c>
      <c r="C133" s="299"/>
      <c r="D133" s="300" t="s">
        <v>789</v>
      </c>
    </row>
    <row r="134" spans="1:4" ht="24">
      <c r="A134" s="301"/>
      <c r="B134" s="302">
        <v>3</v>
      </c>
      <c r="C134" s="299"/>
      <c r="D134" s="310" t="s">
        <v>915</v>
      </c>
    </row>
    <row r="135" spans="1:4" ht="24">
      <c r="A135" s="301"/>
      <c r="B135" s="302">
        <v>21</v>
      </c>
      <c r="C135" s="299"/>
      <c r="D135" s="310" t="s">
        <v>916</v>
      </c>
    </row>
    <row r="136" spans="1:4" ht="24">
      <c r="A136" s="301"/>
      <c r="B136" s="302">
        <v>81</v>
      </c>
      <c r="C136" s="303"/>
      <c r="D136" s="310" t="s">
        <v>917</v>
      </c>
    </row>
    <row r="137" spans="1:4" ht="24">
      <c r="A137" s="301"/>
      <c r="B137" s="302">
        <v>82</v>
      </c>
      <c r="C137" s="303"/>
      <c r="D137" s="310" t="s">
        <v>918</v>
      </c>
    </row>
    <row r="138" spans="1:4" ht="24">
      <c r="A138" s="301"/>
      <c r="B138" s="302"/>
      <c r="C138" s="303"/>
      <c r="D138" s="310" t="s">
        <v>919</v>
      </c>
    </row>
    <row r="139" spans="1:4" ht="24">
      <c r="A139" s="301"/>
      <c r="B139" s="302">
        <v>83</v>
      </c>
      <c r="C139" s="303"/>
      <c r="D139" s="310" t="s">
        <v>621</v>
      </c>
    </row>
    <row r="140" spans="1:4" ht="24">
      <c r="A140" s="301"/>
      <c r="B140" s="302">
        <v>84</v>
      </c>
      <c r="C140" s="303"/>
      <c r="D140" s="304" t="s">
        <v>920</v>
      </c>
    </row>
    <row r="141" spans="1:4" ht="24">
      <c r="A141" s="301"/>
      <c r="B141" s="302">
        <v>85</v>
      </c>
      <c r="C141" s="303"/>
      <c r="D141" s="310" t="s">
        <v>921</v>
      </c>
    </row>
    <row r="142" spans="1:4" ht="24">
      <c r="A142" s="301"/>
      <c r="B142" s="302">
        <v>86</v>
      </c>
      <c r="C142" s="303"/>
      <c r="D142" s="310" t="s">
        <v>922</v>
      </c>
    </row>
    <row r="143" spans="1:4" ht="24">
      <c r="A143" s="301"/>
      <c r="B143" s="302"/>
      <c r="C143" s="303"/>
      <c r="D143" s="310" t="s">
        <v>923</v>
      </c>
    </row>
    <row r="144" spans="1:4" ht="24">
      <c r="A144" s="301"/>
      <c r="B144" s="302">
        <v>87</v>
      </c>
      <c r="C144" s="303"/>
      <c r="D144" s="310" t="s">
        <v>924</v>
      </c>
    </row>
    <row r="145" spans="1:4" ht="24">
      <c r="A145" s="301"/>
      <c r="B145" s="302">
        <v>88</v>
      </c>
      <c r="C145" s="303"/>
      <c r="D145" s="310" t="s">
        <v>925</v>
      </c>
    </row>
    <row r="146" spans="1:4" ht="24">
      <c r="A146" s="301"/>
      <c r="B146" s="302">
        <v>89</v>
      </c>
      <c r="C146" s="303"/>
      <c r="D146" s="310" t="s">
        <v>926</v>
      </c>
    </row>
    <row r="147" spans="1:4" ht="24">
      <c r="A147" s="301"/>
      <c r="B147" s="302">
        <v>90</v>
      </c>
      <c r="C147" s="303"/>
      <c r="D147" s="310" t="s">
        <v>927</v>
      </c>
    </row>
    <row r="148" spans="1:4" ht="24">
      <c r="A148" s="301"/>
      <c r="B148" s="302">
        <v>91</v>
      </c>
      <c r="C148" s="303"/>
      <c r="D148" s="310" t="s">
        <v>928</v>
      </c>
    </row>
    <row r="149" spans="1:4" ht="24">
      <c r="A149" s="301"/>
      <c r="B149" s="302">
        <v>92</v>
      </c>
      <c r="C149" s="303"/>
      <c r="D149" s="310" t="s">
        <v>785</v>
      </c>
    </row>
    <row r="150" spans="1:4" ht="24">
      <c r="A150" s="301"/>
      <c r="B150" s="302">
        <v>93</v>
      </c>
      <c r="C150" s="303"/>
      <c r="D150" s="310" t="s">
        <v>929</v>
      </c>
    </row>
    <row r="151" spans="1:4" ht="24">
      <c r="A151" s="301"/>
      <c r="B151" s="302">
        <v>94</v>
      </c>
      <c r="C151" s="303"/>
      <c r="D151" s="310" t="s">
        <v>930</v>
      </c>
    </row>
    <row r="152" spans="1:4" ht="24">
      <c r="A152" s="301"/>
      <c r="B152" s="298" t="s">
        <v>208</v>
      </c>
      <c r="C152" s="299"/>
      <c r="D152" s="300" t="s">
        <v>789</v>
      </c>
    </row>
    <row r="153" spans="1:4" ht="24">
      <c r="A153" s="301"/>
      <c r="B153" s="302">
        <v>96</v>
      </c>
      <c r="C153" s="303"/>
      <c r="D153" s="310" t="s">
        <v>931</v>
      </c>
    </row>
    <row r="154" spans="1:4" ht="24">
      <c r="A154" s="301"/>
      <c r="B154" s="302">
        <v>97</v>
      </c>
      <c r="C154" s="303"/>
      <c r="D154" s="310" t="s">
        <v>932</v>
      </c>
    </row>
    <row r="155" spans="1:4" ht="24">
      <c r="A155" s="301"/>
      <c r="B155" s="302">
        <v>98</v>
      </c>
      <c r="C155" s="303"/>
      <c r="D155" s="310" t="s">
        <v>933</v>
      </c>
    </row>
    <row r="156" spans="1:4" ht="24">
      <c r="A156" s="301"/>
      <c r="B156" s="302">
        <v>99</v>
      </c>
      <c r="C156" s="303"/>
      <c r="D156" s="313" t="s">
        <v>934</v>
      </c>
    </row>
    <row r="157" spans="1:4" ht="24">
      <c r="A157" s="301"/>
      <c r="B157" s="302"/>
      <c r="C157" s="303"/>
      <c r="D157" s="310" t="s">
        <v>935</v>
      </c>
    </row>
    <row r="158" spans="1:4" ht="24">
      <c r="A158" s="301"/>
      <c r="B158" s="302">
        <v>100</v>
      </c>
      <c r="C158" s="303"/>
      <c r="D158" s="310" t="s">
        <v>936</v>
      </c>
    </row>
    <row r="159" spans="1:4" ht="24">
      <c r="A159" s="301"/>
      <c r="B159" s="302">
        <v>101</v>
      </c>
      <c r="C159" s="303"/>
      <c r="D159" s="310" t="s">
        <v>937</v>
      </c>
    </row>
    <row r="160" spans="1:4" ht="24">
      <c r="A160" s="301"/>
      <c r="B160" s="302">
        <v>102</v>
      </c>
      <c r="C160" s="303"/>
      <c r="D160" s="310" t="s">
        <v>938</v>
      </c>
    </row>
    <row r="161" spans="1:4" ht="24">
      <c r="A161" s="301"/>
      <c r="B161" s="302">
        <v>103</v>
      </c>
      <c r="C161" s="303"/>
      <c r="D161" s="310" t="s">
        <v>939</v>
      </c>
    </row>
    <row r="162" spans="1:4" ht="24">
      <c r="A162" s="301"/>
      <c r="B162" s="302">
        <v>105</v>
      </c>
      <c r="C162" s="303"/>
      <c r="D162" s="304" t="s">
        <v>940</v>
      </c>
    </row>
    <row r="163" spans="1:4" ht="24">
      <c r="A163" s="301"/>
      <c r="B163" s="302">
        <v>106</v>
      </c>
      <c r="C163" s="303"/>
      <c r="D163" s="304" t="s">
        <v>941</v>
      </c>
    </row>
    <row r="164" spans="1:4" ht="24">
      <c r="A164" s="301"/>
      <c r="B164" s="302"/>
      <c r="C164" s="303"/>
      <c r="D164" s="30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topLeftCell="A13" zoomScale="90" zoomScaleNormal="90" workbookViewId="0">
      <selection activeCell="A6" sqref="A6:P6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4257812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51" t="s">
        <v>1089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416"/>
    </row>
    <row r="3" spans="1:20" ht="18" customHeight="1">
      <c r="A3" s="752" t="s">
        <v>1091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752"/>
      <c r="Q3" s="2"/>
    </row>
    <row r="4" spans="1:20" ht="18" customHeight="1">
      <c r="A4" s="2" t="s">
        <v>1092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52" t="s">
        <v>1099</v>
      </c>
      <c r="B5" s="752"/>
      <c r="C5" s="752"/>
      <c r="D5" s="752"/>
      <c r="E5" s="752"/>
      <c r="F5" s="752"/>
      <c r="G5" s="752"/>
      <c r="H5" s="752"/>
      <c r="I5" s="752"/>
      <c r="J5" s="752"/>
      <c r="K5" s="752"/>
      <c r="L5" s="752"/>
      <c r="M5" s="752"/>
      <c r="N5" s="752"/>
      <c r="O5" s="752"/>
      <c r="P5" s="752"/>
      <c r="Q5" s="2"/>
    </row>
    <row r="6" spans="1:20" ht="18" customHeight="1">
      <c r="A6" s="752" t="s">
        <v>1093</v>
      </c>
      <c r="B6" s="752"/>
      <c r="C6" s="752"/>
      <c r="D6" s="752"/>
      <c r="E6" s="752"/>
      <c r="F6" s="752"/>
      <c r="G6" s="752"/>
      <c r="H6" s="752"/>
      <c r="I6" s="752"/>
      <c r="J6" s="752"/>
      <c r="K6" s="752"/>
      <c r="L6" s="752"/>
      <c r="M6" s="752"/>
      <c r="N6" s="752"/>
      <c r="O6" s="752"/>
      <c r="P6" s="752"/>
      <c r="Q6" s="2"/>
    </row>
    <row r="7" spans="1:20" ht="18" customHeight="1">
      <c r="A7" s="752" t="s">
        <v>1094</v>
      </c>
      <c r="B7" s="752"/>
      <c r="C7" s="752"/>
      <c r="D7" s="752"/>
      <c r="E7" s="752"/>
      <c r="F7" s="752"/>
      <c r="G7" s="752"/>
      <c r="H7" s="752"/>
      <c r="I7" s="752"/>
      <c r="J7" s="752"/>
      <c r="K7" s="752"/>
      <c r="L7" s="752"/>
      <c r="M7" s="752"/>
      <c r="N7" s="752"/>
      <c r="O7" s="752"/>
      <c r="P7" s="752"/>
      <c r="Q7" s="2"/>
    </row>
    <row r="8" spans="1:20" ht="18" customHeight="1">
      <c r="A8" s="750" t="s">
        <v>731</v>
      </c>
      <c r="B8" s="750"/>
      <c r="C8" s="750"/>
      <c r="D8" s="750"/>
      <c r="E8" s="750"/>
      <c r="F8" s="750"/>
      <c r="G8" s="750"/>
      <c r="H8" s="750"/>
      <c r="I8" s="750"/>
      <c r="J8" s="750"/>
      <c r="K8" s="750"/>
      <c r="L8" s="750"/>
      <c r="M8" s="750"/>
      <c r="N8" s="750"/>
      <c r="O8" s="750"/>
      <c r="P8" s="750"/>
      <c r="Q8" s="2"/>
    </row>
    <row r="9" spans="1:20" ht="18.95" customHeight="1">
      <c r="A9" s="2" t="s">
        <v>1095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52" t="s">
        <v>1096</v>
      </c>
      <c r="B10" s="752"/>
      <c r="C10" s="752"/>
      <c r="D10" s="752"/>
      <c r="E10" s="752"/>
      <c r="F10" s="752"/>
      <c r="G10" s="752"/>
      <c r="H10" s="752"/>
      <c r="I10" s="752"/>
      <c r="J10" s="752"/>
      <c r="K10" s="752"/>
      <c r="L10" s="752"/>
      <c r="M10" s="752"/>
      <c r="N10" s="752"/>
      <c r="O10" s="752"/>
      <c r="P10" s="752"/>
      <c r="Q10" s="97"/>
    </row>
    <row r="11" spans="1:20" ht="18.95" customHeight="1">
      <c r="A11" s="752" t="s">
        <v>1097</v>
      </c>
      <c r="B11" s="752"/>
      <c r="C11" s="752"/>
      <c r="D11" s="752"/>
      <c r="E11" s="752"/>
      <c r="F11" s="752"/>
      <c r="G11" s="752"/>
      <c r="H11" s="752"/>
      <c r="I11" s="752"/>
      <c r="J11" s="752"/>
      <c r="K11" s="752"/>
      <c r="L11" s="752"/>
      <c r="M11" s="752"/>
      <c r="N11" s="752"/>
      <c r="O11" s="752"/>
      <c r="P11" s="752"/>
      <c r="Q11" s="3"/>
    </row>
    <row r="12" spans="1:20" ht="18.95" customHeight="1">
      <c r="A12" s="752" t="s">
        <v>1098</v>
      </c>
      <c r="B12" s="752"/>
      <c r="C12" s="752"/>
      <c r="D12" s="752"/>
      <c r="E12" s="752"/>
      <c r="F12" s="752"/>
      <c r="G12" s="752"/>
      <c r="H12" s="752"/>
      <c r="I12" s="752"/>
      <c r="J12" s="752"/>
      <c r="K12" s="752"/>
      <c r="L12" s="752"/>
      <c r="M12" s="752"/>
      <c r="N12" s="752"/>
      <c r="O12" s="752"/>
      <c r="P12" s="752"/>
    </row>
    <row r="13" spans="1:20" ht="18.95" customHeight="1">
      <c r="A13" s="757" t="s">
        <v>944</v>
      </c>
      <c r="B13" s="757"/>
      <c r="C13" s="757"/>
      <c r="D13" s="757"/>
      <c r="E13" s="757"/>
      <c r="F13" s="757"/>
      <c r="G13" s="757"/>
      <c r="H13" s="757"/>
      <c r="I13" s="757"/>
      <c r="J13" s="757"/>
      <c r="K13" s="757"/>
      <c r="L13" s="757"/>
      <c r="M13" s="757"/>
      <c r="N13" s="757"/>
      <c r="O13" s="757"/>
      <c r="P13" s="757"/>
    </row>
    <row r="14" spans="1:20" ht="18.95" customHeight="1">
      <c r="A14" s="257" t="s">
        <v>1090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</row>
    <row r="15" spans="1:20" ht="18.95" customHeight="1">
      <c r="A15" s="356"/>
      <c r="B15" s="758" t="s">
        <v>736</v>
      </c>
      <c r="C15" s="758"/>
      <c r="D15" s="758"/>
      <c r="E15" s="758"/>
      <c r="F15" s="758"/>
      <c r="G15" s="759" t="s">
        <v>737</v>
      </c>
      <c r="H15" s="759"/>
      <c r="I15" s="759"/>
      <c r="J15" s="759"/>
      <c r="K15" s="759"/>
      <c r="L15" s="760" t="s">
        <v>153</v>
      </c>
      <c r="M15" s="760"/>
      <c r="N15" s="760"/>
      <c r="O15" s="760"/>
      <c r="P15" s="761"/>
    </row>
    <row r="16" spans="1:20" ht="18.95" customHeight="1">
      <c r="A16" s="357" t="s">
        <v>154</v>
      </c>
      <c r="B16" s="153" t="s">
        <v>136</v>
      </c>
      <c r="C16" s="154" t="s">
        <v>139</v>
      </c>
      <c r="D16" s="753" t="s">
        <v>140</v>
      </c>
      <c r="E16" s="753"/>
      <c r="F16" s="753"/>
      <c r="G16" s="153" t="s">
        <v>136</v>
      </c>
      <c r="H16" s="154" t="s">
        <v>139</v>
      </c>
      <c r="I16" s="754" t="s">
        <v>140</v>
      </c>
      <c r="J16" s="754"/>
      <c r="K16" s="754"/>
      <c r="L16" s="197" t="s">
        <v>136</v>
      </c>
      <c r="M16" s="198" t="s">
        <v>139</v>
      </c>
      <c r="N16" s="755" t="s">
        <v>140</v>
      </c>
      <c r="O16" s="755"/>
      <c r="P16" s="756"/>
      <c r="T16" s="5"/>
    </row>
    <row r="17" spans="1:22" ht="18.95" customHeight="1">
      <c r="A17" s="358"/>
      <c r="B17" s="155" t="s">
        <v>141</v>
      </c>
      <c r="C17" s="156" t="s">
        <v>142</v>
      </c>
      <c r="D17" s="157" t="s">
        <v>143</v>
      </c>
      <c r="E17" s="158" t="s">
        <v>144</v>
      </c>
      <c r="F17" s="159" t="s">
        <v>135</v>
      </c>
      <c r="G17" s="155" t="s">
        <v>141</v>
      </c>
      <c r="H17" s="156" t="s">
        <v>142</v>
      </c>
      <c r="I17" s="157" t="s">
        <v>143</v>
      </c>
      <c r="J17" s="158" t="s">
        <v>144</v>
      </c>
      <c r="K17" s="160" t="s">
        <v>135</v>
      </c>
      <c r="L17" s="155" t="s">
        <v>141</v>
      </c>
      <c r="M17" s="161" t="s">
        <v>142</v>
      </c>
      <c r="N17" s="162" t="s">
        <v>143</v>
      </c>
      <c r="O17" s="199" t="s">
        <v>144</v>
      </c>
      <c r="P17" s="200" t="s">
        <v>135</v>
      </c>
      <c r="Q17" s="146"/>
      <c r="R17" s="146"/>
      <c r="S17" s="146"/>
      <c r="T17" s="146"/>
      <c r="U17" s="146"/>
    </row>
    <row r="18" spans="1:22" ht="20.100000000000001" customHeight="1">
      <c r="A18" s="376" t="s">
        <v>145</v>
      </c>
      <c r="B18" s="377"/>
      <c r="C18" s="163"/>
      <c r="D18" s="164"/>
      <c r="E18" s="164"/>
      <c r="F18" s="164"/>
      <c r="G18" s="164"/>
      <c r="H18" s="163"/>
      <c r="I18" s="164"/>
      <c r="J18" s="164"/>
      <c r="K18" s="164"/>
      <c r="L18" s="164"/>
      <c r="M18" s="163"/>
      <c r="N18" s="164"/>
      <c r="O18" s="164"/>
      <c r="P18" s="201"/>
      <c r="Q18" s="146"/>
      <c r="R18" s="146"/>
      <c r="S18" s="146"/>
      <c r="T18" s="146"/>
      <c r="U18" s="146"/>
    </row>
    <row r="19" spans="1:22" ht="20.100000000000001" customHeight="1">
      <c r="A19" s="378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64">
        <v>26</v>
      </c>
      <c r="H19" s="165">
        <v>3805.22</v>
      </c>
      <c r="I19" s="164">
        <v>1037</v>
      </c>
      <c r="J19" s="164">
        <v>796</v>
      </c>
      <c r="K19" s="164">
        <v>1833</v>
      </c>
      <c r="L19" s="166">
        <f>B19+G19</f>
        <v>26</v>
      </c>
      <c r="M19" s="176">
        <f t="shared" ref="M19:P21" si="0">C19+H19</f>
        <v>3805.22</v>
      </c>
      <c r="N19" s="166">
        <f t="shared" si="0"/>
        <v>1037</v>
      </c>
      <c r="O19" s="166">
        <f t="shared" si="0"/>
        <v>796</v>
      </c>
      <c r="P19" s="166">
        <f t="shared" si="0"/>
        <v>1833</v>
      </c>
      <c r="R19" s="6"/>
      <c r="S19" s="7"/>
      <c r="T19" s="6"/>
      <c r="U19" s="6"/>
      <c r="V19" s="6"/>
    </row>
    <row r="20" spans="1:22" ht="25.5">
      <c r="A20" s="375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2</v>
      </c>
      <c r="H20" s="144">
        <v>283.97000000000003</v>
      </c>
      <c r="I20" s="4">
        <v>61</v>
      </c>
      <c r="J20" s="4">
        <v>9</v>
      </c>
      <c r="K20" s="4">
        <v>70</v>
      </c>
      <c r="L20" s="166">
        <f t="shared" ref="L20:L21" si="1">B20+G20</f>
        <v>2</v>
      </c>
      <c r="M20" s="176">
        <f t="shared" si="0"/>
        <v>283.97000000000003</v>
      </c>
      <c r="N20" s="166">
        <f t="shared" si="0"/>
        <v>61</v>
      </c>
      <c r="O20" s="166">
        <f t="shared" si="0"/>
        <v>9</v>
      </c>
      <c r="P20" s="166">
        <f t="shared" si="0"/>
        <v>70</v>
      </c>
    </row>
    <row r="21" spans="1:22" ht="25.5">
      <c r="A21" s="375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62">
        <v>14</v>
      </c>
      <c r="H21" s="363">
        <v>11195.32</v>
      </c>
      <c r="I21" s="362">
        <v>98</v>
      </c>
      <c r="J21" s="362">
        <v>15</v>
      </c>
      <c r="K21" s="362">
        <v>113</v>
      </c>
      <c r="L21" s="166">
        <f t="shared" si="1"/>
        <v>14</v>
      </c>
      <c r="M21" s="176">
        <f t="shared" si="0"/>
        <v>11195.32</v>
      </c>
      <c r="N21" s="166">
        <f t="shared" si="0"/>
        <v>98</v>
      </c>
      <c r="O21" s="166">
        <f t="shared" si="0"/>
        <v>15</v>
      </c>
      <c r="P21" s="166">
        <f t="shared" si="0"/>
        <v>113</v>
      </c>
    </row>
    <row r="22" spans="1:22" s="9" customFormat="1" ht="20.100000000000001" customHeight="1">
      <c r="A22" s="378" t="s">
        <v>761</v>
      </c>
      <c r="B22" s="164">
        <v>2</v>
      </c>
      <c r="C22" s="165">
        <v>25.6</v>
      </c>
      <c r="D22" s="164">
        <v>6</v>
      </c>
      <c r="E22" s="164">
        <v>0</v>
      </c>
      <c r="F22" s="164">
        <v>6</v>
      </c>
      <c r="G22" s="4">
        <v>14</v>
      </c>
      <c r="H22" s="51">
        <v>734.96</v>
      </c>
      <c r="I22" s="4">
        <v>279</v>
      </c>
      <c r="J22" s="4">
        <v>162</v>
      </c>
      <c r="K22" s="164">
        <v>441</v>
      </c>
      <c r="L22" s="166">
        <f>B22+G22</f>
        <v>16</v>
      </c>
      <c r="M22" s="176">
        <f t="shared" ref="M22:P22" si="2">C22+H22</f>
        <v>760.56000000000006</v>
      </c>
      <c r="N22" s="166">
        <f t="shared" si="2"/>
        <v>285</v>
      </c>
      <c r="O22" s="166">
        <f t="shared" si="2"/>
        <v>162</v>
      </c>
      <c r="P22" s="166">
        <f t="shared" si="2"/>
        <v>447</v>
      </c>
      <c r="S22" s="177"/>
    </row>
    <row r="23" spans="1:22" s="9" customFormat="1" ht="20.100000000000001" customHeight="1">
      <c r="A23" s="378" t="s">
        <v>729</v>
      </c>
      <c r="B23" s="4">
        <v>1</v>
      </c>
      <c r="C23" s="51">
        <v>5</v>
      </c>
      <c r="D23" s="4">
        <v>2</v>
      </c>
      <c r="E23" s="4">
        <v>5</v>
      </c>
      <c r="F23" s="4">
        <v>7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66">
        <f>B23+G23</f>
        <v>1</v>
      </c>
      <c r="M23" s="176">
        <f t="shared" ref="M23:P23" si="3">C23+H23</f>
        <v>5</v>
      </c>
      <c r="N23" s="166">
        <f t="shared" si="3"/>
        <v>2</v>
      </c>
      <c r="O23" s="166">
        <f t="shared" si="3"/>
        <v>5</v>
      </c>
      <c r="P23" s="166">
        <f t="shared" si="3"/>
        <v>7</v>
      </c>
    </row>
    <row r="24" spans="1:22" ht="20.100000000000001" customHeight="1">
      <c r="A24" s="379" t="s">
        <v>155</v>
      </c>
      <c r="B24" s="212">
        <f>SUM(B19:B23)</f>
        <v>3</v>
      </c>
      <c r="C24" s="221">
        <f t="shared" ref="C24:F24" si="4">SUM(C19:C23)</f>
        <v>30.6</v>
      </c>
      <c r="D24" s="212">
        <f t="shared" si="4"/>
        <v>8</v>
      </c>
      <c r="E24" s="212">
        <f t="shared" si="4"/>
        <v>5</v>
      </c>
      <c r="F24" s="212">
        <f t="shared" si="4"/>
        <v>13</v>
      </c>
      <c r="G24" s="212">
        <f>SUM(G19:G23)</f>
        <v>56</v>
      </c>
      <c r="H24" s="221">
        <f>SUM(H19:H23)</f>
        <v>16019.469999999998</v>
      </c>
      <c r="I24" s="212">
        <f>SUM(I19:I23)</f>
        <v>1475</v>
      </c>
      <c r="J24" s="212">
        <f>SUM(J19:J23)</f>
        <v>982</v>
      </c>
      <c r="K24" s="212">
        <f>SUM(K19:K23)</f>
        <v>2457</v>
      </c>
      <c r="L24" s="202">
        <f>B24+G24</f>
        <v>59</v>
      </c>
      <c r="M24" s="203">
        <f t="shared" ref="M24:P24" si="5">C24+H24</f>
        <v>16050.069999999998</v>
      </c>
      <c r="N24" s="202">
        <f t="shared" si="5"/>
        <v>1483</v>
      </c>
      <c r="O24" s="202">
        <f t="shared" si="5"/>
        <v>987</v>
      </c>
      <c r="P24" s="202">
        <f t="shared" si="5"/>
        <v>2470</v>
      </c>
    </row>
    <row r="25" spans="1:22" s="151" customFormat="1" ht="20.100000000000001" customHeight="1">
      <c r="A25" s="572" t="s">
        <v>156</v>
      </c>
      <c r="B25" s="573">
        <v>0</v>
      </c>
      <c r="C25" s="573">
        <v>0</v>
      </c>
      <c r="D25" s="573">
        <v>0</v>
      </c>
      <c r="E25" s="573">
        <v>0</v>
      </c>
      <c r="F25" s="573">
        <v>0</v>
      </c>
      <c r="G25" s="4">
        <v>29</v>
      </c>
      <c r="H25" s="699">
        <v>6074.12</v>
      </c>
      <c r="I25" s="4">
        <v>4329</v>
      </c>
      <c r="J25" s="4">
        <v>570</v>
      </c>
      <c r="K25" s="4">
        <v>4899</v>
      </c>
      <c r="L25" s="574">
        <f>G25</f>
        <v>29</v>
      </c>
      <c r="M25" s="575">
        <f t="shared" ref="M25:P25" si="6">H25</f>
        <v>6074.12</v>
      </c>
      <c r="N25" s="574">
        <f t="shared" si="6"/>
        <v>4329</v>
      </c>
      <c r="O25" s="574">
        <f t="shared" si="6"/>
        <v>570</v>
      </c>
      <c r="P25" s="574">
        <f t="shared" si="6"/>
        <v>4899</v>
      </c>
    </row>
    <row r="26" spans="1:22" s="151" customFormat="1" ht="20.100000000000001" customHeight="1">
      <c r="A26" s="576" t="s">
        <v>780</v>
      </c>
      <c r="B26" s="676">
        <v>2</v>
      </c>
      <c r="C26" s="698">
        <v>29.5</v>
      </c>
      <c r="D26" s="676">
        <v>51</v>
      </c>
      <c r="E26" s="676">
        <v>40</v>
      </c>
      <c r="F26" s="676">
        <v>91</v>
      </c>
      <c r="G26" s="700">
        <v>77</v>
      </c>
      <c r="H26" s="701">
        <v>2627.16</v>
      </c>
      <c r="I26" s="700">
        <v>856</v>
      </c>
      <c r="J26" s="700">
        <v>744</v>
      </c>
      <c r="K26" s="700">
        <v>1600</v>
      </c>
      <c r="L26" s="577">
        <f>B26+G26</f>
        <v>79</v>
      </c>
      <c r="M26" s="578">
        <f t="shared" ref="M26:P26" si="7">C26+H26</f>
        <v>2656.66</v>
      </c>
      <c r="N26" s="577">
        <f t="shared" si="7"/>
        <v>907</v>
      </c>
      <c r="O26" s="577">
        <f t="shared" si="7"/>
        <v>784</v>
      </c>
      <c r="P26" s="577">
        <f t="shared" si="7"/>
        <v>1691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26"/>
      <c r="O28" s="226"/>
    </row>
    <row r="29" spans="1:22" s="9" customFormat="1" ht="15" customHeight="1">
      <c r="A29" s="10" t="s">
        <v>961</v>
      </c>
      <c r="G29" s="6"/>
      <c r="H29" s="7"/>
      <c r="I29" s="6"/>
      <c r="J29" s="6"/>
      <c r="K29" s="6"/>
      <c r="N29" s="226"/>
      <c r="O29" s="226"/>
    </row>
    <row r="30" spans="1:22" s="9" customFormat="1" ht="15" customHeight="1">
      <c r="A30" s="10" t="s">
        <v>158</v>
      </c>
      <c r="H30" s="172"/>
    </row>
    <row r="31" spans="1:22" s="9" customFormat="1" ht="15" customHeight="1">
      <c r="A31" s="10" t="s">
        <v>960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7"/>
      <c r="M33" s="287"/>
    </row>
    <row r="34" spans="2:13" ht="21.95" customHeight="1">
      <c r="C34" s="287"/>
      <c r="H34" s="287"/>
      <c r="M34" s="287"/>
    </row>
    <row r="35" spans="2:13" ht="21.95" customHeight="1">
      <c r="C35" s="287"/>
      <c r="H35" s="287"/>
      <c r="M35" s="287"/>
    </row>
    <row r="36" spans="2:13" ht="21.95" customHeight="1">
      <c r="B36" s="246"/>
      <c r="C36" s="287"/>
      <c r="D36" s="246"/>
      <c r="H36" s="287"/>
      <c r="M36" s="287"/>
    </row>
    <row r="37" spans="2:13" ht="21.95" customHeight="1">
      <c r="C37" s="287"/>
      <c r="H37" s="287"/>
      <c r="M37" s="287"/>
    </row>
    <row r="38" spans="2:13" ht="21.95" customHeight="1">
      <c r="C38" s="287"/>
      <c r="H38" s="287"/>
      <c r="M38" s="287"/>
    </row>
    <row r="39" spans="2:13" ht="21.95" customHeight="1">
      <c r="C39" s="287"/>
      <c r="H39" s="287"/>
      <c r="M39" s="287"/>
    </row>
    <row r="40" spans="2:13" ht="21.95" customHeight="1">
      <c r="C40" s="287"/>
      <c r="H40" s="287"/>
      <c r="M40" s="28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34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122"/>
    </row>
    <row r="26" spans="1:5" ht="21.95" customHeight="1" thickBot="1">
      <c r="A26" s="123"/>
    </row>
    <row r="27" spans="1:5" s="125" customFormat="1" ht="21.95" customHeight="1" thickTop="1">
      <c r="A27" s="124"/>
    </row>
    <row r="28" spans="1:5" s="127" customFormat="1" ht="21.95" customHeight="1">
      <c r="A28" s="126" t="s">
        <v>695</v>
      </c>
    </row>
    <row r="29" spans="1:5" s="127" customFormat="1" ht="21.95" customHeight="1">
      <c r="A29" s="126" t="s">
        <v>696</v>
      </c>
      <c r="E29" s="128"/>
    </row>
    <row r="30" spans="1:5" s="127" customFormat="1" ht="21.95" customHeight="1">
      <c r="A30" s="129" t="s">
        <v>697</v>
      </c>
      <c r="E30" s="128"/>
    </row>
    <row r="31" spans="1:5" s="127" customFormat="1" ht="21.95" customHeight="1">
      <c r="A31" s="130" t="s">
        <v>698</v>
      </c>
    </row>
    <row r="32" spans="1:5" s="127" customFormat="1" ht="21.95" customHeight="1">
      <c r="A32" s="131" t="s">
        <v>943</v>
      </c>
    </row>
    <row r="33" spans="1:1" ht="21.95" customHeight="1">
      <c r="A33" s="132"/>
    </row>
    <row r="34" spans="1:1" ht="21.95" customHeight="1">
      <c r="A34" s="13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32" customWidth="1"/>
    <col min="2" max="2" width="7.28515625" style="56" customWidth="1"/>
    <col min="3" max="3" width="14.7109375" style="57" bestFit="1" customWidth="1"/>
    <col min="4" max="4" width="7.7109375" style="56" customWidth="1"/>
    <col min="5" max="5" width="9.140625" style="32" customWidth="1"/>
    <col min="6" max="6" width="9.85546875" style="32" customWidth="1"/>
    <col min="7" max="10" width="6.5703125" style="32" customWidth="1"/>
    <col min="11" max="11" width="10.7109375" style="32" customWidth="1"/>
    <col min="12" max="222" width="6.5703125" style="32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456" t="s">
        <v>1100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950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62" t="s">
        <v>159</v>
      </c>
      <c r="B5" s="62" t="s">
        <v>136</v>
      </c>
      <c r="C5" s="63" t="s">
        <v>160</v>
      </c>
      <c r="D5" s="764" t="s">
        <v>161</v>
      </c>
      <c r="E5" s="764"/>
      <c r="F5" s="765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63"/>
      <c r="B6" s="64" t="s">
        <v>141</v>
      </c>
      <c r="C6" s="65" t="s">
        <v>142</v>
      </c>
      <c r="D6" s="71" t="s">
        <v>143</v>
      </c>
      <c r="E6" s="210" t="s">
        <v>144</v>
      </c>
      <c r="F6" s="211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37" t="s">
        <v>951</v>
      </c>
      <c r="B7" s="66">
        <v>47</v>
      </c>
      <c r="C7" s="67">
        <v>13029.7</v>
      </c>
      <c r="D7" s="204">
        <v>599</v>
      </c>
      <c r="E7" s="205">
        <v>245</v>
      </c>
      <c r="F7" s="206">
        <v>844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37" t="s">
        <v>952</v>
      </c>
      <c r="B8" s="69">
        <v>9</v>
      </c>
      <c r="C8" s="70">
        <v>1542.43</v>
      </c>
      <c r="D8" s="207">
        <v>424</v>
      </c>
      <c r="E8" s="208">
        <v>297</v>
      </c>
      <c r="F8" s="206">
        <v>721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37" t="s">
        <v>953</v>
      </c>
      <c r="B9" s="69">
        <v>3</v>
      </c>
      <c r="C9" s="144">
        <v>1477.94</v>
      </c>
      <c r="D9" s="207">
        <v>460</v>
      </c>
      <c r="E9" s="207">
        <v>445</v>
      </c>
      <c r="F9" s="209">
        <v>905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384" t="s">
        <v>135</v>
      </c>
      <c r="B10" s="385">
        <v>59</v>
      </c>
      <c r="C10" s="386">
        <v>16050.070000000002</v>
      </c>
      <c r="D10" s="385">
        <v>1483</v>
      </c>
      <c r="E10" s="385">
        <v>987</v>
      </c>
      <c r="F10" s="385">
        <v>2470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40" customWidth="1"/>
    <col min="2" max="4" width="12.42578125" style="41" customWidth="1"/>
    <col min="5" max="7" width="13.7109375" style="41" customWidth="1"/>
    <col min="8" max="10" width="12.42578125" style="39" customWidth="1"/>
    <col min="11" max="249" width="10.7109375" style="39"/>
    <col min="250" max="250" width="11" style="39" customWidth="1"/>
    <col min="251" max="251" width="8.28515625" style="39" customWidth="1"/>
    <col min="252" max="252" width="8.140625" style="39" customWidth="1"/>
    <col min="253" max="253" width="8.28515625" style="39" customWidth="1"/>
    <col min="254" max="254" width="8.42578125" style="39" customWidth="1"/>
    <col min="255" max="255" width="14" style="39" customWidth="1"/>
    <col min="256" max="256" width="14.28515625" style="39" customWidth="1"/>
    <col min="257" max="257" width="14" style="39" customWidth="1"/>
    <col min="258" max="258" width="12.85546875" style="39" customWidth="1"/>
    <col min="259" max="259" width="11" style="39" customWidth="1"/>
    <col min="260" max="261" width="11.140625" style="39" customWidth="1"/>
    <col min="262" max="505" width="10.7109375" style="39"/>
    <col min="506" max="506" width="11" style="39" customWidth="1"/>
    <col min="507" max="507" width="8.28515625" style="39" customWidth="1"/>
    <col min="508" max="508" width="8.140625" style="39" customWidth="1"/>
    <col min="509" max="509" width="8.28515625" style="39" customWidth="1"/>
    <col min="510" max="510" width="8.42578125" style="39" customWidth="1"/>
    <col min="511" max="511" width="14" style="39" customWidth="1"/>
    <col min="512" max="512" width="14.28515625" style="39" customWidth="1"/>
    <col min="513" max="513" width="14" style="39" customWidth="1"/>
    <col min="514" max="514" width="12.85546875" style="39" customWidth="1"/>
    <col min="515" max="515" width="11" style="39" customWidth="1"/>
    <col min="516" max="517" width="11.140625" style="39" customWidth="1"/>
    <col min="518" max="761" width="10.7109375" style="39"/>
    <col min="762" max="762" width="11" style="39" customWidth="1"/>
    <col min="763" max="763" width="8.28515625" style="39" customWidth="1"/>
    <col min="764" max="764" width="8.140625" style="39" customWidth="1"/>
    <col min="765" max="765" width="8.28515625" style="39" customWidth="1"/>
    <col min="766" max="766" width="8.42578125" style="39" customWidth="1"/>
    <col min="767" max="767" width="14" style="39" customWidth="1"/>
    <col min="768" max="768" width="14.28515625" style="39" customWidth="1"/>
    <col min="769" max="769" width="14" style="39" customWidth="1"/>
    <col min="770" max="770" width="12.85546875" style="39" customWidth="1"/>
    <col min="771" max="771" width="11" style="39" customWidth="1"/>
    <col min="772" max="773" width="11.140625" style="39" customWidth="1"/>
    <col min="774" max="1017" width="10.7109375" style="39"/>
    <col min="1018" max="1018" width="11" style="39" customWidth="1"/>
    <col min="1019" max="1019" width="8.28515625" style="39" customWidth="1"/>
    <col min="1020" max="1020" width="8.140625" style="39" customWidth="1"/>
    <col min="1021" max="1021" width="8.28515625" style="39" customWidth="1"/>
    <col min="1022" max="1022" width="8.42578125" style="39" customWidth="1"/>
    <col min="1023" max="1023" width="14" style="39" customWidth="1"/>
    <col min="1024" max="1024" width="14.28515625" style="39" customWidth="1"/>
    <col min="1025" max="1025" width="14" style="39" customWidth="1"/>
    <col min="1026" max="1026" width="12.85546875" style="39" customWidth="1"/>
    <col min="1027" max="1027" width="11" style="39" customWidth="1"/>
    <col min="1028" max="1029" width="11.140625" style="39" customWidth="1"/>
    <col min="1030" max="1273" width="10.7109375" style="39"/>
    <col min="1274" max="1274" width="11" style="39" customWidth="1"/>
    <col min="1275" max="1275" width="8.28515625" style="39" customWidth="1"/>
    <col min="1276" max="1276" width="8.140625" style="39" customWidth="1"/>
    <col min="1277" max="1277" width="8.28515625" style="39" customWidth="1"/>
    <col min="1278" max="1278" width="8.42578125" style="39" customWidth="1"/>
    <col min="1279" max="1279" width="14" style="39" customWidth="1"/>
    <col min="1280" max="1280" width="14.28515625" style="39" customWidth="1"/>
    <col min="1281" max="1281" width="14" style="39" customWidth="1"/>
    <col min="1282" max="1282" width="12.85546875" style="39" customWidth="1"/>
    <col min="1283" max="1283" width="11" style="39" customWidth="1"/>
    <col min="1284" max="1285" width="11.140625" style="39" customWidth="1"/>
    <col min="1286" max="1529" width="10.7109375" style="39"/>
    <col min="1530" max="1530" width="11" style="39" customWidth="1"/>
    <col min="1531" max="1531" width="8.28515625" style="39" customWidth="1"/>
    <col min="1532" max="1532" width="8.140625" style="39" customWidth="1"/>
    <col min="1533" max="1533" width="8.28515625" style="39" customWidth="1"/>
    <col min="1534" max="1534" width="8.42578125" style="39" customWidth="1"/>
    <col min="1535" max="1535" width="14" style="39" customWidth="1"/>
    <col min="1536" max="1536" width="14.28515625" style="39" customWidth="1"/>
    <col min="1537" max="1537" width="14" style="39" customWidth="1"/>
    <col min="1538" max="1538" width="12.85546875" style="39" customWidth="1"/>
    <col min="1539" max="1539" width="11" style="39" customWidth="1"/>
    <col min="1540" max="1541" width="11.140625" style="39" customWidth="1"/>
    <col min="1542" max="1785" width="10.7109375" style="39"/>
    <col min="1786" max="1786" width="11" style="39" customWidth="1"/>
    <col min="1787" max="1787" width="8.28515625" style="39" customWidth="1"/>
    <col min="1788" max="1788" width="8.140625" style="39" customWidth="1"/>
    <col min="1789" max="1789" width="8.28515625" style="39" customWidth="1"/>
    <col min="1790" max="1790" width="8.42578125" style="39" customWidth="1"/>
    <col min="1791" max="1791" width="14" style="39" customWidth="1"/>
    <col min="1792" max="1792" width="14.28515625" style="39" customWidth="1"/>
    <col min="1793" max="1793" width="14" style="39" customWidth="1"/>
    <col min="1794" max="1794" width="12.85546875" style="39" customWidth="1"/>
    <col min="1795" max="1795" width="11" style="39" customWidth="1"/>
    <col min="1796" max="1797" width="11.140625" style="39" customWidth="1"/>
    <col min="1798" max="2041" width="10.7109375" style="39"/>
    <col min="2042" max="2042" width="11" style="39" customWidth="1"/>
    <col min="2043" max="2043" width="8.28515625" style="39" customWidth="1"/>
    <col min="2044" max="2044" width="8.140625" style="39" customWidth="1"/>
    <col min="2045" max="2045" width="8.28515625" style="39" customWidth="1"/>
    <col min="2046" max="2046" width="8.42578125" style="39" customWidth="1"/>
    <col min="2047" max="2047" width="14" style="39" customWidth="1"/>
    <col min="2048" max="2048" width="14.28515625" style="39" customWidth="1"/>
    <col min="2049" max="2049" width="14" style="39" customWidth="1"/>
    <col min="2050" max="2050" width="12.85546875" style="39" customWidth="1"/>
    <col min="2051" max="2051" width="11" style="39" customWidth="1"/>
    <col min="2052" max="2053" width="11.140625" style="39" customWidth="1"/>
    <col min="2054" max="2297" width="10.7109375" style="39"/>
    <col min="2298" max="2298" width="11" style="39" customWidth="1"/>
    <col min="2299" max="2299" width="8.28515625" style="39" customWidth="1"/>
    <col min="2300" max="2300" width="8.140625" style="39" customWidth="1"/>
    <col min="2301" max="2301" width="8.28515625" style="39" customWidth="1"/>
    <col min="2302" max="2302" width="8.42578125" style="39" customWidth="1"/>
    <col min="2303" max="2303" width="14" style="39" customWidth="1"/>
    <col min="2304" max="2304" width="14.28515625" style="39" customWidth="1"/>
    <col min="2305" max="2305" width="14" style="39" customWidth="1"/>
    <col min="2306" max="2306" width="12.85546875" style="39" customWidth="1"/>
    <col min="2307" max="2307" width="11" style="39" customWidth="1"/>
    <col min="2308" max="2309" width="11.140625" style="39" customWidth="1"/>
    <col min="2310" max="2553" width="10.7109375" style="39"/>
    <col min="2554" max="2554" width="11" style="39" customWidth="1"/>
    <col min="2555" max="2555" width="8.28515625" style="39" customWidth="1"/>
    <col min="2556" max="2556" width="8.140625" style="39" customWidth="1"/>
    <col min="2557" max="2557" width="8.28515625" style="39" customWidth="1"/>
    <col min="2558" max="2558" width="8.42578125" style="39" customWidth="1"/>
    <col min="2559" max="2559" width="14" style="39" customWidth="1"/>
    <col min="2560" max="2560" width="14.28515625" style="39" customWidth="1"/>
    <col min="2561" max="2561" width="14" style="39" customWidth="1"/>
    <col min="2562" max="2562" width="12.85546875" style="39" customWidth="1"/>
    <col min="2563" max="2563" width="11" style="39" customWidth="1"/>
    <col min="2564" max="2565" width="11.140625" style="39" customWidth="1"/>
    <col min="2566" max="2809" width="10.7109375" style="39"/>
    <col min="2810" max="2810" width="11" style="39" customWidth="1"/>
    <col min="2811" max="2811" width="8.28515625" style="39" customWidth="1"/>
    <col min="2812" max="2812" width="8.140625" style="39" customWidth="1"/>
    <col min="2813" max="2813" width="8.28515625" style="39" customWidth="1"/>
    <col min="2814" max="2814" width="8.42578125" style="39" customWidth="1"/>
    <col min="2815" max="2815" width="14" style="39" customWidth="1"/>
    <col min="2816" max="2816" width="14.28515625" style="39" customWidth="1"/>
    <col min="2817" max="2817" width="14" style="39" customWidth="1"/>
    <col min="2818" max="2818" width="12.85546875" style="39" customWidth="1"/>
    <col min="2819" max="2819" width="11" style="39" customWidth="1"/>
    <col min="2820" max="2821" width="11.140625" style="39" customWidth="1"/>
    <col min="2822" max="3065" width="10.7109375" style="39"/>
    <col min="3066" max="3066" width="11" style="39" customWidth="1"/>
    <col min="3067" max="3067" width="8.28515625" style="39" customWidth="1"/>
    <col min="3068" max="3068" width="8.140625" style="39" customWidth="1"/>
    <col min="3069" max="3069" width="8.28515625" style="39" customWidth="1"/>
    <col min="3070" max="3070" width="8.42578125" style="39" customWidth="1"/>
    <col min="3071" max="3071" width="14" style="39" customWidth="1"/>
    <col min="3072" max="3072" width="14.28515625" style="39" customWidth="1"/>
    <col min="3073" max="3073" width="14" style="39" customWidth="1"/>
    <col min="3074" max="3074" width="12.85546875" style="39" customWidth="1"/>
    <col min="3075" max="3075" width="11" style="39" customWidth="1"/>
    <col min="3076" max="3077" width="11.140625" style="39" customWidth="1"/>
    <col min="3078" max="3321" width="10.7109375" style="39"/>
    <col min="3322" max="3322" width="11" style="39" customWidth="1"/>
    <col min="3323" max="3323" width="8.28515625" style="39" customWidth="1"/>
    <col min="3324" max="3324" width="8.140625" style="39" customWidth="1"/>
    <col min="3325" max="3325" width="8.28515625" style="39" customWidth="1"/>
    <col min="3326" max="3326" width="8.42578125" style="39" customWidth="1"/>
    <col min="3327" max="3327" width="14" style="39" customWidth="1"/>
    <col min="3328" max="3328" width="14.28515625" style="39" customWidth="1"/>
    <col min="3329" max="3329" width="14" style="39" customWidth="1"/>
    <col min="3330" max="3330" width="12.85546875" style="39" customWidth="1"/>
    <col min="3331" max="3331" width="11" style="39" customWidth="1"/>
    <col min="3332" max="3333" width="11.140625" style="39" customWidth="1"/>
    <col min="3334" max="3577" width="10.7109375" style="39"/>
    <col min="3578" max="3578" width="11" style="39" customWidth="1"/>
    <col min="3579" max="3579" width="8.28515625" style="39" customWidth="1"/>
    <col min="3580" max="3580" width="8.140625" style="39" customWidth="1"/>
    <col min="3581" max="3581" width="8.28515625" style="39" customWidth="1"/>
    <col min="3582" max="3582" width="8.42578125" style="39" customWidth="1"/>
    <col min="3583" max="3583" width="14" style="39" customWidth="1"/>
    <col min="3584" max="3584" width="14.28515625" style="39" customWidth="1"/>
    <col min="3585" max="3585" width="14" style="39" customWidth="1"/>
    <col min="3586" max="3586" width="12.85546875" style="39" customWidth="1"/>
    <col min="3587" max="3587" width="11" style="39" customWidth="1"/>
    <col min="3588" max="3589" width="11.140625" style="39" customWidth="1"/>
    <col min="3590" max="3833" width="10.7109375" style="39"/>
    <col min="3834" max="3834" width="11" style="39" customWidth="1"/>
    <col min="3835" max="3835" width="8.28515625" style="39" customWidth="1"/>
    <col min="3836" max="3836" width="8.140625" style="39" customWidth="1"/>
    <col min="3837" max="3837" width="8.28515625" style="39" customWidth="1"/>
    <col min="3838" max="3838" width="8.42578125" style="39" customWidth="1"/>
    <col min="3839" max="3839" width="14" style="39" customWidth="1"/>
    <col min="3840" max="3840" width="14.28515625" style="39" customWidth="1"/>
    <col min="3841" max="3841" width="14" style="39" customWidth="1"/>
    <col min="3842" max="3842" width="12.85546875" style="39" customWidth="1"/>
    <col min="3843" max="3843" width="11" style="39" customWidth="1"/>
    <col min="3844" max="3845" width="11.140625" style="39" customWidth="1"/>
    <col min="3846" max="4089" width="10.7109375" style="39"/>
    <col min="4090" max="4090" width="11" style="39" customWidth="1"/>
    <col min="4091" max="4091" width="8.28515625" style="39" customWidth="1"/>
    <col min="4092" max="4092" width="8.140625" style="39" customWidth="1"/>
    <col min="4093" max="4093" width="8.28515625" style="39" customWidth="1"/>
    <col min="4094" max="4094" width="8.42578125" style="39" customWidth="1"/>
    <col min="4095" max="4095" width="14" style="39" customWidth="1"/>
    <col min="4096" max="4096" width="14.28515625" style="39" customWidth="1"/>
    <col min="4097" max="4097" width="14" style="39" customWidth="1"/>
    <col min="4098" max="4098" width="12.85546875" style="39" customWidth="1"/>
    <col min="4099" max="4099" width="11" style="39" customWidth="1"/>
    <col min="4100" max="4101" width="11.140625" style="39" customWidth="1"/>
    <col min="4102" max="4345" width="10.7109375" style="39"/>
    <col min="4346" max="4346" width="11" style="39" customWidth="1"/>
    <col min="4347" max="4347" width="8.28515625" style="39" customWidth="1"/>
    <col min="4348" max="4348" width="8.140625" style="39" customWidth="1"/>
    <col min="4349" max="4349" width="8.28515625" style="39" customWidth="1"/>
    <col min="4350" max="4350" width="8.42578125" style="39" customWidth="1"/>
    <col min="4351" max="4351" width="14" style="39" customWidth="1"/>
    <col min="4352" max="4352" width="14.28515625" style="39" customWidth="1"/>
    <col min="4353" max="4353" width="14" style="39" customWidth="1"/>
    <col min="4354" max="4354" width="12.85546875" style="39" customWidth="1"/>
    <col min="4355" max="4355" width="11" style="39" customWidth="1"/>
    <col min="4356" max="4357" width="11.140625" style="39" customWidth="1"/>
    <col min="4358" max="4601" width="10.7109375" style="39"/>
    <col min="4602" max="4602" width="11" style="39" customWidth="1"/>
    <col min="4603" max="4603" width="8.28515625" style="39" customWidth="1"/>
    <col min="4604" max="4604" width="8.140625" style="39" customWidth="1"/>
    <col min="4605" max="4605" width="8.28515625" style="39" customWidth="1"/>
    <col min="4606" max="4606" width="8.42578125" style="39" customWidth="1"/>
    <col min="4607" max="4607" width="14" style="39" customWidth="1"/>
    <col min="4608" max="4608" width="14.28515625" style="39" customWidth="1"/>
    <col min="4609" max="4609" width="14" style="39" customWidth="1"/>
    <col min="4610" max="4610" width="12.85546875" style="39" customWidth="1"/>
    <col min="4611" max="4611" width="11" style="39" customWidth="1"/>
    <col min="4612" max="4613" width="11.140625" style="39" customWidth="1"/>
    <col min="4614" max="4857" width="10.7109375" style="39"/>
    <col min="4858" max="4858" width="11" style="39" customWidth="1"/>
    <col min="4859" max="4859" width="8.28515625" style="39" customWidth="1"/>
    <col min="4860" max="4860" width="8.140625" style="39" customWidth="1"/>
    <col min="4861" max="4861" width="8.28515625" style="39" customWidth="1"/>
    <col min="4862" max="4862" width="8.42578125" style="39" customWidth="1"/>
    <col min="4863" max="4863" width="14" style="39" customWidth="1"/>
    <col min="4864" max="4864" width="14.28515625" style="39" customWidth="1"/>
    <col min="4865" max="4865" width="14" style="39" customWidth="1"/>
    <col min="4866" max="4866" width="12.85546875" style="39" customWidth="1"/>
    <col min="4867" max="4867" width="11" style="39" customWidth="1"/>
    <col min="4868" max="4869" width="11.140625" style="39" customWidth="1"/>
    <col min="4870" max="5113" width="10.7109375" style="39"/>
    <col min="5114" max="5114" width="11" style="39" customWidth="1"/>
    <col min="5115" max="5115" width="8.28515625" style="39" customWidth="1"/>
    <col min="5116" max="5116" width="8.140625" style="39" customWidth="1"/>
    <col min="5117" max="5117" width="8.28515625" style="39" customWidth="1"/>
    <col min="5118" max="5118" width="8.42578125" style="39" customWidth="1"/>
    <col min="5119" max="5119" width="14" style="39" customWidth="1"/>
    <col min="5120" max="5120" width="14.28515625" style="39" customWidth="1"/>
    <col min="5121" max="5121" width="14" style="39" customWidth="1"/>
    <col min="5122" max="5122" width="12.85546875" style="39" customWidth="1"/>
    <col min="5123" max="5123" width="11" style="39" customWidth="1"/>
    <col min="5124" max="5125" width="11.140625" style="39" customWidth="1"/>
    <col min="5126" max="5369" width="10.7109375" style="39"/>
    <col min="5370" max="5370" width="11" style="39" customWidth="1"/>
    <col min="5371" max="5371" width="8.28515625" style="39" customWidth="1"/>
    <col min="5372" max="5372" width="8.140625" style="39" customWidth="1"/>
    <col min="5373" max="5373" width="8.28515625" style="39" customWidth="1"/>
    <col min="5374" max="5374" width="8.42578125" style="39" customWidth="1"/>
    <col min="5375" max="5375" width="14" style="39" customWidth="1"/>
    <col min="5376" max="5376" width="14.28515625" style="39" customWidth="1"/>
    <col min="5377" max="5377" width="14" style="39" customWidth="1"/>
    <col min="5378" max="5378" width="12.85546875" style="39" customWidth="1"/>
    <col min="5379" max="5379" width="11" style="39" customWidth="1"/>
    <col min="5380" max="5381" width="11.140625" style="39" customWidth="1"/>
    <col min="5382" max="5625" width="10.7109375" style="39"/>
    <col min="5626" max="5626" width="11" style="39" customWidth="1"/>
    <col min="5627" max="5627" width="8.28515625" style="39" customWidth="1"/>
    <col min="5628" max="5628" width="8.140625" style="39" customWidth="1"/>
    <col min="5629" max="5629" width="8.28515625" style="39" customWidth="1"/>
    <col min="5630" max="5630" width="8.42578125" style="39" customWidth="1"/>
    <col min="5631" max="5631" width="14" style="39" customWidth="1"/>
    <col min="5632" max="5632" width="14.28515625" style="39" customWidth="1"/>
    <col min="5633" max="5633" width="14" style="39" customWidth="1"/>
    <col min="5634" max="5634" width="12.85546875" style="39" customWidth="1"/>
    <col min="5635" max="5635" width="11" style="39" customWidth="1"/>
    <col min="5636" max="5637" width="11.140625" style="39" customWidth="1"/>
    <col min="5638" max="5881" width="10.7109375" style="39"/>
    <col min="5882" max="5882" width="11" style="39" customWidth="1"/>
    <col min="5883" max="5883" width="8.28515625" style="39" customWidth="1"/>
    <col min="5884" max="5884" width="8.140625" style="39" customWidth="1"/>
    <col min="5885" max="5885" width="8.28515625" style="39" customWidth="1"/>
    <col min="5886" max="5886" width="8.42578125" style="39" customWidth="1"/>
    <col min="5887" max="5887" width="14" style="39" customWidth="1"/>
    <col min="5888" max="5888" width="14.28515625" style="39" customWidth="1"/>
    <col min="5889" max="5889" width="14" style="39" customWidth="1"/>
    <col min="5890" max="5890" width="12.85546875" style="39" customWidth="1"/>
    <col min="5891" max="5891" width="11" style="39" customWidth="1"/>
    <col min="5892" max="5893" width="11.140625" style="39" customWidth="1"/>
    <col min="5894" max="6137" width="10.7109375" style="39"/>
    <col min="6138" max="6138" width="11" style="39" customWidth="1"/>
    <col min="6139" max="6139" width="8.28515625" style="39" customWidth="1"/>
    <col min="6140" max="6140" width="8.140625" style="39" customWidth="1"/>
    <col min="6141" max="6141" width="8.28515625" style="39" customWidth="1"/>
    <col min="6142" max="6142" width="8.42578125" style="39" customWidth="1"/>
    <col min="6143" max="6143" width="14" style="39" customWidth="1"/>
    <col min="6144" max="6144" width="14.28515625" style="39" customWidth="1"/>
    <col min="6145" max="6145" width="14" style="39" customWidth="1"/>
    <col min="6146" max="6146" width="12.85546875" style="39" customWidth="1"/>
    <col min="6147" max="6147" width="11" style="39" customWidth="1"/>
    <col min="6148" max="6149" width="11.140625" style="39" customWidth="1"/>
    <col min="6150" max="6393" width="10.7109375" style="39"/>
    <col min="6394" max="6394" width="11" style="39" customWidth="1"/>
    <col min="6395" max="6395" width="8.28515625" style="39" customWidth="1"/>
    <col min="6396" max="6396" width="8.140625" style="39" customWidth="1"/>
    <col min="6397" max="6397" width="8.28515625" style="39" customWidth="1"/>
    <col min="6398" max="6398" width="8.42578125" style="39" customWidth="1"/>
    <col min="6399" max="6399" width="14" style="39" customWidth="1"/>
    <col min="6400" max="6400" width="14.28515625" style="39" customWidth="1"/>
    <col min="6401" max="6401" width="14" style="39" customWidth="1"/>
    <col min="6402" max="6402" width="12.85546875" style="39" customWidth="1"/>
    <col min="6403" max="6403" width="11" style="39" customWidth="1"/>
    <col min="6404" max="6405" width="11.140625" style="39" customWidth="1"/>
    <col min="6406" max="6649" width="10.7109375" style="39"/>
    <col min="6650" max="6650" width="11" style="39" customWidth="1"/>
    <col min="6651" max="6651" width="8.28515625" style="39" customWidth="1"/>
    <col min="6652" max="6652" width="8.140625" style="39" customWidth="1"/>
    <col min="6653" max="6653" width="8.28515625" style="39" customWidth="1"/>
    <col min="6654" max="6654" width="8.42578125" style="39" customWidth="1"/>
    <col min="6655" max="6655" width="14" style="39" customWidth="1"/>
    <col min="6656" max="6656" width="14.28515625" style="39" customWidth="1"/>
    <col min="6657" max="6657" width="14" style="39" customWidth="1"/>
    <col min="6658" max="6658" width="12.85546875" style="39" customWidth="1"/>
    <col min="6659" max="6659" width="11" style="39" customWidth="1"/>
    <col min="6660" max="6661" width="11.140625" style="39" customWidth="1"/>
    <col min="6662" max="6905" width="10.7109375" style="39"/>
    <col min="6906" max="6906" width="11" style="39" customWidth="1"/>
    <col min="6907" max="6907" width="8.28515625" style="39" customWidth="1"/>
    <col min="6908" max="6908" width="8.140625" style="39" customWidth="1"/>
    <col min="6909" max="6909" width="8.28515625" style="39" customWidth="1"/>
    <col min="6910" max="6910" width="8.42578125" style="39" customWidth="1"/>
    <col min="6911" max="6911" width="14" style="39" customWidth="1"/>
    <col min="6912" max="6912" width="14.28515625" style="39" customWidth="1"/>
    <col min="6913" max="6913" width="14" style="39" customWidth="1"/>
    <col min="6914" max="6914" width="12.85546875" style="39" customWidth="1"/>
    <col min="6915" max="6915" width="11" style="39" customWidth="1"/>
    <col min="6916" max="6917" width="11.140625" style="39" customWidth="1"/>
    <col min="6918" max="7161" width="10.7109375" style="39"/>
    <col min="7162" max="7162" width="11" style="39" customWidth="1"/>
    <col min="7163" max="7163" width="8.28515625" style="39" customWidth="1"/>
    <col min="7164" max="7164" width="8.140625" style="39" customWidth="1"/>
    <col min="7165" max="7165" width="8.28515625" style="39" customWidth="1"/>
    <col min="7166" max="7166" width="8.42578125" style="39" customWidth="1"/>
    <col min="7167" max="7167" width="14" style="39" customWidth="1"/>
    <col min="7168" max="7168" width="14.28515625" style="39" customWidth="1"/>
    <col min="7169" max="7169" width="14" style="39" customWidth="1"/>
    <col min="7170" max="7170" width="12.85546875" style="39" customWidth="1"/>
    <col min="7171" max="7171" width="11" style="39" customWidth="1"/>
    <col min="7172" max="7173" width="11.140625" style="39" customWidth="1"/>
    <col min="7174" max="7417" width="10.7109375" style="39"/>
    <col min="7418" max="7418" width="11" style="39" customWidth="1"/>
    <col min="7419" max="7419" width="8.28515625" style="39" customWidth="1"/>
    <col min="7420" max="7420" width="8.140625" style="39" customWidth="1"/>
    <col min="7421" max="7421" width="8.28515625" style="39" customWidth="1"/>
    <col min="7422" max="7422" width="8.42578125" style="39" customWidth="1"/>
    <col min="7423" max="7423" width="14" style="39" customWidth="1"/>
    <col min="7424" max="7424" width="14.28515625" style="39" customWidth="1"/>
    <col min="7425" max="7425" width="14" style="39" customWidth="1"/>
    <col min="7426" max="7426" width="12.85546875" style="39" customWidth="1"/>
    <col min="7427" max="7427" width="11" style="39" customWidth="1"/>
    <col min="7428" max="7429" width="11.140625" style="39" customWidth="1"/>
    <col min="7430" max="7673" width="10.7109375" style="39"/>
    <col min="7674" max="7674" width="11" style="39" customWidth="1"/>
    <col min="7675" max="7675" width="8.28515625" style="39" customWidth="1"/>
    <col min="7676" max="7676" width="8.140625" style="39" customWidth="1"/>
    <col min="7677" max="7677" width="8.28515625" style="39" customWidth="1"/>
    <col min="7678" max="7678" width="8.42578125" style="39" customWidth="1"/>
    <col min="7679" max="7679" width="14" style="39" customWidth="1"/>
    <col min="7680" max="7680" width="14.28515625" style="39" customWidth="1"/>
    <col min="7681" max="7681" width="14" style="39" customWidth="1"/>
    <col min="7682" max="7682" width="12.85546875" style="39" customWidth="1"/>
    <col min="7683" max="7683" width="11" style="39" customWidth="1"/>
    <col min="7684" max="7685" width="11.140625" style="39" customWidth="1"/>
    <col min="7686" max="7929" width="10.7109375" style="39"/>
    <col min="7930" max="7930" width="11" style="39" customWidth="1"/>
    <col min="7931" max="7931" width="8.28515625" style="39" customWidth="1"/>
    <col min="7932" max="7932" width="8.140625" style="39" customWidth="1"/>
    <col min="7933" max="7933" width="8.28515625" style="39" customWidth="1"/>
    <col min="7934" max="7934" width="8.42578125" style="39" customWidth="1"/>
    <col min="7935" max="7935" width="14" style="39" customWidth="1"/>
    <col min="7936" max="7936" width="14.28515625" style="39" customWidth="1"/>
    <col min="7937" max="7937" width="14" style="39" customWidth="1"/>
    <col min="7938" max="7938" width="12.85546875" style="39" customWidth="1"/>
    <col min="7939" max="7939" width="11" style="39" customWidth="1"/>
    <col min="7940" max="7941" width="11.140625" style="39" customWidth="1"/>
    <col min="7942" max="8185" width="10.7109375" style="39"/>
    <col min="8186" max="8186" width="11" style="39" customWidth="1"/>
    <col min="8187" max="8187" width="8.28515625" style="39" customWidth="1"/>
    <col min="8188" max="8188" width="8.140625" style="39" customWidth="1"/>
    <col min="8189" max="8189" width="8.28515625" style="39" customWidth="1"/>
    <col min="8190" max="8190" width="8.42578125" style="39" customWidth="1"/>
    <col min="8191" max="8191" width="14" style="39" customWidth="1"/>
    <col min="8192" max="8192" width="14.28515625" style="39" customWidth="1"/>
    <col min="8193" max="8193" width="14" style="39" customWidth="1"/>
    <col min="8194" max="8194" width="12.85546875" style="39" customWidth="1"/>
    <col min="8195" max="8195" width="11" style="39" customWidth="1"/>
    <col min="8196" max="8197" width="11.140625" style="39" customWidth="1"/>
    <col min="8198" max="8441" width="10.7109375" style="39"/>
    <col min="8442" max="8442" width="11" style="39" customWidth="1"/>
    <col min="8443" max="8443" width="8.28515625" style="39" customWidth="1"/>
    <col min="8444" max="8444" width="8.140625" style="39" customWidth="1"/>
    <col min="8445" max="8445" width="8.28515625" style="39" customWidth="1"/>
    <col min="8446" max="8446" width="8.42578125" style="39" customWidth="1"/>
    <col min="8447" max="8447" width="14" style="39" customWidth="1"/>
    <col min="8448" max="8448" width="14.28515625" style="39" customWidth="1"/>
    <col min="8449" max="8449" width="14" style="39" customWidth="1"/>
    <col min="8450" max="8450" width="12.85546875" style="39" customWidth="1"/>
    <col min="8451" max="8451" width="11" style="39" customWidth="1"/>
    <col min="8452" max="8453" width="11.140625" style="39" customWidth="1"/>
    <col min="8454" max="8697" width="10.7109375" style="39"/>
    <col min="8698" max="8698" width="11" style="39" customWidth="1"/>
    <col min="8699" max="8699" width="8.28515625" style="39" customWidth="1"/>
    <col min="8700" max="8700" width="8.140625" style="39" customWidth="1"/>
    <col min="8701" max="8701" width="8.28515625" style="39" customWidth="1"/>
    <col min="8702" max="8702" width="8.42578125" style="39" customWidth="1"/>
    <col min="8703" max="8703" width="14" style="39" customWidth="1"/>
    <col min="8704" max="8704" width="14.28515625" style="39" customWidth="1"/>
    <col min="8705" max="8705" width="14" style="39" customWidth="1"/>
    <col min="8706" max="8706" width="12.85546875" style="39" customWidth="1"/>
    <col min="8707" max="8707" width="11" style="39" customWidth="1"/>
    <col min="8708" max="8709" width="11.140625" style="39" customWidth="1"/>
    <col min="8710" max="8953" width="10.7109375" style="39"/>
    <col min="8954" max="8954" width="11" style="39" customWidth="1"/>
    <col min="8955" max="8955" width="8.28515625" style="39" customWidth="1"/>
    <col min="8956" max="8956" width="8.140625" style="39" customWidth="1"/>
    <col min="8957" max="8957" width="8.28515625" style="39" customWidth="1"/>
    <col min="8958" max="8958" width="8.42578125" style="39" customWidth="1"/>
    <col min="8959" max="8959" width="14" style="39" customWidth="1"/>
    <col min="8960" max="8960" width="14.28515625" style="39" customWidth="1"/>
    <col min="8961" max="8961" width="14" style="39" customWidth="1"/>
    <col min="8962" max="8962" width="12.85546875" style="39" customWidth="1"/>
    <col min="8963" max="8963" width="11" style="39" customWidth="1"/>
    <col min="8964" max="8965" width="11.140625" style="39" customWidth="1"/>
    <col min="8966" max="9209" width="10.7109375" style="39"/>
    <col min="9210" max="9210" width="11" style="39" customWidth="1"/>
    <col min="9211" max="9211" width="8.28515625" style="39" customWidth="1"/>
    <col min="9212" max="9212" width="8.140625" style="39" customWidth="1"/>
    <col min="9213" max="9213" width="8.28515625" style="39" customWidth="1"/>
    <col min="9214" max="9214" width="8.42578125" style="39" customWidth="1"/>
    <col min="9215" max="9215" width="14" style="39" customWidth="1"/>
    <col min="9216" max="9216" width="14.28515625" style="39" customWidth="1"/>
    <col min="9217" max="9217" width="14" style="39" customWidth="1"/>
    <col min="9218" max="9218" width="12.85546875" style="39" customWidth="1"/>
    <col min="9219" max="9219" width="11" style="39" customWidth="1"/>
    <col min="9220" max="9221" width="11.140625" style="39" customWidth="1"/>
    <col min="9222" max="9465" width="10.7109375" style="39"/>
    <col min="9466" max="9466" width="11" style="39" customWidth="1"/>
    <col min="9467" max="9467" width="8.28515625" style="39" customWidth="1"/>
    <col min="9468" max="9468" width="8.140625" style="39" customWidth="1"/>
    <col min="9469" max="9469" width="8.28515625" style="39" customWidth="1"/>
    <col min="9470" max="9470" width="8.42578125" style="39" customWidth="1"/>
    <col min="9471" max="9471" width="14" style="39" customWidth="1"/>
    <col min="9472" max="9472" width="14.28515625" style="39" customWidth="1"/>
    <col min="9473" max="9473" width="14" style="39" customWidth="1"/>
    <col min="9474" max="9474" width="12.85546875" style="39" customWidth="1"/>
    <col min="9475" max="9475" width="11" style="39" customWidth="1"/>
    <col min="9476" max="9477" width="11.140625" style="39" customWidth="1"/>
    <col min="9478" max="9721" width="10.7109375" style="39"/>
    <col min="9722" max="9722" width="11" style="39" customWidth="1"/>
    <col min="9723" max="9723" width="8.28515625" style="39" customWidth="1"/>
    <col min="9724" max="9724" width="8.140625" style="39" customWidth="1"/>
    <col min="9725" max="9725" width="8.28515625" style="39" customWidth="1"/>
    <col min="9726" max="9726" width="8.42578125" style="39" customWidth="1"/>
    <col min="9727" max="9727" width="14" style="39" customWidth="1"/>
    <col min="9728" max="9728" width="14.28515625" style="39" customWidth="1"/>
    <col min="9729" max="9729" width="14" style="39" customWidth="1"/>
    <col min="9730" max="9730" width="12.85546875" style="39" customWidth="1"/>
    <col min="9731" max="9731" width="11" style="39" customWidth="1"/>
    <col min="9732" max="9733" width="11.140625" style="39" customWidth="1"/>
    <col min="9734" max="9977" width="10.7109375" style="39"/>
    <col min="9978" max="9978" width="11" style="39" customWidth="1"/>
    <col min="9979" max="9979" width="8.28515625" style="39" customWidth="1"/>
    <col min="9980" max="9980" width="8.140625" style="39" customWidth="1"/>
    <col min="9981" max="9981" width="8.28515625" style="39" customWidth="1"/>
    <col min="9982" max="9982" width="8.42578125" style="39" customWidth="1"/>
    <col min="9983" max="9983" width="14" style="39" customWidth="1"/>
    <col min="9984" max="9984" width="14.28515625" style="39" customWidth="1"/>
    <col min="9985" max="9985" width="14" style="39" customWidth="1"/>
    <col min="9986" max="9986" width="12.85546875" style="39" customWidth="1"/>
    <col min="9987" max="9987" width="11" style="39" customWidth="1"/>
    <col min="9988" max="9989" width="11.140625" style="39" customWidth="1"/>
    <col min="9990" max="10233" width="10.7109375" style="39"/>
    <col min="10234" max="10234" width="11" style="39" customWidth="1"/>
    <col min="10235" max="10235" width="8.28515625" style="39" customWidth="1"/>
    <col min="10236" max="10236" width="8.140625" style="39" customWidth="1"/>
    <col min="10237" max="10237" width="8.28515625" style="39" customWidth="1"/>
    <col min="10238" max="10238" width="8.42578125" style="39" customWidth="1"/>
    <col min="10239" max="10239" width="14" style="39" customWidth="1"/>
    <col min="10240" max="10240" width="14.28515625" style="39" customWidth="1"/>
    <col min="10241" max="10241" width="14" style="39" customWidth="1"/>
    <col min="10242" max="10242" width="12.85546875" style="39" customWidth="1"/>
    <col min="10243" max="10243" width="11" style="39" customWidth="1"/>
    <col min="10244" max="10245" width="11.140625" style="39" customWidth="1"/>
    <col min="10246" max="10489" width="10.7109375" style="39"/>
    <col min="10490" max="10490" width="11" style="39" customWidth="1"/>
    <col min="10491" max="10491" width="8.28515625" style="39" customWidth="1"/>
    <col min="10492" max="10492" width="8.140625" style="39" customWidth="1"/>
    <col min="10493" max="10493" width="8.28515625" style="39" customWidth="1"/>
    <col min="10494" max="10494" width="8.42578125" style="39" customWidth="1"/>
    <col min="10495" max="10495" width="14" style="39" customWidth="1"/>
    <col min="10496" max="10496" width="14.28515625" style="39" customWidth="1"/>
    <col min="10497" max="10497" width="14" style="39" customWidth="1"/>
    <col min="10498" max="10498" width="12.85546875" style="39" customWidth="1"/>
    <col min="10499" max="10499" width="11" style="39" customWidth="1"/>
    <col min="10500" max="10501" width="11.140625" style="39" customWidth="1"/>
    <col min="10502" max="10745" width="10.7109375" style="39"/>
    <col min="10746" max="10746" width="11" style="39" customWidth="1"/>
    <col min="10747" max="10747" width="8.28515625" style="39" customWidth="1"/>
    <col min="10748" max="10748" width="8.140625" style="39" customWidth="1"/>
    <col min="10749" max="10749" width="8.28515625" style="39" customWidth="1"/>
    <col min="10750" max="10750" width="8.42578125" style="39" customWidth="1"/>
    <col min="10751" max="10751" width="14" style="39" customWidth="1"/>
    <col min="10752" max="10752" width="14.28515625" style="39" customWidth="1"/>
    <col min="10753" max="10753" width="14" style="39" customWidth="1"/>
    <col min="10754" max="10754" width="12.85546875" style="39" customWidth="1"/>
    <col min="10755" max="10755" width="11" style="39" customWidth="1"/>
    <col min="10756" max="10757" width="11.140625" style="39" customWidth="1"/>
    <col min="10758" max="11001" width="10.7109375" style="39"/>
    <col min="11002" max="11002" width="11" style="39" customWidth="1"/>
    <col min="11003" max="11003" width="8.28515625" style="39" customWidth="1"/>
    <col min="11004" max="11004" width="8.140625" style="39" customWidth="1"/>
    <col min="11005" max="11005" width="8.28515625" style="39" customWidth="1"/>
    <col min="11006" max="11006" width="8.42578125" style="39" customWidth="1"/>
    <col min="11007" max="11007" width="14" style="39" customWidth="1"/>
    <col min="11008" max="11008" width="14.28515625" style="39" customWidth="1"/>
    <col min="11009" max="11009" width="14" style="39" customWidth="1"/>
    <col min="11010" max="11010" width="12.85546875" style="39" customWidth="1"/>
    <col min="11011" max="11011" width="11" style="39" customWidth="1"/>
    <col min="11012" max="11013" width="11.140625" style="39" customWidth="1"/>
    <col min="11014" max="11257" width="10.7109375" style="39"/>
    <col min="11258" max="11258" width="11" style="39" customWidth="1"/>
    <col min="11259" max="11259" width="8.28515625" style="39" customWidth="1"/>
    <col min="11260" max="11260" width="8.140625" style="39" customWidth="1"/>
    <col min="11261" max="11261" width="8.28515625" style="39" customWidth="1"/>
    <col min="11262" max="11262" width="8.42578125" style="39" customWidth="1"/>
    <col min="11263" max="11263" width="14" style="39" customWidth="1"/>
    <col min="11264" max="11264" width="14.28515625" style="39" customWidth="1"/>
    <col min="11265" max="11265" width="14" style="39" customWidth="1"/>
    <col min="11266" max="11266" width="12.85546875" style="39" customWidth="1"/>
    <col min="11267" max="11267" width="11" style="39" customWidth="1"/>
    <col min="11268" max="11269" width="11.140625" style="39" customWidth="1"/>
    <col min="11270" max="11513" width="10.7109375" style="39"/>
    <col min="11514" max="11514" width="11" style="39" customWidth="1"/>
    <col min="11515" max="11515" width="8.28515625" style="39" customWidth="1"/>
    <col min="11516" max="11516" width="8.140625" style="39" customWidth="1"/>
    <col min="11517" max="11517" width="8.28515625" style="39" customWidth="1"/>
    <col min="11518" max="11518" width="8.42578125" style="39" customWidth="1"/>
    <col min="11519" max="11519" width="14" style="39" customWidth="1"/>
    <col min="11520" max="11520" width="14.28515625" style="39" customWidth="1"/>
    <col min="11521" max="11521" width="14" style="39" customWidth="1"/>
    <col min="11522" max="11522" width="12.85546875" style="39" customWidth="1"/>
    <col min="11523" max="11523" width="11" style="39" customWidth="1"/>
    <col min="11524" max="11525" width="11.140625" style="39" customWidth="1"/>
    <col min="11526" max="11769" width="10.7109375" style="39"/>
    <col min="11770" max="11770" width="11" style="39" customWidth="1"/>
    <col min="11771" max="11771" width="8.28515625" style="39" customWidth="1"/>
    <col min="11772" max="11772" width="8.140625" style="39" customWidth="1"/>
    <col min="11773" max="11773" width="8.28515625" style="39" customWidth="1"/>
    <col min="11774" max="11774" width="8.42578125" style="39" customWidth="1"/>
    <col min="11775" max="11775" width="14" style="39" customWidth="1"/>
    <col min="11776" max="11776" width="14.28515625" style="39" customWidth="1"/>
    <col min="11777" max="11777" width="14" style="39" customWidth="1"/>
    <col min="11778" max="11778" width="12.85546875" style="39" customWidth="1"/>
    <col min="11779" max="11779" width="11" style="39" customWidth="1"/>
    <col min="11780" max="11781" width="11.140625" style="39" customWidth="1"/>
    <col min="11782" max="12025" width="10.7109375" style="39"/>
    <col min="12026" max="12026" width="11" style="39" customWidth="1"/>
    <col min="12027" max="12027" width="8.28515625" style="39" customWidth="1"/>
    <col min="12028" max="12028" width="8.140625" style="39" customWidth="1"/>
    <col min="12029" max="12029" width="8.28515625" style="39" customWidth="1"/>
    <col min="12030" max="12030" width="8.42578125" style="39" customWidth="1"/>
    <col min="12031" max="12031" width="14" style="39" customWidth="1"/>
    <col min="12032" max="12032" width="14.28515625" style="39" customWidth="1"/>
    <col min="12033" max="12033" width="14" style="39" customWidth="1"/>
    <col min="12034" max="12034" width="12.85546875" style="39" customWidth="1"/>
    <col min="12035" max="12035" width="11" style="39" customWidth="1"/>
    <col min="12036" max="12037" width="11.140625" style="39" customWidth="1"/>
    <col min="12038" max="12281" width="10.7109375" style="39"/>
    <col min="12282" max="12282" width="11" style="39" customWidth="1"/>
    <col min="12283" max="12283" width="8.28515625" style="39" customWidth="1"/>
    <col min="12284" max="12284" width="8.140625" style="39" customWidth="1"/>
    <col min="12285" max="12285" width="8.28515625" style="39" customWidth="1"/>
    <col min="12286" max="12286" width="8.42578125" style="39" customWidth="1"/>
    <col min="12287" max="12287" width="14" style="39" customWidth="1"/>
    <col min="12288" max="12288" width="14.28515625" style="39" customWidth="1"/>
    <col min="12289" max="12289" width="14" style="39" customWidth="1"/>
    <col min="12290" max="12290" width="12.85546875" style="39" customWidth="1"/>
    <col min="12291" max="12291" width="11" style="39" customWidth="1"/>
    <col min="12292" max="12293" width="11.140625" style="39" customWidth="1"/>
    <col min="12294" max="12537" width="10.7109375" style="39"/>
    <col min="12538" max="12538" width="11" style="39" customWidth="1"/>
    <col min="12539" max="12539" width="8.28515625" style="39" customWidth="1"/>
    <col min="12540" max="12540" width="8.140625" style="39" customWidth="1"/>
    <col min="12541" max="12541" width="8.28515625" style="39" customWidth="1"/>
    <col min="12542" max="12542" width="8.42578125" style="39" customWidth="1"/>
    <col min="12543" max="12543" width="14" style="39" customWidth="1"/>
    <col min="12544" max="12544" width="14.28515625" style="39" customWidth="1"/>
    <col min="12545" max="12545" width="14" style="39" customWidth="1"/>
    <col min="12546" max="12546" width="12.85546875" style="39" customWidth="1"/>
    <col min="12547" max="12547" width="11" style="39" customWidth="1"/>
    <col min="12548" max="12549" width="11.140625" style="39" customWidth="1"/>
    <col min="12550" max="12793" width="10.7109375" style="39"/>
    <col min="12794" max="12794" width="11" style="39" customWidth="1"/>
    <col min="12795" max="12795" width="8.28515625" style="39" customWidth="1"/>
    <col min="12796" max="12796" width="8.140625" style="39" customWidth="1"/>
    <col min="12797" max="12797" width="8.28515625" style="39" customWidth="1"/>
    <col min="12798" max="12798" width="8.42578125" style="39" customWidth="1"/>
    <col min="12799" max="12799" width="14" style="39" customWidth="1"/>
    <col min="12800" max="12800" width="14.28515625" style="39" customWidth="1"/>
    <col min="12801" max="12801" width="14" style="39" customWidth="1"/>
    <col min="12802" max="12802" width="12.85546875" style="39" customWidth="1"/>
    <col min="12803" max="12803" width="11" style="39" customWidth="1"/>
    <col min="12804" max="12805" width="11.140625" style="39" customWidth="1"/>
    <col min="12806" max="13049" width="10.7109375" style="39"/>
    <col min="13050" max="13050" width="11" style="39" customWidth="1"/>
    <col min="13051" max="13051" width="8.28515625" style="39" customWidth="1"/>
    <col min="13052" max="13052" width="8.140625" style="39" customWidth="1"/>
    <col min="13053" max="13053" width="8.28515625" style="39" customWidth="1"/>
    <col min="13054" max="13054" width="8.42578125" style="39" customWidth="1"/>
    <col min="13055" max="13055" width="14" style="39" customWidth="1"/>
    <col min="13056" max="13056" width="14.28515625" style="39" customWidth="1"/>
    <col min="13057" max="13057" width="14" style="39" customWidth="1"/>
    <col min="13058" max="13058" width="12.85546875" style="39" customWidth="1"/>
    <col min="13059" max="13059" width="11" style="39" customWidth="1"/>
    <col min="13060" max="13061" width="11.140625" style="39" customWidth="1"/>
    <col min="13062" max="13305" width="10.7109375" style="39"/>
    <col min="13306" max="13306" width="11" style="39" customWidth="1"/>
    <col min="13307" max="13307" width="8.28515625" style="39" customWidth="1"/>
    <col min="13308" max="13308" width="8.140625" style="39" customWidth="1"/>
    <col min="13309" max="13309" width="8.28515625" style="39" customWidth="1"/>
    <col min="13310" max="13310" width="8.42578125" style="39" customWidth="1"/>
    <col min="13311" max="13311" width="14" style="39" customWidth="1"/>
    <col min="13312" max="13312" width="14.28515625" style="39" customWidth="1"/>
    <col min="13313" max="13313" width="14" style="39" customWidth="1"/>
    <col min="13314" max="13314" width="12.85546875" style="39" customWidth="1"/>
    <col min="13315" max="13315" width="11" style="39" customWidth="1"/>
    <col min="13316" max="13317" width="11.140625" style="39" customWidth="1"/>
    <col min="13318" max="13561" width="10.7109375" style="39"/>
    <col min="13562" max="13562" width="11" style="39" customWidth="1"/>
    <col min="13563" max="13563" width="8.28515625" style="39" customWidth="1"/>
    <col min="13564" max="13564" width="8.140625" style="39" customWidth="1"/>
    <col min="13565" max="13565" width="8.28515625" style="39" customWidth="1"/>
    <col min="13566" max="13566" width="8.42578125" style="39" customWidth="1"/>
    <col min="13567" max="13567" width="14" style="39" customWidth="1"/>
    <col min="13568" max="13568" width="14.28515625" style="39" customWidth="1"/>
    <col min="13569" max="13569" width="14" style="39" customWidth="1"/>
    <col min="13570" max="13570" width="12.85546875" style="39" customWidth="1"/>
    <col min="13571" max="13571" width="11" style="39" customWidth="1"/>
    <col min="13572" max="13573" width="11.140625" style="39" customWidth="1"/>
    <col min="13574" max="13817" width="10.7109375" style="39"/>
    <col min="13818" max="13818" width="11" style="39" customWidth="1"/>
    <col min="13819" max="13819" width="8.28515625" style="39" customWidth="1"/>
    <col min="13820" max="13820" width="8.140625" style="39" customWidth="1"/>
    <col min="13821" max="13821" width="8.28515625" style="39" customWidth="1"/>
    <col min="13822" max="13822" width="8.42578125" style="39" customWidth="1"/>
    <col min="13823" max="13823" width="14" style="39" customWidth="1"/>
    <col min="13824" max="13824" width="14.28515625" style="39" customWidth="1"/>
    <col min="13825" max="13825" width="14" style="39" customWidth="1"/>
    <col min="13826" max="13826" width="12.85546875" style="39" customWidth="1"/>
    <col min="13827" max="13827" width="11" style="39" customWidth="1"/>
    <col min="13828" max="13829" width="11.140625" style="39" customWidth="1"/>
    <col min="13830" max="14073" width="10.7109375" style="39"/>
    <col min="14074" max="14074" width="11" style="39" customWidth="1"/>
    <col min="14075" max="14075" width="8.28515625" style="39" customWidth="1"/>
    <col min="14076" max="14076" width="8.140625" style="39" customWidth="1"/>
    <col min="14077" max="14077" width="8.28515625" style="39" customWidth="1"/>
    <col min="14078" max="14078" width="8.42578125" style="39" customWidth="1"/>
    <col min="14079" max="14079" width="14" style="39" customWidth="1"/>
    <col min="14080" max="14080" width="14.28515625" style="39" customWidth="1"/>
    <col min="14081" max="14081" width="14" style="39" customWidth="1"/>
    <col min="14082" max="14082" width="12.85546875" style="39" customWidth="1"/>
    <col min="14083" max="14083" width="11" style="39" customWidth="1"/>
    <col min="14084" max="14085" width="11.140625" style="39" customWidth="1"/>
    <col min="14086" max="14329" width="10.7109375" style="39"/>
    <col min="14330" max="14330" width="11" style="39" customWidth="1"/>
    <col min="14331" max="14331" width="8.28515625" style="39" customWidth="1"/>
    <col min="14332" max="14332" width="8.140625" style="39" customWidth="1"/>
    <col min="14333" max="14333" width="8.28515625" style="39" customWidth="1"/>
    <col min="14334" max="14334" width="8.42578125" style="39" customWidth="1"/>
    <col min="14335" max="14335" width="14" style="39" customWidth="1"/>
    <col min="14336" max="14336" width="14.28515625" style="39" customWidth="1"/>
    <col min="14337" max="14337" width="14" style="39" customWidth="1"/>
    <col min="14338" max="14338" width="12.85546875" style="39" customWidth="1"/>
    <col min="14339" max="14339" width="11" style="39" customWidth="1"/>
    <col min="14340" max="14341" width="11.140625" style="39" customWidth="1"/>
    <col min="14342" max="14585" width="10.7109375" style="39"/>
    <col min="14586" max="14586" width="11" style="39" customWidth="1"/>
    <col min="14587" max="14587" width="8.28515625" style="39" customWidth="1"/>
    <col min="14588" max="14588" width="8.140625" style="39" customWidth="1"/>
    <col min="14589" max="14589" width="8.28515625" style="39" customWidth="1"/>
    <col min="14590" max="14590" width="8.42578125" style="39" customWidth="1"/>
    <col min="14591" max="14591" width="14" style="39" customWidth="1"/>
    <col min="14592" max="14592" width="14.28515625" style="39" customWidth="1"/>
    <col min="14593" max="14593" width="14" style="39" customWidth="1"/>
    <col min="14594" max="14594" width="12.85546875" style="39" customWidth="1"/>
    <col min="14595" max="14595" width="11" style="39" customWidth="1"/>
    <col min="14596" max="14597" width="11.140625" style="39" customWidth="1"/>
    <col min="14598" max="14841" width="10.7109375" style="39"/>
    <col min="14842" max="14842" width="11" style="39" customWidth="1"/>
    <col min="14843" max="14843" width="8.28515625" style="39" customWidth="1"/>
    <col min="14844" max="14844" width="8.140625" style="39" customWidth="1"/>
    <col min="14845" max="14845" width="8.28515625" style="39" customWidth="1"/>
    <col min="14846" max="14846" width="8.42578125" style="39" customWidth="1"/>
    <col min="14847" max="14847" width="14" style="39" customWidth="1"/>
    <col min="14848" max="14848" width="14.28515625" style="39" customWidth="1"/>
    <col min="14849" max="14849" width="14" style="39" customWidth="1"/>
    <col min="14850" max="14850" width="12.85546875" style="39" customWidth="1"/>
    <col min="14851" max="14851" width="11" style="39" customWidth="1"/>
    <col min="14852" max="14853" width="11.140625" style="39" customWidth="1"/>
    <col min="14854" max="15097" width="10.7109375" style="39"/>
    <col min="15098" max="15098" width="11" style="39" customWidth="1"/>
    <col min="15099" max="15099" width="8.28515625" style="39" customWidth="1"/>
    <col min="15100" max="15100" width="8.140625" style="39" customWidth="1"/>
    <col min="15101" max="15101" width="8.28515625" style="39" customWidth="1"/>
    <col min="15102" max="15102" width="8.42578125" style="39" customWidth="1"/>
    <col min="15103" max="15103" width="14" style="39" customWidth="1"/>
    <col min="15104" max="15104" width="14.28515625" style="39" customWidth="1"/>
    <col min="15105" max="15105" width="14" style="39" customWidth="1"/>
    <col min="15106" max="15106" width="12.85546875" style="39" customWidth="1"/>
    <col min="15107" max="15107" width="11" style="39" customWidth="1"/>
    <col min="15108" max="15109" width="11.140625" style="39" customWidth="1"/>
    <col min="15110" max="15353" width="10.7109375" style="39"/>
    <col min="15354" max="15354" width="11" style="39" customWidth="1"/>
    <col min="15355" max="15355" width="8.28515625" style="39" customWidth="1"/>
    <col min="15356" max="15356" width="8.140625" style="39" customWidth="1"/>
    <col min="15357" max="15357" width="8.28515625" style="39" customWidth="1"/>
    <col min="15358" max="15358" width="8.42578125" style="39" customWidth="1"/>
    <col min="15359" max="15359" width="14" style="39" customWidth="1"/>
    <col min="15360" max="15360" width="14.28515625" style="39" customWidth="1"/>
    <col min="15361" max="15361" width="14" style="39" customWidth="1"/>
    <col min="15362" max="15362" width="12.85546875" style="39" customWidth="1"/>
    <col min="15363" max="15363" width="11" style="39" customWidth="1"/>
    <col min="15364" max="15365" width="11.140625" style="39" customWidth="1"/>
    <col min="15366" max="15609" width="10.7109375" style="39"/>
    <col min="15610" max="15610" width="11" style="39" customWidth="1"/>
    <col min="15611" max="15611" width="8.28515625" style="39" customWidth="1"/>
    <col min="15612" max="15612" width="8.140625" style="39" customWidth="1"/>
    <col min="15613" max="15613" width="8.28515625" style="39" customWidth="1"/>
    <col min="15614" max="15614" width="8.42578125" style="39" customWidth="1"/>
    <col min="15615" max="15615" width="14" style="39" customWidth="1"/>
    <col min="15616" max="15616" width="14.28515625" style="39" customWidth="1"/>
    <col min="15617" max="15617" width="14" style="39" customWidth="1"/>
    <col min="15618" max="15618" width="12.85546875" style="39" customWidth="1"/>
    <col min="15619" max="15619" width="11" style="39" customWidth="1"/>
    <col min="15620" max="15621" width="11.140625" style="39" customWidth="1"/>
    <col min="15622" max="15865" width="10.7109375" style="39"/>
    <col min="15866" max="15866" width="11" style="39" customWidth="1"/>
    <col min="15867" max="15867" width="8.28515625" style="39" customWidth="1"/>
    <col min="15868" max="15868" width="8.140625" style="39" customWidth="1"/>
    <col min="15869" max="15869" width="8.28515625" style="39" customWidth="1"/>
    <col min="15870" max="15870" width="8.42578125" style="39" customWidth="1"/>
    <col min="15871" max="15871" width="14" style="39" customWidth="1"/>
    <col min="15872" max="15872" width="14.28515625" style="39" customWidth="1"/>
    <col min="15873" max="15873" width="14" style="39" customWidth="1"/>
    <col min="15874" max="15874" width="12.85546875" style="39" customWidth="1"/>
    <col min="15875" max="15875" width="11" style="39" customWidth="1"/>
    <col min="15876" max="15877" width="11.140625" style="39" customWidth="1"/>
    <col min="15878" max="16121" width="10.7109375" style="39"/>
    <col min="16122" max="16122" width="11" style="39" customWidth="1"/>
    <col min="16123" max="16123" width="8.28515625" style="39" customWidth="1"/>
    <col min="16124" max="16124" width="8.140625" style="39" customWidth="1"/>
    <col min="16125" max="16125" width="8.28515625" style="39" customWidth="1"/>
    <col min="16126" max="16126" width="8.42578125" style="39" customWidth="1"/>
    <col min="16127" max="16127" width="14" style="39" customWidth="1"/>
    <col min="16128" max="16128" width="14.28515625" style="39" customWidth="1"/>
    <col min="16129" max="16129" width="14" style="39" customWidth="1"/>
    <col min="16130" max="16130" width="12.85546875" style="39" customWidth="1"/>
    <col min="16131" max="16131" width="11" style="39" customWidth="1"/>
    <col min="16132" max="16133" width="11.140625" style="39" customWidth="1"/>
    <col min="16134" max="16384" width="10.7109375" style="39"/>
  </cols>
  <sheetData>
    <row r="1" spans="1:10" ht="20.100000000000001" customHeight="1">
      <c r="A1" s="280" t="s">
        <v>947</v>
      </c>
    </row>
    <row r="2" spans="1:10" s="175" customFormat="1" ht="20.100000000000001" customHeight="1">
      <c r="A2" s="280" t="s">
        <v>1101</v>
      </c>
      <c r="B2" s="174"/>
      <c r="C2" s="174"/>
      <c r="D2" s="174"/>
      <c r="E2" s="174"/>
      <c r="F2" s="174"/>
      <c r="G2" s="174"/>
    </row>
    <row r="3" spans="1:10" s="142" customFormat="1" ht="20.100000000000001" customHeight="1">
      <c r="A3" s="238"/>
      <c r="B3" s="766" t="s">
        <v>162</v>
      </c>
      <c r="C3" s="767"/>
      <c r="D3" s="768"/>
      <c r="E3" s="766" t="s">
        <v>163</v>
      </c>
      <c r="F3" s="767"/>
      <c r="G3" s="768"/>
      <c r="H3" s="766" t="s">
        <v>140</v>
      </c>
      <c r="I3" s="767"/>
      <c r="J3" s="768"/>
    </row>
    <row r="4" spans="1:10" s="142" customFormat="1" ht="20.100000000000001" customHeight="1">
      <c r="A4" s="492" t="s">
        <v>164</v>
      </c>
      <c r="B4" s="437"/>
      <c r="C4" s="437"/>
      <c r="D4" s="365"/>
      <c r="E4" s="437"/>
      <c r="F4" s="437"/>
      <c r="G4" s="365"/>
      <c r="H4" s="442"/>
      <c r="J4" s="491"/>
    </row>
    <row r="5" spans="1:10" s="142" customFormat="1" ht="20.100000000000001" customHeight="1">
      <c r="A5" s="239"/>
      <c r="B5" s="247" t="s">
        <v>964</v>
      </c>
      <c r="C5" s="247" t="s">
        <v>992</v>
      </c>
      <c r="D5" s="247" t="s">
        <v>1102</v>
      </c>
      <c r="E5" s="247" t="s">
        <v>964</v>
      </c>
      <c r="F5" s="247" t="s">
        <v>992</v>
      </c>
      <c r="G5" s="247" t="s">
        <v>1102</v>
      </c>
      <c r="H5" s="443" t="s">
        <v>964</v>
      </c>
      <c r="I5" s="443" t="s">
        <v>992</v>
      </c>
      <c r="J5" s="443" t="s">
        <v>1102</v>
      </c>
    </row>
    <row r="6" spans="1:10" ht="20.100000000000001" customHeight="1">
      <c r="A6" s="240" t="s">
        <v>165</v>
      </c>
      <c r="B6" s="366">
        <v>145</v>
      </c>
      <c r="C6" s="439">
        <v>147</v>
      </c>
      <c r="D6" s="487">
        <v>59</v>
      </c>
      <c r="E6" s="364">
        <v>20066.879999999994</v>
      </c>
      <c r="F6" s="490">
        <v>18119.939999999999</v>
      </c>
      <c r="G6" s="490">
        <v>16050.07</v>
      </c>
      <c r="H6" s="444">
        <v>3403</v>
      </c>
      <c r="I6" s="493">
        <v>6257</v>
      </c>
      <c r="J6" s="493">
        <v>2470</v>
      </c>
    </row>
    <row r="7" spans="1:10" ht="20.100000000000001" customHeight="1">
      <c r="A7" s="240" t="s">
        <v>166</v>
      </c>
      <c r="B7" s="367">
        <v>156</v>
      </c>
      <c r="C7" s="440">
        <v>144</v>
      </c>
      <c r="D7" s="488"/>
      <c r="E7" s="364">
        <v>21233.829999999998</v>
      </c>
      <c r="F7" s="490">
        <v>22858.73</v>
      </c>
      <c r="G7" s="490"/>
      <c r="H7" s="250">
        <v>3534</v>
      </c>
      <c r="I7" s="493">
        <v>5083</v>
      </c>
      <c r="J7" s="493"/>
    </row>
    <row r="8" spans="1:10" ht="20.100000000000001" customHeight="1">
      <c r="A8" s="240" t="s">
        <v>167</v>
      </c>
      <c r="B8" s="367">
        <v>191</v>
      </c>
      <c r="C8" s="440">
        <v>94</v>
      </c>
      <c r="D8" s="488"/>
      <c r="E8" s="364">
        <v>58444.480000000003</v>
      </c>
      <c r="F8" s="490">
        <v>13552.01</v>
      </c>
      <c r="G8" s="490"/>
      <c r="H8" s="250">
        <v>10557</v>
      </c>
      <c r="I8" s="493">
        <v>3216</v>
      </c>
      <c r="J8" s="493"/>
    </row>
    <row r="9" spans="1:10" ht="20.100000000000001" customHeight="1">
      <c r="A9" s="240" t="s">
        <v>168</v>
      </c>
      <c r="B9" s="367">
        <v>163</v>
      </c>
      <c r="C9" s="440">
        <v>117</v>
      </c>
      <c r="D9" s="488"/>
      <c r="E9" s="364">
        <v>36623.78</v>
      </c>
      <c r="F9" s="490">
        <v>10248.99</v>
      </c>
      <c r="G9" s="490"/>
      <c r="H9" s="250">
        <v>5676</v>
      </c>
      <c r="I9" s="493">
        <v>3419</v>
      </c>
      <c r="J9" s="493"/>
    </row>
    <row r="10" spans="1:10" ht="20.100000000000001" customHeight="1">
      <c r="A10" s="240" t="s">
        <v>169</v>
      </c>
      <c r="B10" s="367">
        <v>171</v>
      </c>
      <c r="C10" s="440">
        <v>99</v>
      </c>
      <c r="D10" s="488"/>
      <c r="E10" s="364">
        <v>16889.11</v>
      </c>
      <c r="F10" s="490">
        <v>15754.51</v>
      </c>
      <c r="G10" s="490"/>
      <c r="H10" s="250">
        <v>9836</v>
      </c>
      <c r="I10" s="493">
        <v>2448</v>
      </c>
      <c r="J10" s="493"/>
    </row>
    <row r="11" spans="1:10" ht="20.100000000000001" customHeight="1">
      <c r="A11" s="240" t="s">
        <v>170</v>
      </c>
      <c r="B11" s="367">
        <v>183</v>
      </c>
      <c r="C11" s="440">
        <v>73</v>
      </c>
      <c r="D11" s="488"/>
      <c r="E11" s="364">
        <v>20870.47</v>
      </c>
      <c r="F11" s="490">
        <v>2630.35</v>
      </c>
      <c r="G11" s="490"/>
      <c r="H11" s="250">
        <v>5609</v>
      </c>
      <c r="I11" s="493">
        <v>1413</v>
      </c>
      <c r="J11" s="493"/>
    </row>
    <row r="12" spans="1:10" ht="20.100000000000001" customHeight="1">
      <c r="A12" s="240" t="s">
        <v>171</v>
      </c>
      <c r="B12" s="367">
        <v>186</v>
      </c>
      <c r="C12" s="440">
        <v>95</v>
      </c>
      <c r="D12" s="488"/>
      <c r="E12" s="364">
        <v>14379.02</v>
      </c>
      <c r="F12" s="490">
        <v>9384.09</v>
      </c>
      <c r="G12" s="490"/>
      <c r="H12" s="250">
        <v>5091</v>
      </c>
      <c r="I12" s="493">
        <v>2514</v>
      </c>
      <c r="J12" s="493"/>
    </row>
    <row r="13" spans="1:10" ht="20.100000000000001" customHeight="1">
      <c r="A13" s="240" t="s">
        <v>172</v>
      </c>
      <c r="B13" s="367">
        <v>183</v>
      </c>
      <c r="C13" s="440">
        <v>89</v>
      </c>
      <c r="D13" s="488"/>
      <c r="E13" s="364">
        <v>14551.68</v>
      </c>
      <c r="F13" s="490">
        <v>5945.3099999999995</v>
      </c>
      <c r="G13" s="490"/>
      <c r="H13" s="250">
        <v>7871</v>
      </c>
      <c r="I13" s="493">
        <v>2707</v>
      </c>
      <c r="J13" s="493"/>
    </row>
    <row r="14" spans="1:10" ht="20.100000000000001" customHeight="1">
      <c r="A14" s="240" t="s">
        <v>173</v>
      </c>
      <c r="B14" s="368">
        <v>257</v>
      </c>
      <c r="C14" s="441">
        <v>114</v>
      </c>
      <c r="D14" s="489"/>
      <c r="E14" s="364">
        <v>27000.340000000004</v>
      </c>
      <c r="F14" s="490">
        <v>10540.45</v>
      </c>
      <c r="G14" s="490"/>
      <c r="H14" s="250">
        <v>8355</v>
      </c>
      <c r="I14" s="493">
        <v>3383</v>
      </c>
      <c r="J14" s="493"/>
    </row>
    <row r="15" spans="1:10" ht="20.100000000000001" customHeight="1">
      <c r="A15" s="240" t="s">
        <v>174</v>
      </c>
      <c r="B15" s="368">
        <v>171</v>
      </c>
      <c r="C15" s="441">
        <v>111</v>
      </c>
      <c r="D15" s="489"/>
      <c r="E15" s="364">
        <v>27432.560000000001</v>
      </c>
      <c r="F15" s="490">
        <v>31267.339999999997</v>
      </c>
      <c r="G15" s="490"/>
      <c r="H15" s="250">
        <v>7315</v>
      </c>
      <c r="I15" s="493">
        <v>3781</v>
      </c>
      <c r="J15" s="493"/>
    </row>
    <row r="16" spans="1:10" ht="20.100000000000001" customHeight="1">
      <c r="A16" s="240" t="s">
        <v>175</v>
      </c>
      <c r="B16" s="368">
        <v>165</v>
      </c>
      <c r="C16" s="441">
        <v>82</v>
      </c>
      <c r="D16" s="489"/>
      <c r="E16" s="364">
        <v>17729.349999999999</v>
      </c>
      <c r="F16" s="490">
        <v>9923.8000000000011</v>
      </c>
      <c r="G16" s="490"/>
      <c r="H16" s="250">
        <v>4725</v>
      </c>
      <c r="I16" s="493">
        <v>2769</v>
      </c>
      <c r="J16" s="493"/>
    </row>
    <row r="17" spans="1:10" ht="20.100000000000001" customHeight="1">
      <c r="A17" s="240" t="s">
        <v>176</v>
      </c>
      <c r="B17" s="369">
        <v>141</v>
      </c>
      <c r="C17" s="441">
        <v>55</v>
      </c>
      <c r="D17" s="489"/>
      <c r="E17" s="364">
        <v>11327.25</v>
      </c>
      <c r="F17" s="490">
        <v>11652.039999999999</v>
      </c>
      <c r="G17" s="490"/>
      <c r="H17" s="250">
        <v>3917</v>
      </c>
      <c r="I17" s="493">
        <v>2056</v>
      </c>
      <c r="J17" s="493"/>
    </row>
    <row r="18" spans="1:10" ht="20.100000000000001" customHeight="1">
      <c r="A18" s="380" t="s">
        <v>135</v>
      </c>
      <c r="B18" s="381">
        <v>2112</v>
      </c>
      <c r="C18" s="381">
        <f>SUM(C6:C17)</f>
        <v>1220</v>
      </c>
      <c r="D18" s="381">
        <f>SUM(D6:D17)</f>
        <v>59</v>
      </c>
      <c r="E18" s="382">
        <v>286548.75</v>
      </c>
      <c r="F18" s="382">
        <f t="shared" ref="F18:J18" si="0">SUM(F6:F17)</f>
        <v>161877.55999999997</v>
      </c>
      <c r="G18" s="382">
        <f t="shared" si="0"/>
        <v>16050.07</v>
      </c>
      <c r="H18" s="383">
        <v>75889</v>
      </c>
      <c r="I18" s="383">
        <f t="shared" si="0"/>
        <v>39046</v>
      </c>
      <c r="J18" s="383">
        <f t="shared" si="0"/>
        <v>2470</v>
      </c>
    </row>
    <row r="21" spans="1:10" ht="20.100000000000001" customHeight="1">
      <c r="E21" s="143"/>
      <c r="F21" s="143"/>
      <c r="G21" s="143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32" customWidth="1"/>
    <col min="2" max="2" width="28.28515625" style="32" customWidth="1"/>
    <col min="3" max="3" width="8.140625" style="32"/>
    <col min="4" max="4" width="10.28515625" style="32" customWidth="1"/>
    <col min="5" max="5" width="13.42578125" style="32" customWidth="1"/>
    <col min="6" max="6" width="8.7109375" style="32" customWidth="1"/>
    <col min="7" max="8" width="8.140625" style="32"/>
    <col min="9" max="9" width="14.85546875" style="32" customWidth="1"/>
    <col min="10" max="255" width="8.140625" style="32"/>
    <col min="256" max="256" width="125.7109375" style="32" customWidth="1"/>
    <col min="257" max="257" width="13.140625" style="32" customWidth="1"/>
    <col min="258" max="259" width="8.140625" style="32"/>
    <col min="260" max="260" width="10.28515625" style="32" customWidth="1"/>
    <col min="261" max="261" width="13.42578125" style="32" customWidth="1"/>
    <col min="262" max="262" width="8.7109375" style="32" customWidth="1"/>
    <col min="263" max="511" width="8.140625" style="32"/>
    <col min="512" max="512" width="125.7109375" style="32" customWidth="1"/>
    <col min="513" max="513" width="13.140625" style="32" customWidth="1"/>
    <col min="514" max="515" width="8.140625" style="32"/>
    <col min="516" max="516" width="10.28515625" style="32" customWidth="1"/>
    <col min="517" max="517" width="13.42578125" style="32" customWidth="1"/>
    <col min="518" max="518" width="8.7109375" style="32" customWidth="1"/>
    <col min="519" max="767" width="8.140625" style="32"/>
    <col min="768" max="768" width="125.7109375" style="32" customWidth="1"/>
    <col min="769" max="769" width="13.140625" style="32" customWidth="1"/>
    <col min="770" max="771" width="8.140625" style="32"/>
    <col min="772" max="772" width="10.28515625" style="32" customWidth="1"/>
    <col min="773" max="773" width="13.42578125" style="32" customWidth="1"/>
    <col min="774" max="774" width="8.7109375" style="32" customWidth="1"/>
    <col min="775" max="1023" width="8.140625" style="32"/>
    <col min="1024" max="1024" width="125.7109375" style="32" customWidth="1"/>
    <col min="1025" max="1025" width="13.140625" style="32" customWidth="1"/>
    <col min="1026" max="1027" width="8.140625" style="32"/>
    <col min="1028" max="1028" width="10.28515625" style="32" customWidth="1"/>
    <col min="1029" max="1029" width="13.42578125" style="32" customWidth="1"/>
    <col min="1030" max="1030" width="8.7109375" style="32" customWidth="1"/>
    <col min="1031" max="1279" width="8.140625" style="32"/>
    <col min="1280" max="1280" width="125.7109375" style="32" customWidth="1"/>
    <col min="1281" max="1281" width="13.140625" style="32" customWidth="1"/>
    <col min="1282" max="1283" width="8.140625" style="32"/>
    <col min="1284" max="1284" width="10.28515625" style="32" customWidth="1"/>
    <col min="1285" max="1285" width="13.42578125" style="32" customWidth="1"/>
    <col min="1286" max="1286" width="8.7109375" style="32" customWidth="1"/>
    <col min="1287" max="1535" width="8.140625" style="32"/>
    <col min="1536" max="1536" width="125.7109375" style="32" customWidth="1"/>
    <col min="1537" max="1537" width="13.140625" style="32" customWidth="1"/>
    <col min="1538" max="1539" width="8.140625" style="32"/>
    <col min="1540" max="1540" width="10.28515625" style="32" customWidth="1"/>
    <col min="1541" max="1541" width="13.42578125" style="32" customWidth="1"/>
    <col min="1542" max="1542" width="8.7109375" style="32" customWidth="1"/>
    <col min="1543" max="1791" width="8.140625" style="32"/>
    <col min="1792" max="1792" width="125.7109375" style="32" customWidth="1"/>
    <col min="1793" max="1793" width="13.140625" style="32" customWidth="1"/>
    <col min="1794" max="1795" width="8.140625" style="32"/>
    <col min="1796" max="1796" width="10.28515625" style="32" customWidth="1"/>
    <col min="1797" max="1797" width="13.42578125" style="32" customWidth="1"/>
    <col min="1798" max="1798" width="8.7109375" style="32" customWidth="1"/>
    <col min="1799" max="2047" width="8.140625" style="32"/>
    <col min="2048" max="2048" width="125.7109375" style="32" customWidth="1"/>
    <col min="2049" max="2049" width="13.140625" style="32" customWidth="1"/>
    <col min="2050" max="2051" width="8.140625" style="32"/>
    <col min="2052" max="2052" width="10.28515625" style="32" customWidth="1"/>
    <col min="2053" max="2053" width="13.42578125" style="32" customWidth="1"/>
    <col min="2054" max="2054" width="8.7109375" style="32" customWidth="1"/>
    <col min="2055" max="2303" width="8.140625" style="32"/>
    <col min="2304" max="2304" width="125.7109375" style="32" customWidth="1"/>
    <col min="2305" max="2305" width="13.140625" style="32" customWidth="1"/>
    <col min="2306" max="2307" width="8.140625" style="32"/>
    <col min="2308" max="2308" width="10.28515625" style="32" customWidth="1"/>
    <col min="2309" max="2309" width="13.42578125" style="32" customWidth="1"/>
    <col min="2310" max="2310" width="8.7109375" style="32" customWidth="1"/>
    <col min="2311" max="2559" width="8.140625" style="32"/>
    <col min="2560" max="2560" width="125.7109375" style="32" customWidth="1"/>
    <col min="2561" max="2561" width="13.140625" style="32" customWidth="1"/>
    <col min="2562" max="2563" width="8.140625" style="32"/>
    <col min="2564" max="2564" width="10.28515625" style="32" customWidth="1"/>
    <col min="2565" max="2565" width="13.42578125" style="32" customWidth="1"/>
    <col min="2566" max="2566" width="8.7109375" style="32" customWidth="1"/>
    <col min="2567" max="2815" width="8.140625" style="32"/>
    <col min="2816" max="2816" width="125.7109375" style="32" customWidth="1"/>
    <col min="2817" max="2817" width="13.140625" style="32" customWidth="1"/>
    <col min="2818" max="2819" width="8.140625" style="32"/>
    <col min="2820" max="2820" width="10.28515625" style="32" customWidth="1"/>
    <col min="2821" max="2821" width="13.42578125" style="32" customWidth="1"/>
    <col min="2822" max="2822" width="8.7109375" style="32" customWidth="1"/>
    <col min="2823" max="3071" width="8.140625" style="32"/>
    <col min="3072" max="3072" width="125.7109375" style="32" customWidth="1"/>
    <col min="3073" max="3073" width="13.140625" style="32" customWidth="1"/>
    <col min="3074" max="3075" width="8.140625" style="32"/>
    <col min="3076" max="3076" width="10.28515625" style="32" customWidth="1"/>
    <col min="3077" max="3077" width="13.42578125" style="32" customWidth="1"/>
    <col min="3078" max="3078" width="8.7109375" style="32" customWidth="1"/>
    <col min="3079" max="3327" width="8.140625" style="32"/>
    <col min="3328" max="3328" width="125.7109375" style="32" customWidth="1"/>
    <col min="3329" max="3329" width="13.140625" style="32" customWidth="1"/>
    <col min="3330" max="3331" width="8.140625" style="32"/>
    <col min="3332" max="3332" width="10.28515625" style="32" customWidth="1"/>
    <col min="3333" max="3333" width="13.42578125" style="32" customWidth="1"/>
    <col min="3334" max="3334" width="8.7109375" style="32" customWidth="1"/>
    <col min="3335" max="3583" width="8.140625" style="32"/>
    <col min="3584" max="3584" width="125.7109375" style="32" customWidth="1"/>
    <col min="3585" max="3585" width="13.140625" style="32" customWidth="1"/>
    <col min="3586" max="3587" width="8.140625" style="32"/>
    <col min="3588" max="3588" width="10.28515625" style="32" customWidth="1"/>
    <col min="3589" max="3589" width="13.42578125" style="32" customWidth="1"/>
    <col min="3590" max="3590" width="8.7109375" style="32" customWidth="1"/>
    <col min="3591" max="3839" width="8.140625" style="32"/>
    <col min="3840" max="3840" width="125.7109375" style="32" customWidth="1"/>
    <col min="3841" max="3841" width="13.140625" style="32" customWidth="1"/>
    <col min="3842" max="3843" width="8.140625" style="32"/>
    <col min="3844" max="3844" width="10.28515625" style="32" customWidth="1"/>
    <col min="3845" max="3845" width="13.42578125" style="32" customWidth="1"/>
    <col min="3846" max="3846" width="8.7109375" style="32" customWidth="1"/>
    <col min="3847" max="4095" width="8.140625" style="32"/>
    <col min="4096" max="4096" width="125.7109375" style="32" customWidth="1"/>
    <col min="4097" max="4097" width="13.140625" style="32" customWidth="1"/>
    <col min="4098" max="4099" width="8.140625" style="32"/>
    <col min="4100" max="4100" width="10.28515625" style="32" customWidth="1"/>
    <col min="4101" max="4101" width="13.42578125" style="32" customWidth="1"/>
    <col min="4102" max="4102" width="8.7109375" style="32" customWidth="1"/>
    <col min="4103" max="4351" width="8.140625" style="32"/>
    <col min="4352" max="4352" width="125.7109375" style="32" customWidth="1"/>
    <col min="4353" max="4353" width="13.140625" style="32" customWidth="1"/>
    <col min="4354" max="4355" width="8.140625" style="32"/>
    <col min="4356" max="4356" width="10.28515625" style="32" customWidth="1"/>
    <col min="4357" max="4357" width="13.42578125" style="32" customWidth="1"/>
    <col min="4358" max="4358" width="8.7109375" style="32" customWidth="1"/>
    <col min="4359" max="4607" width="8.140625" style="32"/>
    <col min="4608" max="4608" width="125.7109375" style="32" customWidth="1"/>
    <col min="4609" max="4609" width="13.140625" style="32" customWidth="1"/>
    <col min="4610" max="4611" width="8.140625" style="32"/>
    <col min="4612" max="4612" width="10.28515625" style="32" customWidth="1"/>
    <col min="4613" max="4613" width="13.42578125" style="32" customWidth="1"/>
    <col min="4614" max="4614" width="8.7109375" style="32" customWidth="1"/>
    <col min="4615" max="4863" width="8.140625" style="32"/>
    <col min="4864" max="4864" width="125.7109375" style="32" customWidth="1"/>
    <col min="4865" max="4865" width="13.140625" style="32" customWidth="1"/>
    <col min="4866" max="4867" width="8.140625" style="32"/>
    <col min="4868" max="4868" width="10.28515625" style="32" customWidth="1"/>
    <col min="4869" max="4869" width="13.42578125" style="32" customWidth="1"/>
    <col min="4870" max="4870" width="8.7109375" style="32" customWidth="1"/>
    <col min="4871" max="5119" width="8.140625" style="32"/>
    <col min="5120" max="5120" width="125.7109375" style="32" customWidth="1"/>
    <col min="5121" max="5121" width="13.140625" style="32" customWidth="1"/>
    <col min="5122" max="5123" width="8.140625" style="32"/>
    <col min="5124" max="5124" width="10.28515625" style="32" customWidth="1"/>
    <col min="5125" max="5125" width="13.42578125" style="32" customWidth="1"/>
    <col min="5126" max="5126" width="8.7109375" style="32" customWidth="1"/>
    <col min="5127" max="5375" width="8.140625" style="32"/>
    <col min="5376" max="5376" width="125.7109375" style="32" customWidth="1"/>
    <col min="5377" max="5377" width="13.140625" style="32" customWidth="1"/>
    <col min="5378" max="5379" width="8.140625" style="32"/>
    <col min="5380" max="5380" width="10.28515625" style="32" customWidth="1"/>
    <col min="5381" max="5381" width="13.42578125" style="32" customWidth="1"/>
    <col min="5382" max="5382" width="8.7109375" style="32" customWidth="1"/>
    <col min="5383" max="5631" width="8.140625" style="32"/>
    <col min="5632" max="5632" width="125.7109375" style="32" customWidth="1"/>
    <col min="5633" max="5633" width="13.140625" style="32" customWidth="1"/>
    <col min="5634" max="5635" width="8.140625" style="32"/>
    <col min="5636" max="5636" width="10.28515625" style="32" customWidth="1"/>
    <col min="5637" max="5637" width="13.42578125" style="32" customWidth="1"/>
    <col min="5638" max="5638" width="8.7109375" style="32" customWidth="1"/>
    <col min="5639" max="5887" width="8.140625" style="32"/>
    <col min="5888" max="5888" width="125.7109375" style="32" customWidth="1"/>
    <col min="5889" max="5889" width="13.140625" style="32" customWidth="1"/>
    <col min="5890" max="5891" width="8.140625" style="32"/>
    <col min="5892" max="5892" width="10.28515625" style="32" customWidth="1"/>
    <col min="5893" max="5893" width="13.42578125" style="32" customWidth="1"/>
    <col min="5894" max="5894" width="8.7109375" style="32" customWidth="1"/>
    <col min="5895" max="6143" width="8.140625" style="32"/>
    <col min="6144" max="6144" width="125.7109375" style="32" customWidth="1"/>
    <col min="6145" max="6145" width="13.140625" style="32" customWidth="1"/>
    <col min="6146" max="6147" width="8.140625" style="32"/>
    <col min="6148" max="6148" width="10.28515625" style="32" customWidth="1"/>
    <col min="6149" max="6149" width="13.42578125" style="32" customWidth="1"/>
    <col min="6150" max="6150" width="8.7109375" style="32" customWidth="1"/>
    <col min="6151" max="6399" width="8.140625" style="32"/>
    <col min="6400" max="6400" width="125.7109375" style="32" customWidth="1"/>
    <col min="6401" max="6401" width="13.140625" style="32" customWidth="1"/>
    <col min="6402" max="6403" width="8.140625" style="32"/>
    <col min="6404" max="6404" width="10.28515625" style="32" customWidth="1"/>
    <col min="6405" max="6405" width="13.42578125" style="32" customWidth="1"/>
    <col min="6406" max="6406" width="8.7109375" style="32" customWidth="1"/>
    <col min="6407" max="6655" width="8.140625" style="32"/>
    <col min="6656" max="6656" width="125.7109375" style="32" customWidth="1"/>
    <col min="6657" max="6657" width="13.140625" style="32" customWidth="1"/>
    <col min="6658" max="6659" width="8.140625" style="32"/>
    <col min="6660" max="6660" width="10.28515625" style="32" customWidth="1"/>
    <col min="6661" max="6661" width="13.42578125" style="32" customWidth="1"/>
    <col min="6662" max="6662" width="8.7109375" style="32" customWidth="1"/>
    <col min="6663" max="6911" width="8.140625" style="32"/>
    <col min="6912" max="6912" width="125.7109375" style="32" customWidth="1"/>
    <col min="6913" max="6913" width="13.140625" style="32" customWidth="1"/>
    <col min="6914" max="6915" width="8.140625" style="32"/>
    <col min="6916" max="6916" width="10.28515625" style="32" customWidth="1"/>
    <col min="6917" max="6917" width="13.42578125" style="32" customWidth="1"/>
    <col min="6918" max="6918" width="8.7109375" style="32" customWidth="1"/>
    <col min="6919" max="7167" width="8.140625" style="32"/>
    <col min="7168" max="7168" width="125.7109375" style="32" customWidth="1"/>
    <col min="7169" max="7169" width="13.140625" style="32" customWidth="1"/>
    <col min="7170" max="7171" width="8.140625" style="32"/>
    <col min="7172" max="7172" width="10.28515625" style="32" customWidth="1"/>
    <col min="7173" max="7173" width="13.42578125" style="32" customWidth="1"/>
    <col min="7174" max="7174" width="8.7109375" style="32" customWidth="1"/>
    <col min="7175" max="7423" width="8.140625" style="32"/>
    <col min="7424" max="7424" width="125.7109375" style="32" customWidth="1"/>
    <col min="7425" max="7425" width="13.140625" style="32" customWidth="1"/>
    <col min="7426" max="7427" width="8.140625" style="32"/>
    <col min="7428" max="7428" width="10.28515625" style="32" customWidth="1"/>
    <col min="7429" max="7429" width="13.42578125" style="32" customWidth="1"/>
    <col min="7430" max="7430" width="8.7109375" style="32" customWidth="1"/>
    <col min="7431" max="7679" width="8.140625" style="32"/>
    <col min="7680" max="7680" width="125.7109375" style="32" customWidth="1"/>
    <col min="7681" max="7681" width="13.140625" style="32" customWidth="1"/>
    <col min="7682" max="7683" width="8.140625" style="32"/>
    <col min="7684" max="7684" width="10.28515625" style="32" customWidth="1"/>
    <col min="7685" max="7685" width="13.42578125" style="32" customWidth="1"/>
    <col min="7686" max="7686" width="8.7109375" style="32" customWidth="1"/>
    <col min="7687" max="7935" width="8.140625" style="32"/>
    <col min="7936" max="7936" width="125.7109375" style="32" customWidth="1"/>
    <col min="7937" max="7937" width="13.140625" style="32" customWidth="1"/>
    <col min="7938" max="7939" width="8.140625" style="32"/>
    <col min="7940" max="7940" width="10.28515625" style="32" customWidth="1"/>
    <col min="7941" max="7941" width="13.42578125" style="32" customWidth="1"/>
    <col min="7942" max="7942" width="8.7109375" style="32" customWidth="1"/>
    <col min="7943" max="8191" width="8.140625" style="32"/>
    <col min="8192" max="8192" width="125.7109375" style="32" customWidth="1"/>
    <col min="8193" max="8193" width="13.140625" style="32" customWidth="1"/>
    <col min="8194" max="8195" width="8.140625" style="32"/>
    <col min="8196" max="8196" width="10.28515625" style="32" customWidth="1"/>
    <col min="8197" max="8197" width="13.42578125" style="32" customWidth="1"/>
    <col min="8198" max="8198" width="8.7109375" style="32" customWidth="1"/>
    <col min="8199" max="8447" width="8.140625" style="32"/>
    <col min="8448" max="8448" width="125.7109375" style="32" customWidth="1"/>
    <col min="8449" max="8449" width="13.140625" style="32" customWidth="1"/>
    <col min="8450" max="8451" width="8.140625" style="32"/>
    <col min="8452" max="8452" width="10.28515625" style="32" customWidth="1"/>
    <col min="8453" max="8453" width="13.42578125" style="32" customWidth="1"/>
    <col min="8454" max="8454" width="8.7109375" style="32" customWidth="1"/>
    <col min="8455" max="8703" width="8.140625" style="32"/>
    <col min="8704" max="8704" width="125.7109375" style="32" customWidth="1"/>
    <col min="8705" max="8705" width="13.140625" style="32" customWidth="1"/>
    <col min="8706" max="8707" width="8.140625" style="32"/>
    <col min="8708" max="8708" width="10.28515625" style="32" customWidth="1"/>
    <col min="8709" max="8709" width="13.42578125" style="32" customWidth="1"/>
    <col min="8710" max="8710" width="8.7109375" style="32" customWidth="1"/>
    <col min="8711" max="8959" width="8.140625" style="32"/>
    <col min="8960" max="8960" width="125.7109375" style="32" customWidth="1"/>
    <col min="8961" max="8961" width="13.140625" style="32" customWidth="1"/>
    <col min="8962" max="8963" width="8.140625" style="32"/>
    <col min="8964" max="8964" width="10.28515625" style="32" customWidth="1"/>
    <col min="8965" max="8965" width="13.42578125" style="32" customWidth="1"/>
    <col min="8966" max="8966" width="8.7109375" style="32" customWidth="1"/>
    <col min="8967" max="9215" width="8.140625" style="32"/>
    <col min="9216" max="9216" width="125.7109375" style="32" customWidth="1"/>
    <col min="9217" max="9217" width="13.140625" style="32" customWidth="1"/>
    <col min="9218" max="9219" width="8.140625" style="32"/>
    <col min="9220" max="9220" width="10.28515625" style="32" customWidth="1"/>
    <col min="9221" max="9221" width="13.42578125" style="32" customWidth="1"/>
    <col min="9222" max="9222" width="8.7109375" style="32" customWidth="1"/>
    <col min="9223" max="9471" width="8.140625" style="32"/>
    <col min="9472" max="9472" width="125.7109375" style="32" customWidth="1"/>
    <col min="9473" max="9473" width="13.140625" style="32" customWidth="1"/>
    <col min="9474" max="9475" width="8.140625" style="32"/>
    <col min="9476" max="9476" width="10.28515625" style="32" customWidth="1"/>
    <col min="9477" max="9477" width="13.42578125" style="32" customWidth="1"/>
    <col min="9478" max="9478" width="8.7109375" style="32" customWidth="1"/>
    <col min="9479" max="9727" width="8.140625" style="32"/>
    <col min="9728" max="9728" width="125.7109375" style="32" customWidth="1"/>
    <col min="9729" max="9729" width="13.140625" style="32" customWidth="1"/>
    <col min="9730" max="9731" width="8.140625" style="32"/>
    <col min="9732" max="9732" width="10.28515625" style="32" customWidth="1"/>
    <col min="9733" max="9733" width="13.42578125" style="32" customWidth="1"/>
    <col min="9734" max="9734" width="8.7109375" style="32" customWidth="1"/>
    <col min="9735" max="9983" width="8.140625" style="32"/>
    <col min="9984" max="9984" width="125.7109375" style="32" customWidth="1"/>
    <col min="9985" max="9985" width="13.140625" style="32" customWidth="1"/>
    <col min="9986" max="9987" width="8.140625" style="32"/>
    <col min="9988" max="9988" width="10.28515625" style="32" customWidth="1"/>
    <col min="9989" max="9989" width="13.42578125" style="32" customWidth="1"/>
    <col min="9990" max="9990" width="8.7109375" style="32" customWidth="1"/>
    <col min="9991" max="10239" width="8.140625" style="32"/>
    <col min="10240" max="10240" width="125.7109375" style="32" customWidth="1"/>
    <col min="10241" max="10241" width="13.140625" style="32" customWidth="1"/>
    <col min="10242" max="10243" width="8.140625" style="32"/>
    <col min="10244" max="10244" width="10.28515625" style="32" customWidth="1"/>
    <col min="10245" max="10245" width="13.42578125" style="32" customWidth="1"/>
    <col min="10246" max="10246" width="8.7109375" style="32" customWidth="1"/>
    <col min="10247" max="10495" width="8.140625" style="32"/>
    <col min="10496" max="10496" width="125.7109375" style="32" customWidth="1"/>
    <col min="10497" max="10497" width="13.140625" style="32" customWidth="1"/>
    <col min="10498" max="10499" width="8.140625" style="32"/>
    <col min="10500" max="10500" width="10.28515625" style="32" customWidth="1"/>
    <col min="10501" max="10501" width="13.42578125" style="32" customWidth="1"/>
    <col min="10502" max="10502" width="8.7109375" style="32" customWidth="1"/>
    <col min="10503" max="10751" width="8.140625" style="32"/>
    <col min="10752" max="10752" width="125.7109375" style="32" customWidth="1"/>
    <col min="10753" max="10753" width="13.140625" style="32" customWidth="1"/>
    <col min="10754" max="10755" width="8.140625" style="32"/>
    <col min="10756" max="10756" width="10.28515625" style="32" customWidth="1"/>
    <col min="10757" max="10757" width="13.42578125" style="32" customWidth="1"/>
    <col min="10758" max="10758" width="8.7109375" style="32" customWidth="1"/>
    <col min="10759" max="11007" width="8.140625" style="32"/>
    <col min="11008" max="11008" width="125.7109375" style="32" customWidth="1"/>
    <col min="11009" max="11009" width="13.140625" style="32" customWidth="1"/>
    <col min="11010" max="11011" width="8.140625" style="32"/>
    <col min="11012" max="11012" width="10.28515625" style="32" customWidth="1"/>
    <col min="11013" max="11013" width="13.42578125" style="32" customWidth="1"/>
    <col min="11014" max="11014" width="8.7109375" style="32" customWidth="1"/>
    <col min="11015" max="11263" width="8.140625" style="32"/>
    <col min="11264" max="11264" width="125.7109375" style="32" customWidth="1"/>
    <col min="11265" max="11265" width="13.140625" style="32" customWidth="1"/>
    <col min="11266" max="11267" width="8.140625" style="32"/>
    <col min="11268" max="11268" width="10.28515625" style="32" customWidth="1"/>
    <col min="11269" max="11269" width="13.42578125" style="32" customWidth="1"/>
    <col min="11270" max="11270" width="8.7109375" style="32" customWidth="1"/>
    <col min="11271" max="11519" width="8.140625" style="32"/>
    <col min="11520" max="11520" width="125.7109375" style="32" customWidth="1"/>
    <col min="11521" max="11521" width="13.140625" style="32" customWidth="1"/>
    <col min="11522" max="11523" width="8.140625" style="32"/>
    <col min="11524" max="11524" width="10.28515625" style="32" customWidth="1"/>
    <col min="11525" max="11525" width="13.42578125" style="32" customWidth="1"/>
    <col min="11526" max="11526" width="8.7109375" style="32" customWidth="1"/>
    <col min="11527" max="11775" width="8.140625" style="32"/>
    <col min="11776" max="11776" width="125.7109375" style="32" customWidth="1"/>
    <col min="11777" max="11777" width="13.140625" style="32" customWidth="1"/>
    <col min="11778" max="11779" width="8.140625" style="32"/>
    <col min="11780" max="11780" width="10.28515625" style="32" customWidth="1"/>
    <col min="11781" max="11781" width="13.42578125" style="32" customWidth="1"/>
    <col min="11782" max="11782" width="8.7109375" style="32" customWidth="1"/>
    <col min="11783" max="12031" width="8.140625" style="32"/>
    <col min="12032" max="12032" width="125.7109375" style="32" customWidth="1"/>
    <col min="12033" max="12033" width="13.140625" style="32" customWidth="1"/>
    <col min="12034" max="12035" width="8.140625" style="32"/>
    <col min="12036" max="12036" width="10.28515625" style="32" customWidth="1"/>
    <col min="12037" max="12037" width="13.42578125" style="32" customWidth="1"/>
    <col min="12038" max="12038" width="8.7109375" style="32" customWidth="1"/>
    <col min="12039" max="12287" width="8.140625" style="32"/>
    <col min="12288" max="12288" width="125.7109375" style="32" customWidth="1"/>
    <col min="12289" max="12289" width="13.140625" style="32" customWidth="1"/>
    <col min="12290" max="12291" width="8.140625" style="32"/>
    <col min="12292" max="12292" width="10.28515625" style="32" customWidth="1"/>
    <col min="12293" max="12293" width="13.42578125" style="32" customWidth="1"/>
    <col min="12294" max="12294" width="8.7109375" style="32" customWidth="1"/>
    <col min="12295" max="12543" width="8.140625" style="32"/>
    <col min="12544" max="12544" width="125.7109375" style="32" customWidth="1"/>
    <col min="12545" max="12545" width="13.140625" style="32" customWidth="1"/>
    <col min="12546" max="12547" width="8.140625" style="32"/>
    <col min="12548" max="12548" width="10.28515625" style="32" customWidth="1"/>
    <col min="12549" max="12549" width="13.42578125" style="32" customWidth="1"/>
    <col min="12550" max="12550" width="8.7109375" style="32" customWidth="1"/>
    <col min="12551" max="12799" width="8.140625" style="32"/>
    <col min="12800" max="12800" width="125.7109375" style="32" customWidth="1"/>
    <col min="12801" max="12801" width="13.140625" style="32" customWidth="1"/>
    <col min="12802" max="12803" width="8.140625" style="32"/>
    <col min="12804" max="12804" width="10.28515625" style="32" customWidth="1"/>
    <col min="12805" max="12805" width="13.42578125" style="32" customWidth="1"/>
    <col min="12806" max="12806" width="8.7109375" style="32" customWidth="1"/>
    <col min="12807" max="13055" width="8.140625" style="32"/>
    <col min="13056" max="13056" width="125.7109375" style="32" customWidth="1"/>
    <col min="13057" max="13057" width="13.140625" style="32" customWidth="1"/>
    <col min="13058" max="13059" width="8.140625" style="32"/>
    <col min="13060" max="13060" width="10.28515625" style="32" customWidth="1"/>
    <col min="13061" max="13061" width="13.42578125" style="32" customWidth="1"/>
    <col min="13062" max="13062" width="8.7109375" style="32" customWidth="1"/>
    <col min="13063" max="13311" width="8.140625" style="32"/>
    <col min="13312" max="13312" width="125.7109375" style="32" customWidth="1"/>
    <col min="13313" max="13313" width="13.140625" style="32" customWidth="1"/>
    <col min="13314" max="13315" width="8.140625" style="32"/>
    <col min="13316" max="13316" width="10.28515625" style="32" customWidth="1"/>
    <col min="13317" max="13317" width="13.42578125" style="32" customWidth="1"/>
    <col min="13318" max="13318" width="8.7109375" style="32" customWidth="1"/>
    <col min="13319" max="13567" width="8.140625" style="32"/>
    <col min="13568" max="13568" width="125.7109375" style="32" customWidth="1"/>
    <col min="13569" max="13569" width="13.140625" style="32" customWidth="1"/>
    <col min="13570" max="13571" width="8.140625" style="32"/>
    <col min="13572" max="13572" width="10.28515625" style="32" customWidth="1"/>
    <col min="13573" max="13573" width="13.42578125" style="32" customWidth="1"/>
    <col min="13574" max="13574" width="8.7109375" style="32" customWidth="1"/>
    <col min="13575" max="13823" width="8.140625" style="32"/>
    <col min="13824" max="13824" width="125.7109375" style="32" customWidth="1"/>
    <col min="13825" max="13825" width="13.140625" style="32" customWidth="1"/>
    <col min="13826" max="13827" width="8.140625" style="32"/>
    <col min="13828" max="13828" width="10.28515625" style="32" customWidth="1"/>
    <col min="13829" max="13829" width="13.42578125" style="32" customWidth="1"/>
    <col min="13830" max="13830" width="8.7109375" style="32" customWidth="1"/>
    <col min="13831" max="14079" width="8.140625" style="32"/>
    <col min="14080" max="14080" width="125.7109375" style="32" customWidth="1"/>
    <col min="14081" max="14081" width="13.140625" style="32" customWidth="1"/>
    <col min="14082" max="14083" width="8.140625" style="32"/>
    <col min="14084" max="14084" width="10.28515625" style="32" customWidth="1"/>
    <col min="14085" max="14085" width="13.42578125" style="32" customWidth="1"/>
    <col min="14086" max="14086" width="8.7109375" style="32" customWidth="1"/>
    <col min="14087" max="14335" width="8.140625" style="32"/>
    <col min="14336" max="14336" width="125.7109375" style="32" customWidth="1"/>
    <col min="14337" max="14337" width="13.140625" style="32" customWidth="1"/>
    <col min="14338" max="14339" width="8.140625" style="32"/>
    <col min="14340" max="14340" width="10.28515625" style="32" customWidth="1"/>
    <col min="14341" max="14341" width="13.42578125" style="32" customWidth="1"/>
    <col min="14342" max="14342" width="8.7109375" style="32" customWidth="1"/>
    <col min="14343" max="14591" width="8.140625" style="32"/>
    <col min="14592" max="14592" width="125.7109375" style="32" customWidth="1"/>
    <col min="14593" max="14593" width="13.140625" style="32" customWidth="1"/>
    <col min="14594" max="14595" width="8.140625" style="32"/>
    <col min="14596" max="14596" width="10.28515625" style="32" customWidth="1"/>
    <col min="14597" max="14597" width="13.42578125" style="32" customWidth="1"/>
    <col min="14598" max="14598" width="8.7109375" style="32" customWidth="1"/>
    <col min="14599" max="14847" width="8.140625" style="32"/>
    <col min="14848" max="14848" width="125.7109375" style="32" customWidth="1"/>
    <col min="14849" max="14849" width="13.140625" style="32" customWidth="1"/>
    <col min="14850" max="14851" width="8.140625" style="32"/>
    <col min="14852" max="14852" width="10.28515625" style="32" customWidth="1"/>
    <col min="14853" max="14853" width="13.42578125" style="32" customWidth="1"/>
    <col min="14854" max="14854" width="8.7109375" style="32" customWidth="1"/>
    <col min="14855" max="15103" width="8.140625" style="32"/>
    <col min="15104" max="15104" width="125.7109375" style="32" customWidth="1"/>
    <col min="15105" max="15105" width="13.140625" style="32" customWidth="1"/>
    <col min="15106" max="15107" width="8.140625" style="32"/>
    <col min="15108" max="15108" width="10.28515625" style="32" customWidth="1"/>
    <col min="15109" max="15109" width="13.42578125" style="32" customWidth="1"/>
    <col min="15110" max="15110" width="8.7109375" style="32" customWidth="1"/>
    <col min="15111" max="15359" width="8.140625" style="32"/>
    <col min="15360" max="15360" width="125.7109375" style="32" customWidth="1"/>
    <col min="15361" max="15361" width="13.140625" style="32" customWidth="1"/>
    <col min="15362" max="15363" width="8.140625" style="32"/>
    <col min="15364" max="15364" width="10.28515625" style="32" customWidth="1"/>
    <col min="15365" max="15365" width="13.42578125" style="32" customWidth="1"/>
    <col min="15366" max="15366" width="8.7109375" style="32" customWidth="1"/>
    <col min="15367" max="15615" width="8.140625" style="32"/>
    <col min="15616" max="15616" width="125.7109375" style="32" customWidth="1"/>
    <col min="15617" max="15617" width="13.140625" style="32" customWidth="1"/>
    <col min="15618" max="15619" width="8.140625" style="32"/>
    <col min="15620" max="15620" width="10.28515625" style="32" customWidth="1"/>
    <col min="15621" max="15621" width="13.42578125" style="32" customWidth="1"/>
    <col min="15622" max="15622" width="8.7109375" style="32" customWidth="1"/>
    <col min="15623" max="15871" width="8.140625" style="32"/>
    <col min="15872" max="15872" width="125.7109375" style="32" customWidth="1"/>
    <col min="15873" max="15873" width="13.140625" style="32" customWidth="1"/>
    <col min="15874" max="15875" width="8.140625" style="32"/>
    <col min="15876" max="15876" width="10.28515625" style="32" customWidth="1"/>
    <col min="15877" max="15877" width="13.42578125" style="32" customWidth="1"/>
    <col min="15878" max="15878" width="8.7109375" style="32" customWidth="1"/>
    <col min="15879" max="16127" width="8.140625" style="32"/>
    <col min="16128" max="16128" width="125.7109375" style="32" customWidth="1"/>
    <col min="16129" max="16129" width="13.140625" style="32" customWidth="1"/>
    <col min="16130" max="16131" width="8.140625" style="32"/>
    <col min="16132" max="16132" width="10.28515625" style="32" customWidth="1"/>
    <col min="16133" max="16133" width="13.42578125" style="32" customWidth="1"/>
    <col min="16134" max="16134" width="8.7109375" style="32" customWidth="1"/>
    <col min="16135" max="16384" width="8.140625" style="32"/>
  </cols>
  <sheetData>
    <row r="1" spans="1:9" ht="26.25" customHeight="1">
      <c r="A1" s="677" t="s">
        <v>1105</v>
      </c>
      <c r="B1" s="254"/>
      <c r="C1" s="254"/>
      <c r="D1" s="254"/>
      <c r="E1" s="254"/>
      <c r="F1" s="254"/>
      <c r="G1" s="254"/>
      <c r="H1" s="254"/>
      <c r="I1" s="254"/>
    </row>
    <row r="2" spans="1:9" ht="20.100000000000001" customHeight="1">
      <c r="A2" s="33" t="s">
        <v>177</v>
      </c>
    </row>
    <row r="3" spans="1:9" ht="20.100000000000001" customHeight="1">
      <c r="A3" s="32" t="s">
        <v>969</v>
      </c>
      <c r="B3" s="32" t="s">
        <v>1107</v>
      </c>
    </row>
    <row r="4" spans="1:9" ht="20.100000000000001" customHeight="1">
      <c r="A4" s="32" t="s">
        <v>1110</v>
      </c>
      <c r="B4" s="32" t="s">
        <v>1108</v>
      </c>
    </row>
    <row r="5" spans="1:9" ht="20.100000000000001" customHeight="1">
      <c r="A5" s="32" t="s">
        <v>1111</v>
      </c>
      <c r="B5" s="32" t="s">
        <v>1109</v>
      </c>
    </row>
    <row r="6" spans="1:9" ht="20.100000000000001" customHeight="1">
      <c r="A6" s="33" t="s">
        <v>178</v>
      </c>
    </row>
    <row r="7" spans="1:9" ht="20.100000000000001" customHeight="1">
      <c r="A7" s="32" t="s">
        <v>1106</v>
      </c>
      <c r="B7" s="32" t="s">
        <v>1113</v>
      </c>
    </row>
    <row r="8" spans="1:9" ht="20.100000000000001" customHeight="1">
      <c r="A8" s="32" t="s">
        <v>993</v>
      </c>
      <c r="B8" s="32" t="s">
        <v>1114</v>
      </c>
    </row>
    <row r="9" spans="1:9" ht="20.100000000000001" customHeight="1">
      <c r="A9" s="32" t="s">
        <v>1112</v>
      </c>
      <c r="B9" s="32" t="s">
        <v>1115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1117</v>
      </c>
      <c r="B11" s="32" t="s">
        <v>1118</v>
      </c>
    </row>
    <row r="12" spans="1:9" s="35" customFormat="1" ht="20.100000000000001" customHeight="1">
      <c r="A12" s="32" t="s">
        <v>1116</v>
      </c>
      <c r="B12" s="34" t="s">
        <v>1119</v>
      </c>
    </row>
    <row r="13" spans="1:9" ht="20.100000000000001" customHeight="1">
      <c r="A13" s="32" t="s">
        <v>994</v>
      </c>
      <c r="B13" s="32" t="s">
        <v>1120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970</v>
      </c>
      <c r="B15" s="11"/>
      <c r="C15" s="37"/>
      <c r="F15" s="32" t="s">
        <v>1121</v>
      </c>
    </row>
    <row r="16" spans="1:9" ht="20.100000000000001" customHeight="1">
      <c r="A16" s="34" t="s">
        <v>1123</v>
      </c>
      <c r="B16" s="11"/>
      <c r="C16" s="37"/>
      <c r="F16" s="32" t="s">
        <v>1122</v>
      </c>
    </row>
    <row r="17" spans="1:9" ht="19.5" customHeight="1">
      <c r="A17" s="34" t="s">
        <v>995</v>
      </c>
      <c r="B17" s="11"/>
      <c r="C17" s="37"/>
      <c r="F17" s="32" t="s">
        <v>1122</v>
      </c>
    </row>
    <row r="18" spans="1:9" ht="20.100000000000001" customHeight="1">
      <c r="A18" s="33" t="s">
        <v>181</v>
      </c>
    </row>
    <row r="19" spans="1:9" ht="19.5" customHeight="1">
      <c r="A19" s="34" t="s">
        <v>970</v>
      </c>
      <c r="F19" s="34" t="s">
        <v>1125</v>
      </c>
    </row>
    <row r="20" spans="1:9" ht="19.5" customHeight="1">
      <c r="A20" s="34" t="s">
        <v>1124</v>
      </c>
      <c r="B20" s="145"/>
      <c r="C20" s="37"/>
      <c r="F20" s="34" t="s">
        <v>1561</v>
      </c>
      <c r="G20" s="11"/>
      <c r="H20" s="11"/>
      <c r="I20" s="11"/>
    </row>
    <row r="21" spans="1:9" ht="19.5" customHeight="1">
      <c r="A21" s="34" t="s">
        <v>1123</v>
      </c>
      <c r="B21" s="11"/>
      <c r="C21" s="37"/>
      <c r="F21" s="34" t="s">
        <v>1126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1124</v>
      </c>
      <c r="B23" s="11"/>
      <c r="C23" s="37"/>
      <c r="E23" s="37"/>
      <c r="F23" s="248" t="s">
        <v>1127</v>
      </c>
      <c r="G23" s="37"/>
      <c r="H23" s="11"/>
      <c r="I23" s="11"/>
    </row>
    <row r="24" spans="1:9" ht="20.100000000000001" customHeight="1">
      <c r="A24" s="34" t="s">
        <v>1123</v>
      </c>
      <c r="B24" s="11"/>
      <c r="C24" s="37"/>
      <c r="E24" s="37"/>
      <c r="F24" s="248" t="s">
        <v>1128</v>
      </c>
      <c r="G24" s="37"/>
      <c r="H24" s="11"/>
      <c r="I24" s="11"/>
    </row>
    <row r="25" spans="1:9" ht="20.100000000000001" customHeight="1" thickBot="1">
      <c r="A25" s="36" t="s">
        <v>995</v>
      </c>
      <c r="B25" s="251"/>
      <c r="C25" s="252"/>
      <c r="D25" s="54"/>
      <c r="E25" s="252"/>
      <c r="F25" s="253" t="s">
        <v>1129</v>
      </c>
      <c r="G25" s="252"/>
      <c r="H25" s="251"/>
      <c r="I25" s="25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5703125" style="1" customWidth="1"/>
    <col min="2" max="2" width="5.140625" style="27" customWidth="1"/>
    <col min="3" max="3" width="7.5703125" style="5" customWidth="1"/>
    <col min="4" max="6" width="5.28515625" style="31" customWidth="1"/>
    <col min="7" max="7" width="7.5703125" style="5" customWidth="1"/>
    <col min="8" max="8" width="5.42578125" style="140" customWidth="1"/>
    <col min="9" max="9" width="10.28515625" style="5" customWidth="1"/>
    <col min="10" max="11" width="6.42578125" style="140" customWidth="1"/>
    <col min="12" max="12" width="7" style="140" bestFit="1" customWidth="1"/>
    <col min="13" max="13" width="12.42578125" style="5" bestFit="1" customWidth="1"/>
    <col min="14" max="14" width="5.7109375" style="140" customWidth="1"/>
    <col min="15" max="15" width="9.7109375" style="5" customWidth="1"/>
    <col min="16" max="17" width="6.42578125" style="140" customWidth="1"/>
    <col min="18" max="18" width="7" style="140" bestFit="1" customWidth="1"/>
    <col min="19" max="19" width="12.42578125" style="5" bestFit="1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69" t="s">
        <v>1130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</row>
    <row r="2" spans="1:19" s="11" customFormat="1" ht="20.100000000000001" customHeight="1">
      <c r="A2" s="241"/>
      <c r="B2" s="770" t="s">
        <v>219</v>
      </c>
      <c r="C2" s="771"/>
      <c r="D2" s="771"/>
      <c r="E2" s="771"/>
      <c r="F2" s="771"/>
      <c r="G2" s="772"/>
      <c r="H2" s="773" t="s">
        <v>220</v>
      </c>
      <c r="I2" s="774"/>
      <c r="J2" s="774"/>
      <c r="K2" s="774"/>
      <c r="L2" s="774"/>
      <c r="M2" s="775"/>
      <c r="N2" s="776" t="s">
        <v>152</v>
      </c>
      <c r="O2" s="777"/>
      <c r="P2" s="777"/>
      <c r="Q2" s="777"/>
      <c r="R2" s="777"/>
      <c r="S2" s="778"/>
    </row>
    <row r="3" spans="1:19" s="11" customFormat="1" ht="20.100000000000001" customHeight="1">
      <c r="A3" s="242" t="s">
        <v>207</v>
      </c>
      <c r="B3" s="213" t="s">
        <v>136</v>
      </c>
      <c r="C3" s="75" t="s">
        <v>139</v>
      </c>
      <c r="D3" s="779" t="s">
        <v>140</v>
      </c>
      <c r="E3" s="780"/>
      <c r="F3" s="781"/>
      <c r="G3" s="319" t="s">
        <v>184</v>
      </c>
      <c r="H3" s="76" t="s">
        <v>136</v>
      </c>
      <c r="I3" s="75" t="s">
        <v>139</v>
      </c>
      <c r="J3" s="782" t="s">
        <v>140</v>
      </c>
      <c r="K3" s="783"/>
      <c r="L3" s="784"/>
      <c r="M3" s="317" t="s">
        <v>184</v>
      </c>
      <c r="N3" s="178" t="s">
        <v>136</v>
      </c>
      <c r="O3" s="179" t="s">
        <v>139</v>
      </c>
      <c r="P3" s="785" t="s">
        <v>140</v>
      </c>
      <c r="Q3" s="786"/>
      <c r="R3" s="787"/>
      <c r="S3" s="316" t="s">
        <v>184</v>
      </c>
    </row>
    <row r="4" spans="1:19" s="11" customFormat="1" ht="20.100000000000001" customHeight="1">
      <c r="A4" s="243"/>
      <c r="B4" s="2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2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343" t="s">
        <v>141</v>
      </c>
      <c r="O4" s="344" t="s">
        <v>142</v>
      </c>
      <c r="P4" s="83" t="s">
        <v>143</v>
      </c>
      <c r="Q4" s="345" t="s">
        <v>144</v>
      </c>
      <c r="R4" s="345" t="s">
        <v>135</v>
      </c>
      <c r="S4" s="336" t="s">
        <v>185</v>
      </c>
    </row>
    <row r="5" spans="1:19" ht="20.100000000000001" customHeight="1">
      <c r="A5" s="398" t="s">
        <v>213</v>
      </c>
      <c r="B5" s="399"/>
      <c r="C5" s="400"/>
      <c r="D5" s="401"/>
      <c r="E5" s="401"/>
      <c r="F5" s="401"/>
      <c r="G5" s="400"/>
      <c r="H5" s="402"/>
      <c r="I5" s="400"/>
      <c r="J5" s="402"/>
      <c r="K5" s="402"/>
      <c r="L5" s="402"/>
      <c r="M5" s="400"/>
      <c r="N5" s="402"/>
      <c r="O5" s="400"/>
      <c r="P5" s="402"/>
      <c r="Q5" s="402"/>
      <c r="R5" s="402"/>
      <c r="S5" s="400"/>
    </row>
    <row r="6" spans="1:19" ht="20.100000000000001" customHeight="1">
      <c r="A6" s="244" t="s">
        <v>33</v>
      </c>
      <c r="B6" s="403">
        <v>0</v>
      </c>
      <c r="C6" s="404">
        <v>0</v>
      </c>
      <c r="D6" s="403">
        <v>0</v>
      </c>
      <c r="E6" s="403">
        <v>0</v>
      </c>
      <c r="F6" s="403">
        <v>0</v>
      </c>
      <c r="G6" s="404">
        <v>0</v>
      </c>
      <c r="H6" s="405">
        <v>0</v>
      </c>
      <c r="I6" s="404">
        <v>0</v>
      </c>
      <c r="J6" s="405">
        <v>0</v>
      </c>
      <c r="K6" s="405">
        <v>0</v>
      </c>
      <c r="L6" s="405">
        <v>0</v>
      </c>
      <c r="M6" s="404">
        <v>0</v>
      </c>
      <c r="N6" s="405">
        <v>0</v>
      </c>
      <c r="O6" s="404">
        <v>0</v>
      </c>
      <c r="P6" s="405">
        <v>0</v>
      </c>
      <c r="Q6" s="405">
        <v>0</v>
      </c>
      <c r="R6" s="405">
        <v>0</v>
      </c>
      <c r="S6" s="404">
        <v>0</v>
      </c>
    </row>
    <row r="7" spans="1:19" ht="20.100000000000001" customHeight="1">
      <c r="A7" s="244" t="s">
        <v>43</v>
      </c>
      <c r="B7" s="403">
        <v>0</v>
      </c>
      <c r="C7" s="404">
        <v>0</v>
      </c>
      <c r="D7" s="403">
        <v>0</v>
      </c>
      <c r="E7" s="403">
        <v>0</v>
      </c>
      <c r="F7" s="403">
        <v>0</v>
      </c>
      <c r="G7" s="404">
        <v>0</v>
      </c>
      <c r="H7" s="405">
        <v>0</v>
      </c>
      <c r="I7" s="404">
        <v>0</v>
      </c>
      <c r="J7" s="405">
        <v>0</v>
      </c>
      <c r="K7" s="405">
        <v>0</v>
      </c>
      <c r="L7" s="405">
        <v>0</v>
      </c>
      <c r="M7" s="404">
        <v>0</v>
      </c>
      <c r="N7" s="405">
        <v>0</v>
      </c>
      <c r="O7" s="404">
        <v>0</v>
      </c>
      <c r="P7" s="405">
        <v>0</v>
      </c>
      <c r="Q7" s="405">
        <v>0</v>
      </c>
      <c r="R7" s="405">
        <v>0</v>
      </c>
      <c r="S7" s="404">
        <v>0</v>
      </c>
    </row>
    <row r="8" spans="1:19" ht="20.100000000000001" customHeight="1">
      <c r="A8" s="244" t="s">
        <v>22</v>
      </c>
      <c r="B8" s="403">
        <v>0</v>
      </c>
      <c r="C8" s="404">
        <v>0</v>
      </c>
      <c r="D8" s="403">
        <v>0</v>
      </c>
      <c r="E8" s="403">
        <v>0</v>
      </c>
      <c r="F8" s="403">
        <v>0</v>
      </c>
      <c r="G8" s="404">
        <v>0</v>
      </c>
      <c r="H8" s="405">
        <v>0</v>
      </c>
      <c r="I8" s="404">
        <v>0</v>
      </c>
      <c r="J8" s="405">
        <v>0</v>
      </c>
      <c r="K8" s="405">
        <v>0</v>
      </c>
      <c r="L8" s="405">
        <v>0</v>
      </c>
      <c r="M8" s="404">
        <v>0</v>
      </c>
      <c r="N8" s="405">
        <v>0</v>
      </c>
      <c r="O8" s="404">
        <v>0</v>
      </c>
      <c r="P8" s="405">
        <v>0</v>
      </c>
      <c r="Q8" s="405">
        <v>0</v>
      </c>
      <c r="R8" s="405">
        <v>0</v>
      </c>
      <c r="S8" s="404">
        <v>0</v>
      </c>
    </row>
    <row r="9" spans="1:19" ht="20.100000000000001" customHeight="1">
      <c r="A9" s="259" t="s">
        <v>8</v>
      </c>
      <c r="B9" s="403">
        <v>0</v>
      </c>
      <c r="C9" s="404">
        <v>0</v>
      </c>
      <c r="D9" s="403">
        <v>0</v>
      </c>
      <c r="E9" s="403">
        <v>0</v>
      </c>
      <c r="F9" s="403">
        <v>0</v>
      </c>
      <c r="G9" s="404">
        <v>0</v>
      </c>
      <c r="H9" s="405">
        <v>0</v>
      </c>
      <c r="I9" s="404">
        <v>0</v>
      </c>
      <c r="J9" s="405">
        <v>0</v>
      </c>
      <c r="K9" s="405">
        <v>0</v>
      </c>
      <c r="L9" s="405">
        <v>0</v>
      </c>
      <c r="M9" s="404">
        <v>0</v>
      </c>
      <c r="N9" s="405">
        <v>0</v>
      </c>
      <c r="O9" s="404">
        <v>0</v>
      </c>
      <c r="P9" s="405">
        <v>0</v>
      </c>
      <c r="Q9" s="405">
        <v>0</v>
      </c>
      <c r="R9" s="405">
        <v>0</v>
      </c>
      <c r="S9" s="404">
        <v>0</v>
      </c>
    </row>
    <row r="10" spans="1:19" ht="20.100000000000001" customHeight="1">
      <c r="A10" s="259" t="s">
        <v>4</v>
      </c>
      <c r="B10" s="403">
        <v>0</v>
      </c>
      <c r="C10" s="404">
        <v>0</v>
      </c>
      <c r="D10" s="403">
        <v>0</v>
      </c>
      <c r="E10" s="403">
        <v>0</v>
      </c>
      <c r="F10" s="403">
        <v>0</v>
      </c>
      <c r="G10" s="404">
        <v>0</v>
      </c>
      <c r="H10" s="405">
        <v>2</v>
      </c>
      <c r="I10" s="404">
        <v>54</v>
      </c>
      <c r="J10" s="405">
        <v>93</v>
      </c>
      <c r="K10" s="405">
        <v>200</v>
      </c>
      <c r="L10" s="405">
        <v>293</v>
      </c>
      <c r="M10" s="404">
        <v>1391.57</v>
      </c>
      <c r="N10" s="405">
        <v>2</v>
      </c>
      <c r="O10" s="404">
        <v>54</v>
      </c>
      <c r="P10" s="405">
        <v>93</v>
      </c>
      <c r="Q10" s="405">
        <v>200</v>
      </c>
      <c r="R10" s="405">
        <v>293</v>
      </c>
      <c r="S10" s="404">
        <v>1391.57</v>
      </c>
    </row>
    <row r="11" spans="1:19" ht="20.100000000000001" customHeight="1">
      <c r="A11" s="259" t="s">
        <v>38</v>
      </c>
      <c r="B11" s="403">
        <v>0</v>
      </c>
      <c r="C11" s="404">
        <v>0</v>
      </c>
      <c r="D11" s="403">
        <v>0</v>
      </c>
      <c r="E11" s="403">
        <v>0</v>
      </c>
      <c r="F11" s="403">
        <v>0</v>
      </c>
      <c r="G11" s="404">
        <v>0</v>
      </c>
      <c r="H11" s="405">
        <v>2</v>
      </c>
      <c r="I11" s="404">
        <v>86.4</v>
      </c>
      <c r="J11" s="405">
        <v>30</v>
      </c>
      <c r="K11" s="405">
        <v>50</v>
      </c>
      <c r="L11" s="405">
        <v>80</v>
      </c>
      <c r="M11" s="404">
        <v>3408.04</v>
      </c>
      <c r="N11" s="405">
        <v>2</v>
      </c>
      <c r="O11" s="404">
        <v>86.4</v>
      </c>
      <c r="P11" s="405">
        <v>30</v>
      </c>
      <c r="Q11" s="405">
        <v>50</v>
      </c>
      <c r="R11" s="405">
        <v>80</v>
      </c>
      <c r="S11" s="404">
        <v>3408.04</v>
      </c>
    </row>
    <row r="12" spans="1:19" ht="20.100000000000001" customHeight="1">
      <c r="A12" s="245" t="s">
        <v>214</v>
      </c>
      <c r="B12" s="403"/>
      <c r="C12" s="404"/>
      <c r="D12" s="406"/>
      <c r="E12" s="406"/>
      <c r="F12" s="406"/>
      <c r="G12" s="404"/>
      <c r="H12" s="405"/>
      <c r="I12" s="404"/>
      <c r="J12" s="405"/>
      <c r="K12" s="405"/>
      <c r="L12" s="405"/>
      <c r="M12" s="404"/>
      <c r="N12" s="405"/>
      <c r="O12" s="404"/>
      <c r="P12" s="405"/>
      <c r="Q12" s="405"/>
      <c r="R12" s="405"/>
      <c r="S12" s="404"/>
    </row>
    <row r="13" spans="1:19" s="28" customFormat="1" ht="20.100000000000001" customHeight="1">
      <c r="A13" s="259" t="s">
        <v>99</v>
      </c>
      <c r="B13" s="403">
        <v>0</v>
      </c>
      <c r="C13" s="404">
        <v>0</v>
      </c>
      <c r="D13" s="403">
        <v>0</v>
      </c>
      <c r="E13" s="403">
        <v>0</v>
      </c>
      <c r="F13" s="403">
        <v>0</v>
      </c>
      <c r="G13" s="404">
        <v>0</v>
      </c>
      <c r="H13" s="405">
        <v>0</v>
      </c>
      <c r="I13" s="404">
        <v>0</v>
      </c>
      <c r="J13" s="405">
        <v>0</v>
      </c>
      <c r="K13" s="405">
        <v>0</v>
      </c>
      <c r="L13" s="405">
        <v>0</v>
      </c>
      <c r="M13" s="404">
        <v>0</v>
      </c>
      <c r="N13" s="405">
        <v>0</v>
      </c>
      <c r="O13" s="404">
        <v>0</v>
      </c>
      <c r="P13" s="405">
        <v>0</v>
      </c>
      <c r="Q13" s="405">
        <v>0</v>
      </c>
      <c r="R13" s="405">
        <v>0</v>
      </c>
      <c r="S13" s="404">
        <v>0</v>
      </c>
    </row>
    <row r="14" spans="1:19" s="29" customFormat="1" ht="20.100000000000001" customHeight="1">
      <c r="A14" s="259" t="s">
        <v>224</v>
      </c>
      <c r="B14" s="403">
        <v>0</v>
      </c>
      <c r="C14" s="404">
        <v>0</v>
      </c>
      <c r="D14" s="403">
        <v>0</v>
      </c>
      <c r="E14" s="403">
        <v>0</v>
      </c>
      <c r="F14" s="403">
        <v>0</v>
      </c>
      <c r="G14" s="404">
        <v>0</v>
      </c>
      <c r="H14" s="405">
        <v>0</v>
      </c>
      <c r="I14" s="404">
        <v>0</v>
      </c>
      <c r="J14" s="405">
        <v>0</v>
      </c>
      <c r="K14" s="405">
        <v>0</v>
      </c>
      <c r="L14" s="405">
        <v>0</v>
      </c>
      <c r="M14" s="404">
        <v>0</v>
      </c>
      <c r="N14" s="405">
        <v>0</v>
      </c>
      <c r="O14" s="404">
        <v>0</v>
      </c>
      <c r="P14" s="405">
        <v>0</v>
      </c>
      <c r="Q14" s="405">
        <v>0</v>
      </c>
      <c r="R14" s="405">
        <v>0</v>
      </c>
      <c r="S14" s="404">
        <v>0</v>
      </c>
    </row>
    <row r="15" spans="1:19" s="29" customFormat="1" ht="20.100000000000001" customHeight="1">
      <c r="A15" s="259" t="s">
        <v>772</v>
      </c>
      <c r="B15" s="403">
        <v>0</v>
      </c>
      <c r="C15" s="404">
        <v>0</v>
      </c>
      <c r="D15" s="403">
        <v>0</v>
      </c>
      <c r="E15" s="403">
        <v>0</v>
      </c>
      <c r="F15" s="403">
        <v>0</v>
      </c>
      <c r="G15" s="404">
        <v>0</v>
      </c>
      <c r="H15" s="405">
        <v>0</v>
      </c>
      <c r="I15" s="404">
        <v>0</v>
      </c>
      <c r="J15" s="405">
        <v>0</v>
      </c>
      <c r="K15" s="405">
        <v>0</v>
      </c>
      <c r="L15" s="405">
        <v>0</v>
      </c>
      <c r="M15" s="404">
        <v>0</v>
      </c>
      <c r="N15" s="405">
        <v>0</v>
      </c>
      <c r="O15" s="404">
        <v>0</v>
      </c>
      <c r="P15" s="405">
        <v>0</v>
      </c>
      <c r="Q15" s="405">
        <v>0</v>
      </c>
      <c r="R15" s="405">
        <v>0</v>
      </c>
      <c r="S15" s="404">
        <v>0</v>
      </c>
    </row>
    <row r="16" spans="1:19" ht="20.100000000000001" customHeight="1">
      <c r="A16" s="259" t="s">
        <v>757</v>
      </c>
      <c r="B16" s="403">
        <v>0</v>
      </c>
      <c r="C16" s="404">
        <v>0</v>
      </c>
      <c r="D16" s="403">
        <v>0</v>
      </c>
      <c r="E16" s="403">
        <v>0</v>
      </c>
      <c r="F16" s="403">
        <v>0</v>
      </c>
      <c r="G16" s="404">
        <v>0</v>
      </c>
      <c r="H16" s="405">
        <v>0</v>
      </c>
      <c r="I16" s="404">
        <v>0</v>
      </c>
      <c r="J16" s="405">
        <v>0</v>
      </c>
      <c r="K16" s="405">
        <v>0</v>
      </c>
      <c r="L16" s="405">
        <v>0</v>
      </c>
      <c r="M16" s="404">
        <v>0</v>
      </c>
      <c r="N16" s="405">
        <v>0</v>
      </c>
      <c r="O16" s="404">
        <v>0</v>
      </c>
      <c r="P16" s="405">
        <v>0</v>
      </c>
      <c r="Q16" s="405">
        <v>0</v>
      </c>
      <c r="R16" s="405">
        <v>0</v>
      </c>
      <c r="S16" s="404">
        <v>0</v>
      </c>
    </row>
    <row r="17" spans="1:19" s="30" customFormat="1" ht="20.100000000000001" customHeight="1">
      <c r="A17" s="259" t="s">
        <v>10</v>
      </c>
      <c r="B17" s="403">
        <v>0</v>
      </c>
      <c r="C17" s="404">
        <v>0</v>
      </c>
      <c r="D17" s="403">
        <v>0</v>
      </c>
      <c r="E17" s="403">
        <v>0</v>
      </c>
      <c r="F17" s="403">
        <v>0</v>
      </c>
      <c r="G17" s="404">
        <v>0</v>
      </c>
      <c r="H17" s="405">
        <v>3</v>
      </c>
      <c r="I17" s="404">
        <v>1059.9422810400001</v>
      </c>
      <c r="J17" s="405">
        <v>169</v>
      </c>
      <c r="K17" s="405">
        <v>163</v>
      </c>
      <c r="L17" s="405">
        <v>332</v>
      </c>
      <c r="M17" s="404">
        <v>15791.039999999999</v>
      </c>
      <c r="N17" s="405">
        <v>3</v>
      </c>
      <c r="O17" s="404">
        <v>1059.9422810400001</v>
      </c>
      <c r="P17" s="405">
        <v>169</v>
      </c>
      <c r="Q17" s="405">
        <v>163</v>
      </c>
      <c r="R17" s="405">
        <v>332</v>
      </c>
      <c r="S17" s="404">
        <v>15791.039999999999</v>
      </c>
    </row>
    <row r="18" spans="1:19" ht="20.100000000000001" customHeight="1">
      <c r="A18" s="259" t="s">
        <v>14</v>
      </c>
      <c r="B18" s="403">
        <v>0</v>
      </c>
      <c r="C18" s="404">
        <v>0</v>
      </c>
      <c r="D18" s="403">
        <v>0</v>
      </c>
      <c r="E18" s="403">
        <v>0</v>
      </c>
      <c r="F18" s="403">
        <v>0</v>
      </c>
      <c r="G18" s="404">
        <v>0</v>
      </c>
      <c r="H18" s="405">
        <v>0</v>
      </c>
      <c r="I18" s="404">
        <v>0</v>
      </c>
      <c r="J18" s="405">
        <v>0</v>
      </c>
      <c r="K18" s="405">
        <v>0</v>
      </c>
      <c r="L18" s="405">
        <v>0</v>
      </c>
      <c r="M18" s="404">
        <v>0</v>
      </c>
      <c r="N18" s="405">
        <v>0</v>
      </c>
      <c r="O18" s="404">
        <v>0</v>
      </c>
      <c r="P18" s="405">
        <v>0</v>
      </c>
      <c r="Q18" s="405">
        <v>0</v>
      </c>
      <c r="R18" s="405">
        <v>0</v>
      </c>
      <c r="S18" s="404">
        <v>0</v>
      </c>
    </row>
    <row r="19" spans="1:19" ht="20.100000000000001" customHeight="1">
      <c r="A19" s="259" t="s">
        <v>727</v>
      </c>
      <c r="B19" s="403">
        <v>0</v>
      </c>
      <c r="C19" s="404">
        <v>0</v>
      </c>
      <c r="D19" s="403">
        <v>0</v>
      </c>
      <c r="E19" s="403">
        <v>0</v>
      </c>
      <c r="F19" s="403">
        <v>0</v>
      </c>
      <c r="G19" s="404">
        <v>0</v>
      </c>
      <c r="H19" s="405">
        <v>0</v>
      </c>
      <c r="I19" s="404">
        <v>0</v>
      </c>
      <c r="J19" s="405">
        <v>0</v>
      </c>
      <c r="K19" s="405">
        <v>0</v>
      </c>
      <c r="L19" s="405">
        <v>0</v>
      </c>
      <c r="M19" s="404">
        <v>0</v>
      </c>
      <c r="N19" s="405">
        <v>0</v>
      </c>
      <c r="O19" s="404">
        <v>0</v>
      </c>
      <c r="P19" s="405">
        <v>0</v>
      </c>
      <c r="Q19" s="405">
        <v>0</v>
      </c>
      <c r="R19" s="405">
        <v>0</v>
      </c>
      <c r="S19" s="404">
        <v>0</v>
      </c>
    </row>
    <row r="20" spans="1:19" ht="20.100000000000001" customHeight="1">
      <c r="A20" s="259" t="s">
        <v>28</v>
      </c>
      <c r="B20" s="403">
        <v>0</v>
      </c>
      <c r="C20" s="404">
        <v>0</v>
      </c>
      <c r="D20" s="403">
        <v>0</v>
      </c>
      <c r="E20" s="403">
        <v>0</v>
      </c>
      <c r="F20" s="403">
        <v>0</v>
      </c>
      <c r="G20" s="404">
        <v>0</v>
      </c>
      <c r="H20" s="405">
        <v>3</v>
      </c>
      <c r="I20" s="404">
        <v>365.00139641999999</v>
      </c>
      <c r="J20" s="405">
        <v>20</v>
      </c>
      <c r="K20" s="405">
        <v>43</v>
      </c>
      <c r="L20" s="405">
        <v>63</v>
      </c>
      <c r="M20" s="404">
        <v>12112.596</v>
      </c>
      <c r="N20" s="405">
        <v>3</v>
      </c>
      <c r="O20" s="404">
        <v>365.00139641999999</v>
      </c>
      <c r="P20" s="405">
        <v>20</v>
      </c>
      <c r="Q20" s="405">
        <v>43</v>
      </c>
      <c r="R20" s="405">
        <v>63</v>
      </c>
      <c r="S20" s="404">
        <v>12112.596</v>
      </c>
    </row>
    <row r="21" spans="1:19" ht="20.100000000000001" customHeight="1">
      <c r="A21" s="259" t="s">
        <v>103</v>
      </c>
      <c r="B21" s="403">
        <v>0</v>
      </c>
      <c r="C21" s="404">
        <v>0</v>
      </c>
      <c r="D21" s="403">
        <v>0</v>
      </c>
      <c r="E21" s="403">
        <v>0</v>
      </c>
      <c r="F21" s="403">
        <v>0</v>
      </c>
      <c r="G21" s="404">
        <v>0</v>
      </c>
      <c r="H21" s="405">
        <v>0</v>
      </c>
      <c r="I21" s="404">
        <v>0</v>
      </c>
      <c r="J21" s="405">
        <v>0</v>
      </c>
      <c r="K21" s="405">
        <v>0</v>
      </c>
      <c r="L21" s="405">
        <v>0</v>
      </c>
      <c r="M21" s="404">
        <v>0</v>
      </c>
      <c r="N21" s="405">
        <v>0</v>
      </c>
      <c r="O21" s="404">
        <v>0</v>
      </c>
      <c r="P21" s="405">
        <v>0</v>
      </c>
      <c r="Q21" s="405">
        <v>0</v>
      </c>
      <c r="R21" s="405">
        <v>0</v>
      </c>
      <c r="S21" s="404">
        <v>0</v>
      </c>
    </row>
    <row r="22" spans="1:19" ht="20.100000000000001" customHeight="1">
      <c r="A22" s="259" t="s">
        <v>773</v>
      </c>
      <c r="B22" s="403">
        <v>0</v>
      </c>
      <c r="C22" s="404">
        <v>0</v>
      </c>
      <c r="D22" s="403">
        <v>0</v>
      </c>
      <c r="E22" s="403">
        <v>0</v>
      </c>
      <c r="F22" s="403">
        <v>0</v>
      </c>
      <c r="G22" s="404">
        <v>0</v>
      </c>
      <c r="H22" s="405">
        <v>0</v>
      </c>
      <c r="I22" s="403">
        <v>0</v>
      </c>
      <c r="J22" s="405">
        <v>0</v>
      </c>
      <c r="K22" s="405">
        <v>0</v>
      </c>
      <c r="L22" s="405">
        <v>0</v>
      </c>
      <c r="M22" s="404">
        <v>0</v>
      </c>
      <c r="N22" s="405">
        <v>0</v>
      </c>
      <c r="O22" s="404">
        <v>0</v>
      </c>
      <c r="P22" s="405">
        <v>0</v>
      </c>
      <c r="Q22" s="405">
        <v>0</v>
      </c>
      <c r="R22" s="405">
        <v>0</v>
      </c>
      <c r="S22" s="404">
        <v>0</v>
      </c>
    </row>
    <row r="23" spans="1:19" ht="20.100000000000001" customHeight="1">
      <c r="A23" s="259" t="s">
        <v>769</v>
      </c>
      <c r="B23" s="403">
        <v>0</v>
      </c>
      <c r="C23" s="404">
        <v>0</v>
      </c>
      <c r="D23" s="403">
        <v>0</v>
      </c>
      <c r="E23" s="403">
        <v>0</v>
      </c>
      <c r="F23" s="403">
        <v>0</v>
      </c>
      <c r="G23" s="404">
        <v>0</v>
      </c>
      <c r="H23" s="405">
        <v>0</v>
      </c>
      <c r="I23" s="403">
        <v>0</v>
      </c>
      <c r="J23" s="405">
        <v>0</v>
      </c>
      <c r="K23" s="405">
        <v>0</v>
      </c>
      <c r="L23" s="405">
        <v>0</v>
      </c>
      <c r="M23" s="404">
        <v>0</v>
      </c>
      <c r="N23" s="405">
        <v>0</v>
      </c>
      <c r="O23" s="404">
        <v>0</v>
      </c>
      <c r="P23" s="405">
        <v>0</v>
      </c>
      <c r="Q23" s="405">
        <v>0</v>
      </c>
      <c r="R23" s="405">
        <v>0</v>
      </c>
      <c r="S23" s="404">
        <v>0</v>
      </c>
    </row>
    <row r="24" spans="1:19" ht="20.100000000000001" customHeight="1">
      <c r="A24" s="259" t="s">
        <v>2</v>
      </c>
      <c r="B24" s="403">
        <v>0</v>
      </c>
      <c r="C24" s="404">
        <v>0</v>
      </c>
      <c r="D24" s="403">
        <v>0</v>
      </c>
      <c r="E24" s="403">
        <v>0</v>
      </c>
      <c r="F24" s="403">
        <v>0</v>
      </c>
      <c r="G24" s="404">
        <v>0</v>
      </c>
      <c r="H24" s="405">
        <v>4</v>
      </c>
      <c r="I24" s="403">
        <v>494.58</v>
      </c>
      <c r="J24" s="405">
        <v>59</v>
      </c>
      <c r="K24" s="405">
        <v>12</v>
      </c>
      <c r="L24" s="405">
        <v>71</v>
      </c>
      <c r="M24" s="404">
        <v>36524.697999999997</v>
      </c>
      <c r="N24" s="405">
        <v>4</v>
      </c>
      <c r="O24" s="404">
        <v>494.58</v>
      </c>
      <c r="P24" s="405">
        <v>59</v>
      </c>
      <c r="Q24" s="405">
        <v>12</v>
      </c>
      <c r="R24" s="405">
        <v>71</v>
      </c>
      <c r="S24" s="404">
        <v>36524.697999999997</v>
      </c>
    </row>
    <row r="25" spans="1:19" ht="20.100000000000001" customHeight="1">
      <c r="A25" s="259" t="s">
        <v>770</v>
      </c>
      <c r="B25" s="403">
        <v>0</v>
      </c>
      <c r="C25" s="404">
        <v>0</v>
      </c>
      <c r="D25" s="403">
        <v>0</v>
      </c>
      <c r="E25" s="403">
        <v>0</v>
      </c>
      <c r="F25" s="403">
        <v>0</v>
      </c>
      <c r="G25" s="404">
        <v>0</v>
      </c>
      <c r="H25" s="405">
        <v>0</v>
      </c>
      <c r="I25" s="403">
        <v>0</v>
      </c>
      <c r="J25" s="405">
        <v>0</v>
      </c>
      <c r="K25" s="405">
        <v>0</v>
      </c>
      <c r="L25" s="405">
        <v>0</v>
      </c>
      <c r="M25" s="404">
        <v>0</v>
      </c>
      <c r="N25" s="405">
        <v>0</v>
      </c>
      <c r="O25" s="404">
        <v>0</v>
      </c>
      <c r="P25" s="405">
        <v>0</v>
      </c>
      <c r="Q25" s="405">
        <v>0</v>
      </c>
      <c r="R25" s="405">
        <v>0</v>
      </c>
      <c r="S25" s="404">
        <v>0</v>
      </c>
    </row>
    <row r="26" spans="1:19" ht="20.100000000000001" customHeight="1">
      <c r="A26" s="881" t="s">
        <v>726</v>
      </c>
      <c r="B26" s="882">
        <v>0</v>
      </c>
      <c r="C26" s="722">
        <v>0</v>
      </c>
      <c r="D26" s="882">
        <v>0</v>
      </c>
      <c r="E26" s="882">
        <v>0</v>
      </c>
      <c r="F26" s="882">
        <v>0</v>
      </c>
      <c r="G26" s="722">
        <v>0</v>
      </c>
      <c r="H26" s="732">
        <v>4</v>
      </c>
      <c r="I26" s="882">
        <v>5765</v>
      </c>
      <c r="J26" s="732">
        <v>47</v>
      </c>
      <c r="K26" s="732">
        <v>4</v>
      </c>
      <c r="L26" s="732">
        <v>51</v>
      </c>
      <c r="M26" s="722">
        <v>387580.67200000002</v>
      </c>
      <c r="N26" s="732">
        <v>4</v>
      </c>
      <c r="O26" s="722">
        <v>5765</v>
      </c>
      <c r="P26" s="732">
        <v>47</v>
      </c>
      <c r="Q26" s="732">
        <v>4</v>
      </c>
      <c r="R26" s="732">
        <v>51</v>
      </c>
      <c r="S26" s="722">
        <v>387580.67200000002</v>
      </c>
    </row>
    <row r="27" spans="1:19" ht="20.100000000000001" customHeight="1">
      <c r="A27" s="881" t="s">
        <v>730</v>
      </c>
      <c r="B27" s="882">
        <v>0</v>
      </c>
      <c r="C27" s="722">
        <v>0</v>
      </c>
      <c r="D27" s="882">
        <v>0</v>
      </c>
      <c r="E27" s="882">
        <v>0</v>
      </c>
      <c r="F27" s="882">
        <v>0</v>
      </c>
      <c r="G27" s="722">
        <v>0</v>
      </c>
      <c r="H27" s="732">
        <v>0</v>
      </c>
      <c r="I27" s="882">
        <v>0</v>
      </c>
      <c r="J27" s="732">
        <v>0</v>
      </c>
      <c r="K27" s="732">
        <v>0</v>
      </c>
      <c r="L27" s="732">
        <v>0</v>
      </c>
      <c r="M27" s="722">
        <v>0</v>
      </c>
      <c r="N27" s="732">
        <v>0</v>
      </c>
      <c r="O27" s="722">
        <v>0</v>
      </c>
      <c r="P27" s="732">
        <v>0</v>
      </c>
      <c r="Q27" s="732">
        <v>0</v>
      </c>
      <c r="R27" s="732">
        <v>0</v>
      </c>
      <c r="S27" s="722">
        <v>0</v>
      </c>
    </row>
    <row r="28" spans="1:19" ht="20.100000000000001" customHeight="1">
      <c r="A28" s="883" t="s">
        <v>774</v>
      </c>
      <c r="B28" s="884">
        <v>0</v>
      </c>
      <c r="C28" s="885">
        <v>0</v>
      </c>
      <c r="D28" s="884">
        <v>0</v>
      </c>
      <c r="E28" s="884">
        <v>0</v>
      </c>
      <c r="F28" s="884">
        <v>0</v>
      </c>
      <c r="G28" s="885">
        <v>0</v>
      </c>
      <c r="H28" s="886">
        <v>0</v>
      </c>
      <c r="I28" s="884">
        <v>0</v>
      </c>
      <c r="J28" s="886">
        <v>0</v>
      </c>
      <c r="K28" s="886">
        <v>0</v>
      </c>
      <c r="L28" s="886">
        <v>0</v>
      </c>
      <c r="M28" s="885">
        <v>0</v>
      </c>
      <c r="N28" s="886">
        <v>0</v>
      </c>
      <c r="O28" s="885">
        <v>0</v>
      </c>
      <c r="P28" s="886">
        <v>0</v>
      </c>
      <c r="Q28" s="886">
        <v>0</v>
      </c>
      <c r="R28" s="886">
        <v>0</v>
      </c>
      <c r="S28" s="885">
        <v>0</v>
      </c>
    </row>
    <row r="29" spans="1:19" ht="20.100000000000001" customHeight="1">
      <c r="A29" s="245" t="s">
        <v>215</v>
      </c>
      <c r="B29" s="403"/>
      <c r="C29" s="404"/>
      <c r="D29" s="406"/>
      <c r="E29" s="406"/>
      <c r="F29" s="406"/>
      <c r="G29" s="404"/>
      <c r="H29" s="405"/>
      <c r="I29" s="404"/>
      <c r="J29" s="405"/>
      <c r="K29" s="405"/>
      <c r="L29" s="405"/>
      <c r="M29" s="404"/>
      <c r="N29" s="405"/>
      <c r="O29" s="404"/>
      <c r="P29" s="405"/>
      <c r="Q29" s="405"/>
      <c r="R29" s="405"/>
      <c r="S29" s="404"/>
    </row>
    <row r="30" spans="1:19" ht="20.100000000000001" customHeight="1">
      <c r="A30" s="244" t="s">
        <v>741</v>
      </c>
      <c r="B30" s="407">
        <v>0</v>
      </c>
      <c r="C30" s="404">
        <v>0</v>
      </c>
      <c r="D30" s="407">
        <v>0</v>
      </c>
      <c r="E30" s="407">
        <v>0</v>
      </c>
      <c r="F30" s="407">
        <v>0</v>
      </c>
      <c r="G30" s="404">
        <v>0</v>
      </c>
      <c r="H30" s="405">
        <v>0</v>
      </c>
      <c r="I30" s="404">
        <v>0</v>
      </c>
      <c r="J30" s="405">
        <v>0</v>
      </c>
      <c r="K30" s="405">
        <v>0</v>
      </c>
      <c r="L30" s="405">
        <v>0</v>
      </c>
      <c r="M30" s="404">
        <v>0</v>
      </c>
      <c r="N30" s="405">
        <v>0</v>
      </c>
      <c r="O30" s="404">
        <v>0</v>
      </c>
      <c r="P30" s="405">
        <v>0</v>
      </c>
      <c r="Q30" s="405">
        <v>0</v>
      </c>
      <c r="R30" s="405">
        <v>0</v>
      </c>
      <c r="S30" s="404">
        <v>0</v>
      </c>
    </row>
    <row r="31" spans="1:19" ht="20.100000000000001" customHeight="1">
      <c r="A31" s="259" t="s">
        <v>19</v>
      </c>
      <c r="B31" s="403">
        <v>0</v>
      </c>
      <c r="C31" s="404">
        <v>0</v>
      </c>
      <c r="D31" s="403">
        <v>0</v>
      </c>
      <c r="E31" s="403">
        <v>0</v>
      </c>
      <c r="F31" s="403">
        <v>0</v>
      </c>
      <c r="G31" s="404">
        <v>0</v>
      </c>
      <c r="H31" s="405">
        <v>1</v>
      </c>
      <c r="I31" s="404">
        <v>259.2</v>
      </c>
      <c r="J31" s="405">
        <v>115</v>
      </c>
      <c r="K31" s="405">
        <v>56</v>
      </c>
      <c r="L31" s="405">
        <v>171</v>
      </c>
      <c r="M31" s="404">
        <v>3266.4</v>
      </c>
      <c r="N31" s="405">
        <v>1</v>
      </c>
      <c r="O31" s="404">
        <v>259.2</v>
      </c>
      <c r="P31" s="405">
        <v>115</v>
      </c>
      <c r="Q31" s="405">
        <v>56</v>
      </c>
      <c r="R31" s="405">
        <v>171</v>
      </c>
      <c r="S31" s="404">
        <v>3266.4</v>
      </c>
    </row>
    <row r="32" spans="1:19" ht="20.100000000000001" customHeight="1">
      <c r="A32" s="259" t="s">
        <v>6</v>
      </c>
      <c r="B32" s="403">
        <v>0</v>
      </c>
      <c r="C32" s="404">
        <v>0</v>
      </c>
      <c r="D32" s="403">
        <v>0</v>
      </c>
      <c r="E32" s="403">
        <v>0</v>
      </c>
      <c r="F32" s="403">
        <v>0</v>
      </c>
      <c r="G32" s="404">
        <v>0</v>
      </c>
      <c r="H32" s="405">
        <v>21</v>
      </c>
      <c r="I32" s="404">
        <v>2242.2179999999994</v>
      </c>
      <c r="J32" s="405">
        <v>737</v>
      </c>
      <c r="K32" s="405">
        <v>365</v>
      </c>
      <c r="L32" s="405">
        <v>1102</v>
      </c>
      <c r="M32" s="404">
        <v>27164.465999999997</v>
      </c>
      <c r="N32" s="405">
        <v>21</v>
      </c>
      <c r="O32" s="404">
        <v>2242.2179999999994</v>
      </c>
      <c r="P32" s="405">
        <v>737</v>
      </c>
      <c r="Q32" s="405">
        <v>365</v>
      </c>
      <c r="R32" s="405">
        <v>1102</v>
      </c>
      <c r="S32" s="404">
        <v>27164.465999999997</v>
      </c>
    </row>
    <row r="33" spans="1:19" ht="20.100000000000001" customHeight="1">
      <c r="A33" s="259" t="s">
        <v>743</v>
      </c>
      <c r="B33" s="403">
        <v>0</v>
      </c>
      <c r="C33" s="404">
        <v>0</v>
      </c>
      <c r="D33" s="403">
        <v>0</v>
      </c>
      <c r="E33" s="403">
        <v>0</v>
      </c>
      <c r="F33" s="403">
        <v>0</v>
      </c>
      <c r="G33" s="404">
        <v>0</v>
      </c>
      <c r="H33" s="405">
        <v>0</v>
      </c>
      <c r="I33" s="404">
        <v>0</v>
      </c>
      <c r="J33" s="405">
        <v>0</v>
      </c>
      <c r="K33" s="405">
        <v>0</v>
      </c>
      <c r="L33" s="405">
        <v>0</v>
      </c>
      <c r="M33" s="404">
        <v>0</v>
      </c>
      <c r="N33" s="405">
        <v>0</v>
      </c>
      <c r="O33" s="404">
        <v>0</v>
      </c>
      <c r="P33" s="405">
        <v>0</v>
      </c>
      <c r="Q33" s="405">
        <v>0</v>
      </c>
      <c r="R33" s="405">
        <v>0</v>
      </c>
      <c r="S33" s="404">
        <v>0</v>
      </c>
    </row>
    <row r="34" spans="1:19" ht="20.100000000000001" customHeight="1">
      <c r="A34" s="259" t="s">
        <v>0</v>
      </c>
      <c r="B34" s="403">
        <v>0</v>
      </c>
      <c r="C34" s="404">
        <v>0</v>
      </c>
      <c r="D34" s="403">
        <v>0</v>
      </c>
      <c r="E34" s="403">
        <v>0</v>
      </c>
      <c r="F34" s="403">
        <v>0</v>
      </c>
      <c r="G34" s="404">
        <v>0</v>
      </c>
      <c r="H34" s="405">
        <v>3</v>
      </c>
      <c r="I34" s="404">
        <v>269.05</v>
      </c>
      <c r="J34" s="405">
        <v>54</v>
      </c>
      <c r="K34" s="405">
        <v>31</v>
      </c>
      <c r="L34" s="405">
        <v>85</v>
      </c>
      <c r="M34" s="404">
        <v>3520.2200000000003</v>
      </c>
      <c r="N34" s="405">
        <v>3</v>
      </c>
      <c r="O34" s="404">
        <v>269.05</v>
      </c>
      <c r="P34" s="405">
        <v>54</v>
      </c>
      <c r="Q34" s="405">
        <v>31</v>
      </c>
      <c r="R34" s="405">
        <v>85</v>
      </c>
      <c r="S34" s="404">
        <v>3520.2200000000003</v>
      </c>
    </row>
    <row r="35" spans="1:19" ht="20.100000000000001" customHeight="1">
      <c r="A35" s="245" t="s">
        <v>216</v>
      </c>
      <c r="B35" s="403"/>
      <c r="C35" s="404"/>
      <c r="D35" s="404"/>
      <c r="E35" s="404"/>
      <c r="F35" s="404"/>
      <c r="G35" s="404"/>
      <c r="H35" s="405"/>
      <c r="I35" s="404"/>
      <c r="J35" s="405"/>
      <c r="K35" s="405"/>
      <c r="L35" s="405"/>
      <c r="M35" s="404"/>
      <c r="N35" s="405"/>
      <c r="O35" s="404"/>
      <c r="P35" s="405"/>
      <c r="Q35" s="405"/>
      <c r="R35" s="405"/>
      <c r="S35" s="404"/>
    </row>
    <row r="36" spans="1:19" ht="20.100000000000001" customHeight="1">
      <c r="A36" s="259" t="s">
        <v>81</v>
      </c>
      <c r="B36" s="403">
        <v>0</v>
      </c>
      <c r="C36" s="404">
        <v>0</v>
      </c>
      <c r="D36" s="403">
        <v>0</v>
      </c>
      <c r="E36" s="403">
        <v>0</v>
      </c>
      <c r="F36" s="403">
        <v>0</v>
      </c>
      <c r="G36" s="404">
        <v>0</v>
      </c>
      <c r="H36" s="405">
        <v>0</v>
      </c>
      <c r="I36" s="404">
        <v>0</v>
      </c>
      <c r="J36" s="405">
        <v>0</v>
      </c>
      <c r="K36" s="405">
        <v>0</v>
      </c>
      <c r="L36" s="405">
        <v>0</v>
      </c>
      <c r="M36" s="404">
        <v>0</v>
      </c>
      <c r="N36" s="405">
        <v>0</v>
      </c>
      <c r="O36" s="404">
        <v>0</v>
      </c>
      <c r="P36" s="405">
        <v>0</v>
      </c>
      <c r="Q36" s="405">
        <v>0</v>
      </c>
      <c r="R36" s="405">
        <v>0</v>
      </c>
      <c r="S36" s="404">
        <v>0</v>
      </c>
    </row>
    <row r="37" spans="1:19" ht="20.100000000000001" customHeight="1">
      <c r="A37" s="259" t="s">
        <v>98</v>
      </c>
      <c r="B37" s="403">
        <v>0</v>
      </c>
      <c r="C37" s="404">
        <v>0</v>
      </c>
      <c r="D37" s="403">
        <v>0</v>
      </c>
      <c r="E37" s="403">
        <v>0</v>
      </c>
      <c r="F37" s="403">
        <v>0</v>
      </c>
      <c r="G37" s="404">
        <v>0</v>
      </c>
      <c r="H37" s="405">
        <v>2</v>
      </c>
      <c r="I37" s="404">
        <v>59</v>
      </c>
      <c r="J37" s="405">
        <v>16</v>
      </c>
      <c r="K37" s="405">
        <v>5</v>
      </c>
      <c r="L37" s="405">
        <v>21</v>
      </c>
      <c r="M37" s="404">
        <v>4709.8500000000004</v>
      </c>
      <c r="N37" s="405">
        <v>2</v>
      </c>
      <c r="O37" s="404">
        <v>59</v>
      </c>
      <c r="P37" s="405">
        <v>16</v>
      </c>
      <c r="Q37" s="405">
        <v>5</v>
      </c>
      <c r="R37" s="405">
        <v>21</v>
      </c>
      <c r="S37" s="404">
        <v>4709.8500000000004</v>
      </c>
    </row>
    <row r="38" spans="1:19" ht="20.100000000000001" customHeight="1">
      <c r="A38" s="259" t="s">
        <v>744</v>
      </c>
      <c r="B38" s="403">
        <v>0</v>
      </c>
      <c r="C38" s="404">
        <v>0</v>
      </c>
      <c r="D38" s="403">
        <v>0</v>
      </c>
      <c r="E38" s="403">
        <v>0</v>
      </c>
      <c r="F38" s="403">
        <v>0</v>
      </c>
      <c r="G38" s="404">
        <v>0</v>
      </c>
      <c r="H38" s="405">
        <v>0</v>
      </c>
      <c r="I38" s="404">
        <v>0</v>
      </c>
      <c r="J38" s="405">
        <v>0</v>
      </c>
      <c r="K38" s="405">
        <v>0</v>
      </c>
      <c r="L38" s="405">
        <v>0</v>
      </c>
      <c r="M38" s="404">
        <v>0</v>
      </c>
      <c r="N38" s="405">
        <v>0</v>
      </c>
      <c r="O38" s="404">
        <v>0</v>
      </c>
      <c r="P38" s="405">
        <v>0</v>
      </c>
      <c r="Q38" s="405">
        <v>0</v>
      </c>
      <c r="R38" s="405">
        <v>0</v>
      </c>
      <c r="S38" s="404">
        <v>0</v>
      </c>
    </row>
    <row r="39" spans="1:19" ht="20.100000000000001" customHeight="1">
      <c r="A39" s="259" t="s">
        <v>745</v>
      </c>
      <c r="B39" s="403">
        <v>0</v>
      </c>
      <c r="C39" s="404">
        <v>0</v>
      </c>
      <c r="D39" s="403">
        <v>0</v>
      </c>
      <c r="E39" s="403">
        <v>0</v>
      </c>
      <c r="F39" s="403">
        <v>0</v>
      </c>
      <c r="G39" s="404">
        <v>0</v>
      </c>
      <c r="H39" s="405">
        <v>0</v>
      </c>
      <c r="I39" s="404">
        <v>0</v>
      </c>
      <c r="J39" s="405">
        <v>0</v>
      </c>
      <c r="K39" s="405">
        <v>0</v>
      </c>
      <c r="L39" s="405">
        <v>0</v>
      </c>
      <c r="M39" s="404">
        <v>0</v>
      </c>
      <c r="N39" s="405">
        <v>0</v>
      </c>
      <c r="O39" s="404">
        <v>0</v>
      </c>
      <c r="P39" s="405">
        <v>0</v>
      </c>
      <c r="Q39" s="405">
        <v>0</v>
      </c>
      <c r="R39" s="405">
        <v>0</v>
      </c>
      <c r="S39" s="404">
        <v>0</v>
      </c>
    </row>
    <row r="40" spans="1:19" ht="20.100000000000001" customHeight="1">
      <c r="A40" s="259" t="s">
        <v>45</v>
      </c>
      <c r="B40" s="403">
        <v>0</v>
      </c>
      <c r="C40" s="404">
        <v>0</v>
      </c>
      <c r="D40" s="403">
        <v>0</v>
      </c>
      <c r="E40" s="403">
        <v>0</v>
      </c>
      <c r="F40" s="403">
        <v>0</v>
      </c>
      <c r="G40" s="404">
        <v>0</v>
      </c>
      <c r="H40" s="405">
        <v>2</v>
      </c>
      <c r="I40" s="404">
        <v>51</v>
      </c>
      <c r="J40" s="405">
        <v>40</v>
      </c>
      <c r="K40" s="405">
        <v>5</v>
      </c>
      <c r="L40" s="405">
        <v>45</v>
      </c>
      <c r="M40" s="404">
        <v>2371</v>
      </c>
      <c r="N40" s="405">
        <v>2</v>
      </c>
      <c r="O40" s="404">
        <v>51</v>
      </c>
      <c r="P40" s="405">
        <v>40</v>
      </c>
      <c r="Q40" s="405">
        <v>5</v>
      </c>
      <c r="R40" s="405">
        <v>45</v>
      </c>
      <c r="S40" s="404">
        <v>2371</v>
      </c>
    </row>
    <row r="41" spans="1:19" ht="20.100000000000001" customHeight="1">
      <c r="A41" s="259" t="s">
        <v>746</v>
      </c>
      <c r="B41" s="403">
        <v>0</v>
      </c>
      <c r="C41" s="404">
        <v>0</v>
      </c>
      <c r="D41" s="403">
        <v>0</v>
      </c>
      <c r="E41" s="403">
        <v>0</v>
      </c>
      <c r="F41" s="403">
        <v>0</v>
      </c>
      <c r="G41" s="404">
        <v>0</v>
      </c>
      <c r="H41" s="405">
        <v>0</v>
      </c>
      <c r="I41" s="404">
        <v>0</v>
      </c>
      <c r="J41" s="405">
        <v>0</v>
      </c>
      <c r="K41" s="405">
        <v>0</v>
      </c>
      <c r="L41" s="405">
        <v>0</v>
      </c>
      <c r="M41" s="404">
        <v>0</v>
      </c>
      <c r="N41" s="405">
        <v>0</v>
      </c>
      <c r="O41" s="404">
        <v>0</v>
      </c>
      <c r="P41" s="405">
        <v>0</v>
      </c>
      <c r="Q41" s="405">
        <v>0</v>
      </c>
      <c r="R41" s="405">
        <v>0</v>
      </c>
      <c r="S41" s="404">
        <v>0</v>
      </c>
    </row>
    <row r="42" spans="1:19" ht="20.100000000000001" customHeight="1">
      <c r="A42" s="259" t="s">
        <v>723</v>
      </c>
      <c r="B42" s="403">
        <v>0</v>
      </c>
      <c r="C42" s="404">
        <v>0</v>
      </c>
      <c r="D42" s="403">
        <v>0</v>
      </c>
      <c r="E42" s="403">
        <v>0</v>
      </c>
      <c r="F42" s="403">
        <v>0</v>
      </c>
      <c r="G42" s="404">
        <v>0</v>
      </c>
      <c r="H42" s="405">
        <v>0</v>
      </c>
      <c r="I42" s="404">
        <v>0</v>
      </c>
      <c r="J42" s="405">
        <v>0</v>
      </c>
      <c r="K42" s="405">
        <v>0</v>
      </c>
      <c r="L42" s="405">
        <v>0</v>
      </c>
      <c r="M42" s="404">
        <v>0</v>
      </c>
      <c r="N42" s="405">
        <v>0</v>
      </c>
      <c r="O42" s="404">
        <v>0</v>
      </c>
      <c r="P42" s="405">
        <v>0</v>
      </c>
      <c r="Q42" s="405">
        <v>0</v>
      </c>
      <c r="R42" s="405">
        <v>0</v>
      </c>
      <c r="S42" s="404">
        <v>0</v>
      </c>
    </row>
    <row r="43" spans="1:19" ht="20.100000000000001" customHeight="1">
      <c r="A43" s="259" t="s">
        <v>722</v>
      </c>
      <c r="B43" s="403">
        <v>0</v>
      </c>
      <c r="C43" s="404">
        <v>0</v>
      </c>
      <c r="D43" s="403">
        <v>0</v>
      </c>
      <c r="E43" s="403">
        <v>0</v>
      </c>
      <c r="F43" s="403">
        <v>0</v>
      </c>
      <c r="G43" s="404">
        <v>0</v>
      </c>
      <c r="H43" s="405">
        <v>0</v>
      </c>
      <c r="I43" s="404">
        <v>0</v>
      </c>
      <c r="J43" s="405">
        <v>0</v>
      </c>
      <c r="K43" s="405">
        <v>0</v>
      </c>
      <c r="L43" s="405">
        <v>0</v>
      </c>
      <c r="M43" s="404">
        <v>0</v>
      </c>
      <c r="N43" s="405">
        <v>0</v>
      </c>
      <c r="O43" s="404">
        <v>0</v>
      </c>
      <c r="P43" s="405">
        <v>0</v>
      </c>
      <c r="Q43" s="405">
        <v>0</v>
      </c>
      <c r="R43" s="405">
        <v>0</v>
      </c>
      <c r="S43" s="404">
        <v>0</v>
      </c>
    </row>
    <row r="44" spans="1:19" ht="20.100000000000001" customHeight="1">
      <c r="A44" s="259" t="s">
        <v>766</v>
      </c>
      <c r="B44" s="403">
        <v>0</v>
      </c>
      <c r="C44" s="404">
        <v>0</v>
      </c>
      <c r="D44" s="403">
        <v>0</v>
      </c>
      <c r="E44" s="403">
        <v>0</v>
      </c>
      <c r="F44" s="403">
        <v>0</v>
      </c>
      <c r="G44" s="404">
        <v>0</v>
      </c>
      <c r="H44" s="405">
        <v>0</v>
      </c>
      <c r="I44" s="404">
        <v>0</v>
      </c>
      <c r="J44" s="405">
        <v>0</v>
      </c>
      <c r="K44" s="405">
        <v>0</v>
      </c>
      <c r="L44" s="405">
        <v>0</v>
      </c>
      <c r="M44" s="404">
        <v>0</v>
      </c>
      <c r="N44" s="405">
        <v>0</v>
      </c>
      <c r="O44" s="404">
        <v>0</v>
      </c>
      <c r="P44" s="405">
        <v>0</v>
      </c>
      <c r="Q44" s="405">
        <v>0</v>
      </c>
      <c r="R44" s="405">
        <v>0</v>
      </c>
      <c r="S44" s="404">
        <v>0</v>
      </c>
    </row>
    <row r="45" spans="1:19" ht="20.100000000000001" customHeight="1">
      <c r="A45" s="259" t="s">
        <v>728</v>
      </c>
      <c r="B45" s="403">
        <v>0</v>
      </c>
      <c r="C45" s="404">
        <v>0</v>
      </c>
      <c r="D45" s="403">
        <v>0</v>
      </c>
      <c r="E45" s="403">
        <v>0</v>
      </c>
      <c r="F45" s="403">
        <v>0</v>
      </c>
      <c r="G45" s="404">
        <v>0</v>
      </c>
      <c r="H45" s="405">
        <v>0</v>
      </c>
      <c r="I45" s="404">
        <v>0</v>
      </c>
      <c r="J45" s="405">
        <v>0</v>
      </c>
      <c r="K45" s="405">
        <v>0</v>
      </c>
      <c r="L45" s="405">
        <v>0</v>
      </c>
      <c r="M45" s="404">
        <v>0</v>
      </c>
      <c r="N45" s="405">
        <v>0</v>
      </c>
      <c r="O45" s="404">
        <v>0</v>
      </c>
      <c r="P45" s="405">
        <v>0</v>
      </c>
      <c r="Q45" s="405">
        <v>0</v>
      </c>
      <c r="R45" s="405">
        <v>0</v>
      </c>
      <c r="S45" s="404">
        <v>0</v>
      </c>
    </row>
    <row r="46" spans="1:19" ht="20.100000000000001" customHeight="1">
      <c r="A46" s="259" t="s">
        <v>75</v>
      </c>
      <c r="B46" s="403">
        <v>0</v>
      </c>
      <c r="C46" s="404">
        <v>0</v>
      </c>
      <c r="D46" s="403">
        <v>0</v>
      </c>
      <c r="E46" s="403">
        <v>0</v>
      </c>
      <c r="F46" s="403">
        <v>0</v>
      </c>
      <c r="G46" s="404">
        <v>0</v>
      </c>
      <c r="H46" s="405">
        <v>1</v>
      </c>
      <c r="I46" s="404">
        <v>384.00000088999997</v>
      </c>
      <c r="J46" s="405">
        <v>14</v>
      </c>
      <c r="K46" s="405">
        <v>1</v>
      </c>
      <c r="L46" s="405">
        <v>15</v>
      </c>
      <c r="M46" s="404">
        <v>7554.24</v>
      </c>
      <c r="N46" s="405">
        <v>1</v>
      </c>
      <c r="O46" s="404">
        <v>384.00000088999997</v>
      </c>
      <c r="P46" s="405">
        <v>14</v>
      </c>
      <c r="Q46" s="405">
        <v>1</v>
      </c>
      <c r="R46" s="405">
        <v>15</v>
      </c>
      <c r="S46" s="404">
        <v>7554.24</v>
      </c>
    </row>
    <row r="47" spans="1:19" ht="20.100000000000001" customHeight="1">
      <c r="A47" s="259" t="s">
        <v>768</v>
      </c>
      <c r="B47" s="403">
        <v>2</v>
      </c>
      <c r="C47" s="404">
        <v>13.4</v>
      </c>
      <c r="D47" s="403">
        <v>8</v>
      </c>
      <c r="E47" s="403">
        <v>5</v>
      </c>
      <c r="F47" s="403">
        <v>13</v>
      </c>
      <c r="G47" s="404">
        <v>146.38</v>
      </c>
      <c r="H47" s="405">
        <v>0</v>
      </c>
      <c r="I47" s="404">
        <v>0</v>
      </c>
      <c r="J47" s="405">
        <v>0</v>
      </c>
      <c r="K47" s="405">
        <v>0</v>
      </c>
      <c r="L47" s="405">
        <v>0</v>
      </c>
      <c r="M47" s="404">
        <v>0</v>
      </c>
      <c r="N47" s="405">
        <v>2</v>
      </c>
      <c r="O47" s="404">
        <v>13.4</v>
      </c>
      <c r="P47" s="405">
        <v>8</v>
      </c>
      <c r="Q47" s="405">
        <v>5</v>
      </c>
      <c r="R47" s="405">
        <v>13</v>
      </c>
      <c r="S47" s="404">
        <v>146.38</v>
      </c>
    </row>
    <row r="48" spans="1:19" ht="20.100000000000001" customHeight="1">
      <c r="A48" s="259" t="s">
        <v>721</v>
      </c>
      <c r="B48" s="260">
        <v>0</v>
      </c>
      <c r="C48" s="404">
        <v>0</v>
      </c>
      <c r="D48" s="403">
        <v>0</v>
      </c>
      <c r="E48" s="403">
        <v>0</v>
      </c>
      <c r="F48" s="403">
        <v>0</v>
      </c>
      <c r="G48" s="404">
        <v>0</v>
      </c>
      <c r="H48" s="405">
        <v>0</v>
      </c>
      <c r="I48" s="404">
        <v>0</v>
      </c>
      <c r="J48" s="405">
        <v>0</v>
      </c>
      <c r="K48" s="405">
        <v>0</v>
      </c>
      <c r="L48" s="405">
        <v>0</v>
      </c>
      <c r="M48" s="404">
        <v>0</v>
      </c>
      <c r="N48" s="405">
        <v>0</v>
      </c>
      <c r="O48" s="404">
        <v>0</v>
      </c>
      <c r="P48" s="405">
        <v>0</v>
      </c>
      <c r="Q48" s="405">
        <v>0</v>
      </c>
      <c r="R48" s="405">
        <v>0</v>
      </c>
      <c r="S48" s="404">
        <v>0</v>
      </c>
    </row>
    <row r="49" spans="1:19" ht="20.100000000000001" customHeight="1">
      <c r="A49" s="881" t="s">
        <v>747</v>
      </c>
      <c r="B49" s="882">
        <v>0</v>
      </c>
      <c r="C49" s="5">
        <v>0</v>
      </c>
      <c r="D49" s="882">
        <v>0</v>
      </c>
      <c r="E49" s="887">
        <v>0</v>
      </c>
      <c r="F49" s="882">
        <v>0</v>
      </c>
      <c r="G49" s="5">
        <v>0</v>
      </c>
      <c r="H49" s="732">
        <v>0</v>
      </c>
      <c r="I49" s="5">
        <v>0</v>
      </c>
      <c r="J49" s="732">
        <v>0</v>
      </c>
      <c r="K49" s="140">
        <v>0</v>
      </c>
      <c r="L49" s="732">
        <v>0</v>
      </c>
      <c r="M49" s="5">
        <v>0</v>
      </c>
      <c r="N49" s="732">
        <v>0</v>
      </c>
      <c r="O49" s="5">
        <v>0</v>
      </c>
      <c r="P49" s="732">
        <v>0</v>
      </c>
      <c r="Q49" s="140">
        <v>0</v>
      </c>
      <c r="R49" s="732">
        <v>0</v>
      </c>
      <c r="S49" s="888">
        <v>0</v>
      </c>
    </row>
    <row r="50" spans="1:19" ht="20.100000000000001" customHeight="1">
      <c r="A50" s="881" t="s">
        <v>733</v>
      </c>
      <c r="B50" s="882">
        <v>0</v>
      </c>
      <c r="C50" s="722">
        <v>0</v>
      </c>
      <c r="D50" s="882">
        <v>0</v>
      </c>
      <c r="E50" s="882">
        <v>0</v>
      </c>
      <c r="F50" s="882">
        <v>0</v>
      </c>
      <c r="G50" s="722">
        <v>0</v>
      </c>
      <c r="H50" s="732">
        <v>0</v>
      </c>
      <c r="I50" s="722">
        <v>0</v>
      </c>
      <c r="J50" s="732">
        <v>0</v>
      </c>
      <c r="K50" s="732">
        <v>0</v>
      </c>
      <c r="L50" s="732">
        <v>0</v>
      </c>
      <c r="M50" s="722">
        <v>0</v>
      </c>
      <c r="N50" s="732">
        <v>0</v>
      </c>
      <c r="O50" s="722">
        <v>0</v>
      </c>
      <c r="P50" s="732">
        <v>0</v>
      </c>
      <c r="Q50" s="732">
        <v>0</v>
      </c>
      <c r="R50" s="732">
        <v>0</v>
      </c>
      <c r="S50" s="722">
        <v>0</v>
      </c>
    </row>
    <row r="51" spans="1:19" ht="20.100000000000001" customHeight="1">
      <c r="A51" s="881" t="s">
        <v>748</v>
      </c>
      <c r="B51" s="882">
        <v>0</v>
      </c>
      <c r="C51" s="722">
        <v>0</v>
      </c>
      <c r="D51" s="882">
        <v>0</v>
      </c>
      <c r="E51" s="882">
        <v>0</v>
      </c>
      <c r="F51" s="882">
        <v>0</v>
      </c>
      <c r="G51" s="722">
        <v>0</v>
      </c>
      <c r="H51" s="732">
        <v>0</v>
      </c>
      <c r="I51" s="722">
        <v>0</v>
      </c>
      <c r="J51" s="732">
        <v>0</v>
      </c>
      <c r="K51" s="732">
        <v>0</v>
      </c>
      <c r="L51" s="732">
        <v>0</v>
      </c>
      <c r="M51" s="722">
        <v>0</v>
      </c>
      <c r="N51" s="732">
        <v>0</v>
      </c>
      <c r="O51" s="722">
        <v>0</v>
      </c>
      <c r="P51" s="732">
        <v>0</v>
      </c>
      <c r="Q51" s="732">
        <v>0</v>
      </c>
      <c r="R51" s="732">
        <v>0</v>
      </c>
      <c r="S51" s="722">
        <v>0</v>
      </c>
    </row>
    <row r="52" spans="1:19" ht="20.100000000000001" customHeight="1">
      <c r="A52" s="881" t="s">
        <v>775</v>
      </c>
      <c r="B52" s="882">
        <v>0</v>
      </c>
      <c r="C52" s="722">
        <v>0</v>
      </c>
      <c r="D52" s="882">
        <v>0</v>
      </c>
      <c r="E52" s="882">
        <v>0</v>
      </c>
      <c r="F52" s="882">
        <v>0</v>
      </c>
      <c r="G52" s="722">
        <v>0</v>
      </c>
      <c r="H52" s="732">
        <v>0</v>
      </c>
      <c r="I52" s="722">
        <v>0</v>
      </c>
      <c r="J52" s="732">
        <v>0</v>
      </c>
      <c r="K52" s="732">
        <v>0</v>
      </c>
      <c r="L52" s="732">
        <v>0</v>
      </c>
      <c r="M52" s="722">
        <v>0</v>
      </c>
      <c r="N52" s="732">
        <v>0</v>
      </c>
      <c r="O52" s="722">
        <v>0</v>
      </c>
      <c r="P52" s="732">
        <v>0</v>
      </c>
      <c r="Q52" s="732">
        <v>0</v>
      </c>
      <c r="R52" s="732">
        <v>0</v>
      </c>
      <c r="S52" s="722">
        <v>0</v>
      </c>
    </row>
    <row r="53" spans="1:19" ht="20.100000000000001" customHeight="1">
      <c r="A53" s="883" t="s">
        <v>740</v>
      </c>
      <c r="B53" s="884">
        <v>0</v>
      </c>
      <c r="C53" s="885">
        <v>0</v>
      </c>
      <c r="D53" s="884">
        <v>0</v>
      </c>
      <c r="E53" s="884">
        <v>0</v>
      </c>
      <c r="F53" s="884">
        <v>0</v>
      </c>
      <c r="G53" s="885">
        <v>0</v>
      </c>
      <c r="H53" s="886">
        <v>0</v>
      </c>
      <c r="I53" s="885">
        <v>0</v>
      </c>
      <c r="J53" s="886">
        <v>0</v>
      </c>
      <c r="K53" s="886">
        <v>0</v>
      </c>
      <c r="L53" s="886">
        <v>0</v>
      </c>
      <c r="M53" s="885">
        <v>0</v>
      </c>
      <c r="N53" s="886">
        <v>0</v>
      </c>
      <c r="O53" s="885">
        <v>0</v>
      </c>
      <c r="P53" s="886">
        <v>0</v>
      </c>
      <c r="Q53" s="886">
        <v>0</v>
      </c>
      <c r="R53" s="886">
        <v>0</v>
      </c>
      <c r="S53" s="885">
        <v>0</v>
      </c>
    </row>
    <row r="54" spans="1:19" ht="20.100000000000001" customHeight="1">
      <c r="A54" s="410" t="s">
        <v>90</v>
      </c>
      <c r="B54" s="408">
        <v>0</v>
      </c>
      <c r="C54" s="411">
        <v>0</v>
      </c>
      <c r="D54" s="408">
        <v>0</v>
      </c>
      <c r="E54" s="408">
        <v>0</v>
      </c>
      <c r="F54" s="408">
        <v>0</v>
      </c>
      <c r="G54" s="411">
        <v>0</v>
      </c>
      <c r="H54" s="409">
        <v>0</v>
      </c>
      <c r="I54" s="411">
        <v>0</v>
      </c>
      <c r="J54" s="409">
        <v>0</v>
      </c>
      <c r="K54" s="409">
        <v>0</v>
      </c>
      <c r="L54" s="409">
        <v>0</v>
      </c>
      <c r="M54" s="411">
        <v>0</v>
      </c>
      <c r="N54" s="409">
        <v>0</v>
      </c>
      <c r="O54" s="411">
        <v>0</v>
      </c>
      <c r="P54" s="409">
        <v>0</v>
      </c>
      <c r="Q54" s="409">
        <v>0</v>
      </c>
      <c r="R54" s="409">
        <v>0</v>
      </c>
      <c r="S54" s="411">
        <v>0</v>
      </c>
    </row>
    <row r="55" spans="1:19" ht="20.100000000000001" customHeight="1">
      <c r="A55" s="410" t="s">
        <v>756</v>
      </c>
      <c r="B55" s="408">
        <v>0</v>
      </c>
      <c r="C55" s="411">
        <v>0</v>
      </c>
      <c r="D55" s="408">
        <v>0</v>
      </c>
      <c r="E55" s="408">
        <v>0</v>
      </c>
      <c r="F55" s="408">
        <v>0</v>
      </c>
      <c r="G55" s="411">
        <v>0</v>
      </c>
      <c r="H55" s="409">
        <v>0</v>
      </c>
      <c r="I55" s="411">
        <v>0</v>
      </c>
      <c r="J55" s="409">
        <v>0</v>
      </c>
      <c r="K55" s="409">
        <v>0</v>
      </c>
      <c r="L55" s="409">
        <v>0</v>
      </c>
      <c r="M55" s="411">
        <v>0</v>
      </c>
      <c r="N55" s="409">
        <v>0</v>
      </c>
      <c r="O55" s="411">
        <v>0</v>
      </c>
      <c r="P55" s="409">
        <v>0</v>
      </c>
      <c r="Q55" s="409">
        <v>0</v>
      </c>
      <c r="R55" s="409">
        <v>0</v>
      </c>
      <c r="S55" s="411">
        <v>0</v>
      </c>
    </row>
    <row r="56" spans="1:19" ht="20.100000000000001" customHeight="1">
      <c r="A56" s="412" t="s">
        <v>217</v>
      </c>
      <c r="B56" s="408"/>
      <c r="C56" s="411"/>
      <c r="D56" s="408"/>
      <c r="E56" s="408"/>
      <c r="F56" s="408"/>
      <c r="G56" s="411"/>
      <c r="H56" s="409"/>
      <c r="I56" s="411"/>
      <c r="J56" s="409"/>
      <c r="K56" s="409"/>
      <c r="L56" s="409"/>
      <c r="M56" s="411"/>
      <c r="N56" s="409"/>
      <c r="O56" s="411"/>
      <c r="P56" s="409"/>
      <c r="Q56" s="409"/>
      <c r="R56" s="409"/>
      <c r="S56" s="411"/>
    </row>
    <row r="57" spans="1:19" ht="20.100000000000001" customHeight="1">
      <c r="A57" s="410" t="s">
        <v>742</v>
      </c>
      <c r="B57" s="408">
        <v>0</v>
      </c>
      <c r="C57" s="411">
        <v>0</v>
      </c>
      <c r="D57" s="408">
        <v>0</v>
      </c>
      <c r="E57" s="408">
        <v>0</v>
      </c>
      <c r="F57" s="408">
        <v>0</v>
      </c>
      <c r="G57" s="411">
        <v>0</v>
      </c>
      <c r="H57" s="409">
        <v>0</v>
      </c>
      <c r="I57" s="411">
        <v>0</v>
      </c>
      <c r="J57" s="409">
        <v>0</v>
      </c>
      <c r="K57" s="409">
        <v>0</v>
      </c>
      <c r="L57" s="409">
        <v>0</v>
      </c>
      <c r="M57" s="411">
        <v>0</v>
      </c>
      <c r="N57" s="409">
        <v>0</v>
      </c>
      <c r="O57" s="411">
        <v>0</v>
      </c>
      <c r="P57" s="409">
        <v>0</v>
      </c>
      <c r="Q57" s="409">
        <v>0</v>
      </c>
      <c r="R57" s="409">
        <v>0</v>
      </c>
      <c r="S57" s="411">
        <v>0</v>
      </c>
    </row>
    <row r="58" spans="1:19" ht="20.100000000000001" customHeight="1">
      <c r="A58" s="410" t="s">
        <v>32</v>
      </c>
      <c r="B58" s="408">
        <v>0</v>
      </c>
      <c r="C58" s="411">
        <v>0</v>
      </c>
      <c r="D58" s="408">
        <v>0</v>
      </c>
      <c r="E58" s="408">
        <v>0</v>
      </c>
      <c r="F58" s="408">
        <v>0</v>
      </c>
      <c r="G58" s="411">
        <v>0</v>
      </c>
      <c r="H58" s="409">
        <v>0</v>
      </c>
      <c r="I58" s="411">
        <v>0</v>
      </c>
      <c r="J58" s="409">
        <v>0</v>
      </c>
      <c r="K58" s="409">
        <v>0</v>
      </c>
      <c r="L58" s="409">
        <v>0</v>
      </c>
      <c r="M58" s="411">
        <v>0</v>
      </c>
      <c r="N58" s="409">
        <v>0</v>
      </c>
      <c r="O58" s="411">
        <v>0</v>
      </c>
      <c r="P58" s="409">
        <v>0</v>
      </c>
      <c r="Q58" s="409">
        <v>0</v>
      </c>
      <c r="R58" s="409">
        <v>0</v>
      </c>
      <c r="S58" s="411">
        <v>0</v>
      </c>
    </row>
    <row r="59" spans="1:19" ht="20.100000000000001" customHeight="1">
      <c r="A59" s="410" t="s">
        <v>41</v>
      </c>
      <c r="B59" s="408">
        <v>0</v>
      </c>
      <c r="C59" s="411">
        <v>0</v>
      </c>
      <c r="D59" s="408">
        <v>0</v>
      </c>
      <c r="E59" s="408">
        <v>0</v>
      </c>
      <c r="F59" s="408">
        <v>0</v>
      </c>
      <c r="G59" s="411">
        <v>0</v>
      </c>
      <c r="H59" s="409">
        <v>0</v>
      </c>
      <c r="I59" s="411">
        <v>0</v>
      </c>
      <c r="J59" s="409">
        <v>0</v>
      </c>
      <c r="K59" s="409">
        <v>0</v>
      </c>
      <c r="L59" s="409">
        <v>0</v>
      </c>
      <c r="M59" s="411">
        <v>0</v>
      </c>
      <c r="N59" s="409">
        <v>0</v>
      </c>
      <c r="O59" s="411">
        <v>0</v>
      </c>
      <c r="P59" s="409">
        <v>0</v>
      </c>
      <c r="Q59" s="409">
        <v>0</v>
      </c>
      <c r="R59" s="409">
        <v>0</v>
      </c>
      <c r="S59" s="411">
        <v>0</v>
      </c>
    </row>
    <row r="60" spans="1:19" ht="20.100000000000001" customHeight="1">
      <c r="A60" s="410" t="s">
        <v>749</v>
      </c>
      <c r="B60" s="408">
        <v>0</v>
      </c>
      <c r="C60" s="411">
        <v>0</v>
      </c>
      <c r="D60" s="408">
        <v>0</v>
      </c>
      <c r="E60" s="408">
        <v>0</v>
      </c>
      <c r="F60" s="408">
        <v>0</v>
      </c>
      <c r="G60" s="411">
        <v>0</v>
      </c>
      <c r="H60" s="409">
        <v>0</v>
      </c>
      <c r="I60" s="411">
        <v>0</v>
      </c>
      <c r="J60" s="409">
        <v>0</v>
      </c>
      <c r="K60" s="409">
        <v>0</v>
      </c>
      <c r="L60" s="409">
        <v>0</v>
      </c>
      <c r="M60" s="411">
        <v>0</v>
      </c>
      <c r="N60" s="409">
        <v>0</v>
      </c>
      <c r="O60" s="411">
        <v>0</v>
      </c>
      <c r="P60" s="409">
        <v>0</v>
      </c>
      <c r="Q60" s="409">
        <v>0</v>
      </c>
      <c r="R60" s="409">
        <v>0</v>
      </c>
      <c r="S60" s="411">
        <v>0</v>
      </c>
    </row>
    <row r="61" spans="1:19" ht="20.100000000000001" customHeight="1">
      <c r="A61" s="410" t="s">
        <v>764</v>
      </c>
      <c r="B61" s="408">
        <v>1</v>
      </c>
      <c r="C61" s="411">
        <v>17.2</v>
      </c>
      <c r="D61" s="408">
        <v>0</v>
      </c>
      <c r="E61" s="408">
        <v>0</v>
      </c>
      <c r="F61" s="408">
        <v>0</v>
      </c>
      <c r="G61" s="411">
        <v>51</v>
      </c>
      <c r="H61" s="409">
        <v>0</v>
      </c>
      <c r="I61" s="411">
        <v>0</v>
      </c>
      <c r="J61" s="409">
        <v>0</v>
      </c>
      <c r="K61" s="409">
        <v>0</v>
      </c>
      <c r="L61" s="409">
        <v>0</v>
      </c>
      <c r="M61" s="411">
        <v>0</v>
      </c>
      <c r="N61" s="409">
        <v>1</v>
      </c>
      <c r="O61" s="411">
        <v>17.2</v>
      </c>
      <c r="P61" s="409">
        <v>0</v>
      </c>
      <c r="Q61" s="409">
        <v>0</v>
      </c>
      <c r="R61" s="409">
        <v>0</v>
      </c>
      <c r="S61" s="411">
        <v>51</v>
      </c>
    </row>
    <row r="62" spans="1:19" ht="20.100000000000001" customHeight="1">
      <c r="A62" s="410" t="s">
        <v>758</v>
      </c>
      <c r="B62" s="408">
        <v>0</v>
      </c>
      <c r="C62" s="411">
        <v>0</v>
      </c>
      <c r="D62" s="408">
        <v>0</v>
      </c>
      <c r="E62" s="408">
        <v>0</v>
      </c>
      <c r="F62" s="408">
        <v>0</v>
      </c>
      <c r="G62" s="411">
        <v>0</v>
      </c>
      <c r="H62" s="409">
        <v>0</v>
      </c>
      <c r="I62" s="411">
        <v>0</v>
      </c>
      <c r="J62" s="409">
        <v>0</v>
      </c>
      <c r="K62" s="409">
        <v>0</v>
      </c>
      <c r="L62" s="409">
        <v>0</v>
      </c>
      <c r="M62" s="411">
        <v>0</v>
      </c>
      <c r="N62" s="409">
        <v>0</v>
      </c>
      <c r="O62" s="411">
        <v>0</v>
      </c>
      <c r="P62" s="409">
        <v>0</v>
      </c>
      <c r="Q62" s="409">
        <v>0</v>
      </c>
      <c r="R62" s="409">
        <v>0</v>
      </c>
      <c r="S62" s="411">
        <v>0</v>
      </c>
    </row>
    <row r="63" spans="1:19" ht="20.100000000000001" customHeight="1">
      <c r="A63" s="410" t="s">
        <v>765</v>
      </c>
      <c r="B63" s="408">
        <v>0</v>
      </c>
      <c r="C63" s="411">
        <v>0</v>
      </c>
      <c r="D63" s="408">
        <v>0</v>
      </c>
      <c r="E63" s="408">
        <v>0</v>
      </c>
      <c r="F63" s="408">
        <v>0</v>
      </c>
      <c r="G63" s="411">
        <v>0</v>
      </c>
      <c r="H63" s="409">
        <v>0</v>
      </c>
      <c r="I63" s="411">
        <v>0</v>
      </c>
      <c r="J63" s="409">
        <v>0</v>
      </c>
      <c r="K63" s="409">
        <v>0</v>
      </c>
      <c r="L63" s="409">
        <v>0</v>
      </c>
      <c r="M63" s="411">
        <v>0</v>
      </c>
      <c r="N63" s="409">
        <v>0</v>
      </c>
      <c r="O63" s="411">
        <v>0</v>
      </c>
      <c r="P63" s="409">
        <v>0</v>
      </c>
      <c r="Q63" s="409">
        <v>0</v>
      </c>
      <c r="R63" s="409">
        <v>0</v>
      </c>
      <c r="S63" s="411">
        <v>0</v>
      </c>
    </row>
    <row r="64" spans="1:19" ht="20.100000000000001" customHeight="1">
      <c r="A64" s="410" t="s">
        <v>750</v>
      </c>
      <c r="B64" s="408">
        <v>0</v>
      </c>
      <c r="C64" s="411">
        <v>0</v>
      </c>
      <c r="D64" s="408">
        <v>0</v>
      </c>
      <c r="E64" s="408">
        <v>0</v>
      </c>
      <c r="F64" s="408">
        <v>0</v>
      </c>
      <c r="G64" s="411">
        <v>0</v>
      </c>
      <c r="H64" s="409">
        <v>0</v>
      </c>
      <c r="I64" s="411">
        <v>0</v>
      </c>
      <c r="J64" s="409">
        <v>0</v>
      </c>
      <c r="K64" s="409">
        <v>0</v>
      </c>
      <c r="L64" s="409">
        <v>0</v>
      </c>
      <c r="M64" s="411">
        <v>0</v>
      </c>
      <c r="N64" s="409">
        <v>0</v>
      </c>
      <c r="O64" s="411">
        <v>0</v>
      </c>
      <c r="P64" s="409">
        <v>0</v>
      </c>
      <c r="Q64" s="409">
        <v>0</v>
      </c>
      <c r="R64" s="409">
        <v>0</v>
      </c>
      <c r="S64" s="411">
        <v>0</v>
      </c>
    </row>
    <row r="65" spans="1:19" ht="20.100000000000001" customHeight="1">
      <c r="A65" s="410" t="s">
        <v>762</v>
      </c>
      <c r="B65" s="408">
        <v>0</v>
      </c>
      <c r="C65" s="411">
        <v>0</v>
      </c>
      <c r="D65" s="408">
        <v>0</v>
      </c>
      <c r="E65" s="408">
        <v>0</v>
      </c>
      <c r="F65" s="408">
        <v>0</v>
      </c>
      <c r="G65" s="411">
        <v>0</v>
      </c>
      <c r="H65" s="409">
        <v>0</v>
      </c>
      <c r="I65" s="411">
        <v>0</v>
      </c>
      <c r="J65" s="409">
        <v>0</v>
      </c>
      <c r="K65" s="409">
        <v>0</v>
      </c>
      <c r="L65" s="409">
        <v>0</v>
      </c>
      <c r="M65" s="411">
        <v>0</v>
      </c>
      <c r="N65" s="409">
        <v>0</v>
      </c>
      <c r="O65" s="411">
        <v>0</v>
      </c>
      <c r="P65" s="409">
        <v>0</v>
      </c>
      <c r="Q65" s="409">
        <v>0</v>
      </c>
      <c r="R65" s="409">
        <v>0</v>
      </c>
      <c r="S65" s="411">
        <v>0</v>
      </c>
    </row>
    <row r="66" spans="1:19" ht="20.100000000000001" customHeight="1">
      <c r="A66" s="410" t="s">
        <v>751</v>
      </c>
      <c r="B66" s="408">
        <v>0</v>
      </c>
      <c r="C66" s="411">
        <v>0</v>
      </c>
      <c r="D66" s="408">
        <v>0</v>
      </c>
      <c r="E66" s="408">
        <v>0</v>
      </c>
      <c r="F66" s="408">
        <v>0</v>
      </c>
      <c r="G66" s="411">
        <v>0</v>
      </c>
      <c r="H66" s="409">
        <v>1</v>
      </c>
      <c r="I66" s="411">
        <v>48.738100000000003</v>
      </c>
      <c r="J66" s="409">
        <v>0</v>
      </c>
      <c r="K66" s="409">
        <v>10</v>
      </c>
      <c r="L66" s="409">
        <v>10</v>
      </c>
      <c r="M66" s="411">
        <v>627</v>
      </c>
      <c r="N66" s="409">
        <v>1</v>
      </c>
      <c r="O66" s="411">
        <v>48.738100000000003</v>
      </c>
      <c r="P66" s="409">
        <v>0</v>
      </c>
      <c r="Q66" s="409">
        <v>10</v>
      </c>
      <c r="R66" s="409">
        <v>10</v>
      </c>
      <c r="S66" s="411">
        <v>627</v>
      </c>
    </row>
    <row r="67" spans="1:19" ht="20.100000000000001" customHeight="1">
      <c r="A67" s="410" t="s">
        <v>752</v>
      </c>
      <c r="B67" s="408">
        <v>0</v>
      </c>
      <c r="C67" s="411">
        <v>0</v>
      </c>
      <c r="D67" s="408">
        <v>0</v>
      </c>
      <c r="E67" s="408">
        <v>0</v>
      </c>
      <c r="F67" s="408">
        <v>0</v>
      </c>
      <c r="G67" s="411">
        <v>0</v>
      </c>
      <c r="H67" s="409">
        <v>0</v>
      </c>
      <c r="I67" s="411">
        <v>0</v>
      </c>
      <c r="J67" s="409">
        <v>0</v>
      </c>
      <c r="K67" s="409">
        <v>0</v>
      </c>
      <c r="L67" s="409">
        <v>0</v>
      </c>
      <c r="M67" s="411">
        <v>0</v>
      </c>
      <c r="N67" s="409">
        <v>0</v>
      </c>
      <c r="O67" s="411">
        <v>0</v>
      </c>
      <c r="P67" s="409">
        <v>0</v>
      </c>
      <c r="Q67" s="409">
        <v>0</v>
      </c>
      <c r="R67" s="409">
        <v>0</v>
      </c>
      <c r="S67" s="411">
        <v>0</v>
      </c>
    </row>
    <row r="68" spans="1:19" ht="20.100000000000001" customHeight="1">
      <c r="A68" s="410" t="s">
        <v>776</v>
      </c>
      <c r="B68" s="408">
        <v>0</v>
      </c>
      <c r="C68" s="411">
        <v>0</v>
      </c>
      <c r="D68" s="408">
        <v>0</v>
      </c>
      <c r="E68" s="408">
        <v>0</v>
      </c>
      <c r="F68" s="408">
        <v>0</v>
      </c>
      <c r="G68" s="411">
        <v>0</v>
      </c>
      <c r="H68" s="409">
        <v>0</v>
      </c>
      <c r="I68" s="411">
        <v>0</v>
      </c>
      <c r="J68" s="409">
        <v>0</v>
      </c>
      <c r="K68" s="409">
        <v>0</v>
      </c>
      <c r="L68" s="409">
        <v>0</v>
      </c>
      <c r="M68" s="411">
        <v>0</v>
      </c>
      <c r="N68" s="409">
        <v>0</v>
      </c>
      <c r="O68" s="411">
        <v>0</v>
      </c>
      <c r="P68" s="409">
        <v>0</v>
      </c>
      <c r="Q68" s="409">
        <v>0</v>
      </c>
      <c r="R68" s="409">
        <v>0</v>
      </c>
      <c r="S68" s="411">
        <v>0</v>
      </c>
    </row>
    <row r="69" spans="1:19" ht="20.100000000000001" customHeight="1">
      <c r="A69" s="410" t="s">
        <v>763</v>
      </c>
      <c r="B69" s="408">
        <v>0</v>
      </c>
      <c r="C69" s="411">
        <v>0</v>
      </c>
      <c r="D69" s="408">
        <v>0</v>
      </c>
      <c r="E69" s="408">
        <v>0</v>
      </c>
      <c r="F69" s="408">
        <v>0</v>
      </c>
      <c r="G69" s="411">
        <v>0</v>
      </c>
      <c r="H69" s="409">
        <v>0</v>
      </c>
      <c r="I69" s="411">
        <v>0</v>
      </c>
      <c r="J69" s="409">
        <v>0</v>
      </c>
      <c r="K69" s="409">
        <v>0</v>
      </c>
      <c r="L69" s="409">
        <v>0</v>
      </c>
      <c r="M69" s="411">
        <v>0</v>
      </c>
      <c r="N69" s="409">
        <v>0</v>
      </c>
      <c r="O69" s="411">
        <v>0</v>
      </c>
      <c r="P69" s="409">
        <v>0</v>
      </c>
      <c r="Q69" s="409">
        <v>0</v>
      </c>
      <c r="R69" s="409">
        <v>0</v>
      </c>
      <c r="S69" s="411">
        <v>0</v>
      </c>
    </row>
    <row r="70" spans="1:19" ht="20.100000000000001" customHeight="1">
      <c r="A70" s="410" t="s">
        <v>767</v>
      </c>
      <c r="B70" s="408">
        <v>0</v>
      </c>
      <c r="C70" s="411">
        <v>0</v>
      </c>
      <c r="D70" s="408">
        <v>0</v>
      </c>
      <c r="E70" s="408">
        <v>0</v>
      </c>
      <c r="F70" s="408">
        <v>0</v>
      </c>
      <c r="G70" s="411">
        <v>0</v>
      </c>
      <c r="H70" s="409">
        <v>0</v>
      </c>
      <c r="I70" s="411">
        <v>0</v>
      </c>
      <c r="J70" s="409">
        <v>0</v>
      </c>
      <c r="K70" s="409">
        <v>0</v>
      </c>
      <c r="L70" s="409">
        <v>0</v>
      </c>
      <c r="M70" s="411">
        <v>0</v>
      </c>
      <c r="N70" s="409">
        <v>0</v>
      </c>
      <c r="O70" s="411">
        <v>0</v>
      </c>
      <c r="P70" s="409">
        <v>0</v>
      </c>
      <c r="Q70" s="409">
        <v>0</v>
      </c>
      <c r="R70" s="409">
        <v>0</v>
      </c>
      <c r="S70" s="411">
        <v>0</v>
      </c>
    </row>
    <row r="71" spans="1:19" ht="20.100000000000001" customHeight="1">
      <c r="A71" s="410" t="s">
        <v>739</v>
      </c>
      <c r="B71" s="408">
        <v>0</v>
      </c>
      <c r="C71" s="411">
        <v>0</v>
      </c>
      <c r="D71" s="408">
        <v>0</v>
      </c>
      <c r="E71" s="408">
        <v>0</v>
      </c>
      <c r="F71" s="408">
        <v>0</v>
      </c>
      <c r="G71" s="411">
        <v>0</v>
      </c>
      <c r="H71" s="409">
        <v>0</v>
      </c>
      <c r="I71" s="411">
        <v>0</v>
      </c>
      <c r="J71" s="409">
        <v>0</v>
      </c>
      <c r="K71" s="409">
        <v>0</v>
      </c>
      <c r="L71" s="409">
        <v>0</v>
      </c>
      <c r="M71" s="411">
        <v>0</v>
      </c>
      <c r="N71" s="409">
        <v>0</v>
      </c>
      <c r="O71" s="411">
        <v>0</v>
      </c>
      <c r="P71" s="409">
        <v>0</v>
      </c>
      <c r="Q71" s="409">
        <v>0</v>
      </c>
      <c r="R71" s="409">
        <v>0</v>
      </c>
      <c r="S71" s="411">
        <v>0</v>
      </c>
    </row>
    <row r="72" spans="1:19" ht="20.100000000000001" customHeight="1">
      <c r="A72" s="881" t="s">
        <v>753</v>
      </c>
      <c r="B72" s="882">
        <v>0</v>
      </c>
      <c r="C72" s="722">
        <v>0</v>
      </c>
      <c r="D72" s="882">
        <v>0</v>
      </c>
      <c r="E72" s="882">
        <v>0</v>
      </c>
      <c r="F72" s="882">
        <v>0</v>
      </c>
      <c r="G72" s="722">
        <v>0</v>
      </c>
      <c r="H72" s="732">
        <v>0</v>
      </c>
      <c r="I72" s="722">
        <v>0</v>
      </c>
      <c r="J72" s="732">
        <v>0</v>
      </c>
      <c r="K72" s="732">
        <v>0</v>
      </c>
      <c r="L72" s="732">
        <v>0</v>
      </c>
      <c r="M72" s="722">
        <v>0</v>
      </c>
      <c r="N72" s="732">
        <v>0</v>
      </c>
      <c r="O72" s="722">
        <v>0</v>
      </c>
      <c r="P72" s="732">
        <v>0</v>
      </c>
      <c r="Q72" s="732">
        <v>0</v>
      </c>
      <c r="R72" s="732">
        <v>0</v>
      </c>
      <c r="S72" s="722">
        <v>0</v>
      </c>
    </row>
    <row r="73" spans="1:19" ht="20.100000000000001" customHeight="1">
      <c r="A73" s="889" t="s">
        <v>218</v>
      </c>
      <c r="B73" s="882"/>
      <c r="C73" s="722"/>
      <c r="D73" s="882"/>
      <c r="E73" s="882"/>
      <c r="F73" s="882"/>
      <c r="G73" s="722"/>
      <c r="H73" s="732"/>
      <c r="I73" s="722"/>
      <c r="J73" s="732"/>
      <c r="K73" s="732"/>
      <c r="L73" s="732"/>
      <c r="M73" s="722"/>
      <c r="N73" s="732"/>
      <c r="O73" s="722"/>
      <c r="P73" s="732"/>
      <c r="Q73" s="732"/>
      <c r="R73" s="732"/>
      <c r="S73" s="722"/>
    </row>
    <row r="74" spans="1:19" ht="20.100000000000001" customHeight="1">
      <c r="A74" s="881" t="s">
        <v>93</v>
      </c>
      <c r="B74" s="882">
        <v>0</v>
      </c>
      <c r="C74" s="722">
        <v>0</v>
      </c>
      <c r="D74" s="882">
        <v>0</v>
      </c>
      <c r="E74" s="882">
        <v>0</v>
      </c>
      <c r="F74" s="882">
        <v>0</v>
      </c>
      <c r="G74" s="722">
        <v>0</v>
      </c>
      <c r="H74" s="732">
        <v>0</v>
      </c>
      <c r="I74" s="722">
        <v>0</v>
      </c>
      <c r="J74" s="732">
        <v>0</v>
      </c>
      <c r="K74" s="732">
        <v>0</v>
      </c>
      <c r="L74" s="732">
        <v>0</v>
      </c>
      <c r="M74" s="722">
        <v>0</v>
      </c>
      <c r="N74" s="732">
        <v>0</v>
      </c>
      <c r="O74" s="722">
        <v>0</v>
      </c>
      <c r="P74" s="732">
        <v>0</v>
      </c>
      <c r="Q74" s="732">
        <v>0</v>
      </c>
      <c r="R74" s="732">
        <v>0</v>
      </c>
      <c r="S74" s="722">
        <v>0</v>
      </c>
    </row>
    <row r="75" spans="1:19" ht="20.100000000000001" customHeight="1">
      <c r="A75" s="881" t="s">
        <v>96</v>
      </c>
      <c r="B75" s="882">
        <v>0</v>
      </c>
      <c r="C75" s="722">
        <v>0</v>
      </c>
      <c r="D75" s="882">
        <v>0</v>
      </c>
      <c r="E75" s="882">
        <v>0</v>
      </c>
      <c r="F75" s="882">
        <v>0</v>
      </c>
      <c r="G75" s="722">
        <v>0</v>
      </c>
      <c r="H75" s="732">
        <v>0</v>
      </c>
      <c r="I75" s="722">
        <v>0</v>
      </c>
      <c r="J75" s="732">
        <v>0</v>
      </c>
      <c r="K75" s="732">
        <v>0</v>
      </c>
      <c r="L75" s="732">
        <v>0</v>
      </c>
      <c r="M75" s="722">
        <v>0</v>
      </c>
      <c r="N75" s="732">
        <v>0</v>
      </c>
      <c r="O75" s="722">
        <v>0</v>
      </c>
      <c r="P75" s="732">
        <v>0</v>
      </c>
      <c r="Q75" s="732">
        <v>0</v>
      </c>
      <c r="R75" s="732">
        <v>0</v>
      </c>
      <c r="S75" s="722">
        <v>0</v>
      </c>
    </row>
    <row r="76" spans="1:19" ht="20.100000000000001" customHeight="1">
      <c r="A76" s="881" t="s">
        <v>85</v>
      </c>
      <c r="B76" s="882">
        <v>0</v>
      </c>
      <c r="C76" s="722">
        <v>0</v>
      </c>
      <c r="D76" s="882">
        <v>0</v>
      </c>
      <c r="E76" s="882">
        <v>0</v>
      </c>
      <c r="F76" s="882">
        <v>0</v>
      </c>
      <c r="G76" s="722">
        <v>0</v>
      </c>
      <c r="H76" s="732">
        <v>1</v>
      </c>
      <c r="I76" s="722">
        <v>85.224999999999994</v>
      </c>
      <c r="J76" s="732">
        <v>31</v>
      </c>
      <c r="K76" s="732">
        <v>21</v>
      </c>
      <c r="L76" s="732">
        <v>52</v>
      </c>
      <c r="M76" s="722">
        <v>3320.31</v>
      </c>
      <c r="N76" s="732">
        <v>1</v>
      </c>
      <c r="O76" s="722">
        <v>85.224999999999994</v>
      </c>
      <c r="P76" s="732">
        <v>31</v>
      </c>
      <c r="Q76" s="732">
        <v>21</v>
      </c>
      <c r="R76" s="732">
        <v>52</v>
      </c>
      <c r="S76" s="722">
        <v>3320.31</v>
      </c>
    </row>
    <row r="77" spans="1:19" ht="20.100000000000001" customHeight="1">
      <c r="A77" s="881" t="s">
        <v>754</v>
      </c>
      <c r="B77" s="882">
        <v>0</v>
      </c>
      <c r="C77" s="722">
        <v>0</v>
      </c>
      <c r="D77" s="882">
        <v>0</v>
      </c>
      <c r="E77" s="882">
        <v>0</v>
      </c>
      <c r="F77" s="882">
        <v>0</v>
      </c>
      <c r="G77" s="722">
        <v>0</v>
      </c>
      <c r="H77" s="732">
        <v>0</v>
      </c>
      <c r="I77" s="722">
        <v>0</v>
      </c>
      <c r="J77" s="732">
        <v>0</v>
      </c>
      <c r="K77" s="732">
        <v>0</v>
      </c>
      <c r="L77" s="732">
        <v>0</v>
      </c>
      <c r="M77" s="722">
        <v>0</v>
      </c>
      <c r="N77" s="732">
        <v>0</v>
      </c>
      <c r="O77" s="722">
        <v>0</v>
      </c>
      <c r="P77" s="732">
        <v>0</v>
      </c>
      <c r="Q77" s="732">
        <v>0</v>
      </c>
      <c r="R77" s="732">
        <v>0</v>
      </c>
      <c r="S77" s="722">
        <v>0</v>
      </c>
    </row>
    <row r="78" spans="1:19" ht="20.100000000000001" customHeight="1">
      <c r="A78" s="883" t="s">
        <v>777</v>
      </c>
      <c r="B78" s="884">
        <v>0</v>
      </c>
      <c r="C78" s="885">
        <v>0</v>
      </c>
      <c r="D78" s="884">
        <v>0</v>
      </c>
      <c r="E78" s="884">
        <v>0</v>
      </c>
      <c r="F78" s="884">
        <v>0</v>
      </c>
      <c r="G78" s="885">
        <v>0</v>
      </c>
      <c r="H78" s="886">
        <v>1</v>
      </c>
      <c r="I78" s="885">
        <v>1152.9499599999999</v>
      </c>
      <c r="J78" s="886">
        <v>5</v>
      </c>
      <c r="K78" s="886">
        <v>0</v>
      </c>
      <c r="L78" s="886">
        <v>5</v>
      </c>
      <c r="M78" s="885">
        <v>144432.32000000001</v>
      </c>
      <c r="N78" s="886">
        <v>1</v>
      </c>
      <c r="O78" s="885">
        <v>1152.9499599999999</v>
      </c>
      <c r="P78" s="886">
        <v>5</v>
      </c>
      <c r="Q78" s="886">
        <v>0</v>
      </c>
      <c r="R78" s="886">
        <v>5</v>
      </c>
      <c r="S78" s="885">
        <v>144432.32000000001</v>
      </c>
    </row>
    <row r="79" spans="1:19" ht="20.100000000000001" customHeight="1">
      <c r="A79" s="410" t="s">
        <v>738</v>
      </c>
      <c r="B79" s="408">
        <v>0</v>
      </c>
      <c r="C79" s="411">
        <v>0</v>
      </c>
      <c r="D79" s="408">
        <v>0</v>
      </c>
      <c r="E79" s="408">
        <v>0</v>
      </c>
      <c r="F79" s="408">
        <v>0</v>
      </c>
      <c r="G79" s="411">
        <v>0</v>
      </c>
      <c r="H79" s="409">
        <v>1</v>
      </c>
      <c r="I79" s="411">
        <v>1874.5834749999999</v>
      </c>
      <c r="J79" s="409">
        <v>5</v>
      </c>
      <c r="K79" s="409">
        <v>0</v>
      </c>
      <c r="L79" s="409">
        <v>5</v>
      </c>
      <c r="M79" s="411">
        <v>186299.51</v>
      </c>
      <c r="N79" s="409">
        <v>1</v>
      </c>
      <c r="O79" s="411">
        <v>1874.5834749999999</v>
      </c>
      <c r="P79" s="409">
        <v>5</v>
      </c>
      <c r="Q79" s="409">
        <v>0</v>
      </c>
      <c r="R79" s="409">
        <v>5</v>
      </c>
      <c r="S79" s="411">
        <v>186299.51</v>
      </c>
    </row>
    <row r="80" spans="1:19" ht="20.100000000000001" customHeight="1">
      <c r="A80" s="259" t="s">
        <v>732</v>
      </c>
      <c r="B80" s="261">
        <v>0</v>
      </c>
      <c r="C80" s="228">
        <v>0</v>
      </c>
      <c r="D80" s="261">
        <v>0</v>
      </c>
      <c r="E80" s="261">
        <v>0</v>
      </c>
      <c r="F80" s="261">
        <v>0</v>
      </c>
      <c r="G80" s="228">
        <v>0</v>
      </c>
      <c r="H80" s="227">
        <v>0</v>
      </c>
      <c r="I80" s="228">
        <v>0</v>
      </c>
      <c r="J80" s="227">
        <v>0</v>
      </c>
      <c r="K80" s="227">
        <v>0</v>
      </c>
      <c r="L80" s="227">
        <v>0</v>
      </c>
      <c r="M80" s="228">
        <v>0</v>
      </c>
      <c r="N80" s="227">
        <v>0</v>
      </c>
      <c r="O80" s="228">
        <v>0</v>
      </c>
      <c r="P80" s="227">
        <v>0</v>
      </c>
      <c r="Q80" s="227">
        <v>0</v>
      </c>
      <c r="R80" s="227">
        <v>0</v>
      </c>
      <c r="S80" s="228">
        <v>0</v>
      </c>
    </row>
    <row r="81" spans="1:19" ht="20.100000000000001" customHeight="1">
      <c r="A81" s="259" t="s">
        <v>225</v>
      </c>
      <c r="B81" s="261">
        <v>0</v>
      </c>
      <c r="C81" s="228">
        <v>0</v>
      </c>
      <c r="D81" s="261">
        <v>0</v>
      </c>
      <c r="E81" s="261">
        <v>0</v>
      </c>
      <c r="F81" s="261">
        <v>0</v>
      </c>
      <c r="G81" s="228">
        <v>0</v>
      </c>
      <c r="H81" s="227">
        <v>0</v>
      </c>
      <c r="I81" s="228">
        <v>0</v>
      </c>
      <c r="J81" s="227">
        <v>0</v>
      </c>
      <c r="K81" s="227">
        <v>0</v>
      </c>
      <c r="L81" s="227">
        <v>0</v>
      </c>
      <c r="M81" s="228">
        <v>0</v>
      </c>
      <c r="N81" s="227">
        <v>0</v>
      </c>
      <c r="O81" s="228">
        <v>0</v>
      </c>
      <c r="P81" s="227">
        <v>0</v>
      </c>
      <c r="Q81" s="227">
        <v>0</v>
      </c>
      <c r="R81" s="227">
        <v>0</v>
      </c>
      <c r="S81" s="228">
        <v>0</v>
      </c>
    </row>
    <row r="82" spans="1:19" ht="20.100000000000001" customHeight="1">
      <c r="A82" s="259" t="s">
        <v>725</v>
      </c>
      <c r="B82" s="261">
        <v>0</v>
      </c>
      <c r="C82" s="228">
        <v>0</v>
      </c>
      <c r="D82" s="261">
        <v>0</v>
      </c>
      <c r="E82" s="261">
        <v>0</v>
      </c>
      <c r="F82" s="261">
        <v>0</v>
      </c>
      <c r="G82" s="228">
        <v>0</v>
      </c>
      <c r="H82" s="227">
        <v>0</v>
      </c>
      <c r="I82" s="228">
        <v>0</v>
      </c>
      <c r="J82" s="227">
        <v>0</v>
      </c>
      <c r="K82" s="227">
        <v>0</v>
      </c>
      <c r="L82" s="227">
        <v>0</v>
      </c>
      <c r="M82" s="228">
        <v>0</v>
      </c>
      <c r="N82" s="227">
        <v>0</v>
      </c>
      <c r="O82" s="228">
        <v>0</v>
      </c>
      <c r="P82" s="227">
        <v>0</v>
      </c>
      <c r="Q82" s="227">
        <v>0</v>
      </c>
      <c r="R82" s="227">
        <v>0</v>
      </c>
      <c r="S82" s="228">
        <v>0</v>
      </c>
    </row>
    <row r="83" spans="1:19" ht="20.100000000000001" customHeight="1">
      <c r="A83" s="259" t="s">
        <v>734</v>
      </c>
      <c r="B83" s="261">
        <v>0</v>
      </c>
      <c r="C83" s="228">
        <v>0</v>
      </c>
      <c r="D83" s="261">
        <v>0</v>
      </c>
      <c r="E83" s="261">
        <v>0</v>
      </c>
      <c r="F83" s="261">
        <v>0</v>
      </c>
      <c r="G83" s="228">
        <v>0</v>
      </c>
      <c r="H83" s="227">
        <v>0</v>
      </c>
      <c r="I83" s="228">
        <v>0</v>
      </c>
      <c r="J83" s="227">
        <v>0</v>
      </c>
      <c r="K83" s="227">
        <v>0</v>
      </c>
      <c r="L83" s="227">
        <v>0</v>
      </c>
      <c r="M83" s="228">
        <v>0</v>
      </c>
      <c r="N83" s="227">
        <v>0</v>
      </c>
      <c r="O83" s="228">
        <v>0</v>
      </c>
      <c r="P83" s="227">
        <v>0</v>
      </c>
      <c r="Q83" s="227">
        <v>0</v>
      </c>
      <c r="R83" s="227">
        <v>0</v>
      </c>
      <c r="S83" s="228">
        <v>0</v>
      </c>
    </row>
    <row r="84" spans="1:19" ht="20.100000000000001" customHeight="1">
      <c r="A84" s="259" t="s">
        <v>724</v>
      </c>
      <c r="B84" s="261">
        <v>0</v>
      </c>
      <c r="C84" s="228">
        <v>0</v>
      </c>
      <c r="D84" s="261">
        <v>0</v>
      </c>
      <c r="E84" s="261">
        <v>0</v>
      </c>
      <c r="F84" s="261">
        <v>0</v>
      </c>
      <c r="G84" s="228">
        <v>0</v>
      </c>
      <c r="H84" s="227">
        <v>0</v>
      </c>
      <c r="I84" s="228">
        <v>0</v>
      </c>
      <c r="J84" s="227">
        <v>0</v>
      </c>
      <c r="K84" s="227">
        <v>0</v>
      </c>
      <c r="L84" s="227">
        <v>0</v>
      </c>
      <c r="M84" s="228">
        <v>0</v>
      </c>
      <c r="N84" s="227">
        <v>0</v>
      </c>
      <c r="O84" s="228">
        <v>0</v>
      </c>
      <c r="P84" s="227">
        <v>0</v>
      </c>
      <c r="Q84" s="227">
        <v>0</v>
      </c>
      <c r="R84" s="227">
        <v>0</v>
      </c>
      <c r="S84" s="228">
        <v>0</v>
      </c>
    </row>
    <row r="85" spans="1:19" ht="20.100000000000001" customHeight="1">
      <c r="A85" s="259" t="s">
        <v>54</v>
      </c>
      <c r="B85" s="261">
        <v>0</v>
      </c>
      <c r="C85" s="228">
        <v>0</v>
      </c>
      <c r="D85" s="261">
        <v>0</v>
      </c>
      <c r="E85" s="261">
        <v>0</v>
      </c>
      <c r="F85" s="261">
        <v>0</v>
      </c>
      <c r="G85" s="228">
        <v>0</v>
      </c>
      <c r="H85" s="227">
        <v>1</v>
      </c>
      <c r="I85" s="228">
        <v>80</v>
      </c>
      <c r="J85" s="227">
        <v>12</v>
      </c>
      <c r="K85" s="227">
        <v>12</v>
      </c>
      <c r="L85" s="227">
        <v>24</v>
      </c>
      <c r="M85" s="228">
        <v>619.62</v>
      </c>
      <c r="N85" s="227">
        <v>1</v>
      </c>
      <c r="O85" s="228">
        <v>80</v>
      </c>
      <c r="P85" s="227">
        <v>12</v>
      </c>
      <c r="Q85" s="227">
        <v>12</v>
      </c>
      <c r="R85" s="227">
        <v>24</v>
      </c>
      <c r="S85" s="228">
        <v>619.62</v>
      </c>
    </row>
    <row r="86" spans="1:19" ht="20.100000000000001" customHeight="1">
      <c r="A86" s="259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41">
        <v>3</v>
      </c>
      <c r="I86" s="96">
        <v>1688.5823869999999</v>
      </c>
      <c r="J86" s="141">
        <v>28</v>
      </c>
      <c r="K86" s="141">
        <v>4</v>
      </c>
      <c r="L86" s="141">
        <v>32</v>
      </c>
      <c r="M86" s="96">
        <v>217914.02</v>
      </c>
      <c r="N86" s="227">
        <v>3</v>
      </c>
      <c r="O86" s="228">
        <v>1688.5823869999999</v>
      </c>
      <c r="P86" s="227">
        <v>28</v>
      </c>
      <c r="Q86" s="227">
        <v>4</v>
      </c>
      <c r="R86" s="227">
        <v>32</v>
      </c>
      <c r="S86" s="228">
        <v>217914.02</v>
      </c>
    </row>
    <row r="87" spans="1:19" ht="20.100000000000001" customHeight="1">
      <c r="A87" s="244" t="s">
        <v>25</v>
      </c>
      <c r="B87" s="148">
        <v>0</v>
      </c>
      <c r="C87" s="149">
        <v>0</v>
      </c>
      <c r="D87" s="148">
        <v>0</v>
      </c>
      <c r="E87" s="148">
        <v>0</v>
      </c>
      <c r="F87" s="148">
        <v>0</v>
      </c>
      <c r="G87" s="149">
        <v>0</v>
      </c>
      <c r="H87" s="150">
        <v>0</v>
      </c>
      <c r="I87" s="149">
        <v>0</v>
      </c>
      <c r="J87" s="150">
        <v>0</v>
      </c>
      <c r="K87" s="150">
        <v>0</v>
      </c>
      <c r="L87" s="150">
        <v>0</v>
      </c>
      <c r="M87" s="149">
        <v>0</v>
      </c>
      <c r="N87" s="227">
        <v>0</v>
      </c>
      <c r="O87" s="228">
        <v>0</v>
      </c>
      <c r="P87" s="227">
        <v>0</v>
      </c>
      <c r="Q87" s="227">
        <v>0</v>
      </c>
      <c r="R87" s="227">
        <v>0</v>
      </c>
      <c r="S87" s="228">
        <v>0</v>
      </c>
    </row>
    <row r="88" spans="1:19" ht="20.100000000000001" customHeight="1">
      <c r="A88" s="390" t="s">
        <v>135</v>
      </c>
      <c r="B88" s="391">
        <v>3</v>
      </c>
      <c r="C88" s="392">
        <v>30.6</v>
      </c>
      <c r="D88" s="391">
        <v>8</v>
      </c>
      <c r="E88" s="391">
        <v>5</v>
      </c>
      <c r="F88" s="391">
        <v>13</v>
      </c>
      <c r="G88" s="392">
        <v>197.38</v>
      </c>
      <c r="H88" s="391">
        <v>56</v>
      </c>
      <c r="I88" s="392">
        <v>16019.47</v>
      </c>
      <c r="J88" s="391">
        <v>1475</v>
      </c>
      <c r="K88" s="391">
        <v>982</v>
      </c>
      <c r="L88" s="391">
        <v>2457</v>
      </c>
      <c r="M88" s="392">
        <v>1058607.57</v>
      </c>
      <c r="N88" s="393">
        <v>59</v>
      </c>
      <c r="O88" s="394">
        <v>16050.07</v>
      </c>
      <c r="P88" s="393">
        <v>1483</v>
      </c>
      <c r="Q88" s="393">
        <v>987</v>
      </c>
      <c r="R88" s="393">
        <v>2470</v>
      </c>
      <c r="S88" s="394">
        <v>1058804.95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35"/>
  <sheetViews>
    <sheetView workbookViewId="0"/>
  </sheetViews>
  <sheetFormatPr defaultColWidth="8.5703125" defaultRowHeight="20.100000000000001" customHeight="1"/>
  <cols>
    <col min="1" max="1" width="10.28515625" style="89" customWidth="1"/>
    <col min="2" max="2" width="6.140625" style="168" customWidth="1"/>
    <col min="3" max="3" width="8" style="167" customWidth="1"/>
    <col min="4" max="6" width="5.7109375" style="168" customWidth="1"/>
    <col min="7" max="7" width="8.42578125" style="167" customWidth="1"/>
    <col min="8" max="8" width="5.7109375" style="136" customWidth="1"/>
    <col min="9" max="9" width="10" style="137" bestFit="1" customWidth="1"/>
    <col min="10" max="12" width="6.28515625" style="136" customWidth="1"/>
    <col min="13" max="13" width="12.140625" style="137" customWidth="1"/>
    <col min="14" max="14" width="6" style="37" customWidth="1"/>
    <col min="15" max="15" width="10" style="38" bestFit="1" customWidth="1"/>
    <col min="16" max="18" width="6.28515625" style="37" customWidth="1"/>
    <col min="19" max="19" width="12.28515625" style="38" customWidth="1"/>
    <col min="20" max="16384" width="8.5703125" style="11"/>
  </cols>
  <sheetData>
    <row r="1" spans="1:19" ht="20.100000000000001" customHeight="1">
      <c r="A1" s="315" t="s">
        <v>1131</v>
      </c>
      <c r="B1" s="458"/>
      <c r="C1" s="457"/>
      <c r="D1" s="458"/>
      <c r="E1" s="458"/>
      <c r="F1" s="458"/>
      <c r="G1" s="457"/>
      <c r="H1" s="458"/>
      <c r="I1" s="457"/>
      <c r="J1" s="458"/>
      <c r="K1" s="458"/>
      <c r="L1" s="458"/>
      <c r="M1" s="457"/>
      <c r="N1" s="315"/>
      <c r="O1" s="315"/>
      <c r="P1" s="315"/>
      <c r="Q1" s="315"/>
      <c r="R1" s="315"/>
      <c r="S1" s="315"/>
    </row>
    <row r="2" spans="1:19" ht="20.100000000000001" customHeight="1">
      <c r="A2" s="413" t="s">
        <v>208</v>
      </c>
      <c r="B2" s="788" t="s">
        <v>210</v>
      </c>
      <c r="C2" s="788"/>
      <c r="D2" s="788"/>
      <c r="E2" s="788"/>
      <c r="F2" s="788"/>
      <c r="G2" s="789"/>
      <c r="H2" s="790" t="s">
        <v>211</v>
      </c>
      <c r="I2" s="791"/>
      <c r="J2" s="791"/>
      <c r="K2" s="791"/>
      <c r="L2" s="791"/>
      <c r="M2" s="792"/>
      <c r="N2" s="793" t="s">
        <v>152</v>
      </c>
      <c r="O2" s="794"/>
      <c r="P2" s="794"/>
      <c r="Q2" s="794"/>
      <c r="R2" s="794"/>
      <c r="S2" s="795"/>
    </row>
    <row r="3" spans="1:19" ht="20.100000000000001" customHeight="1">
      <c r="A3" s="414" t="s">
        <v>209</v>
      </c>
      <c r="B3" s="215" t="s">
        <v>136</v>
      </c>
      <c r="C3" s="216" t="s">
        <v>139</v>
      </c>
      <c r="D3" s="796" t="s">
        <v>140</v>
      </c>
      <c r="E3" s="797"/>
      <c r="F3" s="798"/>
      <c r="G3" s="321" t="s">
        <v>184</v>
      </c>
      <c r="H3" s="262" t="s">
        <v>136</v>
      </c>
      <c r="I3" s="216" t="s">
        <v>139</v>
      </c>
      <c r="J3" s="799" t="s">
        <v>140</v>
      </c>
      <c r="K3" s="800"/>
      <c r="L3" s="801"/>
      <c r="M3" s="323" t="s">
        <v>184</v>
      </c>
      <c r="N3" s="262" t="s">
        <v>136</v>
      </c>
      <c r="O3" s="263" t="s">
        <v>139</v>
      </c>
      <c r="P3" s="796" t="s">
        <v>140</v>
      </c>
      <c r="Q3" s="797"/>
      <c r="R3" s="797"/>
      <c r="S3" s="325" t="s">
        <v>184</v>
      </c>
    </row>
    <row r="4" spans="1:19" ht="20.100000000000001" customHeight="1">
      <c r="A4" s="415" t="s">
        <v>212</v>
      </c>
      <c r="B4" s="264" t="s">
        <v>141</v>
      </c>
      <c r="C4" s="265" t="s">
        <v>142</v>
      </c>
      <c r="D4" s="266" t="s">
        <v>143</v>
      </c>
      <c r="E4" s="267" t="s">
        <v>144</v>
      </c>
      <c r="F4" s="268" t="s">
        <v>135</v>
      </c>
      <c r="G4" s="322" t="s">
        <v>185</v>
      </c>
      <c r="H4" s="269" t="s">
        <v>141</v>
      </c>
      <c r="I4" s="265" t="s">
        <v>142</v>
      </c>
      <c r="J4" s="268" t="s">
        <v>143</v>
      </c>
      <c r="K4" s="270" t="s">
        <v>144</v>
      </c>
      <c r="L4" s="268" t="s">
        <v>135</v>
      </c>
      <c r="M4" s="324" t="s">
        <v>185</v>
      </c>
      <c r="N4" s="269" t="s">
        <v>141</v>
      </c>
      <c r="O4" s="271" t="s">
        <v>142</v>
      </c>
      <c r="P4" s="272" t="s">
        <v>143</v>
      </c>
      <c r="Q4" s="268" t="s">
        <v>144</v>
      </c>
      <c r="R4" s="270" t="s">
        <v>135</v>
      </c>
      <c r="S4" s="326" t="s">
        <v>185</v>
      </c>
    </row>
    <row r="5" spans="1:19" ht="20.100000000000001" customHeight="1">
      <c r="A5" s="417" t="s">
        <v>64</v>
      </c>
      <c r="B5" s="418">
        <v>0</v>
      </c>
      <c r="C5" s="419">
        <v>0</v>
      </c>
      <c r="D5" s="418">
        <v>0</v>
      </c>
      <c r="E5" s="418">
        <v>0</v>
      </c>
      <c r="F5" s="418">
        <v>0</v>
      </c>
      <c r="G5" s="419">
        <v>0</v>
      </c>
      <c r="H5" s="421">
        <v>2</v>
      </c>
      <c r="I5" s="420">
        <v>283.96812799999998</v>
      </c>
      <c r="J5" s="421">
        <v>61</v>
      </c>
      <c r="K5" s="421">
        <v>9</v>
      </c>
      <c r="L5" s="421">
        <v>70</v>
      </c>
      <c r="M5" s="420">
        <v>4707.5</v>
      </c>
      <c r="N5" s="421">
        <v>2</v>
      </c>
      <c r="O5" s="422">
        <v>283.96812799999998</v>
      </c>
      <c r="P5" s="423">
        <v>61</v>
      </c>
      <c r="Q5" s="423">
        <v>9</v>
      </c>
      <c r="R5" s="423">
        <v>70</v>
      </c>
      <c r="S5" s="424">
        <v>4707.5</v>
      </c>
    </row>
    <row r="6" spans="1:19" ht="20.100000000000001" customHeight="1">
      <c r="A6" s="425" t="s">
        <v>7</v>
      </c>
      <c r="B6" s="426">
        <v>1</v>
      </c>
      <c r="C6" s="427">
        <v>5</v>
      </c>
      <c r="D6" s="426">
        <v>2</v>
      </c>
      <c r="E6" s="426">
        <v>5</v>
      </c>
      <c r="F6" s="426">
        <v>7</v>
      </c>
      <c r="G6" s="427">
        <v>74.38</v>
      </c>
      <c r="H6" s="429">
        <v>0</v>
      </c>
      <c r="I6" s="428">
        <v>0</v>
      </c>
      <c r="J6" s="429">
        <v>0</v>
      </c>
      <c r="K6" s="429">
        <v>0</v>
      </c>
      <c r="L6" s="429">
        <v>0</v>
      </c>
      <c r="M6" s="428">
        <v>0</v>
      </c>
      <c r="N6" s="429">
        <v>1</v>
      </c>
      <c r="O6" s="430">
        <v>5</v>
      </c>
      <c r="P6" s="431">
        <v>2</v>
      </c>
      <c r="Q6" s="431">
        <v>5</v>
      </c>
      <c r="R6" s="431">
        <v>7</v>
      </c>
      <c r="S6" s="432">
        <v>74.38</v>
      </c>
    </row>
    <row r="7" spans="1:19" ht="20.100000000000001" customHeight="1">
      <c r="A7" s="425" t="s">
        <v>270</v>
      </c>
      <c r="B7" s="426">
        <v>0</v>
      </c>
      <c r="C7" s="427">
        <v>0</v>
      </c>
      <c r="D7" s="426">
        <v>0</v>
      </c>
      <c r="E7" s="426">
        <v>0</v>
      </c>
      <c r="F7" s="426">
        <v>0</v>
      </c>
      <c r="G7" s="427">
        <v>0</v>
      </c>
      <c r="H7" s="429">
        <v>1</v>
      </c>
      <c r="I7" s="428">
        <v>41</v>
      </c>
      <c r="J7" s="429">
        <v>70</v>
      </c>
      <c r="K7" s="429">
        <v>150</v>
      </c>
      <c r="L7" s="429">
        <v>220</v>
      </c>
      <c r="M7" s="428">
        <v>1310.23</v>
      </c>
      <c r="N7" s="429">
        <v>1</v>
      </c>
      <c r="O7" s="430">
        <v>41</v>
      </c>
      <c r="P7" s="431">
        <v>70</v>
      </c>
      <c r="Q7" s="431">
        <v>150</v>
      </c>
      <c r="R7" s="431">
        <v>220</v>
      </c>
      <c r="S7" s="432">
        <v>1310.23</v>
      </c>
    </row>
    <row r="8" spans="1:19" ht="20.100000000000001" customHeight="1">
      <c r="A8" s="425" t="s">
        <v>48</v>
      </c>
      <c r="B8" s="426">
        <v>0</v>
      </c>
      <c r="C8" s="427">
        <v>0</v>
      </c>
      <c r="D8" s="426">
        <v>0</v>
      </c>
      <c r="E8" s="426">
        <v>0</v>
      </c>
      <c r="F8" s="426">
        <v>0</v>
      </c>
      <c r="G8" s="427">
        <v>0</v>
      </c>
      <c r="H8" s="429">
        <v>1</v>
      </c>
      <c r="I8" s="428">
        <v>293</v>
      </c>
      <c r="J8" s="429">
        <v>12</v>
      </c>
      <c r="K8" s="429">
        <v>40</v>
      </c>
      <c r="L8" s="429">
        <v>52</v>
      </c>
      <c r="M8" s="428">
        <v>2131.14</v>
      </c>
      <c r="N8" s="429">
        <v>1</v>
      </c>
      <c r="O8" s="430">
        <v>293</v>
      </c>
      <c r="P8" s="431">
        <v>12</v>
      </c>
      <c r="Q8" s="431">
        <v>40</v>
      </c>
      <c r="R8" s="431">
        <v>52</v>
      </c>
      <c r="S8" s="432">
        <v>2131.14</v>
      </c>
    </row>
    <row r="9" spans="1:19" ht="20.100000000000001" customHeight="1">
      <c r="A9" s="425" t="s">
        <v>298</v>
      </c>
      <c r="B9" s="426">
        <v>0</v>
      </c>
      <c r="C9" s="427">
        <v>0</v>
      </c>
      <c r="D9" s="426">
        <v>0</v>
      </c>
      <c r="E9" s="426">
        <v>0</v>
      </c>
      <c r="F9" s="426">
        <v>0</v>
      </c>
      <c r="G9" s="427">
        <v>0</v>
      </c>
      <c r="H9" s="429">
        <v>1</v>
      </c>
      <c r="I9" s="428">
        <v>80</v>
      </c>
      <c r="J9" s="429">
        <v>12</v>
      </c>
      <c r="K9" s="429">
        <v>12</v>
      </c>
      <c r="L9" s="429">
        <v>24</v>
      </c>
      <c r="M9" s="428">
        <v>619.62</v>
      </c>
      <c r="N9" s="429">
        <v>1</v>
      </c>
      <c r="O9" s="430">
        <v>80</v>
      </c>
      <c r="P9" s="431">
        <v>12</v>
      </c>
      <c r="Q9" s="431">
        <v>12</v>
      </c>
      <c r="R9" s="431">
        <v>24</v>
      </c>
      <c r="S9" s="432">
        <v>619.62</v>
      </c>
    </row>
    <row r="10" spans="1:19" ht="20.100000000000001" customHeight="1">
      <c r="A10" s="425" t="s">
        <v>310</v>
      </c>
      <c r="B10" s="426">
        <v>0</v>
      </c>
      <c r="C10" s="427">
        <v>0</v>
      </c>
      <c r="D10" s="426">
        <v>0</v>
      </c>
      <c r="E10" s="426">
        <v>0</v>
      </c>
      <c r="F10" s="426">
        <v>0</v>
      </c>
      <c r="G10" s="427">
        <v>0</v>
      </c>
      <c r="H10" s="429">
        <v>1</v>
      </c>
      <c r="I10" s="428">
        <v>400</v>
      </c>
      <c r="J10" s="429">
        <v>28</v>
      </c>
      <c r="K10" s="429">
        <v>4</v>
      </c>
      <c r="L10" s="429">
        <v>32</v>
      </c>
      <c r="M10" s="428">
        <v>4498.7</v>
      </c>
      <c r="N10" s="429">
        <v>1</v>
      </c>
      <c r="O10" s="430">
        <v>400</v>
      </c>
      <c r="P10" s="431">
        <v>28</v>
      </c>
      <c r="Q10" s="431">
        <v>4</v>
      </c>
      <c r="R10" s="431">
        <v>32</v>
      </c>
      <c r="S10" s="432">
        <v>4498.7</v>
      </c>
    </row>
    <row r="11" spans="1:19" ht="20.100000000000001" customHeight="1">
      <c r="A11" s="425" t="s">
        <v>996</v>
      </c>
      <c r="B11" s="426">
        <v>0</v>
      </c>
      <c r="C11" s="427">
        <v>0</v>
      </c>
      <c r="D11" s="426">
        <v>0</v>
      </c>
      <c r="E11" s="426">
        <v>0</v>
      </c>
      <c r="F11" s="426">
        <v>0</v>
      </c>
      <c r="G11" s="427">
        <v>0</v>
      </c>
      <c r="H11" s="429">
        <v>2</v>
      </c>
      <c r="I11" s="428">
        <v>53.738100000000003</v>
      </c>
      <c r="J11" s="429">
        <v>28</v>
      </c>
      <c r="K11" s="429">
        <v>11</v>
      </c>
      <c r="L11" s="429">
        <v>39</v>
      </c>
      <c r="M11" s="428">
        <v>1570</v>
      </c>
      <c r="N11" s="429">
        <v>2</v>
      </c>
      <c r="O11" s="430">
        <v>53.738100000000003</v>
      </c>
      <c r="P11" s="431">
        <v>28</v>
      </c>
      <c r="Q11" s="431">
        <v>11</v>
      </c>
      <c r="R11" s="431">
        <v>39</v>
      </c>
      <c r="S11" s="432">
        <v>1570</v>
      </c>
    </row>
    <row r="12" spans="1:19" ht="20.100000000000001" customHeight="1">
      <c r="A12" s="425" t="s">
        <v>23</v>
      </c>
      <c r="B12" s="426">
        <v>0</v>
      </c>
      <c r="C12" s="427">
        <v>0</v>
      </c>
      <c r="D12" s="426">
        <v>0</v>
      </c>
      <c r="E12" s="426">
        <v>0</v>
      </c>
      <c r="F12" s="426">
        <v>0</v>
      </c>
      <c r="G12" s="427">
        <v>0</v>
      </c>
      <c r="H12" s="429">
        <v>3</v>
      </c>
      <c r="I12" s="428">
        <v>151.22499999999999</v>
      </c>
      <c r="J12" s="429">
        <v>53</v>
      </c>
      <c r="K12" s="429">
        <v>34</v>
      </c>
      <c r="L12" s="429">
        <v>87</v>
      </c>
      <c r="M12" s="428">
        <v>6156.5099999999993</v>
      </c>
      <c r="N12" s="429">
        <v>3</v>
      </c>
      <c r="O12" s="430">
        <v>151.22499999999999</v>
      </c>
      <c r="P12" s="431">
        <v>53</v>
      </c>
      <c r="Q12" s="431">
        <v>34</v>
      </c>
      <c r="R12" s="431">
        <v>87</v>
      </c>
      <c r="S12" s="432">
        <v>6156.5099999999993</v>
      </c>
    </row>
    <row r="13" spans="1:19" ht="20.100000000000001" customHeight="1">
      <c r="A13" s="425" t="s">
        <v>71</v>
      </c>
      <c r="B13" s="426">
        <v>0</v>
      </c>
      <c r="C13" s="427">
        <v>0</v>
      </c>
      <c r="D13" s="426">
        <v>0</v>
      </c>
      <c r="E13" s="426">
        <v>0</v>
      </c>
      <c r="F13" s="426">
        <v>0</v>
      </c>
      <c r="G13" s="427">
        <v>0</v>
      </c>
      <c r="H13" s="429">
        <v>1</v>
      </c>
      <c r="I13" s="428">
        <v>26.756</v>
      </c>
      <c r="J13" s="429">
        <v>24</v>
      </c>
      <c r="K13" s="429">
        <v>10</v>
      </c>
      <c r="L13" s="429">
        <v>34</v>
      </c>
      <c r="M13" s="428">
        <v>122.05</v>
      </c>
      <c r="N13" s="429">
        <v>1</v>
      </c>
      <c r="O13" s="430">
        <v>26.756</v>
      </c>
      <c r="P13" s="431">
        <v>24</v>
      </c>
      <c r="Q13" s="431">
        <v>10</v>
      </c>
      <c r="R13" s="431">
        <v>34</v>
      </c>
      <c r="S13" s="432">
        <v>122.05</v>
      </c>
    </row>
    <row r="14" spans="1:19" ht="20.100000000000001" customHeight="1">
      <c r="A14" s="425" t="s">
        <v>97</v>
      </c>
      <c r="B14" s="426">
        <v>0</v>
      </c>
      <c r="C14" s="427">
        <v>0</v>
      </c>
      <c r="D14" s="426">
        <v>0</v>
      </c>
      <c r="E14" s="426">
        <v>0</v>
      </c>
      <c r="F14" s="426">
        <v>0</v>
      </c>
      <c r="G14" s="427">
        <v>0</v>
      </c>
      <c r="H14" s="429">
        <v>1</v>
      </c>
      <c r="I14" s="428">
        <v>26.756</v>
      </c>
      <c r="J14" s="429">
        <v>14</v>
      </c>
      <c r="K14" s="429">
        <v>10</v>
      </c>
      <c r="L14" s="429">
        <v>24</v>
      </c>
      <c r="M14" s="428">
        <v>172.42</v>
      </c>
      <c r="N14" s="429">
        <v>1</v>
      </c>
      <c r="O14" s="430">
        <v>26.756</v>
      </c>
      <c r="P14" s="431">
        <v>14</v>
      </c>
      <c r="Q14" s="431">
        <v>10</v>
      </c>
      <c r="R14" s="431">
        <v>24</v>
      </c>
      <c r="S14" s="432">
        <v>172.42</v>
      </c>
    </row>
    <row r="15" spans="1:19" ht="20.100000000000001" customHeight="1">
      <c r="A15" s="425" t="s">
        <v>30</v>
      </c>
      <c r="B15" s="426">
        <v>0</v>
      </c>
      <c r="C15" s="427">
        <v>0</v>
      </c>
      <c r="D15" s="426">
        <v>0</v>
      </c>
      <c r="E15" s="426">
        <v>0</v>
      </c>
      <c r="F15" s="426">
        <v>0</v>
      </c>
      <c r="G15" s="427">
        <v>0</v>
      </c>
      <c r="H15" s="429">
        <v>1</v>
      </c>
      <c r="I15" s="428">
        <v>41</v>
      </c>
      <c r="J15" s="429">
        <v>10</v>
      </c>
      <c r="K15" s="429">
        <v>0</v>
      </c>
      <c r="L15" s="429">
        <v>10</v>
      </c>
      <c r="M15" s="428">
        <v>3035.11</v>
      </c>
      <c r="N15" s="429">
        <v>1</v>
      </c>
      <c r="O15" s="430">
        <v>41</v>
      </c>
      <c r="P15" s="431">
        <v>10</v>
      </c>
      <c r="Q15" s="431">
        <v>0</v>
      </c>
      <c r="R15" s="431">
        <v>10</v>
      </c>
      <c r="S15" s="432">
        <v>3035.11</v>
      </c>
    </row>
    <row r="16" spans="1:19" ht="20.100000000000001" customHeight="1">
      <c r="A16" s="425" t="s">
        <v>502</v>
      </c>
      <c r="B16" s="426">
        <v>0</v>
      </c>
      <c r="C16" s="427">
        <v>0</v>
      </c>
      <c r="D16" s="426">
        <v>0</v>
      </c>
      <c r="E16" s="426">
        <v>0</v>
      </c>
      <c r="F16" s="426">
        <v>0</v>
      </c>
      <c r="G16" s="427">
        <v>0</v>
      </c>
      <c r="H16" s="429">
        <v>1</v>
      </c>
      <c r="I16" s="428">
        <v>3.21</v>
      </c>
      <c r="J16" s="429">
        <v>8</v>
      </c>
      <c r="K16" s="429">
        <v>6</v>
      </c>
      <c r="L16" s="429">
        <v>14</v>
      </c>
      <c r="M16" s="428">
        <v>187.5</v>
      </c>
      <c r="N16" s="429">
        <v>1</v>
      </c>
      <c r="O16" s="430">
        <v>3.21</v>
      </c>
      <c r="P16" s="431">
        <v>8</v>
      </c>
      <c r="Q16" s="431">
        <v>6</v>
      </c>
      <c r="R16" s="431">
        <v>14</v>
      </c>
      <c r="S16" s="432">
        <v>187.5</v>
      </c>
    </row>
    <row r="17" spans="1:26" ht="20.100000000000001" customHeight="1">
      <c r="A17" s="425" t="s">
        <v>27</v>
      </c>
      <c r="B17" s="426">
        <v>0</v>
      </c>
      <c r="C17" s="427">
        <v>0</v>
      </c>
      <c r="D17" s="426">
        <v>0</v>
      </c>
      <c r="E17" s="426">
        <v>0</v>
      </c>
      <c r="F17" s="426">
        <v>0</v>
      </c>
      <c r="G17" s="427">
        <v>0</v>
      </c>
      <c r="H17" s="429">
        <v>4</v>
      </c>
      <c r="I17" s="428">
        <v>619.60228103999998</v>
      </c>
      <c r="J17" s="429">
        <v>202</v>
      </c>
      <c r="K17" s="429">
        <v>195</v>
      </c>
      <c r="L17" s="429">
        <v>397</v>
      </c>
      <c r="M17" s="428">
        <v>14032.48</v>
      </c>
      <c r="N17" s="429">
        <v>4</v>
      </c>
      <c r="O17" s="430">
        <v>619.60228103999998</v>
      </c>
      <c r="P17" s="431">
        <v>202</v>
      </c>
      <c r="Q17" s="431">
        <v>195</v>
      </c>
      <c r="R17" s="431">
        <v>397</v>
      </c>
      <c r="S17" s="432">
        <v>14032.48</v>
      </c>
    </row>
    <row r="18" spans="1:26" ht="20.100000000000001" customHeight="1">
      <c r="A18" s="425" t="s">
        <v>21</v>
      </c>
      <c r="B18" s="426">
        <v>0</v>
      </c>
      <c r="C18" s="427">
        <v>0</v>
      </c>
      <c r="D18" s="426">
        <v>0</v>
      </c>
      <c r="E18" s="426">
        <v>0</v>
      </c>
      <c r="F18" s="426">
        <v>0</v>
      </c>
      <c r="G18" s="427">
        <v>0</v>
      </c>
      <c r="H18" s="429">
        <v>4</v>
      </c>
      <c r="I18" s="428">
        <v>440.59999999999997</v>
      </c>
      <c r="J18" s="429">
        <v>156</v>
      </c>
      <c r="K18" s="429">
        <v>110</v>
      </c>
      <c r="L18" s="429">
        <v>266</v>
      </c>
      <c r="M18" s="428">
        <v>8764.380000000001</v>
      </c>
      <c r="N18" s="429">
        <v>4</v>
      </c>
      <c r="O18" s="430">
        <v>440.59999999999997</v>
      </c>
      <c r="P18" s="431">
        <v>156</v>
      </c>
      <c r="Q18" s="431">
        <v>110</v>
      </c>
      <c r="R18" s="431">
        <v>266</v>
      </c>
      <c r="S18" s="432">
        <v>8764.380000000001</v>
      </c>
    </row>
    <row r="19" spans="1:26" ht="20.100000000000001" customHeight="1">
      <c r="A19" s="425" t="s">
        <v>524</v>
      </c>
      <c r="B19" s="426">
        <v>0</v>
      </c>
      <c r="C19" s="427">
        <v>0</v>
      </c>
      <c r="D19" s="426">
        <v>0</v>
      </c>
      <c r="E19" s="426">
        <v>0</v>
      </c>
      <c r="F19" s="426">
        <v>0</v>
      </c>
      <c r="G19" s="427">
        <v>0</v>
      </c>
      <c r="H19" s="429">
        <v>1</v>
      </c>
      <c r="I19" s="428">
        <v>15.094799999999999</v>
      </c>
      <c r="J19" s="429">
        <v>7</v>
      </c>
      <c r="K19" s="429">
        <v>3</v>
      </c>
      <c r="L19" s="429">
        <v>10</v>
      </c>
      <c r="M19" s="428">
        <v>423.73</v>
      </c>
      <c r="N19" s="429">
        <v>1</v>
      </c>
      <c r="O19" s="430">
        <v>15.094799999999999</v>
      </c>
      <c r="P19" s="431">
        <v>7</v>
      </c>
      <c r="Q19" s="431">
        <v>3</v>
      </c>
      <c r="R19" s="431">
        <v>10</v>
      </c>
      <c r="S19" s="432">
        <v>423.73</v>
      </c>
    </row>
    <row r="20" spans="1:26" ht="20.100000000000001" customHeight="1">
      <c r="A20" s="425" t="s">
        <v>53</v>
      </c>
      <c r="B20" s="426">
        <v>1</v>
      </c>
      <c r="C20" s="427">
        <v>8.4</v>
      </c>
      <c r="D20" s="426">
        <v>6</v>
      </c>
      <c r="E20" s="426">
        <v>0</v>
      </c>
      <c r="F20" s="426">
        <v>6</v>
      </c>
      <c r="G20" s="427">
        <v>72</v>
      </c>
      <c r="H20" s="429">
        <v>0</v>
      </c>
      <c r="I20" s="428">
        <v>0</v>
      </c>
      <c r="J20" s="429">
        <v>0</v>
      </c>
      <c r="K20" s="429">
        <v>0</v>
      </c>
      <c r="L20" s="429">
        <v>0</v>
      </c>
      <c r="M20" s="428">
        <v>0</v>
      </c>
      <c r="N20" s="429">
        <v>1</v>
      </c>
      <c r="O20" s="430">
        <v>8.4</v>
      </c>
      <c r="P20" s="431">
        <v>6</v>
      </c>
      <c r="Q20" s="431">
        <v>0</v>
      </c>
      <c r="R20" s="431">
        <v>6</v>
      </c>
      <c r="S20" s="432">
        <v>72</v>
      </c>
    </row>
    <row r="21" spans="1:26" ht="20.100000000000001" customHeight="1">
      <c r="A21" s="425" t="s">
        <v>1001</v>
      </c>
      <c r="B21" s="426">
        <v>0</v>
      </c>
      <c r="C21" s="427">
        <v>0</v>
      </c>
      <c r="D21" s="426">
        <v>0</v>
      </c>
      <c r="E21" s="426">
        <v>0</v>
      </c>
      <c r="F21" s="426">
        <v>0</v>
      </c>
      <c r="G21" s="427">
        <v>0</v>
      </c>
      <c r="H21" s="429">
        <v>1</v>
      </c>
      <c r="I21" s="428">
        <v>214</v>
      </c>
      <c r="J21" s="429">
        <v>100</v>
      </c>
      <c r="K21" s="429">
        <v>20</v>
      </c>
      <c r="L21" s="429">
        <v>120</v>
      </c>
      <c r="M21" s="428">
        <v>1948.26</v>
      </c>
      <c r="N21" s="429">
        <v>1</v>
      </c>
      <c r="O21" s="430">
        <v>214</v>
      </c>
      <c r="P21" s="431">
        <v>100</v>
      </c>
      <c r="Q21" s="431">
        <v>20</v>
      </c>
      <c r="R21" s="431">
        <v>120</v>
      </c>
      <c r="S21" s="432">
        <v>1948.26</v>
      </c>
    </row>
    <row r="22" spans="1:26" ht="20.100000000000001" customHeight="1">
      <c r="A22" s="425" t="s">
        <v>550</v>
      </c>
      <c r="B22" s="426">
        <v>0</v>
      </c>
      <c r="C22" s="427">
        <v>0</v>
      </c>
      <c r="D22" s="426">
        <v>0</v>
      </c>
      <c r="E22" s="426">
        <v>0</v>
      </c>
      <c r="F22" s="426">
        <v>0</v>
      </c>
      <c r="G22" s="427">
        <v>0</v>
      </c>
      <c r="H22" s="429">
        <v>1</v>
      </c>
      <c r="I22" s="428">
        <v>150</v>
      </c>
      <c r="J22" s="429">
        <v>35</v>
      </c>
      <c r="K22" s="429">
        <v>45</v>
      </c>
      <c r="L22" s="429">
        <v>80</v>
      </c>
      <c r="M22" s="428">
        <v>454</v>
      </c>
      <c r="N22" s="429">
        <v>1</v>
      </c>
      <c r="O22" s="430">
        <v>150</v>
      </c>
      <c r="P22" s="431">
        <v>35</v>
      </c>
      <c r="Q22" s="431">
        <v>45</v>
      </c>
      <c r="R22" s="431">
        <v>80</v>
      </c>
      <c r="S22" s="432">
        <v>454</v>
      </c>
    </row>
    <row r="23" spans="1:26" ht="20.100000000000001" customHeight="1">
      <c r="A23" s="425" t="s">
        <v>559</v>
      </c>
      <c r="B23" s="426">
        <v>0</v>
      </c>
      <c r="C23" s="427">
        <v>0</v>
      </c>
      <c r="D23" s="426">
        <v>0</v>
      </c>
      <c r="E23" s="426">
        <v>0</v>
      </c>
      <c r="F23" s="426">
        <v>0</v>
      </c>
      <c r="G23" s="427">
        <v>0</v>
      </c>
      <c r="H23" s="429">
        <v>1</v>
      </c>
      <c r="I23" s="428">
        <v>185</v>
      </c>
      <c r="J23" s="429">
        <v>44</v>
      </c>
      <c r="K23" s="429">
        <v>10</v>
      </c>
      <c r="L23" s="429">
        <v>54</v>
      </c>
      <c r="M23" s="428">
        <v>4351.04</v>
      </c>
      <c r="N23" s="429">
        <v>1</v>
      </c>
      <c r="O23" s="430">
        <v>185</v>
      </c>
      <c r="P23" s="431">
        <v>44</v>
      </c>
      <c r="Q23" s="431">
        <v>10</v>
      </c>
      <c r="R23" s="431">
        <v>54</v>
      </c>
      <c r="S23" s="432">
        <v>4351.04</v>
      </c>
    </row>
    <row r="24" spans="1:26" ht="20.100000000000001" customHeight="1">
      <c r="A24" s="425" t="s">
        <v>566</v>
      </c>
      <c r="B24" s="426">
        <v>0</v>
      </c>
      <c r="C24" s="427">
        <v>0</v>
      </c>
      <c r="D24" s="426">
        <v>0</v>
      </c>
      <c r="E24" s="426">
        <v>0</v>
      </c>
      <c r="F24" s="426">
        <v>0</v>
      </c>
      <c r="G24" s="427">
        <v>0</v>
      </c>
      <c r="H24" s="429">
        <v>1</v>
      </c>
      <c r="I24" s="428">
        <v>3</v>
      </c>
      <c r="J24" s="429">
        <v>7</v>
      </c>
      <c r="K24" s="429">
        <v>5</v>
      </c>
      <c r="L24" s="429">
        <v>12</v>
      </c>
      <c r="M24" s="428">
        <v>97.13</v>
      </c>
      <c r="N24" s="433">
        <v>1</v>
      </c>
      <c r="O24" s="432">
        <v>3</v>
      </c>
      <c r="P24" s="433">
        <v>7</v>
      </c>
      <c r="Q24" s="433">
        <v>5</v>
      </c>
      <c r="R24" s="433">
        <v>12</v>
      </c>
      <c r="S24" s="432">
        <v>97.13</v>
      </c>
    </row>
    <row r="25" spans="1:26" ht="20.100000000000001" customHeight="1">
      <c r="A25" s="702" t="s">
        <v>1002</v>
      </c>
      <c r="B25" s="703">
        <v>0</v>
      </c>
      <c r="C25" s="704">
        <v>0</v>
      </c>
      <c r="D25" s="703">
        <v>0</v>
      </c>
      <c r="E25" s="703">
        <v>0</v>
      </c>
      <c r="F25" s="703">
        <v>0</v>
      </c>
      <c r="G25" s="704">
        <v>0</v>
      </c>
      <c r="H25" s="679">
        <v>1</v>
      </c>
      <c r="I25" s="678">
        <v>30.5</v>
      </c>
      <c r="J25" s="679">
        <v>40</v>
      </c>
      <c r="K25" s="679">
        <v>0</v>
      </c>
      <c r="L25" s="679">
        <v>40</v>
      </c>
      <c r="M25" s="678">
        <v>377.5</v>
      </c>
      <c r="N25" s="705">
        <v>1</v>
      </c>
      <c r="O25" s="706">
        <v>30.5</v>
      </c>
      <c r="P25" s="705">
        <v>40</v>
      </c>
      <c r="Q25" s="705">
        <v>0</v>
      </c>
      <c r="R25" s="705">
        <v>40</v>
      </c>
      <c r="S25" s="706">
        <v>377.5</v>
      </c>
    </row>
    <row r="26" spans="1:26" ht="20.100000000000001" customHeight="1">
      <c r="A26" s="891" t="s">
        <v>1003</v>
      </c>
      <c r="B26" s="892">
        <v>0</v>
      </c>
      <c r="C26" s="893">
        <v>0</v>
      </c>
      <c r="D26" s="892">
        <v>0</v>
      </c>
      <c r="E26" s="892">
        <v>0</v>
      </c>
      <c r="F26" s="892">
        <v>0</v>
      </c>
      <c r="G26" s="893">
        <v>0</v>
      </c>
      <c r="H26" s="894">
        <v>3</v>
      </c>
      <c r="I26" s="895">
        <v>1263.55</v>
      </c>
      <c r="J26" s="894">
        <v>329</v>
      </c>
      <c r="K26" s="894">
        <v>175</v>
      </c>
      <c r="L26" s="894">
        <v>504</v>
      </c>
      <c r="M26" s="895">
        <v>6765.2500000000009</v>
      </c>
      <c r="N26" s="896">
        <v>3</v>
      </c>
      <c r="O26" s="897">
        <v>1263.55</v>
      </c>
      <c r="P26" s="896">
        <v>329</v>
      </c>
      <c r="Q26" s="896">
        <v>175</v>
      </c>
      <c r="R26" s="896">
        <v>504</v>
      </c>
      <c r="S26" s="897">
        <v>6765.2500000000009</v>
      </c>
      <c r="U26" s="173"/>
      <c r="V26" s="223"/>
      <c r="W26" s="173"/>
      <c r="X26" s="173"/>
      <c r="Y26" s="173"/>
      <c r="Z26" s="173"/>
    </row>
    <row r="27" spans="1:26" ht="20.100000000000001" customHeight="1">
      <c r="A27" s="890" t="s">
        <v>1004</v>
      </c>
      <c r="B27" s="680">
        <v>0</v>
      </c>
      <c r="C27" s="683">
        <v>0</v>
      </c>
      <c r="D27" s="680">
        <v>0</v>
      </c>
      <c r="E27" s="680">
        <v>0</v>
      </c>
      <c r="F27" s="680">
        <v>0</v>
      </c>
      <c r="G27" s="683">
        <v>0</v>
      </c>
      <c r="H27" s="681">
        <v>2</v>
      </c>
      <c r="I27" s="682">
        <v>161.30000000000001</v>
      </c>
      <c r="J27" s="681">
        <v>56</v>
      </c>
      <c r="K27" s="681">
        <v>57</v>
      </c>
      <c r="L27" s="681">
        <v>113</v>
      </c>
      <c r="M27" s="682">
        <v>381.34000000000003</v>
      </c>
      <c r="N27" s="435">
        <v>2</v>
      </c>
      <c r="O27" s="434">
        <v>161.30000000000001</v>
      </c>
      <c r="P27" s="435">
        <v>56</v>
      </c>
      <c r="Q27" s="435">
        <v>57</v>
      </c>
      <c r="R27" s="435">
        <v>113</v>
      </c>
      <c r="S27" s="434">
        <v>381.34000000000003</v>
      </c>
    </row>
    <row r="28" spans="1:26" ht="20.100000000000001" customHeight="1">
      <c r="A28" s="425" t="s">
        <v>1132</v>
      </c>
      <c r="B28" s="426">
        <v>1</v>
      </c>
      <c r="C28" s="427">
        <v>17.2</v>
      </c>
      <c r="D28" s="426">
        <v>0</v>
      </c>
      <c r="E28" s="426">
        <v>0</v>
      </c>
      <c r="F28" s="426">
        <v>0</v>
      </c>
      <c r="G28" s="427">
        <v>51</v>
      </c>
      <c r="H28" s="429">
        <v>2</v>
      </c>
      <c r="I28" s="428">
        <v>206.197</v>
      </c>
      <c r="J28" s="429">
        <v>27</v>
      </c>
      <c r="K28" s="429">
        <v>44</v>
      </c>
      <c r="L28" s="429">
        <v>71</v>
      </c>
      <c r="M28" s="428">
        <v>3455.7700000000004</v>
      </c>
      <c r="N28" s="433">
        <v>3</v>
      </c>
      <c r="O28" s="432">
        <v>223.39699999999999</v>
      </c>
      <c r="P28" s="433">
        <v>27</v>
      </c>
      <c r="Q28" s="433">
        <v>44</v>
      </c>
      <c r="R28" s="433">
        <v>71</v>
      </c>
      <c r="S28" s="432">
        <v>3506.7700000000004</v>
      </c>
    </row>
    <row r="29" spans="1:26" ht="20.100000000000001" customHeight="1">
      <c r="A29" s="425" t="s">
        <v>1133</v>
      </c>
      <c r="B29" s="426">
        <v>0</v>
      </c>
      <c r="C29" s="427">
        <v>0</v>
      </c>
      <c r="D29" s="426">
        <v>0</v>
      </c>
      <c r="E29" s="426">
        <v>0</v>
      </c>
      <c r="F29" s="426">
        <v>0</v>
      </c>
      <c r="G29" s="427">
        <v>0</v>
      </c>
      <c r="H29" s="429">
        <v>1</v>
      </c>
      <c r="I29" s="428">
        <v>38.447200000000002</v>
      </c>
      <c r="J29" s="429">
        <v>12</v>
      </c>
      <c r="K29" s="429">
        <v>6</v>
      </c>
      <c r="L29" s="429">
        <v>18</v>
      </c>
      <c r="M29" s="428">
        <v>373</v>
      </c>
      <c r="N29" s="433">
        <v>1</v>
      </c>
      <c r="O29" s="432">
        <v>38.447200000000002</v>
      </c>
      <c r="P29" s="433">
        <v>12</v>
      </c>
      <c r="Q29" s="433">
        <v>6</v>
      </c>
      <c r="R29" s="433">
        <v>18</v>
      </c>
      <c r="S29" s="432">
        <v>373</v>
      </c>
    </row>
    <row r="30" spans="1:26" ht="20.100000000000001" customHeight="1">
      <c r="A30" s="425" t="s">
        <v>641</v>
      </c>
      <c r="B30" s="426">
        <v>0</v>
      </c>
      <c r="C30" s="427">
        <v>0</v>
      </c>
      <c r="D30" s="426">
        <v>0</v>
      </c>
      <c r="E30" s="426">
        <v>0</v>
      </c>
      <c r="F30" s="426">
        <v>0</v>
      </c>
      <c r="G30" s="427">
        <v>0</v>
      </c>
      <c r="H30" s="429">
        <v>1</v>
      </c>
      <c r="I30" s="428">
        <v>37.197000000000003</v>
      </c>
      <c r="J30" s="429">
        <v>3</v>
      </c>
      <c r="K30" s="429">
        <v>3</v>
      </c>
      <c r="L30" s="429">
        <v>6</v>
      </c>
      <c r="M30" s="428">
        <v>191.49</v>
      </c>
      <c r="N30" s="433">
        <v>1</v>
      </c>
      <c r="O30" s="432">
        <v>37.197000000000003</v>
      </c>
      <c r="P30" s="433">
        <v>3</v>
      </c>
      <c r="Q30" s="433">
        <v>3</v>
      </c>
      <c r="R30" s="433">
        <v>6</v>
      </c>
      <c r="S30" s="432">
        <v>191.49</v>
      </c>
    </row>
    <row r="31" spans="1:26" ht="20.100000000000001" customHeight="1">
      <c r="A31" s="425" t="s">
        <v>647</v>
      </c>
      <c r="B31" s="426">
        <v>0</v>
      </c>
      <c r="C31" s="427">
        <v>0</v>
      </c>
      <c r="D31" s="426">
        <v>0</v>
      </c>
      <c r="E31" s="426">
        <v>0</v>
      </c>
      <c r="F31" s="426">
        <v>0</v>
      </c>
      <c r="G31" s="427">
        <v>0</v>
      </c>
      <c r="H31" s="429">
        <v>13</v>
      </c>
      <c r="I31" s="428">
        <v>10811.329090419998</v>
      </c>
      <c r="J31" s="429">
        <v>84</v>
      </c>
      <c r="K31" s="429">
        <v>14</v>
      </c>
      <c r="L31" s="429">
        <v>98</v>
      </c>
      <c r="M31" s="428">
        <v>977950.73200000008</v>
      </c>
      <c r="N31" s="433">
        <v>13</v>
      </c>
      <c r="O31" s="432">
        <v>10811.329090419998</v>
      </c>
      <c r="P31" s="433">
        <v>84</v>
      </c>
      <c r="Q31" s="433">
        <v>14</v>
      </c>
      <c r="R31" s="433">
        <v>98</v>
      </c>
      <c r="S31" s="432">
        <v>977950.73200000008</v>
      </c>
    </row>
    <row r="32" spans="1:26" ht="20.100000000000001" customHeight="1">
      <c r="A32" s="425" t="s">
        <v>1</v>
      </c>
      <c r="B32" s="426">
        <v>0</v>
      </c>
      <c r="C32" s="427">
        <v>0</v>
      </c>
      <c r="D32" s="426">
        <v>0</v>
      </c>
      <c r="E32" s="426">
        <v>0</v>
      </c>
      <c r="F32" s="426">
        <v>0</v>
      </c>
      <c r="G32" s="427">
        <v>0</v>
      </c>
      <c r="H32" s="429">
        <v>1</v>
      </c>
      <c r="I32" s="428">
        <v>384.00000088999997</v>
      </c>
      <c r="J32" s="429">
        <v>14</v>
      </c>
      <c r="K32" s="429">
        <v>1</v>
      </c>
      <c r="L32" s="429">
        <v>15</v>
      </c>
      <c r="M32" s="428">
        <v>7554.24</v>
      </c>
      <c r="N32" s="433">
        <v>1</v>
      </c>
      <c r="O32" s="432">
        <v>384.00000088999997</v>
      </c>
      <c r="P32" s="433">
        <v>14</v>
      </c>
      <c r="Q32" s="433">
        <v>1</v>
      </c>
      <c r="R32" s="433">
        <v>15</v>
      </c>
      <c r="S32" s="432">
        <v>7554.24</v>
      </c>
    </row>
    <row r="33" spans="1:19" ht="20.100000000000001" customHeight="1">
      <c r="A33" s="425" t="s">
        <v>1005</v>
      </c>
      <c r="B33" s="426">
        <v>0</v>
      </c>
      <c r="C33" s="427">
        <v>0</v>
      </c>
      <c r="D33" s="426">
        <v>0</v>
      </c>
      <c r="E33" s="426">
        <v>0</v>
      </c>
      <c r="F33" s="426">
        <v>0</v>
      </c>
      <c r="G33" s="427">
        <v>0</v>
      </c>
      <c r="H33" s="429">
        <v>2</v>
      </c>
      <c r="I33" s="428">
        <v>10</v>
      </c>
      <c r="J33" s="429">
        <v>19</v>
      </c>
      <c r="K33" s="429">
        <v>2</v>
      </c>
      <c r="L33" s="429">
        <v>21</v>
      </c>
      <c r="M33" s="428">
        <v>1372</v>
      </c>
      <c r="N33" s="433">
        <v>2</v>
      </c>
      <c r="O33" s="432">
        <v>10</v>
      </c>
      <c r="P33" s="433">
        <v>19</v>
      </c>
      <c r="Q33" s="433">
        <v>2</v>
      </c>
      <c r="R33" s="433">
        <v>21</v>
      </c>
      <c r="S33" s="432">
        <v>1372</v>
      </c>
    </row>
    <row r="34" spans="1:19" ht="20.100000000000001" customHeight="1">
      <c r="A34" s="702" t="s">
        <v>1006</v>
      </c>
      <c r="B34" s="703">
        <v>0</v>
      </c>
      <c r="C34" s="704">
        <v>0</v>
      </c>
      <c r="D34" s="703">
        <v>0</v>
      </c>
      <c r="E34" s="703">
        <v>0</v>
      </c>
      <c r="F34" s="703">
        <v>0</v>
      </c>
      <c r="G34" s="704">
        <v>0</v>
      </c>
      <c r="H34" s="679">
        <v>2</v>
      </c>
      <c r="I34" s="678">
        <v>49</v>
      </c>
      <c r="J34" s="679">
        <v>20</v>
      </c>
      <c r="K34" s="679">
        <v>6</v>
      </c>
      <c r="L34" s="679">
        <v>26</v>
      </c>
      <c r="M34" s="678">
        <v>5604.45</v>
      </c>
      <c r="N34" s="705">
        <v>2</v>
      </c>
      <c r="O34" s="706">
        <v>49</v>
      </c>
      <c r="P34" s="705">
        <v>20</v>
      </c>
      <c r="Q34" s="705">
        <v>6</v>
      </c>
      <c r="R34" s="705">
        <v>26</v>
      </c>
      <c r="S34" s="706">
        <v>5604.45</v>
      </c>
    </row>
    <row r="35" spans="1:19" ht="20.100000000000001" customHeight="1">
      <c r="A35" s="707" t="s">
        <v>135</v>
      </c>
      <c r="B35" s="571">
        <v>3</v>
      </c>
      <c r="C35" s="467">
        <v>30.6</v>
      </c>
      <c r="D35" s="571">
        <v>8</v>
      </c>
      <c r="E35" s="571">
        <v>5</v>
      </c>
      <c r="F35" s="571">
        <v>13</v>
      </c>
      <c r="G35" s="467">
        <v>197.38</v>
      </c>
      <c r="H35" s="684">
        <v>56</v>
      </c>
      <c r="I35" s="685">
        <v>16019.47</v>
      </c>
      <c r="J35" s="684">
        <v>1475</v>
      </c>
      <c r="K35" s="684">
        <v>982</v>
      </c>
      <c r="L35" s="684">
        <v>2457</v>
      </c>
      <c r="M35" s="685">
        <v>1058607.57</v>
      </c>
      <c r="N35" s="396">
        <v>59</v>
      </c>
      <c r="O35" s="397">
        <v>16050.07</v>
      </c>
      <c r="P35" s="396">
        <v>1483</v>
      </c>
      <c r="Q35" s="396">
        <v>987</v>
      </c>
      <c r="R35" s="396">
        <v>2470</v>
      </c>
      <c r="S35" s="397">
        <v>1058804.95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35">
    <cfRule type="duplicateValues" dxfId="3" priority="12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4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45" customWidth="1"/>
    <col min="3" max="3" width="64.7109375" style="715" customWidth="1"/>
    <col min="4" max="4" width="6" style="37" customWidth="1"/>
    <col min="5" max="5" width="9.85546875" style="38" customWidth="1"/>
    <col min="6" max="7" width="6.5703125" style="37" customWidth="1"/>
    <col min="8" max="8" width="7.7109375" style="37" customWidth="1"/>
    <col min="9" max="9" width="13" style="38" customWidth="1"/>
    <col min="10" max="16384" width="9.140625" style="11"/>
  </cols>
  <sheetData>
    <row r="1" spans="1:9" ht="21.75" customHeight="1">
      <c r="A1" s="600" t="s">
        <v>948</v>
      </c>
      <c r="B1" s="359"/>
      <c r="C1" s="708"/>
      <c r="D1" s="274"/>
      <c r="E1" s="273"/>
      <c r="F1" s="274"/>
      <c r="G1" s="274"/>
      <c r="H1" s="274"/>
      <c r="I1" s="273"/>
    </row>
    <row r="2" spans="1:9" ht="21.75" customHeight="1">
      <c r="A2" s="374" t="s">
        <v>1090</v>
      </c>
      <c r="B2" s="360"/>
      <c r="C2" s="709"/>
      <c r="D2" s="224"/>
      <c r="E2" s="249"/>
      <c r="F2" s="224"/>
      <c r="G2" s="224"/>
      <c r="H2" s="224"/>
      <c r="I2" s="249"/>
    </row>
    <row r="3" spans="1:9" ht="21.75" customHeight="1">
      <c r="A3" s="802" t="s">
        <v>207</v>
      </c>
      <c r="B3" s="542" t="s">
        <v>208</v>
      </c>
      <c r="C3" s="804" t="s">
        <v>145</v>
      </c>
      <c r="D3" s="90" t="s">
        <v>136</v>
      </c>
      <c r="E3" s="91" t="s">
        <v>139</v>
      </c>
      <c r="F3" s="806" t="s">
        <v>140</v>
      </c>
      <c r="G3" s="807"/>
      <c r="H3" s="808"/>
      <c r="I3" s="327" t="s">
        <v>184</v>
      </c>
    </row>
    <row r="4" spans="1:9" ht="21.75" customHeight="1">
      <c r="A4" s="803"/>
      <c r="B4" s="543" t="s">
        <v>771</v>
      </c>
      <c r="C4" s="805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28" t="s">
        <v>185</v>
      </c>
    </row>
    <row r="5" spans="1:9" s="569" customFormat="1" ht="27" customHeight="1">
      <c r="A5" s="655" t="s">
        <v>98</v>
      </c>
      <c r="B5" s="656" t="s">
        <v>30</v>
      </c>
      <c r="C5" s="710" t="s">
        <v>991</v>
      </c>
      <c r="D5" s="613">
        <v>1</v>
      </c>
      <c r="E5" s="612">
        <v>41</v>
      </c>
      <c r="F5" s="579">
        <v>10</v>
      </c>
      <c r="G5" s="579">
        <v>0</v>
      </c>
      <c r="H5" s="613">
        <v>10</v>
      </c>
      <c r="I5" s="612">
        <v>3035.11</v>
      </c>
    </row>
    <row r="6" spans="1:9" s="569" customFormat="1" ht="27" customHeight="1">
      <c r="A6" s="657"/>
      <c r="B6" s="658" t="s">
        <v>647</v>
      </c>
      <c r="C6" s="711" t="s">
        <v>988</v>
      </c>
      <c r="D6" s="614">
        <v>1</v>
      </c>
      <c r="E6" s="570">
        <v>18</v>
      </c>
      <c r="F6" s="566">
        <v>6</v>
      </c>
      <c r="G6" s="566">
        <v>5</v>
      </c>
      <c r="H6" s="614">
        <v>11</v>
      </c>
      <c r="I6" s="570">
        <v>1674.74</v>
      </c>
    </row>
    <row r="7" spans="1:9" s="569" customFormat="1" ht="27" customHeight="1">
      <c r="A7" s="657" t="s">
        <v>19</v>
      </c>
      <c r="B7" s="657" t="s">
        <v>21</v>
      </c>
      <c r="C7" s="711" t="s">
        <v>984</v>
      </c>
      <c r="D7" s="614">
        <v>1</v>
      </c>
      <c r="E7" s="570">
        <v>259.2</v>
      </c>
      <c r="F7" s="566">
        <v>115</v>
      </c>
      <c r="G7" s="566">
        <v>56</v>
      </c>
      <c r="H7" s="614">
        <v>171</v>
      </c>
      <c r="I7" s="570">
        <v>3266.4</v>
      </c>
    </row>
    <row r="8" spans="1:9" s="569" customFormat="1" ht="27" customHeight="1">
      <c r="A8" s="657" t="s">
        <v>6</v>
      </c>
      <c r="B8" s="615" t="s">
        <v>71</v>
      </c>
      <c r="C8" s="711" t="s">
        <v>1134</v>
      </c>
      <c r="D8" s="614">
        <v>1</v>
      </c>
      <c r="E8" s="570">
        <v>26.756</v>
      </c>
      <c r="F8" s="566">
        <v>24</v>
      </c>
      <c r="G8" s="566">
        <v>10</v>
      </c>
      <c r="H8" s="614">
        <v>34</v>
      </c>
      <c r="I8" s="570">
        <v>122.05</v>
      </c>
    </row>
    <row r="9" spans="1:9" s="569" customFormat="1" ht="27" customHeight="1">
      <c r="A9" s="657"/>
      <c r="B9" s="658" t="s">
        <v>97</v>
      </c>
      <c r="C9" s="711" t="s">
        <v>1007</v>
      </c>
      <c r="D9" s="614">
        <v>1</v>
      </c>
      <c r="E9" s="570">
        <v>26.756</v>
      </c>
      <c r="F9" s="566">
        <v>14</v>
      </c>
      <c r="G9" s="566">
        <v>10</v>
      </c>
      <c r="H9" s="614">
        <v>24</v>
      </c>
      <c r="I9" s="570">
        <v>172.42</v>
      </c>
    </row>
    <row r="10" spans="1:9" s="569" customFormat="1" ht="27" customHeight="1">
      <c r="A10" s="657"/>
      <c r="B10" s="658" t="s">
        <v>502</v>
      </c>
      <c r="C10" s="711" t="s">
        <v>1135</v>
      </c>
      <c r="D10" s="614">
        <v>1</v>
      </c>
      <c r="E10" s="570">
        <v>3.21</v>
      </c>
      <c r="F10" s="566">
        <v>8</v>
      </c>
      <c r="G10" s="566">
        <v>6</v>
      </c>
      <c r="H10" s="614">
        <v>14</v>
      </c>
      <c r="I10" s="570">
        <v>187.5</v>
      </c>
    </row>
    <row r="11" spans="1:9" s="569" customFormat="1" ht="27" customHeight="1">
      <c r="A11" s="657"/>
      <c r="B11" s="658" t="s">
        <v>27</v>
      </c>
      <c r="C11" s="711" t="s">
        <v>981</v>
      </c>
      <c r="D11" s="614">
        <v>3</v>
      </c>
      <c r="E11" s="570">
        <v>54.66</v>
      </c>
      <c r="F11" s="566">
        <v>72</v>
      </c>
      <c r="G11" s="566">
        <v>40</v>
      </c>
      <c r="H11" s="614">
        <v>112</v>
      </c>
      <c r="I11" s="570">
        <v>4830.08</v>
      </c>
    </row>
    <row r="12" spans="1:9" s="569" customFormat="1" ht="27" customHeight="1">
      <c r="A12" s="657"/>
      <c r="B12" s="658" t="s">
        <v>524</v>
      </c>
      <c r="C12" s="711" t="s">
        <v>1136</v>
      </c>
      <c r="D12" s="614">
        <v>1</v>
      </c>
      <c r="E12" s="570">
        <v>15.094799999999999</v>
      </c>
      <c r="F12" s="566">
        <v>7</v>
      </c>
      <c r="G12" s="566">
        <v>3</v>
      </c>
      <c r="H12" s="614">
        <v>10</v>
      </c>
      <c r="I12" s="570">
        <v>423.73</v>
      </c>
    </row>
    <row r="13" spans="1:9" s="569" customFormat="1" ht="27" customHeight="1">
      <c r="A13" s="657"/>
      <c r="B13" s="658" t="s">
        <v>1001</v>
      </c>
      <c r="C13" s="711" t="s">
        <v>1008</v>
      </c>
      <c r="D13" s="614">
        <v>1</v>
      </c>
      <c r="E13" s="570">
        <v>214</v>
      </c>
      <c r="F13" s="566">
        <v>100</v>
      </c>
      <c r="G13" s="566">
        <v>20</v>
      </c>
      <c r="H13" s="614">
        <v>120</v>
      </c>
      <c r="I13" s="570">
        <v>1948.26</v>
      </c>
    </row>
    <row r="14" spans="1:9" s="569" customFormat="1" ht="27" customHeight="1">
      <c r="A14" s="657"/>
      <c r="B14" s="657" t="s">
        <v>550</v>
      </c>
      <c r="C14" s="711" t="s">
        <v>551</v>
      </c>
      <c r="D14" s="614">
        <v>1</v>
      </c>
      <c r="E14" s="570">
        <v>150</v>
      </c>
      <c r="F14" s="566">
        <v>35</v>
      </c>
      <c r="G14" s="566">
        <v>45</v>
      </c>
      <c r="H14" s="614">
        <v>80</v>
      </c>
      <c r="I14" s="570">
        <v>454</v>
      </c>
    </row>
    <row r="15" spans="1:9" s="569" customFormat="1" ht="27" customHeight="1">
      <c r="A15" s="657"/>
      <c r="B15" s="657" t="s">
        <v>559</v>
      </c>
      <c r="C15" s="711" t="s">
        <v>1137</v>
      </c>
      <c r="D15" s="614">
        <v>1</v>
      </c>
      <c r="E15" s="570">
        <v>185</v>
      </c>
      <c r="F15" s="566">
        <v>44</v>
      </c>
      <c r="G15" s="566">
        <v>10</v>
      </c>
      <c r="H15" s="614">
        <v>54</v>
      </c>
      <c r="I15" s="570">
        <v>4351.04</v>
      </c>
    </row>
    <row r="16" spans="1:9" s="569" customFormat="1" ht="27" customHeight="1">
      <c r="A16" s="657"/>
      <c r="B16" s="658" t="s">
        <v>566</v>
      </c>
      <c r="C16" s="711" t="s">
        <v>1138</v>
      </c>
      <c r="D16" s="614">
        <v>1</v>
      </c>
      <c r="E16" s="570">
        <v>3</v>
      </c>
      <c r="F16" s="566">
        <v>7</v>
      </c>
      <c r="G16" s="566">
        <v>5</v>
      </c>
      <c r="H16" s="614">
        <v>12</v>
      </c>
      <c r="I16" s="570">
        <v>97.13</v>
      </c>
    </row>
    <row r="17" spans="1:9" s="569" customFormat="1" ht="27" customHeight="1">
      <c r="A17" s="657"/>
      <c r="B17" s="657" t="s">
        <v>1002</v>
      </c>
      <c r="C17" s="711" t="s">
        <v>1009</v>
      </c>
      <c r="D17" s="614">
        <v>1</v>
      </c>
      <c r="E17" s="570">
        <v>30.5</v>
      </c>
      <c r="F17" s="566">
        <v>40</v>
      </c>
      <c r="G17" s="566">
        <v>0</v>
      </c>
      <c r="H17" s="614">
        <v>40</v>
      </c>
      <c r="I17" s="570">
        <v>377.5</v>
      </c>
    </row>
    <row r="18" spans="1:9" s="569" customFormat="1" ht="27" customHeight="1">
      <c r="A18" s="657"/>
      <c r="B18" s="658" t="s">
        <v>1003</v>
      </c>
      <c r="C18" s="711" t="s">
        <v>1010</v>
      </c>
      <c r="D18" s="614">
        <v>2</v>
      </c>
      <c r="E18" s="570">
        <v>1050</v>
      </c>
      <c r="F18" s="566">
        <v>300</v>
      </c>
      <c r="G18" s="566">
        <v>154</v>
      </c>
      <c r="H18" s="614">
        <v>454</v>
      </c>
      <c r="I18" s="570">
        <v>5467.0300000000007</v>
      </c>
    </row>
    <row r="19" spans="1:9" s="569" customFormat="1" ht="27" customHeight="1">
      <c r="A19" s="657"/>
      <c r="B19" s="658" t="s">
        <v>1004</v>
      </c>
      <c r="C19" s="711" t="s">
        <v>982</v>
      </c>
      <c r="D19" s="614">
        <v>1</v>
      </c>
      <c r="E19" s="570">
        <v>148.30000000000001</v>
      </c>
      <c r="F19" s="566">
        <v>33</v>
      </c>
      <c r="G19" s="566">
        <v>7</v>
      </c>
      <c r="H19" s="614">
        <v>40</v>
      </c>
      <c r="I19" s="570">
        <v>300</v>
      </c>
    </row>
    <row r="20" spans="1:9" s="569" customFormat="1" ht="27" customHeight="1">
      <c r="A20" s="659"/>
      <c r="B20" s="660" t="s">
        <v>1132</v>
      </c>
      <c r="C20" s="712" t="s">
        <v>1139</v>
      </c>
      <c r="D20" s="617">
        <v>2</v>
      </c>
      <c r="E20" s="618">
        <v>206.197</v>
      </c>
      <c r="F20" s="616">
        <v>27</v>
      </c>
      <c r="G20" s="616">
        <v>44</v>
      </c>
      <c r="H20" s="617">
        <v>71</v>
      </c>
      <c r="I20" s="618">
        <v>3455.7700000000004</v>
      </c>
    </row>
    <row r="21" spans="1:9" s="569" customFormat="1" ht="27" customHeight="1">
      <c r="A21" s="657"/>
      <c r="B21" s="657" t="s">
        <v>1133</v>
      </c>
      <c r="C21" s="711" t="s">
        <v>1140</v>
      </c>
      <c r="D21" s="614">
        <v>1</v>
      </c>
      <c r="E21" s="570">
        <v>38.447200000000002</v>
      </c>
      <c r="F21" s="566">
        <v>12</v>
      </c>
      <c r="G21" s="566">
        <v>6</v>
      </c>
      <c r="H21" s="614">
        <v>18</v>
      </c>
      <c r="I21" s="570">
        <v>373</v>
      </c>
    </row>
    <row r="22" spans="1:9" s="569" customFormat="1" ht="27" customHeight="1">
      <c r="A22" s="657"/>
      <c r="B22" s="658" t="s">
        <v>641</v>
      </c>
      <c r="C22" s="711" t="s">
        <v>1011</v>
      </c>
      <c r="D22" s="614">
        <v>1</v>
      </c>
      <c r="E22" s="570">
        <v>37.197000000000003</v>
      </c>
      <c r="F22" s="566">
        <v>3</v>
      </c>
      <c r="G22" s="566">
        <v>3</v>
      </c>
      <c r="H22" s="614">
        <v>6</v>
      </c>
      <c r="I22" s="570">
        <v>191.49</v>
      </c>
    </row>
    <row r="23" spans="1:9" s="569" customFormat="1" ht="27" customHeight="1">
      <c r="A23" s="661"/>
      <c r="B23" s="615" t="s">
        <v>647</v>
      </c>
      <c r="C23" s="713" t="s">
        <v>988</v>
      </c>
      <c r="D23" s="567">
        <v>1</v>
      </c>
      <c r="E23" s="568">
        <v>48.6</v>
      </c>
      <c r="F23" s="567">
        <v>2</v>
      </c>
      <c r="G23" s="567">
        <v>0</v>
      </c>
      <c r="H23" s="567">
        <v>2</v>
      </c>
      <c r="I23" s="570">
        <v>3623.4659999999999</v>
      </c>
    </row>
    <row r="24" spans="1:9" s="569" customFormat="1" ht="27" customHeight="1">
      <c r="A24" s="661"/>
      <c r="B24" s="615" t="s">
        <v>1005</v>
      </c>
      <c r="C24" s="713" t="s">
        <v>985</v>
      </c>
      <c r="D24" s="567">
        <v>1</v>
      </c>
      <c r="E24" s="568">
        <v>4.5</v>
      </c>
      <c r="F24" s="567">
        <v>9</v>
      </c>
      <c r="G24" s="567">
        <v>2</v>
      </c>
      <c r="H24" s="567">
        <v>11</v>
      </c>
      <c r="I24" s="570">
        <v>790</v>
      </c>
    </row>
    <row r="25" spans="1:9" s="569" customFormat="1" ht="27" customHeight="1">
      <c r="A25" s="661" t="s">
        <v>85</v>
      </c>
      <c r="B25" s="615" t="s">
        <v>23</v>
      </c>
      <c r="C25" s="713" t="s">
        <v>990</v>
      </c>
      <c r="D25" s="567">
        <v>1</v>
      </c>
      <c r="E25" s="568">
        <v>85.224999999999994</v>
      </c>
      <c r="F25" s="567">
        <v>31</v>
      </c>
      <c r="G25" s="567">
        <v>21</v>
      </c>
      <c r="H25" s="567">
        <v>52</v>
      </c>
      <c r="I25" s="570">
        <v>3320.31</v>
      </c>
    </row>
    <row r="26" spans="1:9" s="569" customFormat="1" ht="27" customHeight="1">
      <c r="A26" s="661" t="s">
        <v>45</v>
      </c>
      <c r="B26" s="615" t="s">
        <v>996</v>
      </c>
      <c r="C26" s="713" t="s">
        <v>989</v>
      </c>
      <c r="D26" s="567">
        <v>1</v>
      </c>
      <c r="E26" s="568">
        <v>5</v>
      </c>
      <c r="F26" s="567">
        <v>28</v>
      </c>
      <c r="G26" s="567">
        <v>1</v>
      </c>
      <c r="H26" s="567">
        <v>29</v>
      </c>
      <c r="I26" s="570">
        <v>943</v>
      </c>
    </row>
    <row r="27" spans="1:9" s="569" customFormat="1" ht="27" customHeight="1">
      <c r="A27" s="661"/>
      <c r="B27" s="615" t="s">
        <v>1006</v>
      </c>
      <c r="C27" s="713" t="s">
        <v>983</v>
      </c>
      <c r="D27" s="567">
        <v>1</v>
      </c>
      <c r="E27" s="568">
        <v>46</v>
      </c>
      <c r="F27" s="567">
        <v>12</v>
      </c>
      <c r="G27" s="567">
        <v>4</v>
      </c>
      <c r="H27" s="567">
        <v>16</v>
      </c>
      <c r="I27" s="570">
        <v>1428</v>
      </c>
    </row>
    <row r="28" spans="1:9" s="569" customFormat="1" ht="27" customHeight="1">
      <c r="A28" s="661" t="s">
        <v>764</v>
      </c>
      <c r="B28" s="615" t="s">
        <v>1132</v>
      </c>
      <c r="C28" s="713" t="s">
        <v>1139</v>
      </c>
      <c r="D28" s="567">
        <v>1</v>
      </c>
      <c r="E28" s="568">
        <v>17.2</v>
      </c>
      <c r="F28" s="567">
        <v>0</v>
      </c>
      <c r="G28" s="567">
        <v>0</v>
      </c>
      <c r="H28" s="567">
        <v>0</v>
      </c>
      <c r="I28" s="570">
        <v>51</v>
      </c>
    </row>
    <row r="29" spans="1:9" s="569" customFormat="1" ht="27" customHeight="1">
      <c r="A29" s="661" t="s">
        <v>777</v>
      </c>
      <c r="B29" s="615" t="s">
        <v>647</v>
      </c>
      <c r="C29" s="713" t="s">
        <v>988</v>
      </c>
      <c r="D29" s="567">
        <v>1</v>
      </c>
      <c r="E29" s="568">
        <v>1152.9499599999999</v>
      </c>
      <c r="F29" s="567">
        <v>5</v>
      </c>
      <c r="G29" s="567">
        <v>0</v>
      </c>
      <c r="H29" s="567">
        <v>5</v>
      </c>
      <c r="I29" s="570">
        <v>144432.32000000001</v>
      </c>
    </row>
    <row r="30" spans="1:9" s="569" customFormat="1" ht="27" customHeight="1">
      <c r="A30" s="661" t="s">
        <v>10</v>
      </c>
      <c r="B30" s="661" t="s">
        <v>310</v>
      </c>
      <c r="C30" s="713" t="s">
        <v>1141</v>
      </c>
      <c r="D30" s="567">
        <v>1</v>
      </c>
      <c r="E30" s="568">
        <v>400</v>
      </c>
      <c r="F30" s="567">
        <v>28</v>
      </c>
      <c r="G30" s="567">
        <v>4</v>
      </c>
      <c r="H30" s="567">
        <v>32</v>
      </c>
      <c r="I30" s="570">
        <v>4498.7</v>
      </c>
    </row>
    <row r="31" spans="1:9" s="569" customFormat="1" ht="27" customHeight="1">
      <c r="A31" s="661"/>
      <c r="B31" s="615" t="s">
        <v>27</v>
      </c>
      <c r="C31" s="713" t="s">
        <v>981</v>
      </c>
      <c r="D31" s="567">
        <v>1</v>
      </c>
      <c r="E31" s="568">
        <v>564.94228104000001</v>
      </c>
      <c r="F31" s="567">
        <v>130</v>
      </c>
      <c r="G31" s="567">
        <v>155</v>
      </c>
      <c r="H31" s="567">
        <v>285</v>
      </c>
      <c r="I31" s="570">
        <v>9202.4</v>
      </c>
    </row>
    <row r="32" spans="1:9" s="569" customFormat="1" ht="27" customHeight="1">
      <c r="A32" s="661"/>
      <c r="B32" s="615" t="s">
        <v>21</v>
      </c>
      <c r="C32" s="713" t="s">
        <v>984</v>
      </c>
      <c r="D32" s="567">
        <v>1</v>
      </c>
      <c r="E32" s="568">
        <v>95</v>
      </c>
      <c r="F32" s="567">
        <v>11</v>
      </c>
      <c r="G32" s="567">
        <v>4</v>
      </c>
      <c r="H32" s="567">
        <v>15</v>
      </c>
      <c r="I32" s="570">
        <v>2089.94</v>
      </c>
    </row>
    <row r="33" spans="1:9" s="569" customFormat="1" ht="27" customHeight="1">
      <c r="A33" s="661" t="s">
        <v>738</v>
      </c>
      <c r="B33" s="661" t="s">
        <v>647</v>
      </c>
      <c r="C33" s="713" t="s">
        <v>988</v>
      </c>
      <c r="D33" s="567">
        <v>1</v>
      </c>
      <c r="E33" s="568">
        <v>1874.5834749999999</v>
      </c>
      <c r="F33" s="567">
        <v>5</v>
      </c>
      <c r="G33" s="567">
        <v>0</v>
      </c>
      <c r="H33" s="567">
        <v>5</v>
      </c>
      <c r="I33" s="570">
        <v>186299.51</v>
      </c>
    </row>
    <row r="34" spans="1:9" s="569" customFormat="1" ht="27" customHeight="1">
      <c r="A34" s="661" t="s">
        <v>751</v>
      </c>
      <c r="B34" s="615" t="s">
        <v>996</v>
      </c>
      <c r="C34" s="713" t="s">
        <v>989</v>
      </c>
      <c r="D34" s="567">
        <v>1</v>
      </c>
      <c r="E34" s="568">
        <v>48.738100000000003</v>
      </c>
      <c r="F34" s="567">
        <v>0</v>
      </c>
      <c r="G34" s="567">
        <v>10</v>
      </c>
      <c r="H34" s="567">
        <v>10</v>
      </c>
      <c r="I34" s="570">
        <v>627</v>
      </c>
    </row>
    <row r="35" spans="1:9" s="569" customFormat="1" ht="27" customHeight="1">
      <c r="A35" s="661" t="s">
        <v>75</v>
      </c>
      <c r="B35" s="615" t="s">
        <v>1</v>
      </c>
      <c r="C35" s="713" t="s">
        <v>1142</v>
      </c>
      <c r="D35" s="567">
        <v>1</v>
      </c>
      <c r="E35" s="568">
        <v>384.00000088999997</v>
      </c>
      <c r="F35" s="567">
        <v>14</v>
      </c>
      <c r="G35" s="567">
        <v>1</v>
      </c>
      <c r="H35" s="567">
        <v>15</v>
      </c>
      <c r="I35" s="570">
        <v>7554.24</v>
      </c>
    </row>
    <row r="36" spans="1:9" s="569" customFormat="1" ht="27" customHeight="1">
      <c r="A36" s="661" t="s">
        <v>0</v>
      </c>
      <c r="B36" s="615" t="s">
        <v>23</v>
      </c>
      <c r="C36" s="713" t="s">
        <v>990</v>
      </c>
      <c r="D36" s="567">
        <v>1</v>
      </c>
      <c r="E36" s="568">
        <v>50</v>
      </c>
      <c r="F36" s="567">
        <v>15</v>
      </c>
      <c r="G36" s="567">
        <v>10</v>
      </c>
      <c r="H36" s="567">
        <v>25</v>
      </c>
      <c r="I36" s="570">
        <v>1640</v>
      </c>
    </row>
    <row r="37" spans="1:9" s="569" customFormat="1" ht="27" customHeight="1">
      <c r="A37" s="898"/>
      <c r="B37" s="899" t="s">
        <v>1003</v>
      </c>
      <c r="C37" s="900" t="s">
        <v>1010</v>
      </c>
      <c r="D37" s="901">
        <v>1</v>
      </c>
      <c r="E37" s="902">
        <v>213.55</v>
      </c>
      <c r="F37" s="901">
        <v>29</v>
      </c>
      <c r="G37" s="901">
        <v>21</v>
      </c>
      <c r="H37" s="901">
        <v>50</v>
      </c>
      <c r="I37" s="903">
        <v>1298.22</v>
      </c>
    </row>
    <row r="38" spans="1:9" s="569" customFormat="1" ht="27" customHeight="1">
      <c r="A38" s="662"/>
      <c r="B38" s="663" t="s">
        <v>1005</v>
      </c>
      <c r="C38" s="714" t="s">
        <v>985</v>
      </c>
      <c r="D38" s="619">
        <v>1</v>
      </c>
      <c r="E38" s="620">
        <v>5.5</v>
      </c>
      <c r="F38" s="619">
        <v>10</v>
      </c>
      <c r="G38" s="619">
        <v>0</v>
      </c>
      <c r="H38" s="619">
        <v>10</v>
      </c>
      <c r="I38" s="618">
        <v>582</v>
      </c>
    </row>
    <row r="39" spans="1:9" s="569" customFormat="1" ht="27" customHeight="1">
      <c r="A39" s="661" t="s">
        <v>28</v>
      </c>
      <c r="B39" s="615" t="s">
        <v>48</v>
      </c>
      <c r="C39" s="713" t="s">
        <v>987</v>
      </c>
      <c r="D39" s="567">
        <v>1</v>
      </c>
      <c r="E39" s="568">
        <v>293</v>
      </c>
      <c r="F39" s="567">
        <v>12</v>
      </c>
      <c r="G39" s="567">
        <v>40</v>
      </c>
      <c r="H39" s="567">
        <v>52</v>
      </c>
      <c r="I39" s="570">
        <v>2131.14</v>
      </c>
    </row>
    <row r="40" spans="1:9" s="569" customFormat="1" ht="27" customHeight="1">
      <c r="A40" s="661"/>
      <c r="B40" s="615" t="s">
        <v>23</v>
      </c>
      <c r="C40" s="713" t="s">
        <v>990</v>
      </c>
      <c r="D40" s="567">
        <v>1</v>
      </c>
      <c r="E40" s="568">
        <v>16</v>
      </c>
      <c r="F40" s="567">
        <v>7</v>
      </c>
      <c r="G40" s="567">
        <v>3</v>
      </c>
      <c r="H40" s="567">
        <v>10</v>
      </c>
      <c r="I40" s="570">
        <v>1196.2</v>
      </c>
    </row>
    <row r="41" spans="1:9" s="569" customFormat="1" ht="27" customHeight="1">
      <c r="A41" s="661"/>
      <c r="B41" s="615" t="s">
        <v>647</v>
      </c>
      <c r="C41" s="713" t="s">
        <v>988</v>
      </c>
      <c r="D41" s="567">
        <v>1</v>
      </c>
      <c r="E41" s="568">
        <v>56.001396419999999</v>
      </c>
      <c r="F41" s="567">
        <v>1</v>
      </c>
      <c r="G41" s="567">
        <v>0</v>
      </c>
      <c r="H41" s="567">
        <v>1</v>
      </c>
      <c r="I41" s="570">
        <v>8785.2559999999994</v>
      </c>
    </row>
    <row r="42" spans="1:9" s="569" customFormat="1" ht="27" customHeight="1">
      <c r="A42" s="661" t="s">
        <v>768</v>
      </c>
      <c r="B42" s="615" t="s">
        <v>7</v>
      </c>
      <c r="C42" s="713" t="s">
        <v>1143</v>
      </c>
      <c r="D42" s="567">
        <v>1</v>
      </c>
      <c r="E42" s="568">
        <v>5</v>
      </c>
      <c r="F42" s="567">
        <v>2</v>
      </c>
      <c r="G42" s="567">
        <v>5</v>
      </c>
      <c r="H42" s="567">
        <v>7</v>
      </c>
      <c r="I42" s="570">
        <v>74.38</v>
      </c>
    </row>
    <row r="43" spans="1:9" s="569" customFormat="1" ht="27" customHeight="1">
      <c r="A43" s="661"/>
      <c r="B43" s="615" t="s">
        <v>53</v>
      </c>
      <c r="C43" s="713" t="s">
        <v>986</v>
      </c>
      <c r="D43" s="567">
        <v>1</v>
      </c>
      <c r="E43" s="568">
        <v>8.4</v>
      </c>
      <c r="F43" s="567">
        <v>6</v>
      </c>
      <c r="G43" s="567">
        <v>0</v>
      </c>
      <c r="H43" s="567">
        <v>6</v>
      </c>
      <c r="I43" s="570">
        <v>72</v>
      </c>
    </row>
    <row r="44" spans="1:9" s="569" customFormat="1" ht="27" customHeight="1">
      <c r="A44" s="661" t="s">
        <v>54</v>
      </c>
      <c r="B44" s="661" t="s">
        <v>298</v>
      </c>
      <c r="C44" s="713" t="s">
        <v>299</v>
      </c>
      <c r="D44" s="567">
        <v>1</v>
      </c>
      <c r="E44" s="568">
        <v>80</v>
      </c>
      <c r="F44" s="567">
        <v>12</v>
      </c>
      <c r="G44" s="567">
        <v>12</v>
      </c>
      <c r="H44" s="567">
        <v>24</v>
      </c>
      <c r="I44" s="570">
        <v>619.62</v>
      </c>
    </row>
    <row r="45" spans="1:9" s="569" customFormat="1" ht="27" customHeight="1">
      <c r="A45" s="661" t="s">
        <v>755</v>
      </c>
      <c r="B45" s="615" t="s">
        <v>64</v>
      </c>
      <c r="C45" s="713" t="s">
        <v>109</v>
      </c>
      <c r="D45" s="567">
        <v>1</v>
      </c>
      <c r="E45" s="568">
        <v>53.968128</v>
      </c>
      <c r="F45" s="567">
        <v>21</v>
      </c>
      <c r="G45" s="567">
        <v>4</v>
      </c>
      <c r="H45" s="567">
        <v>25</v>
      </c>
      <c r="I45" s="570">
        <v>1131.5</v>
      </c>
    </row>
    <row r="46" spans="1:9" s="569" customFormat="1" ht="27" customHeight="1">
      <c r="A46" s="661"/>
      <c r="B46" s="615" t="s">
        <v>647</v>
      </c>
      <c r="C46" s="713" t="s">
        <v>988</v>
      </c>
      <c r="D46" s="567">
        <v>2</v>
      </c>
      <c r="E46" s="568">
        <v>1634.6142589999999</v>
      </c>
      <c r="F46" s="567">
        <v>7</v>
      </c>
      <c r="G46" s="567">
        <v>0</v>
      </c>
      <c r="H46" s="567">
        <v>7</v>
      </c>
      <c r="I46" s="570">
        <v>216782.52</v>
      </c>
    </row>
    <row r="47" spans="1:9" s="569" customFormat="1" ht="27" customHeight="1">
      <c r="A47" s="661" t="s">
        <v>4</v>
      </c>
      <c r="B47" s="615" t="s">
        <v>270</v>
      </c>
      <c r="C47" s="713" t="s">
        <v>271</v>
      </c>
      <c r="D47" s="567">
        <v>1</v>
      </c>
      <c r="E47" s="568">
        <v>41</v>
      </c>
      <c r="F47" s="567">
        <v>70</v>
      </c>
      <c r="G47" s="567">
        <v>150</v>
      </c>
      <c r="H47" s="567">
        <v>220</v>
      </c>
      <c r="I47" s="570">
        <v>1310.23</v>
      </c>
    </row>
    <row r="48" spans="1:9" s="569" customFormat="1" ht="27" customHeight="1">
      <c r="A48" s="661"/>
      <c r="B48" s="661" t="s">
        <v>1004</v>
      </c>
      <c r="C48" s="713" t="s">
        <v>982</v>
      </c>
      <c r="D48" s="567">
        <v>1</v>
      </c>
      <c r="E48" s="568">
        <v>13</v>
      </c>
      <c r="F48" s="567">
        <v>23</v>
      </c>
      <c r="G48" s="567">
        <v>50</v>
      </c>
      <c r="H48" s="567">
        <v>73</v>
      </c>
      <c r="I48" s="570">
        <v>81.34</v>
      </c>
    </row>
    <row r="49" spans="1:9" s="569" customFormat="1" ht="27" customHeight="1">
      <c r="A49" s="661" t="s">
        <v>38</v>
      </c>
      <c r="B49" s="615" t="s">
        <v>21</v>
      </c>
      <c r="C49" s="713" t="s">
        <v>984</v>
      </c>
      <c r="D49" s="567">
        <v>2</v>
      </c>
      <c r="E49" s="568">
        <v>86.4</v>
      </c>
      <c r="F49" s="567">
        <v>30</v>
      </c>
      <c r="G49" s="567">
        <v>50</v>
      </c>
      <c r="H49" s="567">
        <v>80</v>
      </c>
      <c r="I49" s="570">
        <v>3408.04</v>
      </c>
    </row>
    <row r="50" spans="1:9" s="569" customFormat="1" ht="27" customHeight="1">
      <c r="A50" s="661" t="s">
        <v>2</v>
      </c>
      <c r="B50" s="615" t="s">
        <v>64</v>
      </c>
      <c r="C50" s="713" t="s">
        <v>109</v>
      </c>
      <c r="D50" s="567">
        <v>1</v>
      </c>
      <c r="E50" s="568">
        <v>230</v>
      </c>
      <c r="F50" s="567">
        <v>40</v>
      </c>
      <c r="G50" s="567">
        <v>5</v>
      </c>
      <c r="H50" s="567">
        <v>45</v>
      </c>
      <c r="I50" s="570">
        <v>3576</v>
      </c>
    </row>
    <row r="51" spans="1:9" s="569" customFormat="1" ht="27" customHeight="1">
      <c r="A51" s="661"/>
      <c r="B51" s="661" t="s">
        <v>647</v>
      </c>
      <c r="C51" s="713" t="s">
        <v>988</v>
      </c>
      <c r="D51" s="567">
        <v>2</v>
      </c>
      <c r="E51" s="568">
        <v>261.58</v>
      </c>
      <c r="F51" s="567">
        <v>11</v>
      </c>
      <c r="G51" s="567">
        <v>5</v>
      </c>
      <c r="H51" s="567">
        <v>16</v>
      </c>
      <c r="I51" s="570">
        <v>28772.248</v>
      </c>
    </row>
    <row r="52" spans="1:9" s="569" customFormat="1" ht="27" customHeight="1">
      <c r="A52" s="661"/>
      <c r="B52" s="615" t="s">
        <v>1006</v>
      </c>
      <c r="C52" s="713" t="s">
        <v>983</v>
      </c>
      <c r="D52" s="567">
        <v>1</v>
      </c>
      <c r="E52" s="568">
        <v>3</v>
      </c>
      <c r="F52" s="567">
        <v>8</v>
      </c>
      <c r="G52" s="567">
        <v>2</v>
      </c>
      <c r="H52" s="567">
        <v>10</v>
      </c>
      <c r="I52" s="570">
        <v>4176.45</v>
      </c>
    </row>
    <row r="53" spans="1:9" s="569" customFormat="1" ht="27" customHeight="1">
      <c r="A53" s="661" t="s">
        <v>726</v>
      </c>
      <c r="B53" s="661" t="s">
        <v>647</v>
      </c>
      <c r="C53" s="713" t="s">
        <v>988</v>
      </c>
      <c r="D53" s="567">
        <v>4</v>
      </c>
      <c r="E53" s="568">
        <v>5765</v>
      </c>
      <c r="F53" s="567">
        <v>47</v>
      </c>
      <c r="G53" s="567">
        <v>4</v>
      </c>
      <c r="H53" s="567">
        <v>51</v>
      </c>
      <c r="I53" s="570">
        <v>387580.67200000002</v>
      </c>
    </row>
    <row r="54" spans="1:9" s="569" customFormat="1" ht="27" customHeight="1">
      <c r="A54" s="718" t="s">
        <v>135</v>
      </c>
      <c r="B54" s="719"/>
      <c r="C54" s="720"/>
      <c r="D54" s="716">
        <v>59</v>
      </c>
      <c r="E54" s="717">
        <v>16050.07</v>
      </c>
      <c r="F54" s="716">
        <v>1483</v>
      </c>
      <c r="G54" s="716">
        <v>987</v>
      </c>
      <c r="H54" s="716">
        <v>2470</v>
      </c>
      <c r="I54" s="717">
        <v>1058804.95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2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2026-02-13T06:37:28Z</cp:lastPrinted>
  <dcterms:created xsi:type="dcterms:W3CDTF">2019-02-11T03:37:57Z</dcterms:created>
  <dcterms:modified xsi:type="dcterms:W3CDTF">2026-02-13T06:42:09Z</dcterms:modified>
</cp:coreProperties>
</file>