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cher\รายงานสถิติสะสม\2568\"/>
    </mc:Choice>
  </mc:AlternateContent>
  <xr:revisionPtr revIDLastSave="0" documentId="13_ncr:1_{DCEA102C-F7CA-45B7-9CB9-709E9D82E615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สะสม ประเภท จำพวก 68" sheetId="12" r:id="rId1"/>
    <sheet name="สะสม รายละเอียดประเภท จำพวก 68" sheetId="13" r:id="rId2"/>
  </sheets>
  <externalReferences>
    <externalReference r:id="rId3"/>
  </externalReferences>
  <definedNames>
    <definedName name="_xlnm._FilterDatabase" localSheetId="0" hidden="1">'สะสม ประเภท จำพวก 68'!$A$5:$U$322</definedName>
    <definedName name="_xlnm._FilterDatabase" localSheetId="1" hidden="1">'สะสม รายละเอียดประเภท จำพวก 68'!$A$5:$V$322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3" l="1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B120" i="13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39" i="13"/>
  <c r="B140" i="13"/>
  <c r="B141" i="13"/>
  <c r="B142" i="13"/>
  <c r="B143" i="13"/>
  <c r="B144" i="13"/>
  <c r="B145" i="13"/>
  <c r="B146" i="13"/>
  <c r="B147" i="13"/>
  <c r="B148" i="13"/>
  <c r="B149" i="13"/>
  <c r="B150" i="13"/>
  <c r="B151" i="13"/>
  <c r="B152" i="13"/>
  <c r="B153" i="13"/>
  <c r="B154" i="13"/>
  <c r="B155" i="13"/>
  <c r="B156" i="13"/>
  <c r="B157" i="13"/>
  <c r="B158" i="13"/>
  <c r="B159" i="13"/>
  <c r="B160" i="13"/>
  <c r="B161" i="13"/>
  <c r="B162" i="13"/>
  <c r="B163" i="13"/>
  <c r="B164" i="13"/>
  <c r="B165" i="13"/>
  <c r="B166" i="13"/>
  <c r="B167" i="13"/>
  <c r="B168" i="13"/>
  <c r="B169" i="13"/>
  <c r="B170" i="13"/>
  <c r="B171" i="13"/>
  <c r="B172" i="13"/>
  <c r="B173" i="13"/>
  <c r="B174" i="13"/>
  <c r="B175" i="13"/>
  <c r="B176" i="13"/>
  <c r="B177" i="13"/>
  <c r="B178" i="13"/>
  <c r="B179" i="13"/>
  <c r="B180" i="13"/>
  <c r="B181" i="13"/>
  <c r="B182" i="13"/>
  <c r="B183" i="13"/>
  <c r="B184" i="13"/>
  <c r="B185" i="13"/>
  <c r="B186" i="13"/>
  <c r="B187" i="13"/>
  <c r="B188" i="13"/>
  <c r="B189" i="13"/>
  <c r="B190" i="13"/>
  <c r="B191" i="13"/>
  <c r="B192" i="13"/>
  <c r="B193" i="13"/>
  <c r="B194" i="13"/>
  <c r="B195" i="13"/>
  <c r="B196" i="13"/>
  <c r="B197" i="13"/>
  <c r="B198" i="13"/>
  <c r="B199" i="13"/>
  <c r="B200" i="13"/>
  <c r="B201" i="13"/>
  <c r="B202" i="13"/>
  <c r="B203" i="13"/>
  <c r="B204" i="13"/>
  <c r="B205" i="13"/>
  <c r="B206" i="13"/>
  <c r="B207" i="13"/>
  <c r="B208" i="13"/>
  <c r="B209" i="13"/>
  <c r="B210" i="13"/>
  <c r="B211" i="13"/>
  <c r="B212" i="13"/>
  <c r="B213" i="13"/>
  <c r="B214" i="13"/>
  <c r="B215" i="13"/>
  <c r="B216" i="13"/>
  <c r="B217" i="13"/>
  <c r="B218" i="13"/>
  <c r="B219" i="13"/>
  <c r="B220" i="13"/>
  <c r="B221" i="13"/>
  <c r="B222" i="13"/>
  <c r="B223" i="13"/>
  <c r="B224" i="13"/>
  <c r="B225" i="13"/>
  <c r="B226" i="13"/>
  <c r="B227" i="13"/>
  <c r="B228" i="13"/>
  <c r="B229" i="13"/>
  <c r="B230" i="13"/>
  <c r="B231" i="13"/>
  <c r="B232" i="13"/>
  <c r="B233" i="13"/>
  <c r="B234" i="13"/>
  <c r="B235" i="13"/>
  <c r="B236" i="13"/>
  <c r="B237" i="13"/>
  <c r="B238" i="13"/>
  <c r="B239" i="13"/>
  <c r="B240" i="13"/>
  <c r="B241" i="13"/>
  <c r="B242" i="13"/>
  <c r="B243" i="13"/>
  <c r="B244" i="13"/>
  <c r="B245" i="13"/>
  <c r="B246" i="13"/>
  <c r="B247" i="13"/>
  <c r="B248" i="13"/>
  <c r="B249" i="13"/>
  <c r="B250" i="13"/>
  <c r="B251" i="13"/>
  <c r="B252" i="13"/>
  <c r="B253" i="13"/>
  <c r="B254" i="13"/>
  <c r="B255" i="13"/>
  <c r="B256" i="13"/>
  <c r="B257" i="13"/>
  <c r="B258" i="13"/>
  <c r="B259" i="13"/>
  <c r="B260" i="13"/>
  <c r="B261" i="13"/>
  <c r="B262" i="13"/>
  <c r="B263" i="13"/>
  <c r="B264" i="13"/>
  <c r="B265" i="13"/>
  <c r="B266" i="13"/>
  <c r="B267" i="13"/>
  <c r="B268" i="13"/>
  <c r="B269" i="13"/>
  <c r="B270" i="13"/>
  <c r="B271" i="13"/>
  <c r="B272" i="13"/>
  <c r="B273" i="13"/>
  <c r="B274" i="13"/>
  <c r="B275" i="13"/>
  <c r="B276" i="13"/>
  <c r="B277" i="13"/>
  <c r="B278" i="13"/>
  <c r="B279" i="13"/>
  <c r="B280" i="13"/>
  <c r="B281" i="13"/>
  <c r="B282" i="13"/>
  <c r="B283" i="13"/>
  <c r="B284" i="13"/>
  <c r="B285" i="13"/>
  <c r="B286" i="13"/>
  <c r="B287" i="13"/>
  <c r="B288" i="13"/>
  <c r="B289" i="13"/>
  <c r="B290" i="13"/>
  <c r="B291" i="13"/>
  <c r="B292" i="13"/>
  <c r="B293" i="13"/>
  <c r="B294" i="13"/>
  <c r="B295" i="13"/>
  <c r="B296" i="13"/>
  <c r="B297" i="13"/>
  <c r="B298" i="13"/>
  <c r="B299" i="13"/>
  <c r="B300" i="13"/>
  <c r="B301" i="13"/>
  <c r="B302" i="13"/>
  <c r="B303" i="13"/>
  <c r="B304" i="13"/>
  <c r="B305" i="13"/>
  <c r="B306" i="13"/>
  <c r="B307" i="13"/>
  <c r="B308" i="13"/>
  <c r="B309" i="13"/>
  <c r="B310" i="13"/>
  <c r="B311" i="13"/>
  <c r="B312" i="13"/>
  <c r="B313" i="13"/>
  <c r="B314" i="13"/>
  <c r="B315" i="13"/>
  <c r="B316" i="13"/>
  <c r="B317" i="13"/>
  <c r="B318" i="13"/>
  <c r="B319" i="13"/>
  <c r="B320" i="13"/>
  <c r="B321" i="13"/>
  <c r="Q322" i="13" l="1"/>
  <c r="P322" i="13"/>
  <c r="O322" i="13"/>
  <c r="N322" i="13"/>
  <c r="M322" i="13"/>
  <c r="L322" i="13"/>
  <c r="K322" i="13"/>
  <c r="J322" i="13"/>
  <c r="I322" i="13"/>
  <c r="H322" i="13"/>
  <c r="G322" i="13"/>
  <c r="F322" i="13"/>
  <c r="E322" i="13"/>
  <c r="D322" i="13"/>
  <c r="C322" i="13"/>
  <c r="V321" i="13"/>
  <c r="U321" i="13"/>
  <c r="T321" i="13"/>
  <c r="S321" i="13"/>
  <c r="R321" i="13"/>
  <c r="V320" i="13"/>
  <c r="U320" i="13"/>
  <c r="T320" i="13"/>
  <c r="S320" i="13"/>
  <c r="R320" i="13"/>
  <c r="V319" i="13"/>
  <c r="U319" i="13"/>
  <c r="T319" i="13"/>
  <c r="S319" i="13"/>
  <c r="R319" i="13"/>
  <c r="V318" i="13"/>
  <c r="U318" i="13"/>
  <c r="T318" i="13"/>
  <c r="S318" i="13"/>
  <c r="R318" i="13"/>
  <c r="V317" i="13"/>
  <c r="U317" i="13"/>
  <c r="T317" i="13"/>
  <c r="S317" i="13"/>
  <c r="R317" i="13"/>
  <c r="V316" i="13"/>
  <c r="U316" i="13"/>
  <c r="T316" i="13"/>
  <c r="S316" i="13"/>
  <c r="R316" i="13"/>
  <c r="V315" i="13"/>
  <c r="U315" i="13"/>
  <c r="T315" i="13"/>
  <c r="S315" i="13"/>
  <c r="R315" i="13"/>
  <c r="V314" i="13"/>
  <c r="U314" i="13"/>
  <c r="T314" i="13"/>
  <c r="S314" i="13"/>
  <c r="R314" i="13"/>
  <c r="V313" i="13"/>
  <c r="U313" i="13"/>
  <c r="T313" i="13"/>
  <c r="S313" i="13"/>
  <c r="R313" i="13"/>
  <c r="V312" i="13"/>
  <c r="U312" i="13"/>
  <c r="T312" i="13"/>
  <c r="S312" i="13"/>
  <c r="R312" i="13"/>
  <c r="V311" i="13"/>
  <c r="U311" i="13"/>
  <c r="T311" i="13"/>
  <c r="S311" i="13"/>
  <c r="R311" i="13"/>
  <c r="V310" i="13"/>
  <c r="U310" i="13"/>
  <c r="T310" i="13"/>
  <c r="S310" i="13"/>
  <c r="R310" i="13"/>
  <c r="V309" i="13"/>
  <c r="U309" i="13"/>
  <c r="T309" i="13"/>
  <c r="S309" i="13"/>
  <c r="R309" i="13"/>
  <c r="V308" i="13"/>
  <c r="U308" i="13"/>
  <c r="T308" i="13"/>
  <c r="S308" i="13"/>
  <c r="R308" i="13"/>
  <c r="V307" i="13"/>
  <c r="U307" i="13"/>
  <c r="T307" i="13"/>
  <c r="S307" i="13"/>
  <c r="R307" i="13"/>
  <c r="V306" i="13"/>
  <c r="U306" i="13"/>
  <c r="T306" i="13"/>
  <c r="S306" i="13"/>
  <c r="R306" i="13"/>
  <c r="V305" i="13"/>
  <c r="U305" i="13"/>
  <c r="T305" i="13"/>
  <c r="S305" i="13"/>
  <c r="R305" i="13"/>
  <c r="V304" i="13"/>
  <c r="U304" i="13"/>
  <c r="T304" i="13"/>
  <c r="S304" i="13"/>
  <c r="R304" i="13"/>
  <c r="V303" i="13"/>
  <c r="U303" i="13"/>
  <c r="T303" i="13"/>
  <c r="S303" i="13"/>
  <c r="R303" i="13"/>
  <c r="V302" i="13"/>
  <c r="U302" i="13"/>
  <c r="T302" i="13"/>
  <c r="S302" i="13"/>
  <c r="R302" i="13"/>
  <c r="V301" i="13"/>
  <c r="U301" i="13"/>
  <c r="T301" i="13"/>
  <c r="S301" i="13"/>
  <c r="R301" i="13"/>
  <c r="V300" i="13"/>
  <c r="U300" i="13"/>
  <c r="T300" i="13"/>
  <c r="S300" i="13"/>
  <c r="R300" i="13"/>
  <c r="V299" i="13"/>
  <c r="U299" i="13"/>
  <c r="T299" i="13"/>
  <c r="S299" i="13"/>
  <c r="R299" i="13"/>
  <c r="V298" i="13"/>
  <c r="U298" i="13"/>
  <c r="T298" i="13"/>
  <c r="S298" i="13"/>
  <c r="R298" i="13"/>
  <c r="V297" i="13"/>
  <c r="U297" i="13"/>
  <c r="T297" i="13"/>
  <c r="S297" i="13"/>
  <c r="R297" i="13"/>
  <c r="V296" i="13"/>
  <c r="U296" i="13"/>
  <c r="T296" i="13"/>
  <c r="S296" i="13"/>
  <c r="R296" i="13"/>
  <c r="V295" i="13"/>
  <c r="U295" i="13"/>
  <c r="T295" i="13"/>
  <c r="S295" i="13"/>
  <c r="R295" i="13"/>
  <c r="V294" i="13"/>
  <c r="U294" i="13"/>
  <c r="T294" i="13"/>
  <c r="S294" i="13"/>
  <c r="R294" i="13"/>
  <c r="V293" i="13"/>
  <c r="U293" i="13"/>
  <c r="T293" i="13"/>
  <c r="S293" i="13"/>
  <c r="R293" i="13"/>
  <c r="V292" i="13"/>
  <c r="U292" i="13"/>
  <c r="T292" i="13"/>
  <c r="S292" i="13"/>
  <c r="R292" i="13"/>
  <c r="V291" i="13"/>
  <c r="U291" i="13"/>
  <c r="T291" i="13"/>
  <c r="S291" i="13"/>
  <c r="R291" i="13"/>
  <c r="V290" i="13"/>
  <c r="U290" i="13"/>
  <c r="T290" i="13"/>
  <c r="S290" i="13"/>
  <c r="R290" i="13"/>
  <c r="V289" i="13"/>
  <c r="U289" i="13"/>
  <c r="T289" i="13"/>
  <c r="S289" i="13"/>
  <c r="R289" i="13"/>
  <c r="V288" i="13"/>
  <c r="U288" i="13"/>
  <c r="T288" i="13"/>
  <c r="S288" i="13"/>
  <c r="R288" i="13"/>
  <c r="V287" i="13"/>
  <c r="U287" i="13"/>
  <c r="T287" i="13"/>
  <c r="S287" i="13"/>
  <c r="R287" i="13"/>
  <c r="V286" i="13"/>
  <c r="U286" i="13"/>
  <c r="T286" i="13"/>
  <c r="S286" i="13"/>
  <c r="R286" i="13"/>
  <c r="V285" i="13"/>
  <c r="U285" i="13"/>
  <c r="T285" i="13"/>
  <c r="S285" i="13"/>
  <c r="R285" i="13"/>
  <c r="V284" i="13"/>
  <c r="U284" i="13"/>
  <c r="T284" i="13"/>
  <c r="S284" i="13"/>
  <c r="R284" i="13"/>
  <c r="V283" i="13"/>
  <c r="U283" i="13"/>
  <c r="T283" i="13"/>
  <c r="S283" i="13"/>
  <c r="R283" i="13"/>
  <c r="V282" i="13"/>
  <c r="U282" i="13"/>
  <c r="T282" i="13"/>
  <c r="S282" i="13"/>
  <c r="R282" i="13"/>
  <c r="V281" i="13"/>
  <c r="U281" i="13"/>
  <c r="T281" i="13"/>
  <c r="S281" i="13"/>
  <c r="R281" i="13"/>
  <c r="V280" i="13"/>
  <c r="U280" i="13"/>
  <c r="T280" i="13"/>
  <c r="S280" i="13"/>
  <c r="R280" i="13"/>
  <c r="V279" i="13"/>
  <c r="U279" i="13"/>
  <c r="T279" i="13"/>
  <c r="S279" i="13"/>
  <c r="R279" i="13"/>
  <c r="V278" i="13"/>
  <c r="U278" i="13"/>
  <c r="T278" i="13"/>
  <c r="S278" i="13"/>
  <c r="R278" i="13"/>
  <c r="V277" i="13"/>
  <c r="U277" i="13"/>
  <c r="T277" i="13"/>
  <c r="S277" i="13"/>
  <c r="R277" i="13"/>
  <c r="V276" i="13"/>
  <c r="U276" i="13"/>
  <c r="T276" i="13"/>
  <c r="S276" i="13"/>
  <c r="R276" i="13"/>
  <c r="V275" i="13"/>
  <c r="U275" i="13"/>
  <c r="T275" i="13"/>
  <c r="S275" i="13"/>
  <c r="R275" i="13"/>
  <c r="V274" i="13"/>
  <c r="U274" i="13"/>
  <c r="T274" i="13"/>
  <c r="S274" i="13"/>
  <c r="R274" i="13"/>
  <c r="V273" i="13"/>
  <c r="U273" i="13"/>
  <c r="T273" i="13"/>
  <c r="S273" i="13"/>
  <c r="R273" i="13"/>
  <c r="V272" i="13"/>
  <c r="U272" i="13"/>
  <c r="T272" i="13"/>
  <c r="S272" i="13"/>
  <c r="R272" i="13"/>
  <c r="V271" i="13"/>
  <c r="U271" i="13"/>
  <c r="T271" i="13"/>
  <c r="S271" i="13"/>
  <c r="R271" i="13"/>
  <c r="V270" i="13"/>
  <c r="U270" i="13"/>
  <c r="T270" i="13"/>
  <c r="S270" i="13"/>
  <c r="R270" i="13"/>
  <c r="V269" i="13"/>
  <c r="U269" i="13"/>
  <c r="T269" i="13"/>
  <c r="S269" i="13"/>
  <c r="R269" i="13"/>
  <c r="V268" i="13"/>
  <c r="U268" i="13"/>
  <c r="T268" i="13"/>
  <c r="S268" i="13"/>
  <c r="R268" i="13"/>
  <c r="V267" i="13"/>
  <c r="U267" i="13"/>
  <c r="T267" i="13"/>
  <c r="S267" i="13"/>
  <c r="R267" i="13"/>
  <c r="V266" i="13"/>
  <c r="U266" i="13"/>
  <c r="T266" i="13"/>
  <c r="S266" i="13"/>
  <c r="R266" i="13"/>
  <c r="V265" i="13"/>
  <c r="U265" i="13"/>
  <c r="T265" i="13"/>
  <c r="S265" i="13"/>
  <c r="R265" i="13"/>
  <c r="V264" i="13"/>
  <c r="U264" i="13"/>
  <c r="T264" i="13"/>
  <c r="S264" i="13"/>
  <c r="R264" i="13"/>
  <c r="V263" i="13"/>
  <c r="U263" i="13"/>
  <c r="T263" i="13"/>
  <c r="S263" i="13"/>
  <c r="R263" i="13"/>
  <c r="V262" i="13"/>
  <c r="U262" i="13"/>
  <c r="T262" i="13"/>
  <c r="S262" i="13"/>
  <c r="R262" i="13"/>
  <c r="V261" i="13"/>
  <c r="U261" i="13"/>
  <c r="T261" i="13"/>
  <c r="S261" i="13"/>
  <c r="R261" i="13"/>
  <c r="V260" i="13"/>
  <c r="U260" i="13"/>
  <c r="T260" i="13"/>
  <c r="S260" i="13"/>
  <c r="R260" i="13"/>
  <c r="V259" i="13"/>
  <c r="U259" i="13"/>
  <c r="T259" i="13"/>
  <c r="S259" i="13"/>
  <c r="R259" i="13"/>
  <c r="V258" i="13"/>
  <c r="U258" i="13"/>
  <c r="T258" i="13"/>
  <c r="S258" i="13"/>
  <c r="R258" i="13"/>
  <c r="V257" i="13"/>
  <c r="U257" i="13"/>
  <c r="T257" i="13"/>
  <c r="S257" i="13"/>
  <c r="R257" i="13"/>
  <c r="V256" i="13"/>
  <c r="U256" i="13"/>
  <c r="T256" i="13"/>
  <c r="S256" i="13"/>
  <c r="R256" i="13"/>
  <c r="V255" i="13"/>
  <c r="U255" i="13"/>
  <c r="T255" i="13"/>
  <c r="S255" i="13"/>
  <c r="R255" i="13"/>
  <c r="V254" i="13"/>
  <c r="U254" i="13"/>
  <c r="T254" i="13"/>
  <c r="S254" i="13"/>
  <c r="R254" i="13"/>
  <c r="V253" i="13"/>
  <c r="U253" i="13"/>
  <c r="T253" i="13"/>
  <c r="S253" i="13"/>
  <c r="R253" i="13"/>
  <c r="V252" i="13"/>
  <c r="U252" i="13"/>
  <c r="T252" i="13"/>
  <c r="S252" i="13"/>
  <c r="R252" i="13"/>
  <c r="V251" i="13"/>
  <c r="U251" i="13"/>
  <c r="T251" i="13"/>
  <c r="S251" i="13"/>
  <c r="R251" i="13"/>
  <c r="V250" i="13"/>
  <c r="U250" i="13"/>
  <c r="T250" i="13"/>
  <c r="S250" i="13"/>
  <c r="R250" i="13"/>
  <c r="V249" i="13"/>
  <c r="U249" i="13"/>
  <c r="T249" i="13"/>
  <c r="S249" i="13"/>
  <c r="R249" i="13"/>
  <c r="V248" i="13"/>
  <c r="U248" i="13"/>
  <c r="T248" i="13"/>
  <c r="S248" i="13"/>
  <c r="R248" i="13"/>
  <c r="V247" i="13"/>
  <c r="U247" i="13"/>
  <c r="T247" i="13"/>
  <c r="S247" i="13"/>
  <c r="R247" i="13"/>
  <c r="V246" i="13"/>
  <c r="U246" i="13"/>
  <c r="T246" i="13"/>
  <c r="S246" i="13"/>
  <c r="R246" i="13"/>
  <c r="V245" i="13"/>
  <c r="U245" i="13"/>
  <c r="T245" i="13"/>
  <c r="S245" i="13"/>
  <c r="R245" i="13"/>
  <c r="V244" i="13"/>
  <c r="U244" i="13"/>
  <c r="T244" i="13"/>
  <c r="S244" i="13"/>
  <c r="R244" i="13"/>
  <c r="V243" i="13"/>
  <c r="U243" i="13"/>
  <c r="T243" i="13"/>
  <c r="S243" i="13"/>
  <c r="R243" i="13"/>
  <c r="V242" i="13"/>
  <c r="U242" i="13"/>
  <c r="T242" i="13"/>
  <c r="S242" i="13"/>
  <c r="R242" i="13"/>
  <c r="V241" i="13"/>
  <c r="U241" i="13"/>
  <c r="T241" i="13"/>
  <c r="S241" i="13"/>
  <c r="R241" i="13"/>
  <c r="V240" i="13"/>
  <c r="U240" i="13"/>
  <c r="T240" i="13"/>
  <c r="S240" i="13"/>
  <c r="R240" i="13"/>
  <c r="V239" i="13"/>
  <c r="U239" i="13"/>
  <c r="T239" i="13"/>
  <c r="S239" i="13"/>
  <c r="R239" i="13"/>
  <c r="V238" i="13"/>
  <c r="U238" i="13"/>
  <c r="T238" i="13"/>
  <c r="S238" i="13"/>
  <c r="R238" i="13"/>
  <c r="V237" i="13"/>
  <c r="U237" i="13"/>
  <c r="T237" i="13"/>
  <c r="S237" i="13"/>
  <c r="R237" i="13"/>
  <c r="V236" i="13"/>
  <c r="U236" i="13"/>
  <c r="T236" i="13"/>
  <c r="S236" i="13"/>
  <c r="R236" i="13"/>
  <c r="V235" i="13"/>
  <c r="U235" i="13"/>
  <c r="T235" i="13"/>
  <c r="S235" i="13"/>
  <c r="R235" i="13"/>
  <c r="V234" i="13"/>
  <c r="U234" i="13"/>
  <c r="T234" i="13"/>
  <c r="S234" i="13"/>
  <c r="R234" i="13"/>
  <c r="V233" i="13"/>
  <c r="U233" i="13"/>
  <c r="T233" i="13"/>
  <c r="S233" i="13"/>
  <c r="R233" i="13"/>
  <c r="V232" i="13"/>
  <c r="U232" i="13"/>
  <c r="T232" i="13"/>
  <c r="S232" i="13"/>
  <c r="R232" i="13"/>
  <c r="V231" i="13"/>
  <c r="U231" i="13"/>
  <c r="T231" i="13"/>
  <c r="S231" i="13"/>
  <c r="R231" i="13"/>
  <c r="V230" i="13"/>
  <c r="U230" i="13"/>
  <c r="T230" i="13"/>
  <c r="S230" i="13"/>
  <c r="R230" i="13"/>
  <c r="V229" i="13"/>
  <c r="U229" i="13"/>
  <c r="T229" i="13"/>
  <c r="S229" i="13"/>
  <c r="R229" i="13"/>
  <c r="V228" i="13"/>
  <c r="U228" i="13"/>
  <c r="T228" i="13"/>
  <c r="S228" i="13"/>
  <c r="R228" i="13"/>
  <c r="V227" i="13"/>
  <c r="U227" i="13"/>
  <c r="T227" i="13"/>
  <c r="S227" i="13"/>
  <c r="R227" i="13"/>
  <c r="V226" i="13"/>
  <c r="U226" i="13"/>
  <c r="T226" i="13"/>
  <c r="S226" i="13"/>
  <c r="R226" i="13"/>
  <c r="V225" i="13"/>
  <c r="U225" i="13"/>
  <c r="T225" i="13"/>
  <c r="S225" i="13"/>
  <c r="R225" i="13"/>
  <c r="V224" i="13"/>
  <c r="U224" i="13"/>
  <c r="T224" i="13"/>
  <c r="S224" i="13"/>
  <c r="R224" i="13"/>
  <c r="V223" i="13"/>
  <c r="U223" i="13"/>
  <c r="T223" i="13"/>
  <c r="S223" i="13"/>
  <c r="R223" i="13"/>
  <c r="V222" i="13"/>
  <c r="U222" i="13"/>
  <c r="T222" i="13"/>
  <c r="S222" i="13"/>
  <c r="R222" i="13"/>
  <c r="V221" i="13"/>
  <c r="U221" i="13"/>
  <c r="T221" i="13"/>
  <c r="S221" i="13"/>
  <c r="R221" i="13"/>
  <c r="V220" i="13"/>
  <c r="U220" i="13"/>
  <c r="T220" i="13"/>
  <c r="S220" i="13"/>
  <c r="R220" i="13"/>
  <c r="V219" i="13"/>
  <c r="U219" i="13"/>
  <c r="T219" i="13"/>
  <c r="S219" i="13"/>
  <c r="R219" i="13"/>
  <c r="V218" i="13"/>
  <c r="U218" i="13"/>
  <c r="T218" i="13"/>
  <c r="S218" i="13"/>
  <c r="R218" i="13"/>
  <c r="V217" i="13"/>
  <c r="U217" i="13"/>
  <c r="T217" i="13"/>
  <c r="S217" i="13"/>
  <c r="R217" i="13"/>
  <c r="V216" i="13"/>
  <c r="U216" i="13"/>
  <c r="T216" i="13"/>
  <c r="S216" i="13"/>
  <c r="R216" i="13"/>
  <c r="V215" i="13"/>
  <c r="U215" i="13"/>
  <c r="T215" i="13"/>
  <c r="S215" i="13"/>
  <c r="R215" i="13"/>
  <c r="V214" i="13"/>
  <c r="U214" i="13"/>
  <c r="T214" i="13"/>
  <c r="S214" i="13"/>
  <c r="R214" i="13"/>
  <c r="V213" i="13"/>
  <c r="U213" i="13"/>
  <c r="T213" i="13"/>
  <c r="S213" i="13"/>
  <c r="R213" i="13"/>
  <c r="V212" i="13"/>
  <c r="U212" i="13"/>
  <c r="T212" i="13"/>
  <c r="S212" i="13"/>
  <c r="R212" i="13"/>
  <c r="V211" i="13"/>
  <c r="U211" i="13"/>
  <c r="T211" i="13"/>
  <c r="S211" i="13"/>
  <c r="R211" i="13"/>
  <c r="V210" i="13"/>
  <c r="U210" i="13"/>
  <c r="T210" i="13"/>
  <c r="S210" i="13"/>
  <c r="R210" i="13"/>
  <c r="V209" i="13"/>
  <c r="U209" i="13"/>
  <c r="T209" i="13"/>
  <c r="S209" i="13"/>
  <c r="R209" i="13"/>
  <c r="V208" i="13"/>
  <c r="U208" i="13"/>
  <c r="T208" i="13"/>
  <c r="S208" i="13"/>
  <c r="R208" i="13"/>
  <c r="V207" i="13"/>
  <c r="U207" i="13"/>
  <c r="T207" i="13"/>
  <c r="S207" i="13"/>
  <c r="R207" i="13"/>
  <c r="V206" i="13"/>
  <c r="U206" i="13"/>
  <c r="T206" i="13"/>
  <c r="S206" i="13"/>
  <c r="R206" i="13"/>
  <c r="V205" i="13"/>
  <c r="U205" i="13"/>
  <c r="T205" i="13"/>
  <c r="S205" i="13"/>
  <c r="R205" i="13"/>
  <c r="V204" i="13"/>
  <c r="U204" i="13"/>
  <c r="T204" i="13"/>
  <c r="S204" i="13"/>
  <c r="R204" i="13"/>
  <c r="V203" i="13"/>
  <c r="U203" i="13"/>
  <c r="T203" i="13"/>
  <c r="S203" i="13"/>
  <c r="R203" i="13"/>
  <c r="V202" i="13"/>
  <c r="U202" i="13"/>
  <c r="T202" i="13"/>
  <c r="S202" i="13"/>
  <c r="R202" i="13"/>
  <c r="V201" i="13"/>
  <c r="U201" i="13"/>
  <c r="T201" i="13"/>
  <c r="S201" i="13"/>
  <c r="R201" i="13"/>
  <c r="V200" i="13"/>
  <c r="U200" i="13"/>
  <c r="T200" i="13"/>
  <c r="S200" i="13"/>
  <c r="R200" i="13"/>
  <c r="V199" i="13"/>
  <c r="U199" i="13"/>
  <c r="T199" i="13"/>
  <c r="S199" i="13"/>
  <c r="R199" i="13"/>
  <c r="V198" i="13"/>
  <c r="U198" i="13"/>
  <c r="T198" i="13"/>
  <c r="S198" i="13"/>
  <c r="R198" i="13"/>
  <c r="V197" i="13"/>
  <c r="U197" i="13"/>
  <c r="T197" i="13"/>
  <c r="S197" i="13"/>
  <c r="R197" i="13"/>
  <c r="V196" i="13"/>
  <c r="U196" i="13"/>
  <c r="T196" i="13"/>
  <c r="S196" i="13"/>
  <c r="R196" i="13"/>
  <c r="V195" i="13"/>
  <c r="U195" i="13"/>
  <c r="T195" i="13"/>
  <c r="S195" i="13"/>
  <c r="R195" i="13"/>
  <c r="V194" i="13"/>
  <c r="U194" i="13"/>
  <c r="T194" i="13"/>
  <c r="S194" i="13"/>
  <c r="R194" i="13"/>
  <c r="V193" i="13"/>
  <c r="U193" i="13"/>
  <c r="T193" i="13"/>
  <c r="S193" i="13"/>
  <c r="R193" i="13"/>
  <c r="V192" i="13"/>
  <c r="U192" i="13"/>
  <c r="T192" i="13"/>
  <c r="S192" i="13"/>
  <c r="R192" i="13"/>
  <c r="V191" i="13"/>
  <c r="U191" i="13"/>
  <c r="T191" i="13"/>
  <c r="S191" i="13"/>
  <c r="R191" i="13"/>
  <c r="V190" i="13"/>
  <c r="U190" i="13"/>
  <c r="T190" i="13"/>
  <c r="S190" i="13"/>
  <c r="R190" i="13"/>
  <c r="V189" i="13"/>
  <c r="U189" i="13"/>
  <c r="T189" i="13"/>
  <c r="S189" i="13"/>
  <c r="R189" i="13"/>
  <c r="V188" i="13"/>
  <c r="U188" i="13"/>
  <c r="T188" i="13"/>
  <c r="S188" i="13"/>
  <c r="R188" i="13"/>
  <c r="V187" i="13"/>
  <c r="U187" i="13"/>
  <c r="T187" i="13"/>
  <c r="S187" i="13"/>
  <c r="R187" i="13"/>
  <c r="V186" i="13"/>
  <c r="U186" i="13"/>
  <c r="T186" i="13"/>
  <c r="S186" i="13"/>
  <c r="R186" i="13"/>
  <c r="V185" i="13"/>
  <c r="U185" i="13"/>
  <c r="T185" i="13"/>
  <c r="S185" i="13"/>
  <c r="R185" i="13"/>
  <c r="V184" i="13"/>
  <c r="U184" i="13"/>
  <c r="T184" i="13"/>
  <c r="S184" i="13"/>
  <c r="R184" i="13"/>
  <c r="V183" i="13"/>
  <c r="U183" i="13"/>
  <c r="T183" i="13"/>
  <c r="S183" i="13"/>
  <c r="R183" i="13"/>
  <c r="V182" i="13"/>
  <c r="U182" i="13"/>
  <c r="T182" i="13"/>
  <c r="S182" i="13"/>
  <c r="R182" i="13"/>
  <c r="V181" i="13"/>
  <c r="U181" i="13"/>
  <c r="T181" i="13"/>
  <c r="S181" i="13"/>
  <c r="R181" i="13"/>
  <c r="V180" i="13"/>
  <c r="U180" i="13"/>
  <c r="T180" i="13"/>
  <c r="S180" i="13"/>
  <c r="R180" i="13"/>
  <c r="V179" i="13"/>
  <c r="U179" i="13"/>
  <c r="T179" i="13"/>
  <c r="S179" i="13"/>
  <c r="R179" i="13"/>
  <c r="V178" i="13"/>
  <c r="U178" i="13"/>
  <c r="T178" i="13"/>
  <c r="S178" i="13"/>
  <c r="R178" i="13"/>
  <c r="V177" i="13"/>
  <c r="U177" i="13"/>
  <c r="T177" i="13"/>
  <c r="S177" i="13"/>
  <c r="R177" i="13"/>
  <c r="V176" i="13"/>
  <c r="U176" i="13"/>
  <c r="T176" i="13"/>
  <c r="S176" i="13"/>
  <c r="R176" i="13"/>
  <c r="V175" i="13"/>
  <c r="U175" i="13"/>
  <c r="T175" i="13"/>
  <c r="S175" i="13"/>
  <c r="R175" i="13"/>
  <c r="V174" i="13"/>
  <c r="U174" i="13"/>
  <c r="T174" i="13"/>
  <c r="S174" i="13"/>
  <c r="R174" i="13"/>
  <c r="V173" i="13"/>
  <c r="U173" i="13"/>
  <c r="T173" i="13"/>
  <c r="S173" i="13"/>
  <c r="R173" i="13"/>
  <c r="V172" i="13"/>
  <c r="U172" i="13"/>
  <c r="T172" i="13"/>
  <c r="S172" i="13"/>
  <c r="R172" i="13"/>
  <c r="V171" i="13"/>
  <c r="U171" i="13"/>
  <c r="T171" i="13"/>
  <c r="S171" i="13"/>
  <c r="R171" i="13"/>
  <c r="V170" i="13"/>
  <c r="U170" i="13"/>
  <c r="T170" i="13"/>
  <c r="S170" i="13"/>
  <c r="R170" i="13"/>
  <c r="V169" i="13"/>
  <c r="U169" i="13"/>
  <c r="T169" i="13"/>
  <c r="S169" i="13"/>
  <c r="R169" i="13"/>
  <c r="V168" i="13"/>
  <c r="U168" i="13"/>
  <c r="T168" i="13"/>
  <c r="S168" i="13"/>
  <c r="R168" i="13"/>
  <c r="V167" i="13"/>
  <c r="U167" i="13"/>
  <c r="T167" i="13"/>
  <c r="S167" i="13"/>
  <c r="R167" i="13"/>
  <c r="V166" i="13"/>
  <c r="U166" i="13"/>
  <c r="T166" i="13"/>
  <c r="S166" i="13"/>
  <c r="R166" i="13"/>
  <c r="V165" i="13"/>
  <c r="U165" i="13"/>
  <c r="T165" i="13"/>
  <c r="S165" i="13"/>
  <c r="R165" i="13"/>
  <c r="V164" i="13"/>
  <c r="U164" i="13"/>
  <c r="T164" i="13"/>
  <c r="S164" i="13"/>
  <c r="R164" i="13"/>
  <c r="V163" i="13"/>
  <c r="U163" i="13"/>
  <c r="T163" i="13"/>
  <c r="S163" i="13"/>
  <c r="R163" i="13"/>
  <c r="V162" i="13"/>
  <c r="U162" i="13"/>
  <c r="T162" i="13"/>
  <c r="S162" i="13"/>
  <c r="R162" i="13"/>
  <c r="V161" i="13"/>
  <c r="U161" i="13"/>
  <c r="T161" i="13"/>
  <c r="S161" i="13"/>
  <c r="R161" i="13"/>
  <c r="V160" i="13"/>
  <c r="U160" i="13"/>
  <c r="T160" i="13"/>
  <c r="S160" i="13"/>
  <c r="R160" i="13"/>
  <c r="V159" i="13"/>
  <c r="U159" i="13"/>
  <c r="T159" i="13"/>
  <c r="S159" i="13"/>
  <c r="R159" i="13"/>
  <c r="V158" i="13"/>
  <c r="U158" i="13"/>
  <c r="T158" i="13"/>
  <c r="S158" i="13"/>
  <c r="R158" i="13"/>
  <c r="V157" i="13"/>
  <c r="U157" i="13"/>
  <c r="T157" i="13"/>
  <c r="S157" i="13"/>
  <c r="R157" i="13"/>
  <c r="V156" i="13"/>
  <c r="U156" i="13"/>
  <c r="T156" i="13"/>
  <c r="S156" i="13"/>
  <c r="R156" i="13"/>
  <c r="V155" i="13"/>
  <c r="U155" i="13"/>
  <c r="T155" i="13"/>
  <c r="S155" i="13"/>
  <c r="R155" i="13"/>
  <c r="V154" i="13"/>
  <c r="U154" i="13"/>
  <c r="T154" i="13"/>
  <c r="S154" i="13"/>
  <c r="R154" i="13"/>
  <c r="V153" i="13"/>
  <c r="U153" i="13"/>
  <c r="T153" i="13"/>
  <c r="S153" i="13"/>
  <c r="R153" i="13"/>
  <c r="V152" i="13"/>
  <c r="U152" i="13"/>
  <c r="T152" i="13"/>
  <c r="S152" i="13"/>
  <c r="R152" i="13"/>
  <c r="V151" i="13"/>
  <c r="U151" i="13"/>
  <c r="T151" i="13"/>
  <c r="S151" i="13"/>
  <c r="R151" i="13"/>
  <c r="V150" i="13"/>
  <c r="U150" i="13"/>
  <c r="T150" i="13"/>
  <c r="S150" i="13"/>
  <c r="R150" i="13"/>
  <c r="V149" i="13"/>
  <c r="U149" i="13"/>
  <c r="T149" i="13"/>
  <c r="S149" i="13"/>
  <c r="R149" i="13"/>
  <c r="V148" i="13"/>
  <c r="U148" i="13"/>
  <c r="T148" i="13"/>
  <c r="S148" i="13"/>
  <c r="R148" i="13"/>
  <c r="V147" i="13"/>
  <c r="U147" i="13"/>
  <c r="T147" i="13"/>
  <c r="S147" i="13"/>
  <c r="R147" i="13"/>
  <c r="V146" i="13"/>
  <c r="U146" i="13"/>
  <c r="T146" i="13"/>
  <c r="S146" i="13"/>
  <c r="R146" i="13"/>
  <c r="V145" i="13"/>
  <c r="U145" i="13"/>
  <c r="T145" i="13"/>
  <c r="S145" i="13"/>
  <c r="R145" i="13"/>
  <c r="V144" i="13"/>
  <c r="U144" i="13"/>
  <c r="T144" i="13"/>
  <c r="S144" i="13"/>
  <c r="R144" i="13"/>
  <c r="V143" i="13"/>
  <c r="U143" i="13"/>
  <c r="T143" i="13"/>
  <c r="S143" i="13"/>
  <c r="R143" i="13"/>
  <c r="V142" i="13"/>
  <c r="U142" i="13"/>
  <c r="T142" i="13"/>
  <c r="S142" i="13"/>
  <c r="R142" i="13"/>
  <c r="V141" i="13"/>
  <c r="U141" i="13"/>
  <c r="T141" i="13"/>
  <c r="S141" i="13"/>
  <c r="R141" i="13"/>
  <c r="V140" i="13"/>
  <c r="U140" i="13"/>
  <c r="T140" i="13"/>
  <c r="S140" i="13"/>
  <c r="R140" i="13"/>
  <c r="V139" i="13"/>
  <c r="U139" i="13"/>
  <c r="T139" i="13"/>
  <c r="S139" i="13"/>
  <c r="R139" i="13"/>
  <c r="V138" i="13"/>
  <c r="U138" i="13"/>
  <c r="T138" i="13"/>
  <c r="S138" i="13"/>
  <c r="R138" i="13"/>
  <c r="V137" i="13"/>
  <c r="U137" i="13"/>
  <c r="T137" i="13"/>
  <c r="S137" i="13"/>
  <c r="R137" i="13"/>
  <c r="V136" i="13"/>
  <c r="U136" i="13"/>
  <c r="T136" i="13"/>
  <c r="S136" i="13"/>
  <c r="R136" i="13"/>
  <c r="V135" i="13"/>
  <c r="U135" i="13"/>
  <c r="T135" i="13"/>
  <c r="S135" i="13"/>
  <c r="R135" i="13"/>
  <c r="V134" i="13"/>
  <c r="U134" i="13"/>
  <c r="T134" i="13"/>
  <c r="S134" i="13"/>
  <c r="R134" i="13"/>
  <c r="V133" i="13"/>
  <c r="U133" i="13"/>
  <c r="T133" i="13"/>
  <c r="S133" i="13"/>
  <c r="R133" i="13"/>
  <c r="V132" i="13"/>
  <c r="U132" i="13"/>
  <c r="T132" i="13"/>
  <c r="S132" i="13"/>
  <c r="R132" i="13"/>
  <c r="V131" i="13"/>
  <c r="U131" i="13"/>
  <c r="T131" i="13"/>
  <c r="S131" i="13"/>
  <c r="R131" i="13"/>
  <c r="V130" i="13"/>
  <c r="U130" i="13"/>
  <c r="T130" i="13"/>
  <c r="S130" i="13"/>
  <c r="R130" i="13"/>
  <c r="V129" i="13"/>
  <c r="U129" i="13"/>
  <c r="T129" i="13"/>
  <c r="S129" i="13"/>
  <c r="R129" i="13"/>
  <c r="V128" i="13"/>
  <c r="U128" i="13"/>
  <c r="T128" i="13"/>
  <c r="S128" i="13"/>
  <c r="R128" i="13"/>
  <c r="V127" i="13"/>
  <c r="U127" i="13"/>
  <c r="T127" i="13"/>
  <c r="S127" i="13"/>
  <c r="R127" i="13"/>
  <c r="V126" i="13"/>
  <c r="U126" i="13"/>
  <c r="T126" i="13"/>
  <c r="S126" i="13"/>
  <c r="R126" i="13"/>
  <c r="V125" i="13"/>
  <c r="U125" i="13"/>
  <c r="T125" i="13"/>
  <c r="S125" i="13"/>
  <c r="R125" i="13"/>
  <c r="V124" i="13"/>
  <c r="U124" i="13"/>
  <c r="T124" i="13"/>
  <c r="S124" i="13"/>
  <c r="R124" i="13"/>
  <c r="V123" i="13"/>
  <c r="U123" i="13"/>
  <c r="T123" i="13"/>
  <c r="S123" i="13"/>
  <c r="R123" i="13"/>
  <c r="V122" i="13"/>
  <c r="U122" i="13"/>
  <c r="T122" i="13"/>
  <c r="S122" i="13"/>
  <c r="R122" i="13"/>
  <c r="V121" i="13"/>
  <c r="U121" i="13"/>
  <c r="T121" i="13"/>
  <c r="S121" i="13"/>
  <c r="R121" i="13"/>
  <c r="V120" i="13"/>
  <c r="U120" i="13"/>
  <c r="T120" i="13"/>
  <c r="S120" i="13"/>
  <c r="R120" i="13"/>
  <c r="V119" i="13"/>
  <c r="U119" i="13"/>
  <c r="T119" i="13"/>
  <c r="S119" i="13"/>
  <c r="R119" i="13"/>
  <c r="V118" i="13"/>
  <c r="U118" i="13"/>
  <c r="T118" i="13"/>
  <c r="S118" i="13"/>
  <c r="R118" i="13"/>
  <c r="V117" i="13"/>
  <c r="U117" i="13"/>
  <c r="T117" i="13"/>
  <c r="S117" i="13"/>
  <c r="R117" i="13"/>
  <c r="V116" i="13"/>
  <c r="U116" i="13"/>
  <c r="T116" i="13"/>
  <c r="S116" i="13"/>
  <c r="R116" i="13"/>
  <c r="V115" i="13"/>
  <c r="U115" i="13"/>
  <c r="T115" i="13"/>
  <c r="S115" i="13"/>
  <c r="R115" i="13"/>
  <c r="V114" i="13"/>
  <c r="U114" i="13"/>
  <c r="T114" i="13"/>
  <c r="S114" i="13"/>
  <c r="R114" i="13"/>
  <c r="V113" i="13"/>
  <c r="U113" i="13"/>
  <c r="T113" i="13"/>
  <c r="S113" i="13"/>
  <c r="R113" i="13"/>
  <c r="V112" i="13"/>
  <c r="U112" i="13"/>
  <c r="T112" i="13"/>
  <c r="S112" i="13"/>
  <c r="R112" i="13"/>
  <c r="V111" i="13"/>
  <c r="U111" i="13"/>
  <c r="T111" i="13"/>
  <c r="S111" i="13"/>
  <c r="R111" i="13"/>
  <c r="V110" i="13"/>
  <c r="U110" i="13"/>
  <c r="T110" i="13"/>
  <c r="S110" i="13"/>
  <c r="R110" i="13"/>
  <c r="V109" i="13"/>
  <c r="U109" i="13"/>
  <c r="T109" i="13"/>
  <c r="S109" i="13"/>
  <c r="R109" i="13"/>
  <c r="V108" i="13"/>
  <c r="U108" i="13"/>
  <c r="T108" i="13"/>
  <c r="S108" i="13"/>
  <c r="R108" i="13"/>
  <c r="V107" i="13"/>
  <c r="U107" i="13"/>
  <c r="T107" i="13"/>
  <c r="S107" i="13"/>
  <c r="R107" i="13"/>
  <c r="V106" i="13"/>
  <c r="U106" i="13"/>
  <c r="T106" i="13"/>
  <c r="S106" i="13"/>
  <c r="R106" i="13"/>
  <c r="V105" i="13"/>
  <c r="U105" i="13"/>
  <c r="T105" i="13"/>
  <c r="S105" i="13"/>
  <c r="R105" i="13"/>
  <c r="V104" i="13"/>
  <c r="U104" i="13"/>
  <c r="T104" i="13"/>
  <c r="S104" i="13"/>
  <c r="R104" i="13"/>
  <c r="V103" i="13"/>
  <c r="U103" i="13"/>
  <c r="T103" i="13"/>
  <c r="S103" i="13"/>
  <c r="R103" i="13"/>
  <c r="V102" i="13"/>
  <c r="U102" i="13"/>
  <c r="T102" i="13"/>
  <c r="S102" i="13"/>
  <c r="R102" i="13"/>
  <c r="V101" i="13"/>
  <c r="U101" i="13"/>
  <c r="T101" i="13"/>
  <c r="S101" i="13"/>
  <c r="R101" i="13"/>
  <c r="V100" i="13"/>
  <c r="U100" i="13"/>
  <c r="T100" i="13"/>
  <c r="S100" i="13"/>
  <c r="R100" i="13"/>
  <c r="V99" i="13"/>
  <c r="U99" i="13"/>
  <c r="T99" i="13"/>
  <c r="S99" i="13"/>
  <c r="R99" i="13"/>
  <c r="V98" i="13"/>
  <c r="U98" i="13"/>
  <c r="T98" i="13"/>
  <c r="S98" i="13"/>
  <c r="R98" i="13"/>
  <c r="V97" i="13"/>
  <c r="U97" i="13"/>
  <c r="T97" i="13"/>
  <c r="S97" i="13"/>
  <c r="R97" i="13"/>
  <c r="V96" i="13"/>
  <c r="U96" i="13"/>
  <c r="T96" i="13"/>
  <c r="S96" i="13"/>
  <c r="R96" i="13"/>
  <c r="V95" i="13"/>
  <c r="U95" i="13"/>
  <c r="T95" i="13"/>
  <c r="S95" i="13"/>
  <c r="R95" i="13"/>
  <c r="V94" i="13"/>
  <c r="U94" i="13"/>
  <c r="T94" i="13"/>
  <c r="S94" i="13"/>
  <c r="R94" i="13"/>
  <c r="V93" i="13"/>
  <c r="U93" i="13"/>
  <c r="T93" i="13"/>
  <c r="S93" i="13"/>
  <c r="R93" i="13"/>
  <c r="V92" i="13"/>
  <c r="U92" i="13"/>
  <c r="T92" i="13"/>
  <c r="S92" i="13"/>
  <c r="R92" i="13"/>
  <c r="V91" i="13"/>
  <c r="U91" i="13"/>
  <c r="T91" i="13"/>
  <c r="S91" i="13"/>
  <c r="R91" i="13"/>
  <c r="V90" i="13"/>
  <c r="U90" i="13"/>
  <c r="T90" i="13"/>
  <c r="S90" i="13"/>
  <c r="R90" i="13"/>
  <c r="V89" i="13"/>
  <c r="U89" i="13"/>
  <c r="T89" i="13"/>
  <c r="S89" i="13"/>
  <c r="R89" i="13"/>
  <c r="V88" i="13"/>
  <c r="U88" i="13"/>
  <c r="T88" i="13"/>
  <c r="S88" i="13"/>
  <c r="R88" i="13"/>
  <c r="V87" i="13"/>
  <c r="U87" i="13"/>
  <c r="T87" i="13"/>
  <c r="S87" i="13"/>
  <c r="R87" i="13"/>
  <c r="V86" i="13"/>
  <c r="U86" i="13"/>
  <c r="T86" i="13"/>
  <c r="S86" i="13"/>
  <c r="R86" i="13"/>
  <c r="V85" i="13"/>
  <c r="U85" i="13"/>
  <c r="T85" i="13"/>
  <c r="S85" i="13"/>
  <c r="R85" i="13"/>
  <c r="V84" i="13"/>
  <c r="U84" i="13"/>
  <c r="T84" i="13"/>
  <c r="S84" i="13"/>
  <c r="R84" i="13"/>
  <c r="V83" i="13"/>
  <c r="U83" i="13"/>
  <c r="T83" i="13"/>
  <c r="S83" i="13"/>
  <c r="R83" i="13"/>
  <c r="V82" i="13"/>
  <c r="U82" i="13"/>
  <c r="T82" i="13"/>
  <c r="S82" i="13"/>
  <c r="R82" i="13"/>
  <c r="V81" i="13"/>
  <c r="U81" i="13"/>
  <c r="T81" i="13"/>
  <c r="S81" i="13"/>
  <c r="R81" i="13"/>
  <c r="V80" i="13"/>
  <c r="U80" i="13"/>
  <c r="T80" i="13"/>
  <c r="S80" i="13"/>
  <c r="R80" i="13"/>
  <c r="V79" i="13"/>
  <c r="U79" i="13"/>
  <c r="T79" i="13"/>
  <c r="S79" i="13"/>
  <c r="R79" i="13"/>
  <c r="V78" i="13"/>
  <c r="U78" i="13"/>
  <c r="T78" i="13"/>
  <c r="S78" i="13"/>
  <c r="R78" i="13"/>
  <c r="V77" i="13"/>
  <c r="U77" i="13"/>
  <c r="T77" i="13"/>
  <c r="S77" i="13"/>
  <c r="R77" i="13"/>
  <c r="V76" i="13"/>
  <c r="U76" i="13"/>
  <c r="T76" i="13"/>
  <c r="S76" i="13"/>
  <c r="R76" i="13"/>
  <c r="V75" i="13"/>
  <c r="U75" i="13"/>
  <c r="T75" i="13"/>
  <c r="S75" i="13"/>
  <c r="R75" i="13"/>
  <c r="V74" i="13"/>
  <c r="U74" i="13"/>
  <c r="T74" i="13"/>
  <c r="S74" i="13"/>
  <c r="R74" i="13"/>
  <c r="V73" i="13"/>
  <c r="U73" i="13"/>
  <c r="T73" i="13"/>
  <c r="S73" i="13"/>
  <c r="R73" i="13"/>
  <c r="V72" i="13"/>
  <c r="U72" i="13"/>
  <c r="T72" i="13"/>
  <c r="S72" i="13"/>
  <c r="R72" i="13"/>
  <c r="V71" i="13"/>
  <c r="U71" i="13"/>
  <c r="T71" i="13"/>
  <c r="S71" i="13"/>
  <c r="R71" i="13"/>
  <c r="V70" i="13"/>
  <c r="U70" i="13"/>
  <c r="T70" i="13"/>
  <c r="S70" i="13"/>
  <c r="R70" i="13"/>
  <c r="V69" i="13"/>
  <c r="U69" i="13"/>
  <c r="T69" i="13"/>
  <c r="S69" i="13"/>
  <c r="R69" i="13"/>
  <c r="V68" i="13"/>
  <c r="U68" i="13"/>
  <c r="T68" i="13"/>
  <c r="S68" i="13"/>
  <c r="R68" i="13"/>
  <c r="V67" i="13"/>
  <c r="U67" i="13"/>
  <c r="T67" i="13"/>
  <c r="S67" i="13"/>
  <c r="R67" i="13"/>
  <c r="V66" i="13"/>
  <c r="U66" i="13"/>
  <c r="T66" i="13"/>
  <c r="S66" i="13"/>
  <c r="R66" i="13"/>
  <c r="V65" i="13"/>
  <c r="U65" i="13"/>
  <c r="T65" i="13"/>
  <c r="S65" i="13"/>
  <c r="R65" i="13"/>
  <c r="V64" i="13"/>
  <c r="U64" i="13"/>
  <c r="T64" i="13"/>
  <c r="S64" i="13"/>
  <c r="R64" i="13"/>
  <c r="V63" i="13"/>
  <c r="U63" i="13"/>
  <c r="T63" i="13"/>
  <c r="S63" i="13"/>
  <c r="R63" i="13"/>
  <c r="V62" i="13"/>
  <c r="U62" i="13"/>
  <c r="T62" i="13"/>
  <c r="S62" i="13"/>
  <c r="R62" i="13"/>
  <c r="V61" i="13"/>
  <c r="U61" i="13"/>
  <c r="T61" i="13"/>
  <c r="S61" i="13"/>
  <c r="R61" i="13"/>
  <c r="V60" i="13"/>
  <c r="U60" i="13"/>
  <c r="T60" i="13"/>
  <c r="S60" i="13"/>
  <c r="R60" i="13"/>
  <c r="V59" i="13"/>
  <c r="U59" i="13"/>
  <c r="T59" i="13"/>
  <c r="S59" i="13"/>
  <c r="R59" i="13"/>
  <c r="V58" i="13"/>
  <c r="U58" i="13"/>
  <c r="T58" i="13"/>
  <c r="S58" i="13"/>
  <c r="R58" i="13"/>
  <c r="V57" i="13"/>
  <c r="U57" i="13"/>
  <c r="T57" i="13"/>
  <c r="S57" i="13"/>
  <c r="R57" i="13"/>
  <c r="V56" i="13"/>
  <c r="U56" i="13"/>
  <c r="T56" i="13"/>
  <c r="S56" i="13"/>
  <c r="R56" i="13"/>
  <c r="V55" i="13"/>
  <c r="U55" i="13"/>
  <c r="T55" i="13"/>
  <c r="S55" i="13"/>
  <c r="R55" i="13"/>
  <c r="V54" i="13"/>
  <c r="U54" i="13"/>
  <c r="T54" i="13"/>
  <c r="S54" i="13"/>
  <c r="R54" i="13"/>
  <c r="V53" i="13"/>
  <c r="U53" i="13"/>
  <c r="T53" i="13"/>
  <c r="S53" i="13"/>
  <c r="R53" i="13"/>
  <c r="V52" i="13"/>
  <c r="U52" i="13"/>
  <c r="T52" i="13"/>
  <c r="S52" i="13"/>
  <c r="R52" i="13"/>
  <c r="V51" i="13"/>
  <c r="U51" i="13"/>
  <c r="T51" i="13"/>
  <c r="S51" i="13"/>
  <c r="R51" i="13"/>
  <c r="V50" i="13"/>
  <c r="U50" i="13"/>
  <c r="T50" i="13"/>
  <c r="S50" i="13"/>
  <c r="R50" i="13"/>
  <c r="V49" i="13"/>
  <c r="U49" i="13"/>
  <c r="T49" i="13"/>
  <c r="S49" i="13"/>
  <c r="R49" i="13"/>
  <c r="V48" i="13"/>
  <c r="U48" i="13"/>
  <c r="T48" i="13"/>
  <c r="S48" i="13"/>
  <c r="R48" i="13"/>
  <c r="V47" i="13"/>
  <c r="U47" i="13"/>
  <c r="T47" i="13"/>
  <c r="S47" i="13"/>
  <c r="R47" i="13"/>
  <c r="V46" i="13"/>
  <c r="U46" i="13"/>
  <c r="T46" i="13"/>
  <c r="S46" i="13"/>
  <c r="R46" i="13"/>
  <c r="V45" i="13"/>
  <c r="U45" i="13"/>
  <c r="T45" i="13"/>
  <c r="S45" i="13"/>
  <c r="R45" i="13"/>
  <c r="V44" i="13"/>
  <c r="U44" i="13"/>
  <c r="T44" i="13"/>
  <c r="S44" i="13"/>
  <c r="R44" i="13"/>
  <c r="V43" i="13"/>
  <c r="U43" i="13"/>
  <c r="T43" i="13"/>
  <c r="S43" i="13"/>
  <c r="R43" i="13"/>
  <c r="V42" i="13"/>
  <c r="U42" i="13"/>
  <c r="T42" i="13"/>
  <c r="S42" i="13"/>
  <c r="R42" i="13"/>
  <c r="V41" i="13"/>
  <c r="U41" i="13"/>
  <c r="T41" i="13"/>
  <c r="S41" i="13"/>
  <c r="R41" i="13"/>
  <c r="V40" i="13"/>
  <c r="U40" i="13"/>
  <c r="T40" i="13"/>
  <c r="S40" i="13"/>
  <c r="R40" i="13"/>
  <c r="V39" i="13"/>
  <c r="U39" i="13"/>
  <c r="T39" i="13"/>
  <c r="S39" i="13"/>
  <c r="R39" i="13"/>
  <c r="V38" i="13"/>
  <c r="U38" i="13"/>
  <c r="T38" i="13"/>
  <c r="S38" i="13"/>
  <c r="R38" i="13"/>
  <c r="V37" i="13"/>
  <c r="U37" i="13"/>
  <c r="T37" i="13"/>
  <c r="S37" i="13"/>
  <c r="R37" i="13"/>
  <c r="V36" i="13"/>
  <c r="U36" i="13"/>
  <c r="T36" i="13"/>
  <c r="S36" i="13"/>
  <c r="R36" i="13"/>
  <c r="V35" i="13"/>
  <c r="U35" i="13"/>
  <c r="T35" i="13"/>
  <c r="S35" i="13"/>
  <c r="R35" i="13"/>
  <c r="V34" i="13"/>
  <c r="U34" i="13"/>
  <c r="T34" i="13"/>
  <c r="S34" i="13"/>
  <c r="R34" i="13"/>
  <c r="V33" i="13"/>
  <c r="U33" i="13"/>
  <c r="T33" i="13"/>
  <c r="S33" i="13"/>
  <c r="R33" i="13"/>
  <c r="V32" i="13"/>
  <c r="U32" i="13"/>
  <c r="T32" i="13"/>
  <c r="S32" i="13"/>
  <c r="R32" i="13"/>
  <c r="V31" i="13"/>
  <c r="U31" i="13"/>
  <c r="T31" i="13"/>
  <c r="S31" i="13"/>
  <c r="R31" i="13"/>
  <c r="V30" i="13"/>
  <c r="U30" i="13"/>
  <c r="T30" i="13"/>
  <c r="S30" i="13"/>
  <c r="R30" i="13"/>
  <c r="V29" i="13"/>
  <c r="U29" i="13"/>
  <c r="T29" i="13"/>
  <c r="S29" i="13"/>
  <c r="R29" i="13"/>
  <c r="V28" i="13"/>
  <c r="U28" i="13"/>
  <c r="T28" i="13"/>
  <c r="S28" i="13"/>
  <c r="R28" i="13"/>
  <c r="V27" i="13"/>
  <c r="U27" i="13"/>
  <c r="T27" i="13"/>
  <c r="S27" i="13"/>
  <c r="R27" i="13"/>
  <c r="V26" i="13"/>
  <c r="U26" i="13"/>
  <c r="T26" i="13"/>
  <c r="S26" i="13"/>
  <c r="R26" i="13"/>
  <c r="V25" i="13"/>
  <c r="U25" i="13"/>
  <c r="T25" i="13"/>
  <c r="S25" i="13"/>
  <c r="R25" i="13"/>
  <c r="V24" i="13"/>
  <c r="U24" i="13"/>
  <c r="T24" i="13"/>
  <c r="S24" i="13"/>
  <c r="R24" i="13"/>
  <c r="V23" i="13"/>
  <c r="U23" i="13"/>
  <c r="T23" i="13"/>
  <c r="S23" i="13"/>
  <c r="R23" i="13"/>
  <c r="V22" i="13"/>
  <c r="U22" i="13"/>
  <c r="T22" i="13"/>
  <c r="S22" i="13"/>
  <c r="R22" i="13"/>
  <c r="V21" i="13"/>
  <c r="U21" i="13"/>
  <c r="T21" i="13"/>
  <c r="S21" i="13"/>
  <c r="R21" i="13"/>
  <c r="V20" i="13"/>
  <c r="U20" i="13"/>
  <c r="T20" i="13"/>
  <c r="S20" i="13"/>
  <c r="R20" i="13"/>
  <c r="V19" i="13"/>
  <c r="U19" i="13"/>
  <c r="T19" i="13"/>
  <c r="S19" i="13"/>
  <c r="R19" i="13"/>
  <c r="V18" i="13"/>
  <c r="U18" i="13"/>
  <c r="T18" i="13"/>
  <c r="S18" i="13"/>
  <c r="R18" i="13"/>
  <c r="V17" i="13"/>
  <c r="U17" i="13"/>
  <c r="T17" i="13"/>
  <c r="S17" i="13"/>
  <c r="R17" i="13"/>
  <c r="V16" i="13"/>
  <c r="U16" i="13"/>
  <c r="T16" i="13"/>
  <c r="S16" i="13"/>
  <c r="R16" i="13"/>
  <c r="V15" i="13"/>
  <c r="U15" i="13"/>
  <c r="T15" i="13"/>
  <c r="S15" i="13"/>
  <c r="R15" i="13"/>
  <c r="V14" i="13"/>
  <c r="U14" i="13"/>
  <c r="T14" i="13"/>
  <c r="S14" i="13"/>
  <c r="R14" i="13"/>
  <c r="V13" i="13"/>
  <c r="U13" i="13"/>
  <c r="T13" i="13"/>
  <c r="S13" i="13"/>
  <c r="R13" i="13"/>
  <c r="V12" i="13"/>
  <c r="U12" i="13"/>
  <c r="T12" i="13"/>
  <c r="S12" i="13"/>
  <c r="R12" i="13"/>
  <c r="V11" i="13"/>
  <c r="U11" i="13"/>
  <c r="T11" i="13"/>
  <c r="S11" i="13"/>
  <c r="R11" i="13"/>
  <c r="V10" i="13"/>
  <c r="U10" i="13"/>
  <c r="T10" i="13"/>
  <c r="S10" i="13"/>
  <c r="R10" i="13"/>
  <c r="V9" i="13"/>
  <c r="U9" i="13"/>
  <c r="T9" i="13"/>
  <c r="S9" i="13"/>
  <c r="R9" i="13"/>
  <c r="V8" i="13"/>
  <c r="U8" i="13"/>
  <c r="T8" i="13"/>
  <c r="S8" i="13"/>
  <c r="R8" i="13"/>
  <c r="V7" i="13"/>
  <c r="U7" i="13"/>
  <c r="T7" i="13"/>
  <c r="S7" i="13"/>
  <c r="R7" i="13"/>
  <c r="V6" i="13"/>
  <c r="U6" i="13"/>
  <c r="T6" i="13"/>
  <c r="S6" i="13"/>
  <c r="R6" i="13"/>
  <c r="G322" i="12"/>
  <c r="C322" i="12"/>
  <c r="D322" i="12"/>
  <c r="E322" i="12"/>
  <c r="F322" i="12"/>
  <c r="L322" i="12" l="1"/>
  <c r="M322" i="12"/>
  <c r="S322" i="13"/>
  <c r="R322" i="13"/>
  <c r="U322" i="13"/>
  <c r="V322" i="13"/>
  <c r="T322" i="13"/>
  <c r="S148" i="12"/>
  <c r="T148" i="12"/>
  <c r="U148" i="12"/>
  <c r="S149" i="12"/>
  <c r="T149" i="12"/>
  <c r="U149" i="12"/>
  <c r="S150" i="12"/>
  <c r="T150" i="12"/>
  <c r="U150" i="12"/>
  <c r="S151" i="12"/>
  <c r="T151" i="12"/>
  <c r="U151" i="12"/>
  <c r="R148" i="12"/>
  <c r="R149" i="12"/>
  <c r="R150" i="12"/>
  <c r="R151" i="12"/>
  <c r="Q149" i="12"/>
  <c r="Q150" i="12"/>
  <c r="Q151" i="12"/>
  <c r="U7" i="12"/>
  <c r="U8" i="12"/>
  <c r="U9" i="12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6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2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U115" i="12"/>
  <c r="U116" i="12"/>
  <c r="U117" i="12"/>
  <c r="U118" i="12"/>
  <c r="U119" i="12"/>
  <c r="U120" i="12"/>
  <c r="U121" i="12"/>
  <c r="U122" i="12"/>
  <c r="U123" i="12"/>
  <c r="U124" i="12"/>
  <c r="U125" i="12"/>
  <c r="U126" i="12"/>
  <c r="U127" i="12"/>
  <c r="U128" i="12"/>
  <c r="U129" i="12"/>
  <c r="U130" i="12"/>
  <c r="U131" i="12"/>
  <c r="U132" i="12"/>
  <c r="U133" i="12"/>
  <c r="U134" i="12"/>
  <c r="U135" i="12"/>
  <c r="U136" i="12"/>
  <c r="U137" i="12"/>
  <c r="U138" i="12"/>
  <c r="U139" i="12"/>
  <c r="U140" i="12"/>
  <c r="U141" i="12"/>
  <c r="U142" i="12"/>
  <c r="U143" i="12"/>
  <c r="U144" i="12"/>
  <c r="U145" i="12"/>
  <c r="U146" i="12"/>
  <c r="U147" i="12"/>
  <c r="T7" i="12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6" i="12"/>
  <c r="T47" i="12"/>
  <c r="T48" i="12"/>
  <c r="T49" i="12"/>
  <c r="T50" i="12"/>
  <c r="T51" i="12"/>
  <c r="T52" i="12"/>
  <c r="T53" i="12"/>
  <c r="T54" i="12"/>
  <c r="T55" i="12"/>
  <c r="T56" i="12"/>
  <c r="T57" i="12"/>
  <c r="T58" i="12"/>
  <c r="T59" i="12"/>
  <c r="T60" i="12"/>
  <c r="T61" i="12"/>
  <c r="T62" i="12"/>
  <c r="T63" i="12"/>
  <c r="T64" i="12"/>
  <c r="T65" i="12"/>
  <c r="T66" i="12"/>
  <c r="T67" i="12"/>
  <c r="T68" i="12"/>
  <c r="T69" i="12"/>
  <c r="T70" i="12"/>
  <c r="T71" i="12"/>
  <c r="T72" i="12"/>
  <c r="T73" i="12"/>
  <c r="T74" i="12"/>
  <c r="T75" i="12"/>
  <c r="T76" i="12"/>
  <c r="T77" i="12"/>
  <c r="T78" i="12"/>
  <c r="T79" i="12"/>
  <c r="T80" i="12"/>
  <c r="T81" i="12"/>
  <c r="T82" i="12"/>
  <c r="T83" i="12"/>
  <c r="T84" i="12"/>
  <c r="T85" i="12"/>
  <c r="T86" i="12"/>
  <c r="T87" i="12"/>
  <c r="T88" i="12"/>
  <c r="T89" i="12"/>
  <c r="T90" i="12"/>
  <c r="T91" i="12"/>
  <c r="T92" i="12"/>
  <c r="T93" i="12"/>
  <c r="T94" i="12"/>
  <c r="T95" i="12"/>
  <c r="T96" i="12"/>
  <c r="T97" i="12"/>
  <c r="T98" i="12"/>
  <c r="T99" i="12"/>
  <c r="T100" i="12"/>
  <c r="T101" i="12"/>
  <c r="T102" i="12"/>
  <c r="T103" i="12"/>
  <c r="T104" i="12"/>
  <c r="T105" i="12"/>
  <c r="T106" i="12"/>
  <c r="T107" i="12"/>
  <c r="T108" i="12"/>
  <c r="T109" i="12"/>
  <c r="T110" i="12"/>
  <c r="T111" i="12"/>
  <c r="T112" i="12"/>
  <c r="T113" i="12"/>
  <c r="T114" i="12"/>
  <c r="T115" i="12"/>
  <c r="T116" i="12"/>
  <c r="T117" i="12"/>
  <c r="T118" i="12"/>
  <c r="T119" i="12"/>
  <c r="T120" i="12"/>
  <c r="T121" i="12"/>
  <c r="T122" i="12"/>
  <c r="T123" i="12"/>
  <c r="T124" i="12"/>
  <c r="T125" i="12"/>
  <c r="T126" i="12"/>
  <c r="T127" i="12"/>
  <c r="T128" i="12"/>
  <c r="T129" i="12"/>
  <c r="T130" i="12"/>
  <c r="T131" i="12"/>
  <c r="T132" i="12"/>
  <c r="T133" i="12"/>
  <c r="T134" i="12"/>
  <c r="T135" i="12"/>
  <c r="T136" i="12"/>
  <c r="T137" i="12"/>
  <c r="T138" i="12"/>
  <c r="T139" i="12"/>
  <c r="T140" i="12"/>
  <c r="T141" i="12"/>
  <c r="T142" i="12"/>
  <c r="T143" i="12"/>
  <c r="T144" i="12"/>
  <c r="T145" i="12"/>
  <c r="T146" i="12"/>
  <c r="T147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96" i="12"/>
  <c r="R97" i="12"/>
  <c r="R98" i="12"/>
  <c r="R99" i="12"/>
  <c r="R100" i="12"/>
  <c r="R101" i="12"/>
  <c r="R102" i="12"/>
  <c r="R103" i="12"/>
  <c r="R104" i="12"/>
  <c r="R105" i="12"/>
  <c r="R106" i="12"/>
  <c r="R107" i="12"/>
  <c r="R108" i="12"/>
  <c r="R109" i="12"/>
  <c r="R110" i="12"/>
  <c r="R111" i="12"/>
  <c r="R112" i="12"/>
  <c r="R113" i="12"/>
  <c r="R114" i="12"/>
  <c r="R115" i="12"/>
  <c r="R116" i="12"/>
  <c r="R117" i="12"/>
  <c r="R118" i="12"/>
  <c r="R119" i="12"/>
  <c r="R120" i="12"/>
  <c r="R121" i="12"/>
  <c r="R122" i="12"/>
  <c r="R123" i="12"/>
  <c r="R124" i="12"/>
  <c r="R125" i="12"/>
  <c r="R126" i="12"/>
  <c r="R127" i="12"/>
  <c r="R128" i="12"/>
  <c r="R129" i="12"/>
  <c r="R130" i="12"/>
  <c r="R131" i="12"/>
  <c r="R132" i="12"/>
  <c r="R133" i="12"/>
  <c r="R134" i="12"/>
  <c r="R135" i="12"/>
  <c r="R136" i="12"/>
  <c r="R137" i="12"/>
  <c r="R138" i="12"/>
  <c r="R139" i="12"/>
  <c r="R140" i="12"/>
  <c r="R141" i="12"/>
  <c r="R142" i="12"/>
  <c r="R143" i="12"/>
  <c r="R144" i="12"/>
  <c r="R145" i="12"/>
  <c r="R146" i="12"/>
  <c r="R147" i="12"/>
  <c r="R6" i="12"/>
  <c r="B322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2" i="12"/>
  <c r="Q83" i="12"/>
  <c r="Q84" i="12"/>
  <c r="Q85" i="12"/>
  <c r="Q86" i="12"/>
  <c r="Q87" i="12"/>
  <c r="Q88" i="12"/>
  <c r="Q89" i="12"/>
  <c r="Q90" i="12"/>
  <c r="Q91" i="12"/>
  <c r="Q92" i="12"/>
  <c r="Q93" i="12"/>
  <c r="Q94" i="12"/>
  <c r="Q95" i="12"/>
  <c r="Q96" i="12"/>
  <c r="Q97" i="12"/>
  <c r="Q98" i="12"/>
  <c r="Q99" i="12"/>
  <c r="Q100" i="12"/>
  <c r="Q101" i="12"/>
  <c r="Q102" i="12"/>
  <c r="Q103" i="12"/>
  <c r="Q104" i="12"/>
  <c r="Q105" i="12"/>
  <c r="Q106" i="12"/>
  <c r="Q107" i="12"/>
  <c r="Q108" i="12"/>
  <c r="Q109" i="12"/>
  <c r="Q110" i="12"/>
  <c r="Q111" i="12"/>
  <c r="Q112" i="12"/>
  <c r="Q113" i="12"/>
  <c r="Q114" i="12"/>
  <c r="Q115" i="12"/>
  <c r="Q116" i="12"/>
  <c r="Q117" i="12"/>
  <c r="Q118" i="12"/>
  <c r="Q119" i="12"/>
  <c r="Q120" i="12"/>
  <c r="Q121" i="12"/>
  <c r="Q122" i="12"/>
  <c r="Q123" i="12"/>
  <c r="Q124" i="12"/>
  <c r="Q125" i="12"/>
  <c r="Q126" i="12"/>
  <c r="Q127" i="12"/>
  <c r="Q128" i="12"/>
  <c r="Q129" i="12"/>
  <c r="Q130" i="12"/>
  <c r="Q131" i="12"/>
  <c r="Q132" i="12"/>
  <c r="Q133" i="12"/>
  <c r="Q134" i="12"/>
  <c r="Q135" i="12"/>
  <c r="Q136" i="12"/>
  <c r="Q137" i="12"/>
  <c r="Q138" i="12"/>
  <c r="Q139" i="12"/>
  <c r="Q140" i="12"/>
  <c r="Q141" i="12"/>
  <c r="Q142" i="12"/>
  <c r="Q143" i="12"/>
  <c r="Q144" i="12"/>
  <c r="Q145" i="12"/>
  <c r="Q146" i="12"/>
  <c r="Q147" i="12"/>
  <c r="Q148" i="12"/>
  <c r="N322" i="12" l="1"/>
  <c r="S6" i="12"/>
  <c r="K322" i="12"/>
  <c r="J322" i="12"/>
  <c r="I322" i="12"/>
  <c r="H322" i="12"/>
  <c r="U321" i="12"/>
  <c r="T321" i="12"/>
  <c r="S321" i="12"/>
  <c r="R321" i="12"/>
  <c r="Q321" i="12"/>
  <c r="U320" i="12"/>
  <c r="T320" i="12"/>
  <c r="S320" i="12"/>
  <c r="R320" i="12"/>
  <c r="Q320" i="12"/>
  <c r="U319" i="12"/>
  <c r="T319" i="12"/>
  <c r="S319" i="12"/>
  <c r="R319" i="12"/>
  <c r="Q319" i="12"/>
  <c r="U318" i="12"/>
  <c r="T318" i="12"/>
  <c r="S318" i="12"/>
  <c r="R318" i="12"/>
  <c r="Q318" i="12"/>
  <c r="U317" i="12"/>
  <c r="T317" i="12"/>
  <c r="S317" i="12"/>
  <c r="R317" i="12"/>
  <c r="Q317" i="12"/>
  <c r="U316" i="12"/>
  <c r="T316" i="12"/>
  <c r="S316" i="12"/>
  <c r="R316" i="12"/>
  <c r="Q316" i="12"/>
  <c r="U315" i="12"/>
  <c r="T315" i="12"/>
  <c r="S315" i="12"/>
  <c r="R315" i="12"/>
  <c r="Q315" i="12"/>
  <c r="U314" i="12"/>
  <c r="T314" i="12"/>
  <c r="S314" i="12"/>
  <c r="R314" i="12"/>
  <c r="Q314" i="12"/>
  <c r="U313" i="12"/>
  <c r="T313" i="12"/>
  <c r="S313" i="12"/>
  <c r="R313" i="12"/>
  <c r="Q313" i="12"/>
  <c r="U312" i="12"/>
  <c r="T312" i="12"/>
  <c r="S312" i="12"/>
  <c r="R312" i="12"/>
  <c r="Q312" i="12"/>
  <c r="U311" i="12"/>
  <c r="T311" i="12"/>
  <c r="S311" i="12"/>
  <c r="R311" i="12"/>
  <c r="Q311" i="12"/>
  <c r="U310" i="12"/>
  <c r="T310" i="12"/>
  <c r="S310" i="12"/>
  <c r="R310" i="12"/>
  <c r="Q310" i="12"/>
  <c r="U309" i="12"/>
  <c r="T309" i="12"/>
  <c r="S309" i="12"/>
  <c r="R309" i="12"/>
  <c r="Q309" i="12"/>
  <c r="U308" i="12"/>
  <c r="T308" i="12"/>
  <c r="S308" i="12"/>
  <c r="R308" i="12"/>
  <c r="Q308" i="12"/>
  <c r="U307" i="12"/>
  <c r="T307" i="12"/>
  <c r="S307" i="12"/>
  <c r="R307" i="12"/>
  <c r="Q307" i="12"/>
  <c r="U306" i="12"/>
  <c r="T306" i="12"/>
  <c r="S306" i="12"/>
  <c r="R306" i="12"/>
  <c r="Q306" i="12"/>
  <c r="U305" i="12"/>
  <c r="T305" i="12"/>
  <c r="S305" i="12"/>
  <c r="R305" i="12"/>
  <c r="Q305" i="12"/>
  <c r="U304" i="12"/>
  <c r="T304" i="12"/>
  <c r="S304" i="12"/>
  <c r="R304" i="12"/>
  <c r="Q304" i="12"/>
  <c r="U303" i="12"/>
  <c r="T303" i="12"/>
  <c r="S303" i="12"/>
  <c r="R303" i="12"/>
  <c r="Q303" i="12"/>
  <c r="U302" i="12"/>
  <c r="T302" i="12"/>
  <c r="S302" i="12"/>
  <c r="R302" i="12"/>
  <c r="Q302" i="12"/>
  <c r="U301" i="12"/>
  <c r="T301" i="12"/>
  <c r="S301" i="12"/>
  <c r="R301" i="12"/>
  <c r="Q301" i="12"/>
  <c r="U300" i="12"/>
  <c r="T300" i="12"/>
  <c r="S300" i="12"/>
  <c r="R300" i="12"/>
  <c r="Q300" i="12"/>
  <c r="U299" i="12"/>
  <c r="T299" i="12"/>
  <c r="S299" i="12"/>
  <c r="R299" i="12"/>
  <c r="Q299" i="12"/>
  <c r="U298" i="12"/>
  <c r="T298" i="12"/>
  <c r="S298" i="12"/>
  <c r="R298" i="12"/>
  <c r="Q298" i="12"/>
  <c r="U297" i="12"/>
  <c r="T297" i="12"/>
  <c r="S297" i="12"/>
  <c r="R297" i="12"/>
  <c r="Q297" i="12"/>
  <c r="U296" i="12"/>
  <c r="T296" i="12"/>
  <c r="S296" i="12"/>
  <c r="R296" i="12"/>
  <c r="Q296" i="12"/>
  <c r="U295" i="12"/>
  <c r="T295" i="12"/>
  <c r="S295" i="12"/>
  <c r="R295" i="12"/>
  <c r="Q295" i="12"/>
  <c r="U294" i="12"/>
  <c r="T294" i="12"/>
  <c r="S294" i="12"/>
  <c r="R294" i="12"/>
  <c r="Q294" i="12"/>
  <c r="U293" i="12"/>
  <c r="T293" i="12"/>
  <c r="S293" i="12"/>
  <c r="R293" i="12"/>
  <c r="Q293" i="12"/>
  <c r="U292" i="12"/>
  <c r="T292" i="12"/>
  <c r="S292" i="12"/>
  <c r="R292" i="12"/>
  <c r="Q292" i="12"/>
  <c r="U291" i="12"/>
  <c r="T291" i="12"/>
  <c r="S291" i="12"/>
  <c r="R291" i="12"/>
  <c r="Q291" i="12"/>
  <c r="U290" i="12"/>
  <c r="T290" i="12"/>
  <c r="S290" i="12"/>
  <c r="R290" i="12"/>
  <c r="Q290" i="12"/>
  <c r="U289" i="12"/>
  <c r="T289" i="12"/>
  <c r="S289" i="12"/>
  <c r="R289" i="12"/>
  <c r="Q289" i="12"/>
  <c r="U288" i="12"/>
  <c r="T288" i="12"/>
  <c r="S288" i="12"/>
  <c r="R288" i="12"/>
  <c r="Q288" i="12"/>
  <c r="U287" i="12"/>
  <c r="T287" i="12"/>
  <c r="S287" i="12"/>
  <c r="R287" i="12"/>
  <c r="Q287" i="12"/>
  <c r="U286" i="12"/>
  <c r="T286" i="12"/>
  <c r="S286" i="12"/>
  <c r="R286" i="12"/>
  <c r="Q286" i="12"/>
  <c r="U285" i="12"/>
  <c r="T285" i="12"/>
  <c r="S285" i="12"/>
  <c r="R285" i="12"/>
  <c r="Q285" i="12"/>
  <c r="U284" i="12"/>
  <c r="T284" i="12"/>
  <c r="S284" i="12"/>
  <c r="R284" i="12"/>
  <c r="Q284" i="12"/>
  <c r="U283" i="12"/>
  <c r="T283" i="12"/>
  <c r="S283" i="12"/>
  <c r="R283" i="12"/>
  <c r="Q283" i="12"/>
  <c r="U282" i="12"/>
  <c r="T282" i="12"/>
  <c r="S282" i="12"/>
  <c r="R282" i="12"/>
  <c r="Q282" i="12"/>
  <c r="U281" i="12"/>
  <c r="T281" i="12"/>
  <c r="S281" i="12"/>
  <c r="R281" i="12"/>
  <c r="Q281" i="12"/>
  <c r="U280" i="12"/>
  <c r="T280" i="12"/>
  <c r="S280" i="12"/>
  <c r="R280" i="12"/>
  <c r="Q280" i="12"/>
  <c r="U279" i="12"/>
  <c r="T279" i="12"/>
  <c r="S279" i="12"/>
  <c r="R279" i="12"/>
  <c r="Q279" i="12"/>
  <c r="U278" i="12"/>
  <c r="T278" i="12"/>
  <c r="S278" i="12"/>
  <c r="R278" i="12"/>
  <c r="Q278" i="12"/>
  <c r="U277" i="12"/>
  <c r="T277" i="12"/>
  <c r="S277" i="12"/>
  <c r="R277" i="12"/>
  <c r="Q277" i="12"/>
  <c r="U276" i="12"/>
  <c r="T276" i="12"/>
  <c r="S276" i="12"/>
  <c r="R276" i="12"/>
  <c r="Q276" i="12"/>
  <c r="U275" i="12"/>
  <c r="T275" i="12"/>
  <c r="S275" i="12"/>
  <c r="R275" i="12"/>
  <c r="Q275" i="12"/>
  <c r="U274" i="12"/>
  <c r="T274" i="12"/>
  <c r="S274" i="12"/>
  <c r="R274" i="12"/>
  <c r="Q274" i="12"/>
  <c r="U273" i="12"/>
  <c r="T273" i="12"/>
  <c r="S273" i="12"/>
  <c r="R273" i="12"/>
  <c r="Q273" i="12"/>
  <c r="U272" i="12"/>
  <c r="T272" i="12"/>
  <c r="S272" i="12"/>
  <c r="R272" i="12"/>
  <c r="Q272" i="12"/>
  <c r="U271" i="12"/>
  <c r="T271" i="12"/>
  <c r="S271" i="12"/>
  <c r="R271" i="12"/>
  <c r="Q271" i="12"/>
  <c r="U270" i="12"/>
  <c r="T270" i="12"/>
  <c r="S270" i="12"/>
  <c r="R270" i="12"/>
  <c r="Q270" i="12"/>
  <c r="U269" i="12"/>
  <c r="T269" i="12"/>
  <c r="S269" i="12"/>
  <c r="R269" i="12"/>
  <c r="Q269" i="12"/>
  <c r="U268" i="12"/>
  <c r="T268" i="12"/>
  <c r="S268" i="12"/>
  <c r="R268" i="12"/>
  <c r="Q268" i="12"/>
  <c r="U267" i="12"/>
  <c r="T267" i="12"/>
  <c r="S267" i="12"/>
  <c r="R267" i="12"/>
  <c r="Q267" i="12"/>
  <c r="U266" i="12"/>
  <c r="T266" i="12"/>
  <c r="S266" i="12"/>
  <c r="R266" i="12"/>
  <c r="Q266" i="12"/>
  <c r="U265" i="12"/>
  <c r="T265" i="12"/>
  <c r="S265" i="12"/>
  <c r="R265" i="12"/>
  <c r="Q265" i="12"/>
  <c r="U264" i="12"/>
  <c r="T264" i="12"/>
  <c r="S264" i="12"/>
  <c r="R264" i="12"/>
  <c r="Q264" i="12"/>
  <c r="U263" i="12"/>
  <c r="T263" i="12"/>
  <c r="S263" i="12"/>
  <c r="R263" i="12"/>
  <c r="Q263" i="12"/>
  <c r="U262" i="12"/>
  <c r="T262" i="12"/>
  <c r="S262" i="12"/>
  <c r="R262" i="12"/>
  <c r="Q262" i="12"/>
  <c r="U261" i="12"/>
  <c r="T261" i="12"/>
  <c r="S261" i="12"/>
  <c r="R261" i="12"/>
  <c r="Q261" i="12"/>
  <c r="U260" i="12"/>
  <c r="T260" i="12"/>
  <c r="S260" i="12"/>
  <c r="R260" i="12"/>
  <c r="Q260" i="12"/>
  <c r="U259" i="12"/>
  <c r="T259" i="12"/>
  <c r="S259" i="12"/>
  <c r="R259" i="12"/>
  <c r="Q259" i="12"/>
  <c r="U258" i="12"/>
  <c r="T258" i="12"/>
  <c r="S258" i="12"/>
  <c r="R258" i="12"/>
  <c r="Q258" i="12"/>
  <c r="U257" i="12"/>
  <c r="T257" i="12"/>
  <c r="S257" i="12"/>
  <c r="R257" i="12"/>
  <c r="Q257" i="12"/>
  <c r="U256" i="12"/>
  <c r="T256" i="12"/>
  <c r="S256" i="12"/>
  <c r="R256" i="12"/>
  <c r="Q256" i="12"/>
  <c r="U255" i="12"/>
  <c r="T255" i="12"/>
  <c r="S255" i="12"/>
  <c r="R255" i="12"/>
  <c r="Q255" i="12"/>
  <c r="U254" i="12"/>
  <c r="T254" i="12"/>
  <c r="S254" i="12"/>
  <c r="R254" i="12"/>
  <c r="Q254" i="12"/>
  <c r="U253" i="12"/>
  <c r="T253" i="12"/>
  <c r="S253" i="12"/>
  <c r="R253" i="12"/>
  <c r="Q253" i="12"/>
  <c r="U252" i="12"/>
  <c r="T252" i="12"/>
  <c r="S252" i="12"/>
  <c r="R252" i="12"/>
  <c r="Q252" i="12"/>
  <c r="U251" i="12"/>
  <c r="T251" i="12"/>
  <c r="S251" i="12"/>
  <c r="R251" i="12"/>
  <c r="Q251" i="12"/>
  <c r="U250" i="12"/>
  <c r="T250" i="12"/>
  <c r="S250" i="12"/>
  <c r="R250" i="12"/>
  <c r="Q250" i="12"/>
  <c r="U249" i="12"/>
  <c r="T249" i="12"/>
  <c r="S249" i="12"/>
  <c r="R249" i="12"/>
  <c r="Q249" i="12"/>
  <c r="U248" i="12"/>
  <c r="T248" i="12"/>
  <c r="S248" i="12"/>
  <c r="R248" i="12"/>
  <c r="Q248" i="12"/>
  <c r="U247" i="12"/>
  <c r="T247" i="12"/>
  <c r="S247" i="12"/>
  <c r="R247" i="12"/>
  <c r="Q247" i="12"/>
  <c r="U246" i="12"/>
  <c r="T246" i="12"/>
  <c r="S246" i="12"/>
  <c r="R246" i="12"/>
  <c r="Q246" i="12"/>
  <c r="U245" i="12"/>
  <c r="T245" i="12"/>
  <c r="S245" i="12"/>
  <c r="R245" i="12"/>
  <c r="Q245" i="12"/>
  <c r="U244" i="12"/>
  <c r="T244" i="12"/>
  <c r="S244" i="12"/>
  <c r="R244" i="12"/>
  <c r="Q244" i="12"/>
  <c r="U243" i="12"/>
  <c r="T243" i="12"/>
  <c r="S243" i="12"/>
  <c r="R243" i="12"/>
  <c r="Q243" i="12"/>
  <c r="U242" i="12"/>
  <c r="T242" i="12"/>
  <c r="S242" i="12"/>
  <c r="R242" i="12"/>
  <c r="Q242" i="12"/>
  <c r="U241" i="12"/>
  <c r="T241" i="12"/>
  <c r="S241" i="12"/>
  <c r="R241" i="12"/>
  <c r="Q241" i="12"/>
  <c r="U240" i="12"/>
  <c r="T240" i="12"/>
  <c r="S240" i="12"/>
  <c r="R240" i="12"/>
  <c r="Q240" i="12"/>
  <c r="U239" i="12"/>
  <c r="T239" i="12"/>
  <c r="S239" i="12"/>
  <c r="R239" i="12"/>
  <c r="Q239" i="12"/>
  <c r="U238" i="12"/>
  <c r="T238" i="12"/>
  <c r="S238" i="12"/>
  <c r="R238" i="12"/>
  <c r="Q238" i="12"/>
  <c r="U237" i="12"/>
  <c r="T237" i="12"/>
  <c r="S237" i="12"/>
  <c r="R237" i="12"/>
  <c r="Q237" i="12"/>
  <c r="U236" i="12"/>
  <c r="T236" i="12"/>
  <c r="S236" i="12"/>
  <c r="R236" i="12"/>
  <c r="Q236" i="12"/>
  <c r="U235" i="12"/>
  <c r="T235" i="12"/>
  <c r="S235" i="12"/>
  <c r="R235" i="12"/>
  <c r="Q235" i="12"/>
  <c r="U234" i="12"/>
  <c r="T234" i="12"/>
  <c r="S234" i="12"/>
  <c r="R234" i="12"/>
  <c r="Q234" i="12"/>
  <c r="U233" i="12"/>
  <c r="T233" i="12"/>
  <c r="S233" i="12"/>
  <c r="R233" i="12"/>
  <c r="Q233" i="12"/>
  <c r="U232" i="12"/>
  <c r="T232" i="12"/>
  <c r="S232" i="12"/>
  <c r="R232" i="12"/>
  <c r="Q232" i="12"/>
  <c r="U231" i="12"/>
  <c r="T231" i="12"/>
  <c r="S231" i="12"/>
  <c r="R231" i="12"/>
  <c r="Q231" i="12"/>
  <c r="U230" i="12"/>
  <c r="T230" i="12"/>
  <c r="S230" i="12"/>
  <c r="R230" i="12"/>
  <c r="Q230" i="12"/>
  <c r="U229" i="12"/>
  <c r="T229" i="12"/>
  <c r="S229" i="12"/>
  <c r="R229" i="12"/>
  <c r="Q229" i="12"/>
  <c r="U228" i="12"/>
  <c r="T228" i="12"/>
  <c r="S228" i="12"/>
  <c r="R228" i="12"/>
  <c r="Q228" i="12"/>
  <c r="U227" i="12"/>
  <c r="T227" i="12"/>
  <c r="S227" i="12"/>
  <c r="R227" i="12"/>
  <c r="Q227" i="12"/>
  <c r="U226" i="12"/>
  <c r="T226" i="12"/>
  <c r="S226" i="12"/>
  <c r="R226" i="12"/>
  <c r="Q226" i="12"/>
  <c r="U225" i="12"/>
  <c r="T225" i="12"/>
  <c r="S225" i="12"/>
  <c r="R225" i="12"/>
  <c r="Q225" i="12"/>
  <c r="U224" i="12"/>
  <c r="T224" i="12"/>
  <c r="S224" i="12"/>
  <c r="R224" i="12"/>
  <c r="Q224" i="12"/>
  <c r="U223" i="12"/>
  <c r="T223" i="12"/>
  <c r="S223" i="12"/>
  <c r="R223" i="12"/>
  <c r="Q223" i="12"/>
  <c r="U222" i="12"/>
  <c r="T222" i="12"/>
  <c r="S222" i="12"/>
  <c r="R222" i="12"/>
  <c r="Q222" i="12"/>
  <c r="U221" i="12"/>
  <c r="T221" i="12"/>
  <c r="S221" i="12"/>
  <c r="R221" i="12"/>
  <c r="Q221" i="12"/>
  <c r="U220" i="12"/>
  <c r="T220" i="12"/>
  <c r="S220" i="12"/>
  <c r="R220" i="12"/>
  <c r="Q220" i="12"/>
  <c r="U219" i="12"/>
  <c r="T219" i="12"/>
  <c r="S219" i="12"/>
  <c r="R219" i="12"/>
  <c r="Q219" i="12"/>
  <c r="U218" i="12"/>
  <c r="T218" i="12"/>
  <c r="S218" i="12"/>
  <c r="R218" i="12"/>
  <c r="Q218" i="12"/>
  <c r="U217" i="12"/>
  <c r="T217" i="12"/>
  <c r="S217" i="12"/>
  <c r="R217" i="12"/>
  <c r="Q217" i="12"/>
  <c r="U216" i="12"/>
  <c r="T216" i="12"/>
  <c r="S216" i="12"/>
  <c r="R216" i="12"/>
  <c r="Q216" i="12"/>
  <c r="U215" i="12"/>
  <c r="T215" i="12"/>
  <c r="S215" i="12"/>
  <c r="R215" i="12"/>
  <c r="Q215" i="12"/>
  <c r="U214" i="12"/>
  <c r="T214" i="12"/>
  <c r="S214" i="12"/>
  <c r="R214" i="12"/>
  <c r="Q214" i="12"/>
  <c r="U213" i="12"/>
  <c r="T213" i="12"/>
  <c r="S213" i="12"/>
  <c r="R213" i="12"/>
  <c r="Q213" i="12"/>
  <c r="U212" i="12"/>
  <c r="T212" i="12"/>
  <c r="S212" i="12"/>
  <c r="R212" i="12"/>
  <c r="Q212" i="12"/>
  <c r="U211" i="12"/>
  <c r="T211" i="12"/>
  <c r="S211" i="12"/>
  <c r="R211" i="12"/>
  <c r="Q211" i="12"/>
  <c r="U210" i="12"/>
  <c r="T210" i="12"/>
  <c r="S210" i="12"/>
  <c r="R210" i="12"/>
  <c r="Q210" i="12"/>
  <c r="U209" i="12"/>
  <c r="T209" i="12"/>
  <c r="S209" i="12"/>
  <c r="R209" i="12"/>
  <c r="Q209" i="12"/>
  <c r="U208" i="12"/>
  <c r="T208" i="12"/>
  <c r="S208" i="12"/>
  <c r="R208" i="12"/>
  <c r="Q208" i="12"/>
  <c r="U207" i="12"/>
  <c r="T207" i="12"/>
  <c r="S207" i="12"/>
  <c r="R207" i="12"/>
  <c r="Q207" i="12"/>
  <c r="U206" i="12"/>
  <c r="T206" i="12"/>
  <c r="S206" i="12"/>
  <c r="R206" i="12"/>
  <c r="Q206" i="12"/>
  <c r="U205" i="12"/>
  <c r="T205" i="12"/>
  <c r="S205" i="12"/>
  <c r="R205" i="12"/>
  <c r="Q205" i="12"/>
  <c r="U204" i="12"/>
  <c r="T204" i="12"/>
  <c r="S204" i="12"/>
  <c r="R204" i="12"/>
  <c r="Q204" i="12"/>
  <c r="U203" i="12"/>
  <c r="T203" i="12"/>
  <c r="S203" i="12"/>
  <c r="R203" i="12"/>
  <c r="Q203" i="12"/>
  <c r="U202" i="12"/>
  <c r="T202" i="12"/>
  <c r="S202" i="12"/>
  <c r="R202" i="12"/>
  <c r="Q202" i="12"/>
  <c r="U201" i="12"/>
  <c r="T201" i="12"/>
  <c r="S201" i="12"/>
  <c r="R201" i="12"/>
  <c r="Q201" i="12"/>
  <c r="U200" i="12"/>
  <c r="T200" i="12"/>
  <c r="S200" i="12"/>
  <c r="R200" i="12"/>
  <c r="Q200" i="12"/>
  <c r="U199" i="12"/>
  <c r="T199" i="12"/>
  <c r="S199" i="12"/>
  <c r="R199" i="12"/>
  <c r="Q199" i="12"/>
  <c r="U198" i="12"/>
  <c r="T198" i="12"/>
  <c r="S198" i="12"/>
  <c r="R198" i="12"/>
  <c r="Q198" i="12"/>
  <c r="U197" i="12"/>
  <c r="T197" i="12"/>
  <c r="S197" i="12"/>
  <c r="R197" i="12"/>
  <c r="Q197" i="12"/>
  <c r="U196" i="12"/>
  <c r="T196" i="12"/>
  <c r="S196" i="12"/>
  <c r="R196" i="12"/>
  <c r="Q196" i="12"/>
  <c r="U195" i="12"/>
  <c r="T195" i="12"/>
  <c r="S195" i="12"/>
  <c r="R195" i="12"/>
  <c r="Q195" i="12"/>
  <c r="U194" i="12"/>
  <c r="T194" i="12"/>
  <c r="S194" i="12"/>
  <c r="R194" i="12"/>
  <c r="Q194" i="12"/>
  <c r="U193" i="12"/>
  <c r="T193" i="12"/>
  <c r="S193" i="12"/>
  <c r="R193" i="12"/>
  <c r="Q193" i="12"/>
  <c r="U192" i="12"/>
  <c r="T192" i="12"/>
  <c r="S192" i="12"/>
  <c r="R192" i="12"/>
  <c r="Q192" i="12"/>
  <c r="U191" i="12"/>
  <c r="T191" i="12"/>
  <c r="S191" i="12"/>
  <c r="R191" i="12"/>
  <c r="Q191" i="12"/>
  <c r="U190" i="12"/>
  <c r="T190" i="12"/>
  <c r="S190" i="12"/>
  <c r="R190" i="12"/>
  <c r="Q190" i="12"/>
  <c r="U189" i="12"/>
  <c r="T189" i="12"/>
  <c r="S189" i="12"/>
  <c r="R189" i="12"/>
  <c r="Q189" i="12"/>
  <c r="U188" i="12"/>
  <c r="T188" i="12"/>
  <c r="S188" i="12"/>
  <c r="R188" i="12"/>
  <c r="Q188" i="12"/>
  <c r="U187" i="12"/>
  <c r="T187" i="12"/>
  <c r="S187" i="12"/>
  <c r="R187" i="12"/>
  <c r="Q187" i="12"/>
  <c r="U186" i="12"/>
  <c r="T186" i="12"/>
  <c r="S186" i="12"/>
  <c r="R186" i="12"/>
  <c r="Q186" i="12"/>
  <c r="U185" i="12"/>
  <c r="T185" i="12"/>
  <c r="S185" i="12"/>
  <c r="R185" i="12"/>
  <c r="Q185" i="12"/>
  <c r="U184" i="12"/>
  <c r="T184" i="12"/>
  <c r="S184" i="12"/>
  <c r="R184" i="12"/>
  <c r="Q184" i="12"/>
  <c r="U183" i="12"/>
  <c r="T183" i="12"/>
  <c r="S183" i="12"/>
  <c r="R183" i="12"/>
  <c r="Q183" i="12"/>
  <c r="U182" i="12"/>
  <c r="T182" i="12"/>
  <c r="S182" i="12"/>
  <c r="R182" i="12"/>
  <c r="Q182" i="12"/>
  <c r="U181" i="12"/>
  <c r="T181" i="12"/>
  <c r="S181" i="12"/>
  <c r="R181" i="12"/>
  <c r="Q181" i="12"/>
  <c r="U180" i="12"/>
  <c r="T180" i="12"/>
  <c r="S180" i="12"/>
  <c r="R180" i="12"/>
  <c r="Q180" i="12"/>
  <c r="U179" i="12"/>
  <c r="T179" i="12"/>
  <c r="S179" i="12"/>
  <c r="R179" i="12"/>
  <c r="Q179" i="12"/>
  <c r="U178" i="12"/>
  <c r="T178" i="12"/>
  <c r="S178" i="12"/>
  <c r="R178" i="12"/>
  <c r="Q178" i="12"/>
  <c r="U177" i="12"/>
  <c r="T177" i="12"/>
  <c r="S177" i="12"/>
  <c r="R177" i="12"/>
  <c r="Q177" i="12"/>
  <c r="U176" i="12"/>
  <c r="T176" i="12"/>
  <c r="S176" i="12"/>
  <c r="R176" i="12"/>
  <c r="Q176" i="12"/>
  <c r="U175" i="12"/>
  <c r="T175" i="12"/>
  <c r="S175" i="12"/>
  <c r="R175" i="12"/>
  <c r="Q175" i="12"/>
  <c r="U174" i="12"/>
  <c r="T174" i="12"/>
  <c r="S174" i="12"/>
  <c r="R174" i="12"/>
  <c r="Q174" i="12"/>
  <c r="U173" i="12"/>
  <c r="T173" i="12"/>
  <c r="S173" i="12"/>
  <c r="R173" i="12"/>
  <c r="Q173" i="12"/>
  <c r="U172" i="12"/>
  <c r="T172" i="12"/>
  <c r="S172" i="12"/>
  <c r="R172" i="12"/>
  <c r="Q172" i="12"/>
  <c r="U171" i="12"/>
  <c r="T171" i="12"/>
  <c r="S171" i="12"/>
  <c r="R171" i="12"/>
  <c r="Q171" i="12"/>
  <c r="U170" i="12"/>
  <c r="T170" i="12"/>
  <c r="S170" i="12"/>
  <c r="R170" i="12"/>
  <c r="Q170" i="12"/>
  <c r="U169" i="12"/>
  <c r="T169" i="12"/>
  <c r="S169" i="12"/>
  <c r="R169" i="12"/>
  <c r="Q169" i="12"/>
  <c r="U168" i="12"/>
  <c r="T168" i="12"/>
  <c r="S168" i="12"/>
  <c r="R168" i="12"/>
  <c r="Q168" i="12"/>
  <c r="U167" i="12"/>
  <c r="T167" i="12"/>
  <c r="S167" i="12"/>
  <c r="R167" i="12"/>
  <c r="Q167" i="12"/>
  <c r="U166" i="12"/>
  <c r="T166" i="12"/>
  <c r="S166" i="12"/>
  <c r="R166" i="12"/>
  <c r="Q166" i="12"/>
  <c r="U165" i="12"/>
  <c r="T165" i="12"/>
  <c r="S165" i="12"/>
  <c r="R165" i="12"/>
  <c r="Q165" i="12"/>
  <c r="U164" i="12"/>
  <c r="T164" i="12"/>
  <c r="S164" i="12"/>
  <c r="R164" i="12"/>
  <c r="Q164" i="12"/>
  <c r="U163" i="12"/>
  <c r="T163" i="12"/>
  <c r="S163" i="12"/>
  <c r="R163" i="12"/>
  <c r="Q163" i="12"/>
  <c r="U162" i="12"/>
  <c r="T162" i="12"/>
  <c r="S162" i="12"/>
  <c r="R162" i="12"/>
  <c r="Q162" i="12"/>
  <c r="U161" i="12"/>
  <c r="T161" i="12"/>
  <c r="S161" i="12"/>
  <c r="R161" i="12"/>
  <c r="Q161" i="12"/>
  <c r="U160" i="12"/>
  <c r="T160" i="12"/>
  <c r="S160" i="12"/>
  <c r="R160" i="12"/>
  <c r="Q160" i="12"/>
  <c r="U159" i="12"/>
  <c r="T159" i="12"/>
  <c r="S159" i="12"/>
  <c r="R159" i="12"/>
  <c r="Q159" i="12"/>
  <c r="U158" i="12"/>
  <c r="T158" i="12"/>
  <c r="S158" i="12"/>
  <c r="R158" i="12"/>
  <c r="Q158" i="12"/>
  <c r="U157" i="12"/>
  <c r="T157" i="12"/>
  <c r="S157" i="12"/>
  <c r="R157" i="12"/>
  <c r="Q157" i="12"/>
  <c r="U156" i="12"/>
  <c r="T156" i="12"/>
  <c r="S156" i="12"/>
  <c r="R156" i="12"/>
  <c r="Q156" i="12"/>
  <c r="U155" i="12"/>
  <c r="T155" i="12"/>
  <c r="S155" i="12"/>
  <c r="R155" i="12"/>
  <c r="Q155" i="12"/>
  <c r="U154" i="12"/>
  <c r="T154" i="12"/>
  <c r="S154" i="12"/>
  <c r="R154" i="12"/>
  <c r="Q154" i="12"/>
  <c r="U153" i="12"/>
  <c r="T153" i="12"/>
  <c r="S153" i="12"/>
  <c r="R153" i="12"/>
  <c r="Q153" i="12"/>
  <c r="U152" i="12"/>
  <c r="T152" i="12"/>
  <c r="S152" i="12"/>
  <c r="R152" i="12"/>
  <c r="Q152" i="12"/>
  <c r="Q6" i="12"/>
  <c r="O322" i="12" l="1"/>
  <c r="T6" i="12"/>
  <c r="T322" i="12" s="1"/>
  <c r="S322" i="12"/>
  <c r="R322" i="12"/>
  <c r="Q322" i="12"/>
  <c r="P322" i="12" l="1"/>
  <c r="U6" i="12"/>
  <c r="U322" i="12" s="1"/>
</calcChain>
</file>

<file path=xl/sharedStrings.xml><?xml version="1.0" encoding="utf-8"?>
<sst xmlns="http://schemas.openxmlformats.org/spreadsheetml/2006/main" count="683" uniqueCount="337">
  <si>
    <t>ประเภท</t>
  </si>
  <si>
    <t>จำพวก 1</t>
  </si>
  <si>
    <t>จำพวก 2</t>
  </si>
  <si>
    <t>จำพวก 3</t>
  </si>
  <si>
    <t>รวมจำพวก 1-3</t>
  </si>
  <si>
    <t>จำนวน</t>
  </si>
  <si>
    <t>เงินลงทุน</t>
  </si>
  <si>
    <t>คนงาน</t>
  </si>
  <si>
    <t>โรงงาน</t>
  </si>
  <si>
    <t>(ล้านบาท)</t>
  </si>
  <si>
    <t>ชาย</t>
  </si>
  <si>
    <t>หญิง</t>
  </si>
  <si>
    <t>รวม</t>
  </si>
  <si>
    <t>2(1)</t>
  </si>
  <si>
    <t>2(2)</t>
  </si>
  <si>
    <t>2(3)</t>
  </si>
  <si>
    <t>2(4)</t>
  </si>
  <si>
    <t>2(5)</t>
  </si>
  <si>
    <t>2(6)</t>
  </si>
  <si>
    <t>2(7)</t>
  </si>
  <si>
    <t>2(8)</t>
  </si>
  <si>
    <t>2(9)</t>
  </si>
  <si>
    <t>2(10)</t>
  </si>
  <si>
    <t>2(11)</t>
  </si>
  <si>
    <t>3(1)</t>
  </si>
  <si>
    <t>3(2)</t>
  </si>
  <si>
    <t>3(3)</t>
  </si>
  <si>
    <t>3(4)</t>
  </si>
  <si>
    <t>3(5)</t>
  </si>
  <si>
    <t>4(1)</t>
  </si>
  <si>
    <t>4(2)</t>
  </si>
  <si>
    <t>4(3)</t>
  </si>
  <si>
    <t>4(4)</t>
  </si>
  <si>
    <t>4(5)</t>
  </si>
  <si>
    <t>4(6)</t>
  </si>
  <si>
    <t>4(7)</t>
  </si>
  <si>
    <t>5(1)</t>
  </si>
  <si>
    <t>5(2)</t>
  </si>
  <si>
    <t>5(3)</t>
  </si>
  <si>
    <t>5(4)</t>
  </si>
  <si>
    <t>5(5)</t>
  </si>
  <si>
    <t>5(6)</t>
  </si>
  <si>
    <t>6(1)</t>
  </si>
  <si>
    <t>6(2)</t>
  </si>
  <si>
    <t>6(3)</t>
  </si>
  <si>
    <t>6(5)</t>
  </si>
  <si>
    <t>7(1)</t>
  </si>
  <si>
    <t>7(2)</t>
  </si>
  <si>
    <t>7(3)</t>
  </si>
  <si>
    <t>7(4)</t>
  </si>
  <si>
    <t>7(5)</t>
  </si>
  <si>
    <t>8(1)</t>
  </si>
  <si>
    <t>8(2)</t>
  </si>
  <si>
    <t>9(1)</t>
  </si>
  <si>
    <t>9(2)</t>
  </si>
  <si>
    <t>9(3)</t>
  </si>
  <si>
    <t>9(4)</t>
  </si>
  <si>
    <t>9(5)</t>
  </si>
  <si>
    <t>9(6)</t>
  </si>
  <si>
    <t>10(1)</t>
  </si>
  <si>
    <t>10(2)</t>
  </si>
  <si>
    <t>10(3)</t>
  </si>
  <si>
    <t>11(1)</t>
  </si>
  <si>
    <t>11(2)</t>
  </si>
  <si>
    <t>11(3)</t>
  </si>
  <si>
    <t>11(4)</t>
  </si>
  <si>
    <t>11(5)</t>
  </si>
  <si>
    <t>11(6)</t>
  </si>
  <si>
    <t>11(7)</t>
  </si>
  <si>
    <t>12(1)</t>
  </si>
  <si>
    <t>12(2)</t>
  </si>
  <si>
    <t>12(3)</t>
  </si>
  <si>
    <t>12(4)</t>
  </si>
  <si>
    <t>12(5)</t>
  </si>
  <si>
    <t>12(6)</t>
  </si>
  <si>
    <t>12(7)</t>
  </si>
  <si>
    <t>12(8)</t>
  </si>
  <si>
    <t>12(9)</t>
  </si>
  <si>
    <t>12(10)</t>
  </si>
  <si>
    <t>12(11)</t>
  </si>
  <si>
    <t>13(1)</t>
  </si>
  <si>
    <t>13(2)</t>
  </si>
  <si>
    <t>13(3)</t>
  </si>
  <si>
    <t>13(4)</t>
  </si>
  <si>
    <t>13(6)</t>
  </si>
  <si>
    <t>13(7)</t>
  </si>
  <si>
    <t>13(8)</t>
  </si>
  <si>
    <t>15(1)</t>
  </si>
  <si>
    <t>15(2)</t>
  </si>
  <si>
    <t>19(1)</t>
  </si>
  <si>
    <t>20(1)</t>
  </si>
  <si>
    <t>20(2)</t>
  </si>
  <si>
    <t>20(3)</t>
  </si>
  <si>
    <t>20(4)</t>
  </si>
  <si>
    <t>21(1)</t>
  </si>
  <si>
    <t>21(2)</t>
  </si>
  <si>
    <t>21(3)</t>
  </si>
  <si>
    <t>21(4)</t>
  </si>
  <si>
    <t>22(1)</t>
  </si>
  <si>
    <t>22(2)</t>
  </si>
  <si>
    <t>22(3)</t>
  </si>
  <si>
    <t>22(4)</t>
  </si>
  <si>
    <t>23(1)</t>
  </si>
  <si>
    <t>23(2)</t>
  </si>
  <si>
    <t>23(3)</t>
  </si>
  <si>
    <t>23(4)</t>
  </si>
  <si>
    <t>26(1)</t>
  </si>
  <si>
    <t>26(2)</t>
  </si>
  <si>
    <t>27(1)</t>
  </si>
  <si>
    <t>27(2)</t>
  </si>
  <si>
    <t>27(3)</t>
  </si>
  <si>
    <t>27(4)</t>
  </si>
  <si>
    <t>27(5)</t>
  </si>
  <si>
    <t>27(6)</t>
  </si>
  <si>
    <t>27(7)</t>
  </si>
  <si>
    <t>27(8)</t>
  </si>
  <si>
    <t>28(1)</t>
  </si>
  <si>
    <t>28(2)</t>
  </si>
  <si>
    <t>32(1)</t>
  </si>
  <si>
    <t>32(2)</t>
  </si>
  <si>
    <t>34(1)</t>
  </si>
  <si>
    <t>34(2)</t>
  </si>
  <si>
    <t>34(3)</t>
  </si>
  <si>
    <t>34(4)</t>
  </si>
  <si>
    <t>34(5)</t>
  </si>
  <si>
    <t>34(6)</t>
  </si>
  <si>
    <t>36(1)</t>
  </si>
  <si>
    <t>36(2)</t>
  </si>
  <si>
    <t>36(3)</t>
  </si>
  <si>
    <t>36(4)</t>
  </si>
  <si>
    <t>36(5)</t>
  </si>
  <si>
    <t>38(1)</t>
  </si>
  <si>
    <t>38(2)</t>
  </si>
  <si>
    <t>40(1)</t>
  </si>
  <si>
    <t>40(2)</t>
  </si>
  <si>
    <t>41(1)</t>
  </si>
  <si>
    <t>41(2)</t>
  </si>
  <si>
    <t>42(1)</t>
  </si>
  <si>
    <t>42(2)</t>
  </si>
  <si>
    <t>43(1)</t>
  </si>
  <si>
    <t>43(2)</t>
  </si>
  <si>
    <t>43(3)</t>
  </si>
  <si>
    <t>45(1)</t>
  </si>
  <si>
    <t>45(2)</t>
  </si>
  <si>
    <t>45(3)</t>
  </si>
  <si>
    <t>46(1)</t>
  </si>
  <si>
    <t>46(2)</t>
  </si>
  <si>
    <t>46(3)</t>
  </si>
  <si>
    <t>47(1)</t>
  </si>
  <si>
    <t>47(2)</t>
  </si>
  <si>
    <t>47(3)</t>
  </si>
  <si>
    <t>47(4)</t>
  </si>
  <si>
    <t>48(1)</t>
  </si>
  <si>
    <t>48(2)</t>
  </si>
  <si>
    <t>48(3)</t>
  </si>
  <si>
    <t>48(4)</t>
  </si>
  <si>
    <t>48(5)</t>
  </si>
  <si>
    <t>48(6)</t>
  </si>
  <si>
    <t>48(7)</t>
  </si>
  <si>
    <t>48(8)</t>
  </si>
  <si>
    <t>48(9)</t>
  </si>
  <si>
    <t>48(10)</t>
  </si>
  <si>
    <t>48(11)</t>
  </si>
  <si>
    <t>48(12)</t>
  </si>
  <si>
    <t>48(13)</t>
  </si>
  <si>
    <t>50(1)</t>
  </si>
  <si>
    <t>50(3)</t>
  </si>
  <si>
    <t>50(4)</t>
  </si>
  <si>
    <t>52(1)</t>
  </si>
  <si>
    <t>52(2)</t>
  </si>
  <si>
    <t>52(3)</t>
  </si>
  <si>
    <t>52(4)</t>
  </si>
  <si>
    <t>53(1)</t>
  </si>
  <si>
    <t>53(2)</t>
  </si>
  <si>
    <t>53(3)</t>
  </si>
  <si>
    <t>53(4)</t>
  </si>
  <si>
    <t>53(5)</t>
  </si>
  <si>
    <t>53(6)</t>
  </si>
  <si>
    <t>53(7)</t>
  </si>
  <si>
    <t>53(8)</t>
  </si>
  <si>
    <t>53(9)</t>
  </si>
  <si>
    <t>57(1)</t>
  </si>
  <si>
    <t>57(2)</t>
  </si>
  <si>
    <t>57(3)</t>
  </si>
  <si>
    <t>58(1)</t>
  </si>
  <si>
    <t>58(2)</t>
  </si>
  <si>
    <t>58(3)</t>
  </si>
  <si>
    <t>58(4)</t>
  </si>
  <si>
    <t>58(5)</t>
  </si>
  <si>
    <t>58(6)</t>
  </si>
  <si>
    <t>63(1)</t>
  </si>
  <si>
    <t>63(2)</t>
  </si>
  <si>
    <t>63(3)</t>
  </si>
  <si>
    <t>63(4)</t>
  </si>
  <si>
    <t>63(5)</t>
  </si>
  <si>
    <t>64(1)</t>
  </si>
  <si>
    <t>64(2)</t>
  </si>
  <si>
    <t>64(3)</t>
  </si>
  <si>
    <t>64(4)</t>
  </si>
  <si>
    <t>64(5)</t>
  </si>
  <si>
    <t>64(6)</t>
  </si>
  <si>
    <t>64(7)</t>
  </si>
  <si>
    <t>64(8)</t>
  </si>
  <si>
    <t>64(9)</t>
  </si>
  <si>
    <t>64(10)</t>
  </si>
  <si>
    <t>64(11)</t>
  </si>
  <si>
    <t>64(12)</t>
  </si>
  <si>
    <t>64(13)</t>
  </si>
  <si>
    <t>64(14)</t>
  </si>
  <si>
    <t>67(1)</t>
  </si>
  <si>
    <t>67(2)</t>
  </si>
  <si>
    <t>67(3)</t>
  </si>
  <si>
    <t>67(4)</t>
  </si>
  <si>
    <t>67(5)</t>
  </si>
  <si>
    <t>67(6)</t>
  </si>
  <si>
    <t>67(7)</t>
  </si>
  <si>
    <t>67(8)</t>
  </si>
  <si>
    <t>74(1)</t>
  </si>
  <si>
    <t>74(2)</t>
  </si>
  <si>
    <t>74(3)</t>
  </si>
  <si>
    <t>74(4)</t>
  </si>
  <si>
    <t>74(5)</t>
  </si>
  <si>
    <t>75(1)</t>
  </si>
  <si>
    <t>75(2)</t>
  </si>
  <si>
    <t>75(3)</t>
  </si>
  <si>
    <t>76(1)</t>
  </si>
  <si>
    <t>76(2)</t>
  </si>
  <si>
    <t>77(1)</t>
  </si>
  <si>
    <t>77(2)</t>
  </si>
  <si>
    <t>78(1)</t>
  </si>
  <si>
    <t>78(2)</t>
  </si>
  <si>
    <t>79(1)</t>
  </si>
  <si>
    <t>79(2)</t>
  </si>
  <si>
    <t>81(1)</t>
  </si>
  <si>
    <t>81(3)</t>
  </si>
  <si>
    <t>84(1)</t>
  </si>
  <si>
    <t>84(2)</t>
  </si>
  <si>
    <t>84(3)</t>
  </si>
  <si>
    <t>84(4)</t>
  </si>
  <si>
    <t>84(5)</t>
  </si>
  <si>
    <t>87(1)</t>
  </si>
  <si>
    <t>87(2)</t>
  </si>
  <si>
    <t>87(3)</t>
  </si>
  <si>
    <t>87(4)</t>
  </si>
  <si>
    <t>87(5)</t>
  </si>
  <si>
    <t>87(6)</t>
  </si>
  <si>
    <t>87(7)</t>
  </si>
  <si>
    <t>88(1)</t>
  </si>
  <si>
    <t>88(2)</t>
  </si>
  <si>
    <t>88(3)</t>
  </si>
  <si>
    <t>91(1)</t>
  </si>
  <si>
    <t>91(2)</t>
  </si>
  <si>
    <t>95(1)</t>
  </si>
  <si>
    <t>95(2)</t>
  </si>
  <si>
    <t>95(3)</t>
  </si>
  <si>
    <t>95(4)</t>
  </si>
  <si>
    <t>100(1)</t>
  </si>
  <si>
    <t>100(2)</t>
  </si>
  <si>
    <t>100(4)</t>
  </si>
  <si>
    <t>100(5)</t>
  </si>
  <si>
    <t>100(6)</t>
  </si>
  <si>
    <t>103(1)</t>
  </si>
  <si>
    <t>103(2)</t>
  </si>
  <si>
    <t>103(3)</t>
  </si>
  <si>
    <t>103(4)</t>
  </si>
  <si>
    <t>รวมทุกประเภท</t>
  </si>
  <si>
    <t>ที่มา      :      ศูนย์ข้อมูลธุรกิจอุตสาหกรรม</t>
  </si>
  <si>
    <t xml:space="preserve">                   ศูนย์เทคโนโลยีสารสนเทศและการสื่อสาร</t>
  </si>
  <si>
    <t xml:space="preserve">                   กรมโรงงานอุตสาหกรรม</t>
  </si>
  <si>
    <t>ประกอบกิจการ</t>
  </si>
  <si>
    <t xml:space="preserve">                   โทร. 0 2430 6316 ต่อ 2506</t>
  </si>
  <si>
    <t>6(4)</t>
  </si>
  <si>
    <t>19(2)</t>
  </si>
  <si>
    <t>13(5)</t>
  </si>
  <si>
    <t>50(2)</t>
  </si>
  <si>
    <t>50(5)</t>
  </si>
  <si>
    <t>81(2)</t>
  </si>
  <si>
    <t>100(3)</t>
  </si>
  <si>
    <t>42(3)</t>
  </si>
  <si>
    <t>42(4)</t>
  </si>
  <si>
    <t>42(5)</t>
  </si>
  <si>
    <t>สถิติสะสมจำนวนโรงงานที่ได้รับอนุญาตให้ประกอบกิจการ ตาม พ.ร.บ. โรงงาน พ.ศ. 2535 และ พ.ร.บ. โรงงาน (ฉบับที่ 2) พ.ศ. 2562</t>
  </si>
  <si>
    <t>จำแนกตามประเภท รายจำพวก ณ สิ้นปี 2568</t>
  </si>
  <si>
    <t>1</t>
  </si>
  <si>
    <t>14</t>
  </si>
  <si>
    <t>16</t>
  </si>
  <si>
    <t>17</t>
  </si>
  <si>
    <t>18</t>
  </si>
  <si>
    <t>24</t>
  </si>
  <si>
    <t>25</t>
  </si>
  <si>
    <t>29</t>
  </si>
  <si>
    <t>30</t>
  </si>
  <si>
    <t>31</t>
  </si>
  <si>
    <t>33</t>
  </si>
  <si>
    <t>35</t>
  </si>
  <si>
    <t>37</t>
  </si>
  <si>
    <t>39</t>
  </si>
  <si>
    <t>44</t>
  </si>
  <si>
    <t>49</t>
  </si>
  <si>
    <t>51</t>
  </si>
  <si>
    <t>54</t>
  </si>
  <si>
    <t>55</t>
  </si>
  <si>
    <t>56</t>
  </si>
  <si>
    <t>59</t>
  </si>
  <si>
    <t>60</t>
  </si>
  <si>
    <t>61</t>
  </si>
  <si>
    <t>62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</si>
  <si>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</si>
  <si>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</si>
  <si>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</si>
  <si>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</si>
  <si>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</si>
  <si>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</si>
  <si>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</si>
  <si>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</si>
  <si>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</si>
  <si>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80</t>
  </si>
  <si>
    <t>82</t>
  </si>
  <si>
    <t>83</t>
  </si>
  <si>
    <t>85</t>
  </si>
  <si>
    <t>86</t>
  </si>
  <si>
    <t>88</t>
  </si>
  <si>
    <t>89</t>
  </si>
  <si>
    <t>90</t>
  </si>
  <si>
    <t>92</t>
  </si>
  <si>
    <t>97</t>
  </si>
  <si>
    <t>98</t>
  </si>
  <si>
    <t>99</t>
  </si>
  <si>
    <t>101</t>
  </si>
  <si>
    <t>102</t>
  </si>
  <si>
    <t>104</t>
  </si>
  <si>
    <t>105</t>
  </si>
  <si>
    <t>106</t>
  </si>
  <si>
    <t>107</t>
  </si>
  <si>
    <t>93</t>
  </si>
  <si>
    <t>94</t>
  </si>
  <si>
    <t>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</si>
</sst>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color rgb="FF000099"/>
      <name val="TH SarabunPSK"/>
      <family val="2"/>
    </font>
    <font>
      <sz val="15"/>
      <color rgb="FF000099"/>
      <name val="TH SarabunPSK"/>
      <family val="2"/>
    </font>
    <font>
      <sz val="14"/>
      <name val="Cordia New"/>
      <family val="2"/>
    </font>
    <font>
      <sz val="15"/>
      <color theme="1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DCD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2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3" fillId="0" borderId="0" xfId="0" applyFont="1"/>
    <xf numFmtId="0" fontId="5" fillId="0" borderId="0" xfId="0" applyFont="1"/>
    <xf numFmtId="3" fontId="2" fillId="4" borderId="2" xfId="0" applyNumberFormat="1" applyFont="1" applyFill="1" applyBorder="1" applyAlignment="1">
      <alignment horizontal="center"/>
    </xf>
    <xf numFmtId="3" fontId="2" fillId="4" borderId="4" xfId="0" applyNumberFormat="1" applyFont="1" applyFill="1" applyBorder="1" applyAlignment="1">
      <alignment horizontal="center" vertical="top"/>
    </xf>
    <xf numFmtId="43" fontId="2" fillId="4" borderId="2" xfId="1" applyFont="1" applyFill="1" applyBorder="1" applyAlignment="1">
      <alignment horizontal="center"/>
    </xf>
    <xf numFmtId="43" fontId="2" fillId="4" borderId="4" xfId="1" applyFont="1" applyFill="1" applyBorder="1" applyAlignment="1">
      <alignment horizontal="center" vertical="top"/>
    </xf>
    <xf numFmtId="43" fontId="5" fillId="0" borderId="0" xfId="1" applyFont="1"/>
    <xf numFmtId="164" fontId="2" fillId="4" borderId="2" xfId="1" applyNumberFormat="1" applyFont="1" applyFill="1" applyBorder="1" applyAlignment="1">
      <alignment horizontal="center"/>
    </xf>
    <xf numFmtId="164" fontId="2" fillId="4" borderId="4" xfId="1" applyNumberFormat="1" applyFont="1" applyFill="1" applyBorder="1" applyAlignment="1">
      <alignment horizontal="center" vertical="top"/>
    </xf>
    <xf numFmtId="164" fontId="5" fillId="0" borderId="0" xfId="1" applyNumberFormat="1" applyFont="1"/>
    <xf numFmtId="164" fontId="2" fillId="4" borderId="2" xfId="1" applyNumberFormat="1" applyFont="1" applyFill="1" applyBorder="1" applyAlignment="1">
      <alignment horizontal="center" vertical="center"/>
    </xf>
    <xf numFmtId="164" fontId="2" fillId="4" borderId="4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/>
    <xf numFmtId="43" fontId="5" fillId="0" borderId="0" xfId="1" applyFont="1" applyFill="1"/>
    <xf numFmtId="164" fontId="5" fillId="0" borderId="6" xfId="1" applyNumberFormat="1" applyFont="1" applyFill="1" applyBorder="1"/>
    <xf numFmtId="164" fontId="3" fillId="9" borderId="5" xfId="1" applyNumberFormat="1" applyFont="1" applyFill="1" applyBorder="1"/>
    <xf numFmtId="43" fontId="3" fillId="9" borderId="5" xfId="1" applyFont="1" applyFill="1" applyBorder="1"/>
    <xf numFmtId="164" fontId="3" fillId="8" borderId="5" xfId="1" applyNumberFormat="1" applyFont="1" applyFill="1" applyBorder="1"/>
    <xf numFmtId="43" fontId="3" fillId="8" borderId="5" xfId="1" applyFont="1" applyFill="1" applyBorder="1"/>
    <xf numFmtId="164" fontId="3" fillId="7" borderId="5" xfId="1" applyNumberFormat="1" applyFont="1" applyFill="1" applyBorder="1"/>
    <xf numFmtId="164" fontId="3" fillId="11" borderId="5" xfId="0" applyNumberFormat="1" applyFont="1" applyFill="1" applyBorder="1"/>
    <xf numFmtId="43" fontId="3" fillId="11" borderId="5" xfId="1" applyFont="1" applyFill="1" applyBorder="1"/>
    <xf numFmtId="164" fontId="3" fillId="3" borderId="8" xfId="1" applyNumberFormat="1" applyFont="1" applyFill="1" applyBorder="1"/>
    <xf numFmtId="43" fontId="3" fillId="3" borderId="8" xfId="1" applyFont="1" applyFill="1" applyBorder="1"/>
    <xf numFmtId="164" fontId="3" fillId="2" borderId="8" xfId="1" applyNumberFormat="1" applyFont="1" applyFill="1" applyBorder="1"/>
    <xf numFmtId="43" fontId="3" fillId="2" borderId="8" xfId="1" applyFont="1" applyFill="1" applyBorder="1"/>
    <xf numFmtId="164" fontId="3" fillId="5" borderId="8" xfId="1" applyNumberFormat="1" applyFont="1" applyFill="1" applyBorder="1"/>
    <xf numFmtId="43" fontId="3" fillId="5" borderId="8" xfId="1" applyFont="1" applyFill="1" applyBorder="1"/>
    <xf numFmtId="164" fontId="3" fillId="6" borderId="8" xfId="0" applyNumberFormat="1" applyFont="1" applyFill="1" applyBorder="1"/>
    <xf numFmtId="43" fontId="3" fillId="6" borderId="8" xfId="1" applyFont="1" applyFill="1" applyBorder="1"/>
    <xf numFmtId="164" fontId="3" fillId="6" borderId="9" xfId="0" applyNumberFormat="1" applyFont="1" applyFill="1" applyBorder="1"/>
    <xf numFmtId="43" fontId="3" fillId="6" borderId="9" xfId="1" applyFont="1" applyFill="1" applyBorder="1"/>
    <xf numFmtId="164" fontId="3" fillId="6" borderId="9" xfId="1" applyNumberFormat="1" applyFont="1" applyFill="1" applyBorder="1"/>
    <xf numFmtId="0" fontId="3" fillId="4" borderId="9" xfId="2" applyFont="1" applyFill="1" applyBorder="1" applyAlignment="1">
      <alignment horizontal="center" vertical="top"/>
    </xf>
    <xf numFmtId="164" fontId="3" fillId="6" borderId="10" xfId="0" applyNumberFormat="1" applyFont="1" applyFill="1" applyBorder="1"/>
    <xf numFmtId="43" fontId="3" fillId="6" borderId="10" xfId="1" applyFont="1" applyFill="1" applyBorder="1"/>
    <xf numFmtId="164" fontId="3" fillId="6" borderId="10" xfId="1" applyNumberFormat="1" applyFont="1" applyFill="1" applyBorder="1"/>
    <xf numFmtId="0" fontId="3" fillId="10" borderId="7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4" borderId="8" xfId="2" applyFont="1" applyFill="1" applyBorder="1" applyAlignment="1">
      <alignment horizontal="left" vertical="top"/>
    </xf>
    <xf numFmtId="0" fontId="3" fillId="4" borderId="5" xfId="2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center"/>
    </xf>
    <xf numFmtId="43" fontId="2" fillId="4" borderId="5" xfId="1" applyFont="1" applyFill="1" applyBorder="1" applyAlignment="1">
      <alignment horizontal="center" vertical="center"/>
    </xf>
    <xf numFmtId="3" fontId="2" fillId="4" borderId="5" xfId="1" applyNumberFormat="1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64" fontId="3" fillId="12" borderId="8" xfId="1" applyNumberFormat="1" applyFont="1" applyFill="1" applyBorder="1"/>
    <xf numFmtId="0" fontId="3" fillId="4" borderId="8" xfId="2" quotePrefix="1" applyFont="1" applyFill="1" applyBorder="1" applyAlignment="1">
      <alignment horizontal="center" vertical="top"/>
    </xf>
    <xf numFmtId="0" fontId="3" fillId="4" borderId="9" xfId="2" quotePrefix="1" applyFont="1" applyFill="1" applyBorder="1" applyAlignment="1">
      <alignment horizontal="center" vertical="top"/>
    </xf>
    <xf numFmtId="0" fontId="3" fillId="4" borderId="10" xfId="2" quotePrefix="1" applyFont="1" applyFill="1" applyBorder="1" applyAlignment="1">
      <alignment horizontal="center" vertical="top"/>
    </xf>
    <xf numFmtId="43" fontId="3" fillId="12" borderId="8" xfId="1" applyFont="1" applyFill="1" applyBorder="1"/>
    <xf numFmtId="43" fontId="3" fillId="7" borderId="5" xfId="1" applyFont="1" applyFill="1" applyBorder="1"/>
    <xf numFmtId="164" fontId="3" fillId="3" borderId="9" xfId="1" applyNumberFormat="1" applyFont="1" applyFill="1" applyBorder="1"/>
    <xf numFmtId="43" fontId="3" fillId="3" borderId="9" xfId="1" applyFont="1" applyFill="1" applyBorder="1"/>
    <xf numFmtId="164" fontId="3" fillId="12" borderId="9" xfId="1" applyNumberFormat="1" applyFont="1" applyFill="1" applyBorder="1"/>
    <xf numFmtId="43" fontId="3" fillId="12" borderId="9" xfId="1" applyFont="1" applyFill="1" applyBorder="1"/>
    <xf numFmtId="164" fontId="3" fillId="5" borderId="9" xfId="1" applyNumberFormat="1" applyFont="1" applyFill="1" applyBorder="1"/>
    <xf numFmtId="43" fontId="3" fillId="5" borderId="9" xfId="1" applyFont="1" applyFill="1" applyBorder="1"/>
    <xf numFmtId="164" fontId="3" fillId="3" borderId="10" xfId="1" applyNumberFormat="1" applyFont="1" applyFill="1" applyBorder="1"/>
    <xf numFmtId="43" fontId="3" fillId="3" borderId="10" xfId="1" applyFont="1" applyFill="1" applyBorder="1"/>
    <xf numFmtId="164" fontId="3" fillId="12" borderId="10" xfId="1" applyNumberFormat="1" applyFont="1" applyFill="1" applyBorder="1"/>
    <xf numFmtId="43" fontId="3" fillId="12" borderId="10" xfId="1" applyFont="1" applyFill="1" applyBorder="1"/>
    <xf numFmtId="164" fontId="3" fillId="5" borderId="10" xfId="1" applyNumberFormat="1" applyFont="1" applyFill="1" applyBorder="1"/>
    <xf numFmtId="43" fontId="3" fillId="5" borderId="10" xfId="1" applyFont="1" applyFill="1" applyBorder="1"/>
    <xf numFmtId="164" fontId="3" fillId="6" borderId="8" xfId="1" applyNumberFormat="1" applyFont="1" applyFill="1" applyBorder="1"/>
    <xf numFmtId="164" fontId="3" fillId="11" borderId="5" xfId="1" applyNumberFormat="1" applyFont="1" applyFill="1" applyBorder="1"/>
  </cellXfs>
  <cellStyles count="3">
    <cellStyle name="Normal_App.Cl._CCW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99"/>
      <color rgb="FF9999FF"/>
      <color rgb="FFCD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%20stat%20&amp;%20factory/Stat%20&amp;%20Factory%2065/Stat%20&amp;%20Factory%2065/class%20type%20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ะสม ประเภท จำพวก 65"/>
      <sheetName val="สะสม ประเภท(รายการ) จำพวก 65"/>
    </sheetNames>
    <sheetDataSet>
      <sheetData sheetId="0" refreshError="1"/>
      <sheetData sheetId="1">
        <row r="6">
          <cell r="A6">
            <v>1</v>
          </cell>
          <cell r="B6" t="str">
            <v>โรงงานประกอบกิจการเกี่ยวกับการบ่มใบชาหรือใบยาสูบ</v>
          </cell>
        </row>
        <row r="7">
          <cell r="A7" t="str">
            <v>2(1)</v>
          </cell>
          <cell r="B7" t="str">
            <v>การต้ม นึ่ง หรืออบพืชหรือเมล็ดพืช</v>
          </cell>
        </row>
        <row r="8">
          <cell r="A8" t="str">
            <v>2(2)</v>
          </cell>
          <cell r="B8" t="str">
            <v>การกะเทาะเมล็ด หรือเปลือกเมล็ดพืช</v>
          </cell>
        </row>
        <row r="9">
          <cell r="A9" t="str">
            <v>2(3)</v>
          </cell>
          <cell r="B9" t="str">
            <v>การอัดปอหรือใบยาสูบ</v>
          </cell>
        </row>
        <row r="10">
          <cell r="A10" t="str">
            <v>2(4)</v>
          </cell>
          <cell r="B10" t="str">
            <v>การหีบหรืออัดฝ้าย หรือการปั่นหรืออัดนุ่น</v>
          </cell>
        </row>
        <row r="11">
          <cell r="A11" t="str">
            <v>2(5)</v>
          </cell>
          <cell r="B11" t="str">
            <v>การเก็บรักษาหรือลำเลียงพืช เมล็ดพืช หรือผลิตผลจากพืช  ในไซโล</v>
          </cell>
        </row>
        <row r="12">
          <cell r="A12" t="str">
            <v>2(6)</v>
          </cell>
          <cell r="B12" t="str">
            <v>การบด ป่น หรือย่อยส่วนต่าง ๆ ของพืช ซึ่งมิใช่เมล็ดพืช หรือหัวพืช</v>
          </cell>
        </row>
        <row r="13">
          <cell r="A13" t="str">
            <v>2(7)</v>
          </cell>
          <cell r="B13" t="str">
            <v xml:space="preserve">การเผาถ่าน  การบดถ่านหรือแบ่งบรรจุถ่าน จากกะลามะพร้าว </v>
          </cell>
        </row>
        <row r="14">
          <cell r="A14" t="str">
            <v>2(8)</v>
          </cell>
          <cell r="B14" t="str">
            <v>การเพาะเชื้อเห็ด กล้วยไม้ หรือถั่วงอก</v>
          </cell>
        </row>
        <row r="15">
          <cell r="A15" t="str">
            <v>2(9)</v>
          </cell>
          <cell r="B15" t="str">
            <v>การร่อน ล้าง คัด หรือแยกขนาดหรือคุณภาพของผลิตผลเกษตรกรรม</v>
          </cell>
        </row>
        <row r="16">
          <cell r="A16" t="str">
            <v>2(10)</v>
          </cell>
          <cell r="B16" t="str">
            <v>การถนอมผลิตผลเกษตรกรรมโดยวิธีฉายรังสี</v>
          </cell>
        </row>
        <row r="17">
          <cell r="A17" t="str">
            <v>2(11)</v>
          </cell>
          <cell r="B17" t="str">
            <v>การฟักไข่ โดยใช้ตู้อบ</v>
          </cell>
        </row>
        <row r="18">
          <cell r="A18" t="str">
            <v>3(1)</v>
          </cell>
          <cell r="B18" t="str">
            <v>การโม่ บด หรือย่อยหิน</v>
          </cell>
        </row>
        <row r="19">
          <cell r="A19" t="str">
            <v>3(2)</v>
          </cell>
          <cell r="B19" t="str">
            <v>การขุดหรือลอก กรวด ทราย หรือดิน</v>
          </cell>
        </row>
        <row r="20">
          <cell r="A20" t="str">
            <v>3(3)</v>
          </cell>
          <cell r="B20" t="str">
            <v>การร่อนหรือคัดกรวดหรือทราย</v>
          </cell>
        </row>
        <row r="21">
          <cell r="A21" t="str">
            <v>3(4)</v>
          </cell>
          <cell r="B21" t="str">
            <v>การดูดทราย</v>
          </cell>
        </row>
        <row r="22">
          <cell r="A22" t="str">
            <v>3(5)</v>
          </cell>
          <cell r="B22" t="str">
            <v>การลำเลียงหิน กรวด ทราย หรือดิน ด้วยระบบสายพานลำเลียง</v>
          </cell>
        </row>
        <row r="23">
          <cell r="A23" t="str">
            <v>4(1)</v>
          </cell>
          <cell r="B23" t="str">
            <v>การฆ่าสัตว์</v>
          </cell>
        </row>
        <row r="24">
          <cell r="A24" t="str">
            <v>4(2)</v>
          </cell>
          <cell r="B24" t="str">
            <v>การถนอมเนื้อสัตว์  หรือทำให้เยือกแข็งโดยฉับพลันหรือเหือดแห้ง</v>
          </cell>
        </row>
        <row r="25">
          <cell r="A25" t="str">
            <v>4(3)</v>
          </cell>
          <cell r="B25" t="str">
            <v xml:space="preserve">การทำผลิตภัณฑ์อาหารสำเร็จรูปจากเนื้อสัตว์ มันสัตว์ หนังสัตว์ </v>
          </cell>
        </row>
        <row r="26">
          <cell r="A26" t="str">
            <v>4(4)</v>
          </cell>
          <cell r="B26" t="str">
            <v>การสกัดน้ำมันหรือไขมันที่เป็นอาหารจากสัตว์</v>
          </cell>
        </row>
        <row r="27">
          <cell r="A27" t="str">
            <v>4(5)</v>
          </cell>
          <cell r="B27" t="str">
            <v>การบรรจุเนื้อสัตว์หรือมันสัตว์ ในภาชนะที่ผนึกและอากาศเข้าไม่ได้</v>
          </cell>
        </row>
        <row r="28">
          <cell r="A28" t="str">
            <v>4(6)</v>
          </cell>
          <cell r="B28" t="str">
            <v>การล้าง ชำแหละ แกะ ต้ม นึ่ง ทอด หรือส่วนหนึ่งส่วนใดของสัตว์</v>
          </cell>
        </row>
        <row r="29">
          <cell r="A29" t="str">
            <v>4(7)</v>
          </cell>
          <cell r="B29" t="str">
            <v>การทำผลิตภัณฑ์จากไข่ เพื่อใช้ประกอบเป็นอาหาร</v>
          </cell>
        </row>
        <row r="30">
          <cell r="A30" t="str">
            <v>5(1)</v>
          </cell>
          <cell r="B30" t="str">
            <v>การทำนมสดให้ไร้เชื้อ การพาสเจอร์ไรส์ หรือสเตอริไลส์</v>
          </cell>
        </row>
        <row r="31">
          <cell r="A31" t="str">
            <v>5(2)</v>
          </cell>
          <cell r="B31" t="str">
            <v xml:space="preserve"> การทำนมสดจากนมผลและไขมัน</v>
          </cell>
        </row>
        <row r="32">
          <cell r="A32" t="str">
            <v>5(3)</v>
          </cell>
          <cell r="B32" t="str">
            <v>การทำนมข้น นมผง หรือนมระเหย</v>
          </cell>
        </row>
        <row r="33">
          <cell r="A33" t="str">
            <v>5(4)</v>
          </cell>
          <cell r="B33" t="str">
            <v>การทำครีมจากน้ำนม</v>
          </cell>
        </row>
        <row r="34">
          <cell r="A34" t="str">
            <v>5(5)</v>
          </cell>
          <cell r="B34" t="str">
            <v>การทำเนยเหลวหรือแข็ง</v>
          </cell>
        </row>
        <row r="35">
          <cell r="A35" t="str">
            <v>5(6)</v>
          </cell>
          <cell r="B35" t="str">
            <v>การทำนมเปรียวหรือนมเพาะเชื้อ</v>
          </cell>
        </row>
        <row r="36">
          <cell r="A36" t="str">
            <v>6(1)</v>
          </cell>
          <cell r="B36" t="str">
            <v>การทำอาหารจากสัตว์น้ำและบรรจุในภาชนะที่ผนึกและอากาศเข้าไม่ได้</v>
          </cell>
        </row>
        <row r="37">
          <cell r="A37" t="str">
            <v>6(2)</v>
          </cell>
          <cell r="B37" t="str">
            <v xml:space="preserve">การถนอมสัตว์น้ำ โดยวิธีอบ รมควัน ใส่เกลือ ดอง ตากแห้ง </v>
          </cell>
        </row>
        <row r="38">
          <cell r="A38" t="str">
            <v>6(3)</v>
          </cell>
          <cell r="B38" t="str">
            <v>การทำผลิตภัณฑ์อาหารสำเร็จรูปจากสัตว์น้ำ หนังหรือไขมัน สัตว์น้ำ</v>
          </cell>
        </row>
        <row r="39">
          <cell r="A39" t="str">
            <v>6(4)</v>
          </cell>
          <cell r="B39" t="str">
            <v xml:space="preserve">การสกัดน้ำมันหรือไขมันที่เป็นอาหารจากสัตว์น้ำ </v>
          </cell>
        </row>
        <row r="40">
          <cell r="A40" t="str">
            <v>6(5)</v>
          </cell>
          <cell r="B40" t="str">
            <v>การล้าง ชำแหละ แกะ ต้ม นิ่ง ทอด หรือบด สัตว์น้ำ</v>
          </cell>
        </row>
        <row r="41">
          <cell r="A41" t="str">
            <v>7(1)</v>
          </cell>
          <cell r="B41" t="str">
            <v>การสกัดน้ำมันจากพืช หรือสัตว์ หรือไขมันจากสัตว์</v>
          </cell>
        </row>
        <row r="42">
          <cell r="A42" t="str">
            <v>7(2)</v>
          </cell>
          <cell r="B42" t="str">
            <v>การอัดหรือป่นกากพืช หรือสัตว์ที่สกัดน้ำมันออกแล้ว</v>
          </cell>
        </row>
        <row r="43">
          <cell r="A43" t="str">
            <v>7(3)</v>
          </cell>
          <cell r="B43" t="str">
            <v>การทำน้ำมันจากพืช หรือสัตว์ ให้แข็งโดยการเติมไฮโดรเจน</v>
          </cell>
        </row>
        <row r="44">
          <cell r="A44" t="str">
            <v>7(4)</v>
          </cell>
          <cell r="B44" t="str">
            <v>การทำน้ำมันจากพืช หรือสัตว์หรือไขมันจากสัตว์ให้บริสุทธิ์</v>
          </cell>
        </row>
        <row r="45">
          <cell r="A45" t="str">
            <v>7(5)</v>
          </cell>
          <cell r="B45" t="str">
            <v>การทำเนยเทียม ครีมเนียม หรือน้ำมันผสมสำหรับปรุงอาหาร</v>
          </cell>
        </row>
        <row r="46">
          <cell r="A46" t="str">
            <v>8(1)</v>
          </cell>
          <cell r="B46" t="str">
            <v xml:space="preserve">การทำอาหารหรือเครื่องดื่มจากผัก พืชหรือผลไม้ </v>
          </cell>
        </row>
        <row r="47">
          <cell r="A47" t="str">
            <v>8(2)</v>
          </cell>
          <cell r="B47" t="str">
            <v>การถนอมผัก พืช ผลไม้ โดยวิธีกวน ตากแห้ง ดอง หรือทำให้เยือกแข็ง</v>
          </cell>
        </row>
        <row r="48">
          <cell r="A48" t="str">
            <v>9(1)</v>
          </cell>
          <cell r="B48" t="str">
            <v>การสี ฝัด หรือขัดข้าว</v>
          </cell>
        </row>
        <row r="49">
          <cell r="A49" t="str">
            <v>9(2)</v>
          </cell>
          <cell r="B49" t="str">
            <v>การทำแป้ง</v>
          </cell>
        </row>
        <row r="50">
          <cell r="A50" t="str">
            <v>9(3)</v>
          </cell>
          <cell r="B50" t="str">
            <v>การป่นหรือบด เมล็ดพืช หรือหัวพืช</v>
          </cell>
        </row>
        <row r="51">
          <cell r="A51" t="str">
            <v>9(4)</v>
          </cell>
          <cell r="B51" t="str">
            <v>การผลิตอาหารสำเร็จรูปจากเมล็ดพืชหรือหัวพืช</v>
          </cell>
        </row>
        <row r="52">
          <cell r="A52" t="str">
            <v>9(5)</v>
          </cell>
          <cell r="B52" t="str">
            <v>การผสมแป้งหรือเมล็ดพืช</v>
          </cell>
        </row>
        <row r="53">
          <cell r="A53" t="str">
            <v>9(6)</v>
          </cell>
          <cell r="B53" t="str">
            <v>การปอกหัวพืช หรือทำหัวพืชให้เป็นเส้น แว่น หรือแท่ง</v>
          </cell>
        </row>
        <row r="54">
          <cell r="A54" t="str">
            <v>10(1)</v>
          </cell>
          <cell r="B54" t="str">
            <v>การทำขนมปัง หรือขนมเค็ก</v>
          </cell>
        </row>
        <row r="55">
          <cell r="A55" t="str">
            <v>10(2)</v>
          </cell>
          <cell r="B55" t="str">
            <v>การทำขนมปังกรอบ หรือขนมอบแห้ง</v>
          </cell>
        </row>
        <row r="56">
          <cell r="A56" t="str">
            <v>10(3)</v>
          </cell>
          <cell r="B56" t="str">
            <v>การทำผลิตภัณฑ์อาหารจากแป้ง เป็นเส้น เม็ด หรือชิ้น</v>
          </cell>
        </row>
        <row r="57">
          <cell r="A57" t="str">
            <v>11(1)</v>
          </cell>
          <cell r="B57" t="str">
            <v>การทำน้ำเชื่อม</v>
          </cell>
        </row>
        <row r="58">
          <cell r="A58" t="str">
            <v>11(2)</v>
          </cell>
          <cell r="B58" t="str">
            <v>การทำน้ำตาลทรายแดง</v>
          </cell>
        </row>
        <row r="59">
          <cell r="A59" t="str">
            <v>11(3)</v>
          </cell>
          <cell r="B59" t="str">
            <v>การทำน้ำตาลทรายดิบ หรือน้ำตาลทรายขาว</v>
          </cell>
        </row>
        <row r="60">
          <cell r="A60" t="str">
            <v>11(4)</v>
          </cell>
          <cell r="B60" t="str">
            <v>การทำน้ำตาลทรายดิบ หรือน้ำตาลทรายขาวให้บริสุทธิ์</v>
          </cell>
        </row>
        <row r="61">
          <cell r="A61" t="str">
            <v>11(5)</v>
          </cell>
          <cell r="B61" t="str">
            <v>การทำน้ำตาลก้อน หรือน้ำตาลผง</v>
          </cell>
        </row>
        <row r="62">
          <cell r="A62" t="str">
            <v>11(6)</v>
          </cell>
          <cell r="B62" t="str">
            <v xml:space="preserve">การทำกลูโคส เดกซ์โทรส ฟรักโทส </v>
          </cell>
        </row>
        <row r="63">
          <cell r="A63" t="str">
            <v>11(7)</v>
          </cell>
          <cell r="B63" t="str">
            <v>การทำน้ำตาลจากน้ำหวานของพืชอื่น ๆ ซึ่งมิใช่อ้อย</v>
          </cell>
        </row>
        <row r="64">
          <cell r="A64" t="str">
            <v>12(1)</v>
          </cell>
          <cell r="B64" t="str">
            <v>การทำใบชาแห้ง หรือใบชาผง</v>
          </cell>
        </row>
        <row r="65">
          <cell r="A65" t="str">
            <v>12(2)</v>
          </cell>
          <cell r="B65" t="str">
            <v>การคั่ว บด หรือป่นกาแฟ หรือการทำกาแฟผง</v>
          </cell>
        </row>
        <row r="66">
          <cell r="A66" t="str">
            <v>12(3)</v>
          </cell>
          <cell r="B66" t="str">
            <v>การทำโกโก้ผง หรือขนมจากโกโก้</v>
          </cell>
        </row>
        <row r="67">
          <cell r="A67" t="str">
            <v>12(4)</v>
          </cell>
          <cell r="B67" t="str">
            <v>การทำช็อกโกเลต ช็อกโกเลตผง หรือนมจากช็อกโกเลต</v>
          </cell>
        </row>
        <row r="68">
          <cell r="A68" t="str">
            <v>12(5)</v>
          </cell>
          <cell r="B68" t="str">
            <v>การทำเก็บฮวยผง ขิงผง หรือเครื่องดื่มชนิดผงจากพืชอื่น ๆ</v>
          </cell>
        </row>
        <row r="69">
          <cell r="A69" t="str">
            <v>12(6)</v>
          </cell>
          <cell r="B69" t="str">
            <v>การทำมะขามอัดเม็ด มะนาวอัดเม็ด หรือผลไม้อัดเม็ด</v>
          </cell>
        </row>
        <row r="70">
          <cell r="A70" t="str">
            <v>12(7)</v>
          </cell>
          <cell r="B70" t="str">
            <v xml:space="preserve">การเชื่อมหรือแช่อิ่มผลไม้ </v>
          </cell>
        </row>
        <row r="71">
          <cell r="A71" t="str">
            <v>12(8)</v>
          </cell>
          <cell r="B71" t="str">
            <v xml:space="preserve">การอบหรือคั่วถั่วหรือเมล็ดผลไม้ การเคลือบด้วยน้ำตาล กาแฟ โกโก้ </v>
          </cell>
        </row>
        <row r="72">
          <cell r="A72" t="str">
            <v>12(9)</v>
          </cell>
          <cell r="B72" t="str">
            <v>การทำหมากฝรั่ง</v>
          </cell>
        </row>
        <row r="73">
          <cell r="A73" t="str">
            <v>12(10)</v>
          </cell>
          <cell r="B73" t="str">
            <v>การทำลูกกวาดหรือทอฟฟี่</v>
          </cell>
        </row>
        <row r="74">
          <cell r="A74" t="str">
            <v>12(11)</v>
          </cell>
          <cell r="B74" t="str">
            <v>การทำไอศกรีม</v>
          </cell>
        </row>
        <row r="75">
          <cell r="A75" t="str">
            <v>13(1)</v>
          </cell>
          <cell r="B75" t="str">
            <v>การทำผงฟู</v>
          </cell>
        </row>
        <row r="76">
          <cell r="A76" t="str">
            <v>13(2)</v>
          </cell>
          <cell r="B76" t="str">
            <v>การทำเครื่องปรุงกลิ่น รส หรือสีของอาหาร น้ำปลา</v>
          </cell>
        </row>
        <row r="77">
          <cell r="A77" t="str">
            <v>13(3)</v>
          </cell>
          <cell r="B77" t="str">
            <v>การทำแป้งเชื้อ</v>
          </cell>
        </row>
        <row r="78">
          <cell r="A78" t="str">
            <v>13(4)</v>
          </cell>
          <cell r="B78" t="str">
            <v>การทำน้ำส้มสายชู</v>
          </cell>
        </row>
        <row r="79">
          <cell r="A79" t="str">
            <v>13(5)</v>
          </cell>
          <cell r="B79" t="str">
            <v>การทำมัสมาร์ค</v>
          </cell>
        </row>
        <row r="80">
          <cell r="A80" t="str">
            <v>13(6)</v>
          </cell>
          <cell r="B80" t="str">
            <v>การทำน้ำมันสลัด</v>
          </cell>
        </row>
        <row r="81">
          <cell r="A81" t="str">
            <v>13(7)</v>
          </cell>
          <cell r="B81" t="str">
            <v>การบดหรือป่นเครื่องเทศ</v>
          </cell>
        </row>
        <row r="82">
          <cell r="A82" t="str">
            <v>13(8)</v>
          </cell>
          <cell r="B82" t="str">
            <v>การทำพริกป่น พริกไทยป่น หรือเครื่องแกง</v>
          </cell>
        </row>
        <row r="83">
          <cell r="A83">
            <v>14</v>
          </cell>
          <cell r="B83" t="str">
            <v>การทำน้ำแข็ง หรือ ตัด ซอย บด หรือย่อยน้ำแข็ง</v>
          </cell>
        </row>
        <row r="84">
          <cell r="A84" t="str">
            <v>15(1)</v>
          </cell>
          <cell r="B84" t="str">
            <v>การทำอาหารผสมหรืออาหารสำเร็จรูปสำหรับเลี้ยงสัตว์</v>
          </cell>
        </row>
        <row r="85">
          <cell r="A85" t="str">
            <v>15(2)</v>
          </cell>
          <cell r="B85" t="str">
            <v xml:space="preserve">การป่นหรือบด พืช เมล็ดพืช กากพืช เนื้อสัตว์ กระดูกสัตว์ </v>
          </cell>
        </row>
        <row r="86">
          <cell r="A86">
            <v>16</v>
          </cell>
          <cell r="B86" t="str">
            <v>โรงงานต้ม กลั่น หรือผสมสุรา</v>
          </cell>
        </row>
        <row r="87">
          <cell r="A87">
            <v>17</v>
          </cell>
          <cell r="B87" t="str">
            <v xml:space="preserve">โรงงานผลิต เอทิลแอลกอฮอล์ </v>
          </cell>
        </row>
        <row r="88">
          <cell r="A88">
            <v>18</v>
          </cell>
          <cell r="B88" t="str">
            <v xml:space="preserve">โรงงานทำหรือผสมสุราจากผลไม้ หรือสุราแช่อื่นๆ </v>
          </cell>
        </row>
        <row r="89">
          <cell r="A89" t="str">
            <v>19(1)</v>
          </cell>
          <cell r="B89" t="str">
            <v>การทำป่น หรือบดมอลค์</v>
          </cell>
        </row>
        <row r="90">
          <cell r="A90" t="str">
            <v>19(2)</v>
          </cell>
          <cell r="B90" t="str">
            <v>การทำเบียร์</v>
          </cell>
        </row>
        <row r="91">
          <cell r="A91" t="str">
            <v>20(1)</v>
          </cell>
          <cell r="B91" t="str">
            <v>การทำน้ำดื่ม</v>
          </cell>
        </row>
        <row r="92">
          <cell r="A92" t="str">
            <v>20(2)</v>
          </cell>
          <cell r="B92" t="str">
            <v>การทำเครื่องดื่มที่ไม่มีแอลกอฮอล์</v>
          </cell>
        </row>
        <row r="93">
          <cell r="A93" t="str">
            <v>20(3)</v>
          </cell>
          <cell r="B93" t="str">
            <v>การทำน้ำอัดลม</v>
          </cell>
        </row>
        <row r="94">
          <cell r="A94" t="str">
            <v>20(4)</v>
          </cell>
          <cell r="B94" t="str">
            <v>การทำน้ำแร่</v>
          </cell>
        </row>
        <row r="95">
          <cell r="A95" t="str">
            <v>21(1)</v>
          </cell>
          <cell r="B95" t="str">
            <v>การอบใบยาสูบให้แห้ง หรือการรูดก้านใบยาสูบ</v>
          </cell>
        </row>
        <row r="96">
          <cell r="A96" t="str">
            <v>21(2)</v>
          </cell>
          <cell r="B96" t="str">
            <v>การทำบุหรี่ซิกาแรต บุหรี่ซิการ์ หรือบุหรี่อื่น</v>
          </cell>
        </row>
        <row r="97">
          <cell r="A97" t="str">
            <v>21(3)</v>
          </cell>
          <cell r="B97" t="str">
            <v xml:space="preserve">การทำยาอัด ยาเส้น ยาเส้นปรุง หรือยาเคี้ยว </v>
          </cell>
        </row>
        <row r="98">
          <cell r="A98" t="str">
            <v>21(4)</v>
          </cell>
          <cell r="B98" t="str">
            <v>การทำยานัตถุ์</v>
          </cell>
        </row>
        <row r="99">
          <cell r="A99" t="str">
            <v>22(1)</v>
          </cell>
          <cell r="B99" t="str">
            <v>การหมัก คาร์บอไนซ์ สาง หวี รีด ปั่น อบ หรือย้อมสีเส้นใย</v>
          </cell>
        </row>
        <row r="100">
          <cell r="A100" t="str">
            <v>22(2)</v>
          </cell>
          <cell r="B100" t="str">
            <v>การทอหรือการเตรียมเส้นด้ายยืนสำหรับการทอ</v>
          </cell>
        </row>
        <row r="101">
          <cell r="A101" t="str">
            <v>22(3)</v>
          </cell>
          <cell r="B101" t="str">
            <v>การฟอกย้อมสี หรือแต่งสำเร็จด้ายหรือสิ่งทอ</v>
          </cell>
        </row>
        <row r="102">
          <cell r="A102" t="str">
            <v>22(4)</v>
          </cell>
          <cell r="B102" t="str">
            <v>การพิมพ์สิ่งทอ</v>
          </cell>
        </row>
        <row r="103">
          <cell r="A103" t="str">
            <v>23(1)</v>
          </cell>
          <cell r="B103" t="str">
            <v>การทำผลิตภัณฑ์จากสิ่งทอ เป็นเครื่องใช้ในบ้าน</v>
          </cell>
        </row>
        <row r="104">
          <cell r="A104" t="str">
            <v>23(2)</v>
          </cell>
          <cell r="B104" t="str">
            <v>การทำถุงหรือกระสอบซึ่งมิใช่ถุงหรือกระสอบพลาสติก</v>
          </cell>
        </row>
        <row r="105">
          <cell r="A105" t="str">
            <v>23(3)</v>
          </cell>
          <cell r="B105" t="str">
            <v>การทำผลิตภัณฑ์จากผ้าใบ</v>
          </cell>
        </row>
        <row r="106">
          <cell r="A106" t="str">
            <v>23(4)</v>
          </cell>
          <cell r="B106" t="str">
            <v>การตบแต่งหรือเย็บปักถักร้อยสิ่งทด</v>
          </cell>
        </row>
        <row r="107">
          <cell r="A107">
            <v>24</v>
          </cell>
          <cell r="B107" t="str">
            <v xml:space="preserve">โรงงานถักผ้า ผ้าลูกไม้ หรือเครื่องนุ่งห่มด้วยด้ายหรือเส้นใย แต่งสำเร็จผ้า </v>
          </cell>
        </row>
        <row r="108">
          <cell r="A108">
            <v>25</v>
          </cell>
          <cell r="B108" t="str">
            <v xml:space="preserve">โรงงานผลิตเสื่อหรือพรมด้วยวิธีทอ สาน ถัก หรือผูกให้เป็นปุย </v>
          </cell>
        </row>
        <row r="109">
          <cell r="A109" t="str">
            <v>26(1)</v>
          </cell>
          <cell r="B109" t="str">
            <v>การผลิตเชือก</v>
          </cell>
        </row>
        <row r="110">
          <cell r="A110" t="str">
            <v>26(2)</v>
          </cell>
          <cell r="B110" t="str">
            <v xml:space="preserve">การผลิต ประกอบ หรือซ่อมแซมตาข่าย แห หรืออวน </v>
          </cell>
        </row>
        <row r="111">
          <cell r="A111" t="str">
            <v>27(1)</v>
          </cell>
          <cell r="B111" t="str">
            <v xml:space="preserve">การทำพรมน้ำมัน หรือสิ่งปูพื้นซึ่งมีผิวหน้าแข็ง </v>
          </cell>
        </row>
        <row r="112">
          <cell r="A112" t="str">
            <v>27(2)</v>
          </cell>
          <cell r="B112" t="str">
            <v>การทำผ้าน้ำมัน หรือหนังเทียม ซึ่งมิได้ทำจากพลาสติกล้วน</v>
          </cell>
        </row>
        <row r="113">
          <cell r="A113" t="str">
            <v>27(3)</v>
          </cell>
          <cell r="B113" t="str">
            <v>การทำแผ่นเส้นใย ที่แช่หรือฉาบผิวหน้าด้วยวัสดุ ซึ่งมิใช่ยาง</v>
          </cell>
        </row>
        <row r="114">
          <cell r="A114" t="str">
            <v>27(4)</v>
          </cell>
          <cell r="B114" t="str">
            <v>การทำสักหลาด</v>
          </cell>
        </row>
        <row r="115">
          <cell r="A115" t="str">
            <v>27(5)</v>
          </cell>
          <cell r="B115" t="str">
            <v>การทำผ้าลูกไม้ หรือผ้าลูกไม้เทียม</v>
          </cell>
        </row>
        <row r="116">
          <cell r="A116" t="str">
            <v>27(6)</v>
          </cell>
          <cell r="B116" t="str">
            <v>การทำวัสดุจากเส้นใยสำหรับใช้ทำเบาะ นวม หรือสิ่งที่คล้ายคลึงกัน</v>
          </cell>
        </row>
        <row r="117">
          <cell r="A117" t="str">
            <v>27(7)</v>
          </cell>
          <cell r="B117" t="str">
            <v>การผลิตเส้นใย หรือปุยใยจากวัสดุที่ทำจากเส้นใย</v>
          </cell>
        </row>
        <row r="118">
          <cell r="A118" t="str">
            <v>27(8)</v>
          </cell>
          <cell r="B118" t="str">
            <v>การทำด้ายหรือผ้าใบสำหรับยางนอกล้อเลื่อน</v>
          </cell>
        </row>
        <row r="119">
          <cell r="A119" t="str">
            <v>28(1)</v>
          </cell>
          <cell r="B119" t="str">
            <v xml:space="preserve">การตัดหรือการเย็บเครื่องนุ่งห่ม  ผ้าเช็ดหน้า ผ้าพันคอ </v>
          </cell>
        </row>
        <row r="120">
          <cell r="A120" t="str">
            <v>28(2)</v>
          </cell>
          <cell r="B120" t="str">
            <v>การทำหมวก</v>
          </cell>
        </row>
        <row r="121">
          <cell r="A121">
            <v>29</v>
          </cell>
          <cell r="B121" t="str">
            <v xml:space="preserve">โรงงานหมัก ชำแหละ อบ ปนหรือบด ฟอก ขัดและแต่งสำเร็จ </v>
          </cell>
        </row>
        <row r="122">
          <cell r="A122">
            <v>30</v>
          </cell>
          <cell r="B122" t="str">
            <v>โรงานสาง ฟอก ฟอกสี ย้อมสี ขัดหรือแต่งขนสัตว์</v>
          </cell>
        </row>
        <row r="123">
          <cell r="A123">
            <v>31</v>
          </cell>
          <cell r="B123" t="str">
            <v>โรงงานทำพรม หรือเครื่องใช้จากหนังสัตว์หรือขนสัตว์</v>
          </cell>
        </row>
        <row r="124">
          <cell r="A124" t="str">
            <v>32(1)</v>
          </cell>
          <cell r="B124" t="str">
            <v>หนังสัตว์ ขนสัตว์ เขาสัตว์ กระดูกสัตว์ หนังเทียม</v>
          </cell>
        </row>
        <row r="125">
          <cell r="A125" t="str">
            <v>32(2)</v>
          </cell>
          <cell r="B125" t="str">
            <v>ใยแก้ว</v>
          </cell>
        </row>
        <row r="126">
          <cell r="A126">
            <v>33</v>
          </cell>
          <cell r="B126" t="str">
            <v xml:space="preserve">โรงงานผลิตรองเท้า หรือชิ้นส่วนของรองเท้า </v>
          </cell>
        </row>
        <row r="127">
          <cell r="A127" t="str">
            <v>34(1)</v>
          </cell>
          <cell r="B127" t="str">
            <v>การเลื่อย ไส ซอย เซาะร่อง หรือการแปรรูปไม้</v>
          </cell>
        </row>
        <row r="128">
          <cell r="A128" t="str">
            <v>34(2)</v>
          </cell>
          <cell r="B128" t="str">
            <v>การทำวงกบ ขอบประตู หน้าต่าง บานหน้าต่าง บานประตู</v>
          </cell>
        </row>
        <row r="129">
          <cell r="A129" t="str">
            <v>34(3)</v>
          </cell>
          <cell r="B129" t="str">
            <v>การทำไม้วีเนียร์ หรือไม้อัดทุกชนิด</v>
          </cell>
        </row>
        <row r="130">
          <cell r="A130" t="str">
            <v>34(4)</v>
          </cell>
          <cell r="B130" t="str">
            <v>การทำฝอยไม้ การบด ปน หรือย่อยไม้</v>
          </cell>
        </row>
        <row r="131">
          <cell r="A131" t="str">
            <v>34(5)</v>
          </cell>
          <cell r="B131" t="str">
            <v>การถนอมเนื้อไม้ หรือการอบไม้</v>
          </cell>
        </row>
        <row r="132">
          <cell r="A132" t="str">
            <v>34(6)</v>
          </cell>
          <cell r="B132" t="str">
            <v>การเผาถ่านจากไม้</v>
          </cell>
        </row>
        <row r="133">
          <cell r="A133">
            <v>35</v>
          </cell>
          <cell r="B133" t="str">
            <v xml:space="preserve">โรงงานผลิตภาชนะบรรจุ หรือเครื่องใช้จากไม้ไผ่ หวาย </v>
          </cell>
        </row>
        <row r="134">
          <cell r="A134" t="str">
            <v>36(1)</v>
          </cell>
          <cell r="B134" t="str">
            <v>การทำภาชนะบรรจุเครื่องมือ หรือเครื่องใช้จากไม้</v>
          </cell>
        </row>
        <row r="135">
          <cell r="A135" t="str">
            <v>36(2)</v>
          </cell>
          <cell r="B135" t="str">
            <v>การทำรองเท้า ชิ้นส่วนของรองเท้าหรือหุ่นรองเท้าจากไม้</v>
          </cell>
        </row>
        <row r="136">
          <cell r="A136" t="str">
            <v>36(3)</v>
          </cell>
          <cell r="B136" t="str">
            <v>การแกะสลักไม้</v>
          </cell>
        </row>
        <row r="137">
          <cell r="A137" t="str">
            <v>36(4)</v>
          </cell>
          <cell r="B137" t="str">
            <v>การทำกรอบรูปหรือกรอบกระจกจากไม้</v>
          </cell>
        </row>
        <row r="138">
          <cell r="A138" t="str">
            <v>36(5)</v>
          </cell>
          <cell r="B138" t="str">
            <v>การทำผลิตภัณฑ์จากไม้ก๊อก</v>
          </cell>
        </row>
        <row r="139">
          <cell r="A139">
            <v>37</v>
          </cell>
          <cell r="B139" t="str">
            <v>โรงงานทำเครื่องเรือนหรือเครื่องตบแต่งในอาคารจากไม้ เฟอร์นิเจอร์ไม้</v>
          </cell>
        </row>
        <row r="140">
          <cell r="A140" t="str">
            <v>38(1)</v>
          </cell>
          <cell r="B140" t="str">
            <v>การทำเยื่อจากไม้ หรือวัสดุอื่น</v>
          </cell>
        </row>
        <row r="141">
          <cell r="A141" t="str">
            <v>38(2)</v>
          </cell>
          <cell r="B141" t="str">
            <v xml:space="preserve">การทำกระดาษ กระดาษแข็ง </v>
          </cell>
        </row>
        <row r="142">
          <cell r="A142">
            <v>39</v>
          </cell>
          <cell r="B142" t="str">
            <v>โรงงานผลิตภาชนะบรรจุจากกระดาษทุกชนิด</v>
          </cell>
        </row>
        <row r="143">
          <cell r="A143" t="str">
            <v>40(1)</v>
          </cell>
          <cell r="B143" t="str">
            <v xml:space="preserve">การฉาบ ขัดมัน หรือทากาวกระดาษ หรือกระดาษแข็ง </v>
          </cell>
        </row>
        <row r="144">
          <cell r="A144" t="str">
            <v>40(2)</v>
          </cell>
          <cell r="B144" t="str">
            <v>การทำผลิตภัณฑ์ซึ่งมิใช่ภาชนะบรรจุจากเยื่อ กระดาษ หรือกระดาษแข็ง</v>
          </cell>
        </row>
        <row r="145">
          <cell r="A145" t="str">
            <v>41(1)</v>
          </cell>
          <cell r="B145" t="str">
            <v>การพิมพ์ การทำแฟ้มเก็บเอกสาร การเย็บเล่ม ทำปก หรือตบแต่งสิ่งพิมพ์</v>
          </cell>
        </row>
        <row r="146">
          <cell r="A146" t="str">
            <v>41(2)</v>
          </cell>
          <cell r="B146" t="str">
            <v>การทำแม่พิมพ์โลหะ</v>
          </cell>
        </row>
        <row r="147">
          <cell r="A147" t="str">
            <v>42(1)</v>
          </cell>
          <cell r="B147" t="str">
            <v>การทำเคมีภัณฑ์ สารเคมี หรือวัสดุเคมี</v>
          </cell>
        </row>
        <row r="148">
          <cell r="A148" t="str">
            <v>42(2)</v>
          </cell>
          <cell r="B148" t="str">
            <v>การเก็บรักษา ลำเลียง แบ่งบรรจุเฉพาะเคมีภัณฑ์อันตราย</v>
          </cell>
        </row>
        <row r="149">
          <cell r="A149" t="str">
            <v>42(3)</v>
          </cell>
          <cell r="B149" t="str">
            <v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v>
          </cell>
        </row>
        <row r="150">
          <cell r="A150" t="str">
            <v>42(4)</v>
          </cell>
          <cell r="B150" t="str">
            <v>การผลิตพาสติกชีวภาพจากเคมีภัณฑ์ สารเคมี หรือวัสดุเคมี ที่ผลิตจากวัตถุดิบพื้นฐานทางการเกษตร หรือผลิตภัณฑ์ที่ต่อเนื่อง</v>
          </cell>
        </row>
        <row r="151">
          <cell r="A151" t="str">
            <v>42(5)</v>
          </cell>
          <cell r="B151" t="str">
            <v>การผลิตพาสติกชีวภาพจากเคมีภัณฑ์ สารเคมี หรือวัสดุเคมี ที่ผลิตจากวัตถุดิบพื้นฐานทางการเกษตร หรือผลิตภัณฑ์ที่ต่อเนื่องรวมกับวัตถุดิบที่ผลิตมาจากปิโตเลียม และทำให้พลาสติกชีวภาพนั้นสลายตัวได้ทางชีวภาพ</v>
          </cell>
        </row>
        <row r="152">
          <cell r="A152" t="str">
            <v>43(1)</v>
          </cell>
          <cell r="B152" t="str">
            <v>การทำปุ๋ย หรือสารป้องกันหรือกำจัดศัตรูพืชหรือสัตว์</v>
          </cell>
        </row>
        <row r="153">
          <cell r="A153" t="str">
            <v>43(2)</v>
          </cell>
          <cell r="B153" t="str">
            <v>การเก็บรักษาหรือบรรจุปุ๋ย สารป้องกันกำจัดศัตรูพืชหรือสัตว์</v>
          </cell>
        </row>
        <row r="154">
          <cell r="A154" t="str">
            <v>43(3)</v>
          </cell>
          <cell r="B154" t="str">
            <v>การบดดินหรือการเตรียมวัสดุอื่นเพื่อผสมทำปุ๋ย</v>
          </cell>
        </row>
        <row r="155">
          <cell r="A155">
            <v>44</v>
          </cell>
          <cell r="B155" t="str">
            <v xml:space="preserve">โรงงานประกอบกิจการเกี่ยวกับการผลิตยางเรซินสังเคราะห์ </v>
          </cell>
        </row>
        <row r="156">
          <cell r="A156" t="str">
            <v>45(1)</v>
          </cell>
          <cell r="B156" t="str">
            <v>การทำสีสำหรับใช้ทา พ่น หรือเคลือบ</v>
          </cell>
        </row>
        <row r="157">
          <cell r="A157" t="str">
            <v>45(2)</v>
          </cell>
          <cell r="B157" t="str">
            <v>การทำน้ำมันซักเงา น้ำมันผสมสี หรือน้ำยาล้างสี</v>
          </cell>
        </row>
        <row r="158">
          <cell r="A158" t="str">
            <v>45(3)</v>
          </cell>
          <cell r="B158" t="str">
            <v>การทำเชลแล็ก แล็กเกอร์ หรือผลิตภัณฑ์สำหรับใช้น้ำยาหรืออุด</v>
          </cell>
        </row>
        <row r="159">
          <cell r="A159" t="str">
            <v>46(1)</v>
          </cell>
          <cell r="B159" t="str">
            <v>การผลิตวัตถุที่รับรองไว้ในตำรายา</v>
          </cell>
        </row>
        <row r="160">
          <cell r="A160" t="str">
            <v>46(2)</v>
          </cell>
          <cell r="B160" t="str">
            <v>การผลิตวัตถุสำหรับใช้ในการวิเคราะห์ บำบัด บรรเทา รักษา โรค</v>
          </cell>
        </row>
        <row r="161">
          <cell r="A161" t="str">
            <v>46(3)</v>
          </cell>
          <cell r="B161" t="str">
            <v xml:space="preserve">การผลิตวัตถุที่มุ่งหมายสำหรับให้เกิดผลแก่สุขภาพ </v>
          </cell>
        </row>
        <row r="162">
          <cell r="A162" t="str">
            <v>47(1)</v>
          </cell>
          <cell r="B162" t="str">
            <v xml:space="preserve">การทำสบู่ วัสดุสังเคราะห์ สำหรับซักฟอก แซมพู </v>
          </cell>
        </row>
        <row r="163">
          <cell r="A163" t="str">
            <v>47(2)</v>
          </cell>
          <cell r="B163" t="str">
            <v>การทำกลีเซอรีนเคิบ หรือกลีเซอรีนบริสุทธิ์ จากน้ำมันพืช ไขมันสัตว์</v>
          </cell>
        </row>
        <row r="164">
          <cell r="A164" t="str">
            <v>47(3)</v>
          </cell>
          <cell r="B164" t="str">
            <v>การทำเครื่องสำอาง หรือสิ่งปรุงแต่งร่างกาย</v>
          </cell>
        </row>
        <row r="165">
          <cell r="A165" t="str">
            <v>47(4)</v>
          </cell>
          <cell r="B165" t="str">
            <v>การทำยาสีฟัน</v>
          </cell>
        </row>
        <row r="166">
          <cell r="A166" t="str">
            <v>48(1)</v>
          </cell>
          <cell r="B166" t="str">
            <v>การทำยาขัดเครื่องเรือน หรือโลหะ ขี้ผึ้งหรือวัสดุสำหรับตบแต่งอาคาร</v>
          </cell>
        </row>
        <row r="167">
          <cell r="A167" t="str">
            <v>48(2)</v>
          </cell>
          <cell r="B167" t="str">
            <v>การทำยาฆ่าเชื้อโรค หรือยาดับกลิ่น</v>
          </cell>
        </row>
        <row r="168">
          <cell r="A168" t="str">
            <v>48(3)</v>
          </cell>
          <cell r="B168" t="str">
            <v xml:space="preserve">ผลิตภัณฑ์สำหรับใช้ผนึกหรือกาวผลิตภัณฑ์สำหรับใช้เป็นตัวผสม </v>
          </cell>
        </row>
        <row r="169">
          <cell r="A169" t="str">
            <v>48(4)</v>
          </cell>
          <cell r="B169" t="str">
            <v>การทำไม้ขีดไฟ วัตถุระเบิด หรือดอกไม้เพลิง</v>
          </cell>
        </row>
        <row r="170">
          <cell r="A170" t="str">
            <v>48(5)</v>
          </cell>
          <cell r="B170" t="str">
            <v>การทำเทียนไข</v>
          </cell>
        </row>
        <row r="171">
          <cell r="A171" t="str">
            <v>48(6)</v>
          </cell>
          <cell r="B171" t="str">
            <v>การทำหมึกหรือคาร์บอนดำ</v>
          </cell>
        </row>
        <row r="172">
          <cell r="A172" t="str">
            <v>48(7)</v>
          </cell>
          <cell r="B172" t="str">
            <v>การทำผลิตภัณฑ์ที่มีกลิ่น หรือควันเมื่อเผาไหม้</v>
          </cell>
        </row>
        <row r="173">
          <cell r="A173" t="str">
            <v>48(8)</v>
          </cell>
          <cell r="B173" t="str">
            <v>การทำผลิตภัณฑ์ที่มีการบูร</v>
          </cell>
        </row>
        <row r="174">
          <cell r="A174" t="str">
            <v>48(9)</v>
          </cell>
          <cell r="B174" t="str">
            <v>การทำหัวน้ำมันระเหย (Essential oils)</v>
          </cell>
        </row>
        <row r="175">
          <cell r="A175" t="str">
            <v>48(10)</v>
          </cell>
          <cell r="B175" t="str">
            <v>การทำครามหรือวัสดุฟอกขาวที่ใช้ในการซักผ้า</v>
          </cell>
        </row>
        <row r="176">
          <cell r="A176" t="str">
            <v>48(11)</v>
          </cell>
          <cell r="B176" t="str">
            <v>การทำผลิตภัณฑ์สำหรับใช้เป็นฉนวนหุ้มหม้อน้ำหรือกับความร้อน</v>
          </cell>
        </row>
        <row r="177">
          <cell r="A177" t="str">
            <v>48(12)</v>
          </cell>
          <cell r="B177" t="str">
            <v xml:space="preserve">การทำผลิตภัณฑ์สำหรับใช้กับโลหะ น้ำมัน </v>
          </cell>
        </row>
        <row r="178">
          <cell r="A178" t="str">
            <v>48(13)</v>
          </cell>
          <cell r="B178" t="str">
            <v>การทำถ่านกัมมันต์ (Activated Carbon)</v>
          </cell>
        </row>
        <row r="179">
          <cell r="A179">
            <v>49</v>
          </cell>
          <cell r="B179" t="str">
            <v>โรงงานกลั่นน้ำมันปิโตรเลียม</v>
          </cell>
        </row>
        <row r="180">
          <cell r="A180" t="str">
            <v>50(1)</v>
          </cell>
          <cell r="B180" t="str">
            <v>การทำแอสฟัลต์ หรือน้ำมันดิบ</v>
          </cell>
        </row>
        <row r="181">
          <cell r="A181" t="str">
            <v>50(2)</v>
          </cell>
          <cell r="B181" t="str">
            <v>การทำกระดาษอาบแอสฟัลต์ หรือน้ำมันดิบ</v>
          </cell>
        </row>
        <row r="182">
          <cell r="A182" t="str">
            <v>50(3)</v>
          </cell>
          <cell r="B182" t="str">
            <v>การทำเชื้อเพลิงก้อนหรือเชื้อเพลิงสำเร็จรูปจากถ่านหิน หรือลิกไนต์</v>
          </cell>
        </row>
        <row r="183">
          <cell r="A183" t="str">
            <v>50(4)</v>
          </cell>
          <cell r="B183" t="str">
            <v>การผสมผลิตภัณฑ์จากปิโตรเลียมเข้าด้วยกัน</v>
          </cell>
        </row>
        <row r="184">
          <cell r="A184" t="str">
            <v>50(5)</v>
          </cell>
          <cell r="B184" t="str">
            <v>การกลั่นถ่านหินในเตาโค้ก ซึ่งไม่เป็นส่วนหนึ่งของการผลิตก๊าซหรือเหล็ก</v>
          </cell>
        </row>
        <row r="185">
          <cell r="A185">
            <v>51</v>
          </cell>
          <cell r="B185" t="str">
            <v>ผลิต ซ่อม หล่อ หรือหล่อดอกยางนอกหรือยางใน</v>
          </cell>
        </row>
        <row r="186">
          <cell r="A186" t="str">
            <v>52(1)</v>
          </cell>
          <cell r="B186" t="str">
            <v>การทำอย่างแผ่นในขั้นต้น จากน้ำยางธรรมชาติ</v>
          </cell>
        </row>
        <row r="187">
          <cell r="A187" t="str">
            <v>52(2)</v>
          </cell>
          <cell r="B187" t="str">
            <v>การหั่น ผสม รีดให้เป็นแผ่น หรือตัดแผ่นยางยางธรรมชาติ</v>
          </cell>
        </row>
        <row r="188">
          <cell r="A188" t="str">
            <v>52(3)</v>
          </cell>
          <cell r="B188" t="str">
            <v>การทำยางแผ่นรมควัน การทำยางเครป ยางแท่ง ยางน้ำ</v>
          </cell>
        </row>
        <row r="189">
          <cell r="A189" t="str">
            <v>52(4)</v>
          </cell>
          <cell r="B189" t="str">
            <v>การทำผลิตภัณฑ์ยาง จากยางธรรมชาติหรือยางสังเคราะห์</v>
          </cell>
        </row>
        <row r="190">
          <cell r="A190" t="str">
            <v>53(1)</v>
          </cell>
          <cell r="B190" t="str">
            <v>การทำเครื่องมือ เครื่องใช้ เครื่องเรือน พลาสติก</v>
          </cell>
        </row>
        <row r="191">
          <cell r="A191" t="str">
            <v>53(2)</v>
          </cell>
          <cell r="B191" t="str">
            <v>การทำสื่อหรือพรมพลาสติก</v>
          </cell>
        </row>
        <row r="192">
          <cell r="A192" t="str">
            <v>53(3)</v>
          </cell>
          <cell r="B192" t="str">
            <v>การทำเปลือกหุ้มไส้กรอก</v>
          </cell>
        </row>
        <row r="193">
          <cell r="A193" t="str">
            <v>53(4)</v>
          </cell>
          <cell r="B193" t="str">
            <v>การทำภาชนะบรรจุ เช่น ถุงหรือกระสอบ</v>
          </cell>
        </row>
        <row r="194">
          <cell r="A194" t="str">
            <v>53(5)</v>
          </cell>
          <cell r="B194" t="str">
            <v xml:space="preserve">การทำพลาสติกเป็นเม็ด แท่ง ท่อ หลอด แผ่น ชิ้น ผง หรือรูปทรงต่าง ๆ </v>
          </cell>
        </row>
        <row r="195">
          <cell r="A195" t="str">
            <v>53(6)</v>
          </cell>
          <cell r="B195" t="str">
            <v>การทำผลิตภัณฑ์สำหรับใช้เป็นฉนวน</v>
          </cell>
        </row>
        <row r="196">
          <cell r="A196" t="str">
            <v>53(7)</v>
          </cell>
          <cell r="B196" t="str">
            <v>การทำรองเท้า หรือชิ้นส่วนของรองเท้า</v>
          </cell>
        </row>
        <row r="197">
          <cell r="A197" t="str">
            <v>53(8)</v>
          </cell>
          <cell r="B197" t="str">
            <v>การอัดพลาสติกหลาย ๆ ชั้นเป็นแผ่น</v>
          </cell>
        </row>
        <row r="198">
          <cell r="A198" t="str">
            <v>53(9)</v>
          </cell>
          <cell r="B198" t="str">
            <v>การล้าง บด หรือย่อยพลาสติก</v>
          </cell>
        </row>
        <row r="199">
          <cell r="A199">
            <v>54</v>
          </cell>
          <cell r="B199" t="str">
            <v>โรงงานผลิตแก้ว เส้นใยแก้ว หรือผลิตภัณฑ์แก้ว</v>
          </cell>
        </row>
        <row r="200">
          <cell r="A200">
            <v>55</v>
          </cell>
          <cell r="B200" t="str">
            <v xml:space="preserve">โรงงานผลิตภัณฑ์ เครื่องกระเบื้องเคลือบ เครื่องปั้นดินเผา </v>
          </cell>
        </row>
        <row r="201">
          <cell r="A201">
            <v>56</v>
          </cell>
          <cell r="B201" t="str">
            <v xml:space="preserve">โรงงานผลิตอิฐ หรือท่อสำหรับใช้ในการก่อสร้าง กระเบื้องประดับ </v>
          </cell>
        </row>
        <row r="202">
          <cell r="A202" t="str">
            <v>57(1)</v>
          </cell>
          <cell r="B202" t="str">
            <v>การทำซีเมนต์ ปูนขาว หรือปูนปลาสเตอร์</v>
          </cell>
        </row>
        <row r="203">
          <cell r="A203" t="str">
            <v>57(2)</v>
          </cell>
          <cell r="B203" t="str">
            <v>การลำเลียงซีเมนต์ ปูนขาว หรือปูนปลาสเตอร์</v>
          </cell>
        </row>
        <row r="204">
          <cell r="A204" t="str">
            <v>57(3)</v>
          </cell>
          <cell r="B204" t="str">
            <v xml:space="preserve">การผสมซีเมนต์ ปูนขาว หรือปูนปลาสเตอร์ </v>
          </cell>
        </row>
        <row r="205">
          <cell r="A205" t="str">
            <v>58(1)</v>
          </cell>
          <cell r="B205" t="str">
            <v xml:space="preserve">การทำผลิตภัณฑ์คอนกรีต ผลิตภัณฑ์คอนกรีตผสมผลิตภัณฑ์ยิบซัม </v>
          </cell>
        </row>
        <row r="206">
          <cell r="A206" t="str">
            <v>58(2)</v>
          </cell>
          <cell r="B206" t="str">
            <v>การทำใยแร่</v>
          </cell>
        </row>
        <row r="207">
          <cell r="A207" t="str">
            <v>58(3)</v>
          </cell>
          <cell r="B207" t="str">
            <v>การทำผลิตภัณฑ์จากหิน</v>
          </cell>
        </row>
        <row r="208">
          <cell r="A208" t="str">
            <v>58(4)</v>
          </cell>
          <cell r="B208" t="str">
            <v>การทำผลิตภัณฑ์สำหรับขัดถู (Abrasives)</v>
          </cell>
        </row>
        <row r="209">
          <cell r="A209" t="str">
            <v>58(5)</v>
          </cell>
          <cell r="B209" t="str">
            <v>การทำผลิตภัณฑ์จากเส้นใยหิน (Asbestos)</v>
          </cell>
        </row>
        <row r="210">
          <cell r="A210" t="str">
            <v>58(6)</v>
          </cell>
          <cell r="B210" t="str">
            <v>การทำผลิตภัณฑ์จากแกรไฟต์</v>
          </cell>
        </row>
        <row r="211">
          <cell r="A211">
            <v>59</v>
          </cell>
          <cell r="B211" t="str">
            <v>การถลุง หลอม หล่อ รีด ดึง เหล็ก หรือเหล็กกล้า</v>
          </cell>
        </row>
        <row r="212">
          <cell r="A212">
            <v>60</v>
          </cell>
          <cell r="B212" t="str">
            <v>ประกอบกิจการเกี่ยวกับถลุง ผสม  ซึ่งมิใช่เหล็กหรือเหล็กกล้า</v>
          </cell>
        </row>
        <row r="213">
          <cell r="A213">
            <v>61</v>
          </cell>
          <cell r="B213" t="str">
            <v>โรงงานผลิต ตบแต่ง ดัดแปลง เครื่องมือ หรือเครื่องใช้ที่ทำด้วยเหล็ก</v>
          </cell>
        </row>
        <row r="214">
          <cell r="A214">
            <v>62</v>
          </cell>
          <cell r="B214" t="str">
            <v>ผลิตเครื่องเรือนหรือเครื่องตบแต่งภายในอาคารที่ทำจากโลหะ</v>
          </cell>
        </row>
        <row r="215">
          <cell r="A215" t="str">
            <v>63(1)</v>
          </cell>
          <cell r="B215" t="str">
            <v xml:space="preserve">การทำส่วนประกอบสำหรับใช้ในการก่อสร้าง สะพาน ประตูน้ำ ถังน้ำ </v>
          </cell>
        </row>
        <row r="216">
          <cell r="A216" t="str">
            <v>63(2)</v>
          </cell>
          <cell r="B216" t="str">
            <v>การทำส่วนประกอบสำหรับใช้ในการก่อสร้างอาคาร</v>
          </cell>
        </row>
        <row r="217">
          <cell r="A217" t="str">
            <v>63(3)</v>
          </cell>
          <cell r="B217" t="str">
            <v>การทำส่วนประกอบ สำหรับใช้ในการต่อเรือ</v>
          </cell>
        </row>
        <row r="218">
          <cell r="A218" t="str">
            <v>63(4)</v>
          </cell>
          <cell r="B218" t="str">
            <v>การทำส่วนประกอบสำหรับใช้ในการสร้างหรือซ่อมหม้อน้ำ</v>
          </cell>
        </row>
        <row r="219">
          <cell r="A219" t="str">
            <v>63(5)</v>
          </cell>
          <cell r="B219" t="str">
            <v>การทำส่วนประกอบสำหรับใช้กับระบบเครื่องปรับอากาศ</v>
          </cell>
        </row>
        <row r="220">
          <cell r="A220">
            <v>64</v>
          </cell>
          <cell r="B220" t="str">
            <v>โรงงานประกอบกิจการเกี่ยวกับผลิตภัณฑ์โลหะอย่างหนึ่งอย่างใด</v>
          </cell>
        </row>
        <row r="221">
          <cell r="A221" t="str">
            <v>64(1)</v>
          </cell>
          <cell r="B221" t="str">
            <v>การทำภาชนะบรรจุ</v>
          </cell>
        </row>
        <row r="222">
          <cell r="A222" t="str">
            <v>64(2)</v>
          </cell>
          <cell r="B222" t="str">
            <v>การทำผลิตภัณฑ์ด้วยวิธีปั๊มหรือกระแทก</v>
          </cell>
        </row>
        <row r="223">
          <cell r="A223" t="str">
            <v>64(3)</v>
          </cell>
          <cell r="B223" t="str">
            <v>การทำผลิตภัณฑ์ด้วยเครื่องอัดชนิดเกลียว</v>
          </cell>
        </row>
        <row r="224">
          <cell r="A224" t="str">
            <v>64(4)</v>
          </cell>
          <cell r="B224" t="str">
            <v>การทำตู้หรือห้องนิรภัย</v>
          </cell>
        </row>
        <row r="225">
          <cell r="A225" t="str">
            <v>64(5)</v>
          </cell>
          <cell r="B225" t="str">
            <v>ผลิตภัณฑ์จากลวดหรือสายเคเบิล ซึ่งมิใช่หุ้มด้วยฉนวน</v>
          </cell>
        </row>
        <row r="226">
          <cell r="A226" t="str">
            <v>64(6)</v>
          </cell>
          <cell r="B226" t="str">
            <v>การทำขดสปิงเหล็ก สลัก แป้นเกลียว วงแหวน หมุนย้ำ</v>
          </cell>
        </row>
        <row r="227">
          <cell r="A227" t="str">
            <v>64(7)</v>
          </cell>
          <cell r="B227" t="str">
            <v>การทำเตาไฟ หรือเครื่องอุ่นห้องอย่างอื่น ซึ่งไม่ใช้ไฟฟ้า</v>
          </cell>
        </row>
        <row r="228">
          <cell r="A228" t="str">
            <v>64(8)</v>
          </cell>
          <cell r="B228" t="str">
            <v xml:space="preserve">การทำเครื่องสุขภัณฑ์เหล็กหรือโลหะเคลือบเครื่องทองเหลือง </v>
          </cell>
        </row>
        <row r="229">
          <cell r="A229" t="str">
            <v>64(9)</v>
          </cell>
          <cell r="B229" t="str">
            <v>การทำเครื่องใช้เล็ก ๆ จากโลหะ</v>
          </cell>
        </row>
        <row r="230">
          <cell r="A230" t="str">
            <v>64(10)</v>
          </cell>
          <cell r="B230" t="str">
            <v xml:space="preserve">การทำผลิตภัณฑ์โลหะสำเร็จรูป ด้วยวิธีเคลือบหรือลงรัก </v>
          </cell>
        </row>
        <row r="231">
          <cell r="A231" t="str">
            <v>64(11)</v>
          </cell>
          <cell r="B231" t="str">
            <v>การอัดเศษโลหะ</v>
          </cell>
        </row>
        <row r="232">
          <cell r="A232" t="str">
            <v>64(12)</v>
          </cell>
          <cell r="B232" t="str">
            <v>การตัด พับ หรือม้วนโลหะ</v>
          </cell>
        </row>
        <row r="233">
          <cell r="A233" t="str">
            <v>64(13)</v>
          </cell>
          <cell r="B233" t="str">
            <v>การกลึง เจาะ คว้าน กัด ไส เจียน หรือเชื่อมโลหะทั่วไป</v>
          </cell>
        </row>
        <row r="234">
          <cell r="A234" t="str">
            <v>64(14)</v>
          </cell>
          <cell r="B234" t="str">
            <v>การทำชิ้นส่วนหรืออุปกรณ์ของผลิตภัณฑ์โลหะ</v>
          </cell>
        </row>
        <row r="235">
          <cell r="A235">
            <v>65</v>
          </cell>
          <cell r="B235" t="str">
            <v>ผลิต ประกอบ หรือดัดแปลง หรือซ่อมแซมเครื่องยนต์ เครื่องกังหัน</v>
          </cell>
        </row>
        <row r="236">
          <cell r="A236">
            <v>66</v>
          </cell>
          <cell r="B236" t="str">
            <v>ผลิต ประกอบ ดัดแปลง หรือซ่อมแซมเครื่องจักรสำหรับใช้ในการกสิกรรม</v>
          </cell>
        </row>
        <row r="237">
          <cell r="A237" t="str">
            <v>67(1)</v>
          </cell>
          <cell r="B237" t="str">
            <v xml:space="preserve">การทำ ดัดแปลง หรือซ่อมแซมเครื่องจักร สำหรับโรงเลื่อย </v>
          </cell>
        </row>
        <row r="238">
          <cell r="A238" t="str">
            <v>67(2)</v>
          </cell>
          <cell r="B238" t="str">
            <v xml:space="preserve">การทำดัดแปลง ซ่อมแซมเครื่องกลึง เครื่องคว้าน เครื่องเจาะ เครื่องกัด </v>
          </cell>
        </row>
        <row r="239">
          <cell r="A239" t="str">
            <v>67(3)</v>
          </cell>
          <cell r="B239" t="str">
            <v>การทำ ดัดแปลง หรือซ่อมแซมเครื่องเลื่อยตัดโลหะ</v>
          </cell>
        </row>
        <row r="240">
          <cell r="A240" t="str">
            <v>67(4)</v>
          </cell>
          <cell r="B240" t="str">
            <v xml:space="preserve">การทำ ดัดแปลง หรือซ่อมแซมเครื่องทุบโลหะ </v>
          </cell>
        </row>
        <row r="241">
          <cell r="A241" t="str">
            <v>67(5)</v>
          </cell>
          <cell r="B241" t="str">
            <v xml:space="preserve">การทำ ดัดแปลง หรือซ่อมแซมเครื่องรีดโลหะ เครื่องอัดโลหะ </v>
          </cell>
        </row>
        <row r="242">
          <cell r="A242" t="str">
            <v>67(6)</v>
          </cell>
          <cell r="B242" t="str">
            <v>การทำ ดัดแปลง หรือซ่อมแซมเครื่องดันรีด</v>
          </cell>
        </row>
        <row r="243">
          <cell r="A243" t="str">
            <v>67(7)</v>
          </cell>
          <cell r="B243" t="str">
            <v xml:space="preserve">การทำ ดัดแปลง หรือซ่อมแซมแบบ (Dies) หรือเครื่องจับ (Jigs) </v>
          </cell>
        </row>
        <row r="244">
          <cell r="A244" t="str">
            <v>67(8)</v>
          </cell>
          <cell r="B244" t="str">
            <v>การทำส่วนประกอบ หรืออุปกรณ์สำหรับเครื่องจักร</v>
          </cell>
        </row>
        <row r="245">
          <cell r="A245">
            <v>68</v>
          </cell>
          <cell r="B245" t="str">
            <v>ผลิต ประกอบ ดัดแปลง หรือซ่อมแซมเครื่องจักรสำหรับอุตสาหกรรม</v>
          </cell>
        </row>
        <row r="246">
          <cell r="A246">
            <v>69</v>
          </cell>
          <cell r="B246" t="str">
            <v xml:space="preserve">ผลิต ประกอบ ดัดปลง หรือซ่อมแซมเครื่องคำนวณ เครื่องทำบัญชี </v>
          </cell>
        </row>
        <row r="247">
          <cell r="A247">
            <v>70</v>
          </cell>
          <cell r="B247" t="str">
            <v xml:space="preserve">ผลิต ประกอบ  หรือซ่อมแซมเครื่องสูบน้ำ  ตู้เย็นหรือเครื่องประกอบตู้เย็น </v>
          </cell>
        </row>
        <row r="248">
          <cell r="A248">
            <v>71</v>
          </cell>
          <cell r="B248" t="str">
            <v>ผลิต ประกอบ ดัดแปลง หรือซ่อมแซมเครื่องจักร เฉพาะที่ใช้ไฟฟ้า</v>
          </cell>
        </row>
        <row r="249">
          <cell r="A249">
            <v>72</v>
          </cell>
          <cell r="B249" t="str">
            <v>ผลิต ประกอบ ดัดแปลง หรือซ่อมแซมเครื่องรับวิทยุ เครื่องรับโทรทัศน์</v>
          </cell>
        </row>
        <row r="250">
          <cell r="A250">
            <v>73</v>
          </cell>
          <cell r="B250" t="str">
            <v xml:space="preserve">ผลิต ประกอบ เครื่องมือหรือเครื่องใช้ไฟฟ้าที่ไม่ได้ระบุไว้ในลำดับใด </v>
          </cell>
        </row>
        <row r="251">
          <cell r="A251" t="str">
            <v>74(1)</v>
          </cell>
          <cell r="B251" t="str">
            <v>การทำหลอดไฟฟ้า หรือดวงโคมไฟฟ้า</v>
          </cell>
        </row>
        <row r="252">
          <cell r="A252" t="str">
            <v>74(2)</v>
          </cell>
          <cell r="B252" t="str">
            <v>การทำลวด หรือสายเคเบิลหุ้มฉนวน</v>
          </cell>
        </row>
        <row r="253">
          <cell r="A253" t="str">
            <v>74(3)</v>
          </cell>
          <cell r="B253" t="str">
            <v xml:space="preserve">การทำอุปกรณ์ติดตั้ง หรือเต้าเสียมหลอดไฟฟ้า สวิตซ์ไฟฟ้า ตัวต่อตัวนำ </v>
          </cell>
        </row>
        <row r="254">
          <cell r="A254" t="str">
            <v>74(4)</v>
          </cell>
          <cell r="B254" t="str">
            <v xml:space="preserve">การทำฉนวนหรือวัสดุที่เป็นฉนวนไฟฟ้า  </v>
          </cell>
        </row>
        <row r="255">
          <cell r="A255" t="str">
            <v>74(5)</v>
          </cell>
          <cell r="B255" t="str">
            <v xml:space="preserve">การทำหม้อเก็บพลังงานไฟฟ้า หรือหม้อกำเนิดพลังงานไฟฟ้า </v>
          </cell>
        </row>
        <row r="256">
          <cell r="A256" t="str">
            <v>75(1)</v>
          </cell>
          <cell r="B256" t="str">
            <v>การต่อ ซ่อมแซม หรือดอกหม้นเรือในอู่ต่อเรือ นอกจากเรื่องยาง</v>
          </cell>
        </row>
        <row r="257">
          <cell r="A257" t="str">
            <v>75(2)</v>
          </cell>
          <cell r="B257" t="str">
            <v>การทำชิ้นส่วนพิเศษสำหรับเรือหรือเครื่องยนต์เรือ</v>
          </cell>
        </row>
        <row r="258">
          <cell r="A258" t="str">
            <v>75(3)</v>
          </cell>
          <cell r="B258" t="str">
            <v>การเปลี่ยนแปลง หรือรื้อทำลายเรือ</v>
          </cell>
        </row>
        <row r="259">
          <cell r="A259" t="str">
            <v>76(1)</v>
          </cell>
          <cell r="B259" t="str">
            <v xml:space="preserve">การสร้าง ดัดแปลง หรือซ่อมแซมรถที่ใช้ในการรถไฟ </v>
          </cell>
        </row>
        <row r="260">
          <cell r="A260" t="str">
            <v>76(2)</v>
          </cell>
          <cell r="B260" t="str">
            <v xml:space="preserve">การทำชิ้นส่วนพิเศษ หรืออุปกรณ์สำหรับรถที่ใช้ในการรถไฟ </v>
          </cell>
        </row>
        <row r="261">
          <cell r="A261" t="str">
            <v>77(1)</v>
          </cell>
          <cell r="B261" t="str">
            <v>การสร้าง ประกอบ ดัดแปลง หรือเปลี่ยนแปลงสภาพรถยนค์หรือ รถพ่วง</v>
          </cell>
        </row>
        <row r="262">
          <cell r="A262" t="str">
            <v>77(2)</v>
          </cell>
          <cell r="B262" t="str">
            <v>การทำชิ้นส่วนพิเศษ หรืออุปกรณ์สำหรับรถยนต์ หรือรถพ่วง</v>
          </cell>
        </row>
        <row r="263">
          <cell r="A263" t="str">
            <v>78(1)</v>
          </cell>
          <cell r="B263" t="str">
            <v xml:space="preserve">การสร้าง ประกอบ ดัดแปลง หรือเปลี่ยนแปลงสภาพจักรยานยนต์ จักรยานสามล้อ </v>
          </cell>
        </row>
        <row r="264">
          <cell r="A264" t="str">
            <v>78(2)</v>
          </cell>
          <cell r="B264" t="str">
            <v xml:space="preserve">การทำชิ้นส่วนพิเศษ หรืออุปกรณ์สำหรับจักรยานยนต์ จักรยานสามล้อ </v>
          </cell>
        </row>
        <row r="265">
          <cell r="A265" t="str">
            <v>79(1)</v>
          </cell>
          <cell r="B265" t="str">
            <v xml:space="preserve">การสร้าง ประกอบ ดัดแปลง ซ่อมแซม หรือเปลี่ยนแปลงสภาพอากาศยาน </v>
          </cell>
        </row>
        <row r="266">
          <cell r="A266" t="str">
            <v>79(2)</v>
          </cell>
          <cell r="B266" t="str">
            <v>การทำชิ้นส่วนพิเศษ หรืออุปกรณ์สำหรับอากาศยาน หรือเรือโฮเวอร์คราฟท์</v>
          </cell>
        </row>
        <row r="267">
          <cell r="A267">
            <v>80</v>
          </cell>
          <cell r="B267" t="str">
            <v xml:space="preserve">ผลิต ประกอบ ดัดแปลง หรือซ่อมแซมล้อเลื่อนที่ขับเคลื่อนด้วยแรงคน หรือสัตว์ </v>
          </cell>
        </row>
        <row r="268">
          <cell r="A268" t="str">
            <v>81(1)</v>
          </cell>
          <cell r="B268" t="str">
            <v xml:space="preserve">ทำ ดัดแปลง ซ่อมแซมเครื่องมือ อุปกรณ์วิทยาศาสตร์ที่ใช้ในห้องทดลอง </v>
          </cell>
        </row>
        <row r="269">
          <cell r="A269" t="str">
            <v>81(2)</v>
          </cell>
          <cell r="B269" t="str">
            <v xml:space="preserve">การทำ ประกอบ ดัดแปลง หรือซ่อมแซมเครื่องไซโคลตรอน เครื่องเบตาตรอน </v>
          </cell>
        </row>
        <row r="270">
          <cell r="A270" t="str">
            <v>81(3)</v>
          </cell>
          <cell r="B270" t="str">
            <v>การทำเครื่องมือ เครื่องใช้ หรืออุปกรณ์การแพทย์</v>
          </cell>
        </row>
        <row r="271">
          <cell r="A271">
            <v>82</v>
          </cell>
          <cell r="B271" t="str">
            <v xml:space="preserve">โรงงานผลิตเครื่องมือหรือเครื่องใช้เกี่ยวกับนัยน์ตาหรือการวัดสายตา เลนส์ </v>
          </cell>
        </row>
        <row r="272">
          <cell r="A272">
            <v>83</v>
          </cell>
          <cell r="B272" t="str">
            <v>ผลิตหรือประกอบนาฬิกา เครื่องวัดเวลา หรือชิ้นส่วนของนาฬิกา หรือเครื่องวัดเวลา</v>
          </cell>
        </row>
        <row r="273">
          <cell r="A273" t="str">
            <v>84(1)</v>
          </cell>
          <cell r="B273" t="str">
            <v xml:space="preserve">การทำเครื่องประดับโดยใช้เพชร พลอย ไข่มุก ทองคำ ทองขาว เงิน นาก </v>
          </cell>
        </row>
        <row r="274">
          <cell r="A274" t="str">
            <v>84(2)</v>
          </cell>
          <cell r="B274" t="str">
            <v>การทำเครื่องใช้ด้วยทองคำ ทองขาว เงิน นาก หรือกะไหล่ทอง หรือโลหะที่มีค่า</v>
          </cell>
        </row>
        <row r="275">
          <cell r="A275" t="str">
            <v>84(3)</v>
          </cell>
          <cell r="B275" t="str">
            <v>การตัด เจียระไน หรือขัดเพชร พลอย หรืออัญมณี</v>
          </cell>
        </row>
        <row r="276">
          <cell r="A276" t="str">
            <v>84(4)</v>
          </cell>
          <cell r="B276" t="str">
            <v xml:space="preserve">การเผาหรืออบพลอยหรืออัญมณีอื่น ๆ </v>
          </cell>
        </row>
        <row r="277">
          <cell r="A277" t="str">
            <v>84(5)</v>
          </cell>
          <cell r="B277" t="str">
            <v>การทำดวงตรา หรือ เหรียญตราของเครื่องราชอิสริยาภรณ์ หรือเหรียญอื่น</v>
          </cell>
        </row>
        <row r="278">
          <cell r="A278">
            <v>85</v>
          </cell>
          <cell r="B278" t="str">
            <v>โรงงานผลิตหรือประกอบเครื่องดนตรี รวมถึงชิ้นส่วนหรืออุปกรณ์ของเครื่องดนตรี</v>
          </cell>
        </row>
        <row r="279">
          <cell r="A279">
            <v>86</v>
          </cell>
          <cell r="B279" t="str">
            <v>โรงงานผลิตหรือประกอบเครื่องมือ หรือเครื่องใช้ในการกีฬา</v>
          </cell>
        </row>
        <row r="280">
          <cell r="A280" t="str">
            <v>87(1)</v>
          </cell>
          <cell r="B280" t="str">
            <v>การทำเครื่องเล่น</v>
          </cell>
        </row>
        <row r="281">
          <cell r="A281" t="str">
            <v>87(2)</v>
          </cell>
          <cell r="B281" t="str">
            <v>การทำเครื่องเขียนหรือเครื่องวาดภาพ</v>
          </cell>
        </row>
        <row r="282">
          <cell r="A282" t="str">
            <v>87(3)</v>
          </cell>
          <cell r="B282" t="str">
            <v>การทำเครื่องเพชร หรือพลอย หรือเครื่องประดับสำหรับการแสดง</v>
          </cell>
        </row>
        <row r="283">
          <cell r="A283" t="str">
            <v>87(4)</v>
          </cell>
          <cell r="B283" t="str">
            <v>การทำร่ม ไม้ถือ ขนนก ดอกไม้เทียม ซิป กระดุม ไม้กวาด แปรง ตะเกียง</v>
          </cell>
        </row>
        <row r="284">
          <cell r="A284" t="str">
            <v>87(5)</v>
          </cell>
          <cell r="B284" t="str">
            <v>การทำป้าย ตรา เครื่องหมาย ป้ายติดของหรือเครื่องโฆษณาสินค้า</v>
          </cell>
        </row>
        <row r="285">
          <cell r="A285" t="str">
            <v>87(6)</v>
          </cell>
          <cell r="B285" t="str">
            <v>การทำแหคลุมผม ช้องผม หรือผมปลอม</v>
          </cell>
        </row>
        <row r="286">
          <cell r="A286" t="str">
            <v>87(7)</v>
          </cell>
          <cell r="B286" t="str">
            <v>การทำผลิตภัณฑ์จากวัสดุเหลือใช้ ที่มิได้ระบุไว้ในลำดับใด</v>
          </cell>
        </row>
        <row r="287">
          <cell r="A287">
            <v>88</v>
          </cell>
          <cell r="B287" t="str">
            <v>โรงงานผลิตพลังงานไฟฟ้า</v>
          </cell>
        </row>
        <row r="288">
          <cell r="A288" t="str">
            <v>88(1)</v>
          </cell>
          <cell r="B288" t="str">
            <v xml:space="preserve">การผลิตพลังงานไฟฟ้าจาก พลังงานแสงอาทิตย์ ยกเว้นที่ติดตั้งบนหลังคา ดาดฟ้า </v>
          </cell>
        </row>
        <row r="289">
          <cell r="A289" t="str">
            <v>88(2)</v>
          </cell>
          <cell r="B289" t="str">
            <v xml:space="preserve"> การผลิตพลังงานไฟฟ้าจากพลังงานความร้อน</v>
          </cell>
        </row>
        <row r="290">
          <cell r="A290" t="str">
            <v>88(3)</v>
          </cell>
          <cell r="B290" t="str">
            <v xml:space="preserve"> การผลิตพลังงานไฟฟ้าจากพลังงานน้ำ ยกเว้นการผลิตพลังงานไฟฟ้าจากพลังงานน้ำจากเขื่อน</v>
          </cell>
        </row>
        <row r="291">
          <cell r="A291">
            <v>89</v>
          </cell>
          <cell r="B291" t="str">
            <v>โรงงานผลิตก๊าซ ซึ่งมิใช่ก๊าซธรรมชาติ ส่งหรือจำหน่ายก๊าซ</v>
          </cell>
        </row>
        <row r="292">
          <cell r="A292">
            <v>90</v>
          </cell>
          <cell r="B292" t="str">
            <v>โรงงานจัดหาน้ำ  หรือจำหน่ายน้ำไปยังอาคารหรือโรงงานอุตสาหกรรม</v>
          </cell>
        </row>
        <row r="293">
          <cell r="A293" t="str">
            <v>91(1)</v>
          </cell>
          <cell r="B293" t="str">
            <v>การบรรจุสินค้าทั่วไป</v>
          </cell>
        </row>
        <row r="294">
          <cell r="A294" t="str">
            <v>91(2)</v>
          </cell>
          <cell r="B294" t="str">
            <v>การบรรจุก๊าซ</v>
          </cell>
        </row>
        <row r="295">
          <cell r="A295">
            <v>92</v>
          </cell>
          <cell r="B295" t="str">
            <v>โรงงานห้องเย็น</v>
          </cell>
        </row>
        <row r="296">
          <cell r="A296">
            <v>93</v>
          </cell>
          <cell r="B296" t="str">
            <v>โรงงานซ่อมรองเท้า หรือเครื่องหนัง</v>
          </cell>
        </row>
        <row r="297">
          <cell r="A297">
            <v>94</v>
          </cell>
          <cell r="B297" t="str">
            <v>ซ่อมเครื่องมือไฟฟ้า หรือเครื่องใช้ไฟฟ้าสำหรับใช้ในบ้านหรือใช้ประจำตัว</v>
          </cell>
        </row>
        <row r="298">
          <cell r="A298" t="str">
            <v>95(1)</v>
          </cell>
          <cell r="B298" t="str">
            <v>การซ่อมแซมยานที่ขับเคลื่อนด้วยเครื่องยนต์</v>
          </cell>
        </row>
        <row r="299">
          <cell r="A299" t="str">
            <v>95(2)</v>
          </cell>
          <cell r="B299" t="str">
            <v xml:space="preserve">การซ่อมแซมรถพ่วง จักรยานสามล้อ จักรยานสองล้อ </v>
          </cell>
        </row>
        <row r="300">
          <cell r="A300" t="str">
            <v>95(3)</v>
          </cell>
          <cell r="B300" t="str">
            <v>การพ่นสีกันสนิม ยานที่ขับเคลื่อนด้วยเครื่องยนต์</v>
          </cell>
        </row>
        <row r="301">
          <cell r="A301" t="str">
            <v>95(4)</v>
          </cell>
          <cell r="B301" t="str">
            <v>การล้างหรืออัดฉีดยานที่ขับเคลื่อนด้วยเครื่องยนต์</v>
          </cell>
        </row>
        <row r="302">
          <cell r="A302">
            <v>96</v>
          </cell>
          <cell r="B302" t="str">
            <v>โรงงานซ่อมนาฬิกา เครื่องวัดเวลา หรือเครื่องประดับ</v>
          </cell>
        </row>
        <row r="303">
          <cell r="A303">
            <v>97</v>
          </cell>
          <cell r="B303" t="str">
            <v>โรงงานซ่อมผลิตภัณฑ์ที่มิได้ระบุการซ่อมไว้ในลำดับใด</v>
          </cell>
        </row>
        <row r="304">
          <cell r="A304">
            <v>98</v>
          </cell>
          <cell r="B304" t="str">
            <v>โรงงานซักรีด ซักแห้ง ซักฟอก รีด อัด  พรม หรือขนสัตว์</v>
          </cell>
        </row>
        <row r="305">
          <cell r="A305">
            <v>99</v>
          </cell>
          <cell r="B305" t="str">
            <v xml:space="preserve">ผลิต ซ่อมแซม ดัดแปลง หรือเปลี่ยนลักษณะอาวุธปืน เครื่องกระสุนปืน </v>
          </cell>
        </row>
        <row r="306">
          <cell r="A306" t="str">
            <v>100(1)</v>
          </cell>
          <cell r="B306" t="str">
            <v>การทา พ่น หรือเคลือบสี</v>
          </cell>
        </row>
        <row r="307">
          <cell r="A307" t="str">
            <v>100(2)</v>
          </cell>
          <cell r="B307" t="str">
            <v>การทา พ่น หรือเคลือบเชลแล็ก แล็กเกอร์ หรือน้ำมันเคลือบเงาอื่น</v>
          </cell>
        </row>
        <row r="308">
          <cell r="A308" t="str">
            <v>100(3)</v>
          </cell>
          <cell r="B308" t="str">
            <v>การลงรัก หรือการประดับตบแต่งด้วยแก้ว กระจก มุก ทอง หรืออัญมณี</v>
          </cell>
        </row>
        <row r="309">
          <cell r="A309" t="str">
            <v>100(4)</v>
          </cell>
          <cell r="B309" t="str">
            <v>การขัด การนำผลิตภัณฑ์ต่างๆมาขัด โดยไม่ใช่การผลิตเอง</v>
          </cell>
        </row>
        <row r="310">
          <cell r="A310" t="str">
            <v>100(5)</v>
          </cell>
          <cell r="B310" t="str">
            <v>การชุบเคลือบผิว (Plating, Anodizing)</v>
          </cell>
        </row>
        <row r="311">
          <cell r="A311" t="str">
            <v>100(6)</v>
          </cell>
          <cell r="B311" t="str">
            <v>การอบชุบด้วยความร้อน (Heat Treatment)</v>
          </cell>
        </row>
        <row r="312">
          <cell r="A312">
            <v>101</v>
          </cell>
          <cell r="B312" t="str">
            <v>โรงงานปรับคุณภาพของเสียรวม (Central Waste Treatment Plant)</v>
          </cell>
        </row>
        <row r="313">
          <cell r="A313">
            <v>102</v>
          </cell>
          <cell r="B313" t="str">
            <v>ผลิต และหรือจำหน่ายไอน้ำ (Steam Generating)</v>
          </cell>
        </row>
        <row r="314">
          <cell r="A314" t="str">
            <v>103(1)</v>
          </cell>
          <cell r="B314" t="str">
            <v>การทำเกลือสินเธาว์</v>
          </cell>
        </row>
        <row r="315">
          <cell r="A315" t="str">
            <v>103(2)</v>
          </cell>
          <cell r="B315" t="str">
            <v>การสูบหรือการนำน้ำเกลือมาจากใต้ดิน</v>
          </cell>
        </row>
        <row r="316">
          <cell r="A316" t="str">
            <v>103(3)</v>
          </cell>
          <cell r="B316" t="str">
            <v>การบดหรือป่นเกลือ</v>
          </cell>
        </row>
        <row r="317">
          <cell r="A317" t="str">
            <v>103(4)</v>
          </cell>
          <cell r="B317" t="str">
            <v>การทำเกลือให้บริสุทธิ์</v>
          </cell>
        </row>
        <row r="318">
          <cell r="A318">
            <v>104</v>
          </cell>
          <cell r="B318" t="str">
            <v xml:space="preserve">ผลิต ประกอบ ดัดแปลง หรือซ่อมแซม หม้อไอน้ำ (Boiler) </v>
          </cell>
        </row>
        <row r="319">
          <cell r="A319">
            <v>105</v>
          </cell>
          <cell r="B319" t="str">
            <v xml:space="preserve">โรงงานประกอบกิจการเกี่ยวกับการคัดแยกหรือฝังกลบสิ่งปฎิกูล </v>
          </cell>
        </row>
        <row r="320">
          <cell r="A320">
            <v>106</v>
          </cell>
          <cell r="B320" t="str">
            <v>การนำผลิตภัณฑ์อุตสาหกรรมที่ไม่ใช้แล้ว หรือของเสีย มาผลิตเป็นวัตถุดิบ</v>
          </cell>
        </row>
        <row r="321">
          <cell r="A321">
            <v>107</v>
          </cell>
          <cell r="B321" t="str">
            <v xml:space="preserve">ผลิตแผ่นซีดี  แผ่นเสียง แถบบันทึกภาพ แถบบันทึกเสียง 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7"/>
  <sheetViews>
    <sheetView zoomScaleNormal="100" workbookViewId="0">
      <selection activeCell="A2" sqref="A2:U2"/>
    </sheetView>
  </sheetViews>
  <sheetFormatPr defaultColWidth="9" defaultRowHeight="19.5"/>
  <cols>
    <col min="1" max="1" width="12.85546875" style="2" customWidth="1"/>
    <col min="2" max="2" width="8.85546875" style="10" customWidth="1"/>
    <col min="3" max="3" width="14.140625" style="7" bestFit="1" customWidth="1"/>
    <col min="4" max="7" width="8.85546875" style="10" customWidth="1"/>
    <col min="8" max="8" width="10.140625" style="7" customWidth="1"/>
    <col min="9" max="11" width="8.85546875" style="10" customWidth="1"/>
    <col min="12" max="12" width="10" style="10" bestFit="1" customWidth="1"/>
    <col min="13" max="13" width="13.5703125" style="7" bestFit="1" customWidth="1"/>
    <col min="14" max="16" width="12.42578125" style="10" bestFit="1" customWidth="1"/>
    <col min="17" max="17" width="9" style="2"/>
    <col min="18" max="18" width="14.140625" style="7" customWidth="1"/>
    <col min="19" max="21" width="10.85546875" style="10" bestFit="1" customWidth="1"/>
    <col min="22" max="16384" width="9" style="2"/>
  </cols>
  <sheetData>
    <row r="1" spans="1:21" s="1" customFormat="1" ht="21.95" customHeight="1">
      <c r="A1" s="43" t="s">
        <v>281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s="1" customFormat="1" ht="21.95" customHeight="1">
      <c r="A2" s="44" t="s">
        <v>282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s="1" customFormat="1">
      <c r="A3" s="45" t="s">
        <v>0</v>
      </c>
      <c r="B3" s="46" t="s">
        <v>1</v>
      </c>
      <c r="C3" s="46"/>
      <c r="D3" s="46"/>
      <c r="E3" s="46"/>
      <c r="F3" s="46"/>
      <c r="G3" s="46" t="s">
        <v>2</v>
      </c>
      <c r="H3" s="46"/>
      <c r="I3" s="46"/>
      <c r="J3" s="46"/>
      <c r="K3" s="46"/>
      <c r="L3" s="46" t="s">
        <v>3</v>
      </c>
      <c r="M3" s="46"/>
      <c r="N3" s="46"/>
      <c r="O3" s="46"/>
      <c r="P3" s="46"/>
      <c r="Q3" s="47" t="s">
        <v>4</v>
      </c>
      <c r="R3" s="47"/>
      <c r="S3" s="47"/>
      <c r="T3" s="47"/>
      <c r="U3" s="47"/>
    </row>
    <row r="4" spans="1:21" s="1" customFormat="1">
      <c r="A4" s="45"/>
      <c r="B4" s="8" t="s">
        <v>5</v>
      </c>
      <c r="C4" s="5" t="s">
        <v>6</v>
      </c>
      <c r="D4" s="11" t="s">
        <v>7</v>
      </c>
      <c r="E4" s="11" t="s">
        <v>7</v>
      </c>
      <c r="F4" s="11" t="s">
        <v>7</v>
      </c>
      <c r="G4" s="8" t="s">
        <v>5</v>
      </c>
      <c r="H4" s="5" t="s">
        <v>6</v>
      </c>
      <c r="I4" s="11" t="s">
        <v>7</v>
      </c>
      <c r="J4" s="11" t="s">
        <v>7</v>
      </c>
      <c r="K4" s="11" t="s">
        <v>7</v>
      </c>
      <c r="L4" s="8" t="s">
        <v>5</v>
      </c>
      <c r="M4" s="5" t="s">
        <v>6</v>
      </c>
      <c r="N4" s="11" t="s">
        <v>7</v>
      </c>
      <c r="O4" s="11" t="s">
        <v>7</v>
      </c>
      <c r="P4" s="11" t="s">
        <v>7</v>
      </c>
      <c r="Q4" s="3" t="s">
        <v>5</v>
      </c>
      <c r="R4" s="5" t="s">
        <v>6</v>
      </c>
      <c r="S4" s="11" t="s">
        <v>7</v>
      </c>
      <c r="T4" s="11" t="s">
        <v>7</v>
      </c>
      <c r="U4" s="11" t="s">
        <v>7</v>
      </c>
    </row>
    <row r="5" spans="1:21" s="1" customFormat="1">
      <c r="A5" s="45"/>
      <c r="B5" s="9" t="s">
        <v>8</v>
      </c>
      <c r="C5" s="6" t="s">
        <v>9</v>
      </c>
      <c r="D5" s="12" t="s">
        <v>10</v>
      </c>
      <c r="E5" s="12" t="s">
        <v>11</v>
      </c>
      <c r="F5" s="12" t="s">
        <v>12</v>
      </c>
      <c r="G5" s="9" t="s">
        <v>8</v>
      </c>
      <c r="H5" s="6" t="s">
        <v>9</v>
      </c>
      <c r="I5" s="12" t="s">
        <v>10</v>
      </c>
      <c r="J5" s="12" t="s">
        <v>11</v>
      </c>
      <c r="K5" s="12" t="s">
        <v>12</v>
      </c>
      <c r="L5" s="9" t="s">
        <v>8</v>
      </c>
      <c r="M5" s="6" t="s">
        <v>9</v>
      </c>
      <c r="N5" s="12" t="s">
        <v>10</v>
      </c>
      <c r="O5" s="12" t="s">
        <v>11</v>
      </c>
      <c r="P5" s="12" t="s">
        <v>12</v>
      </c>
      <c r="Q5" s="4" t="s">
        <v>8</v>
      </c>
      <c r="R5" s="6" t="s">
        <v>9</v>
      </c>
      <c r="S5" s="12" t="s">
        <v>10</v>
      </c>
      <c r="T5" s="12" t="s">
        <v>11</v>
      </c>
      <c r="U5" s="12" t="s">
        <v>12</v>
      </c>
    </row>
    <row r="6" spans="1:21">
      <c r="A6" s="54" t="s">
        <v>283</v>
      </c>
      <c r="B6" s="23">
        <v>0</v>
      </c>
      <c r="C6" s="24">
        <v>0</v>
      </c>
      <c r="D6" s="23">
        <v>0</v>
      </c>
      <c r="E6" s="23">
        <v>0</v>
      </c>
      <c r="F6" s="23">
        <v>0</v>
      </c>
      <c r="G6" s="53">
        <v>0</v>
      </c>
      <c r="H6" s="57">
        <v>0</v>
      </c>
      <c r="I6" s="53">
        <v>0</v>
      </c>
      <c r="J6" s="53">
        <v>0</v>
      </c>
      <c r="K6" s="53">
        <v>0</v>
      </c>
      <c r="L6" s="27">
        <v>53</v>
      </c>
      <c r="M6" s="28">
        <v>2251.3718610000005</v>
      </c>
      <c r="N6" s="27">
        <v>904</v>
      </c>
      <c r="O6" s="27">
        <v>950</v>
      </c>
      <c r="P6" s="27">
        <v>1854</v>
      </c>
      <c r="Q6" s="29">
        <f>B6+G6+L6</f>
        <v>53</v>
      </c>
      <c r="R6" s="30">
        <f t="shared" ref="R6:U21" si="0">C6+H6+M6</f>
        <v>2251.3718610000005</v>
      </c>
      <c r="S6" s="29">
        <f>D6+I6+N6</f>
        <v>904</v>
      </c>
      <c r="T6" s="29">
        <f>E6+J6+O6</f>
        <v>950</v>
      </c>
      <c r="U6" s="29">
        <f t="shared" si="0"/>
        <v>1854</v>
      </c>
    </row>
    <row r="7" spans="1:21">
      <c r="A7" s="34" t="s">
        <v>13</v>
      </c>
      <c r="B7" s="59">
        <v>1</v>
      </c>
      <c r="C7" s="60">
        <v>0</v>
      </c>
      <c r="D7" s="59">
        <v>50</v>
      </c>
      <c r="E7" s="59">
        <v>0</v>
      </c>
      <c r="F7" s="59">
        <v>50</v>
      </c>
      <c r="G7" s="61">
        <v>20</v>
      </c>
      <c r="H7" s="62">
        <v>411.38213899999994</v>
      </c>
      <c r="I7" s="61">
        <v>211</v>
      </c>
      <c r="J7" s="61">
        <v>220</v>
      </c>
      <c r="K7" s="61">
        <v>431</v>
      </c>
      <c r="L7" s="63">
        <v>991</v>
      </c>
      <c r="M7" s="64">
        <v>48555.983216299988</v>
      </c>
      <c r="N7" s="63">
        <v>10247</v>
      </c>
      <c r="O7" s="63">
        <v>5508</v>
      </c>
      <c r="P7" s="63">
        <v>15755</v>
      </c>
      <c r="Q7" s="31">
        <f t="shared" ref="Q7:U70" si="1">B7+G7+L7</f>
        <v>1012</v>
      </c>
      <c r="R7" s="32">
        <f t="shared" si="0"/>
        <v>48967.365355299989</v>
      </c>
      <c r="S7" s="31">
        <f t="shared" si="0"/>
        <v>10508</v>
      </c>
      <c r="T7" s="31">
        <f t="shared" si="0"/>
        <v>5728</v>
      </c>
      <c r="U7" s="31">
        <f t="shared" si="0"/>
        <v>16236</v>
      </c>
    </row>
    <row r="8" spans="1:21">
      <c r="A8" s="34" t="s">
        <v>14</v>
      </c>
      <c r="B8" s="59">
        <v>1</v>
      </c>
      <c r="C8" s="60">
        <v>100</v>
      </c>
      <c r="D8" s="59">
        <v>50</v>
      </c>
      <c r="E8" s="59">
        <v>10</v>
      </c>
      <c r="F8" s="59">
        <v>60</v>
      </c>
      <c r="G8" s="61">
        <v>7</v>
      </c>
      <c r="H8" s="62">
        <v>84.234219999999993</v>
      </c>
      <c r="I8" s="61">
        <v>345</v>
      </c>
      <c r="J8" s="61">
        <v>178</v>
      </c>
      <c r="K8" s="61">
        <v>523</v>
      </c>
      <c r="L8" s="63">
        <v>153</v>
      </c>
      <c r="M8" s="64">
        <v>2372.7621069999996</v>
      </c>
      <c r="N8" s="63">
        <v>1199</v>
      </c>
      <c r="O8" s="63">
        <v>735</v>
      </c>
      <c r="P8" s="63">
        <v>1934</v>
      </c>
      <c r="Q8" s="31">
        <f t="shared" si="1"/>
        <v>161</v>
      </c>
      <c r="R8" s="32">
        <f t="shared" si="0"/>
        <v>2556.9963269999994</v>
      </c>
      <c r="S8" s="31">
        <f t="shared" si="0"/>
        <v>1594</v>
      </c>
      <c r="T8" s="31">
        <f t="shared" si="0"/>
        <v>923</v>
      </c>
      <c r="U8" s="31">
        <f t="shared" si="0"/>
        <v>2517</v>
      </c>
    </row>
    <row r="9" spans="1:21">
      <c r="A9" s="34" t="s">
        <v>15</v>
      </c>
      <c r="B9" s="59">
        <v>0</v>
      </c>
      <c r="C9" s="60">
        <v>0</v>
      </c>
      <c r="D9" s="59">
        <v>0</v>
      </c>
      <c r="E9" s="59">
        <v>0</v>
      </c>
      <c r="F9" s="59">
        <v>0</v>
      </c>
      <c r="G9" s="61">
        <v>0</v>
      </c>
      <c r="H9" s="62">
        <v>0</v>
      </c>
      <c r="I9" s="61">
        <v>0</v>
      </c>
      <c r="J9" s="61">
        <v>0</v>
      </c>
      <c r="K9" s="61">
        <v>0</v>
      </c>
      <c r="L9" s="63">
        <v>3</v>
      </c>
      <c r="M9" s="64">
        <v>107.8</v>
      </c>
      <c r="N9" s="63">
        <v>101</v>
      </c>
      <c r="O9" s="63">
        <v>653</v>
      </c>
      <c r="P9" s="63">
        <v>754</v>
      </c>
      <c r="Q9" s="31">
        <f t="shared" si="1"/>
        <v>3</v>
      </c>
      <c r="R9" s="32">
        <f t="shared" si="0"/>
        <v>107.8</v>
      </c>
      <c r="S9" s="31">
        <f t="shared" si="0"/>
        <v>101</v>
      </c>
      <c r="T9" s="31">
        <f t="shared" si="0"/>
        <v>653</v>
      </c>
      <c r="U9" s="31">
        <f t="shared" si="0"/>
        <v>754</v>
      </c>
    </row>
    <row r="10" spans="1:21">
      <c r="A10" s="34" t="s">
        <v>16</v>
      </c>
      <c r="B10" s="59">
        <v>0</v>
      </c>
      <c r="C10" s="60">
        <v>0</v>
      </c>
      <c r="D10" s="59">
        <v>0</v>
      </c>
      <c r="E10" s="59">
        <v>0</v>
      </c>
      <c r="F10" s="59">
        <v>0</v>
      </c>
      <c r="G10" s="61">
        <v>0</v>
      </c>
      <c r="H10" s="62">
        <v>0</v>
      </c>
      <c r="I10" s="61">
        <v>0</v>
      </c>
      <c r="J10" s="61">
        <v>0</v>
      </c>
      <c r="K10" s="61">
        <v>0</v>
      </c>
      <c r="L10" s="63">
        <v>11</v>
      </c>
      <c r="M10" s="64">
        <v>147.34800000000001</v>
      </c>
      <c r="N10" s="63">
        <v>226</v>
      </c>
      <c r="O10" s="63">
        <v>462</v>
      </c>
      <c r="P10" s="63">
        <v>688</v>
      </c>
      <c r="Q10" s="31">
        <f t="shared" si="1"/>
        <v>11</v>
      </c>
      <c r="R10" s="32">
        <f t="shared" si="0"/>
        <v>147.34800000000001</v>
      </c>
      <c r="S10" s="31">
        <f t="shared" si="0"/>
        <v>226</v>
      </c>
      <c r="T10" s="31">
        <f t="shared" si="0"/>
        <v>462</v>
      </c>
      <c r="U10" s="31">
        <f t="shared" si="0"/>
        <v>688</v>
      </c>
    </row>
    <row r="11" spans="1:21">
      <c r="A11" s="34" t="s">
        <v>17</v>
      </c>
      <c r="B11" s="59">
        <v>0</v>
      </c>
      <c r="C11" s="60">
        <v>0</v>
      </c>
      <c r="D11" s="59">
        <v>0</v>
      </c>
      <c r="E11" s="59">
        <v>0</v>
      </c>
      <c r="F11" s="59">
        <v>0</v>
      </c>
      <c r="G11" s="61">
        <v>0</v>
      </c>
      <c r="H11" s="62">
        <v>0</v>
      </c>
      <c r="I11" s="61">
        <v>0</v>
      </c>
      <c r="J11" s="61">
        <v>0</v>
      </c>
      <c r="K11" s="61">
        <v>0</v>
      </c>
      <c r="L11" s="63">
        <v>392</v>
      </c>
      <c r="M11" s="64">
        <v>30595.300409139989</v>
      </c>
      <c r="N11" s="63">
        <v>3312</v>
      </c>
      <c r="O11" s="63">
        <v>1255</v>
      </c>
      <c r="P11" s="63">
        <v>4567</v>
      </c>
      <c r="Q11" s="31">
        <f t="shared" si="1"/>
        <v>392</v>
      </c>
      <c r="R11" s="32">
        <f t="shared" si="0"/>
        <v>30595.300409139989</v>
      </c>
      <c r="S11" s="31">
        <f t="shared" si="0"/>
        <v>3312</v>
      </c>
      <c r="T11" s="31">
        <f t="shared" si="0"/>
        <v>1255</v>
      </c>
      <c r="U11" s="31">
        <f t="shared" si="0"/>
        <v>4567</v>
      </c>
    </row>
    <row r="12" spans="1:21">
      <c r="A12" s="34" t="s">
        <v>18</v>
      </c>
      <c r="B12" s="59">
        <v>0</v>
      </c>
      <c r="C12" s="60">
        <v>0</v>
      </c>
      <c r="D12" s="59">
        <v>0</v>
      </c>
      <c r="E12" s="59">
        <v>0</v>
      </c>
      <c r="F12" s="59">
        <v>0</v>
      </c>
      <c r="G12" s="61">
        <v>2</v>
      </c>
      <c r="H12" s="62">
        <v>2.27</v>
      </c>
      <c r="I12" s="61">
        <v>4</v>
      </c>
      <c r="J12" s="61">
        <v>4</v>
      </c>
      <c r="K12" s="61">
        <v>8</v>
      </c>
      <c r="L12" s="63">
        <v>60</v>
      </c>
      <c r="M12" s="64">
        <v>1627.7579280000002</v>
      </c>
      <c r="N12" s="63">
        <v>802</v>
      </c>
      <c r="O12" s="63">
        <v>256</v>
      </c>
      <c r="P12" s="63">
        <v>1058</v>
      </c>
      <c r="Q12" s="31">
        <f t="shared" si="1"/>
        <v>62</v>
      </c>
      <c r="R12" s="32">
        <f t="shared" si="0"/>
        <v>1630.0279280000002</v>
      </c>
      <c r="S12" s="31">
        <f t="shared" si="0"/>
        <v>806</v>
      </c>
      <c r="T12" s="31">
        <f t="shared" si="0"/>
        <v>260</v>
      </c>
      <c r="U12" s="31">
        <f t="shared" si="0"/>
        <v>1066</v>
      </c>
    </row>
    <row r="13" spans="1:21">
      <c r="A13" s="34" t="s">
        <v>19</v>
      </c>
      <c r="B13" s="59">
        <v>0</v>
      </c>
      <c r="C13" s="60">
        <v>0</v>
      </c>
      <c r="D13" s="59">
        <v>0</v>
      </c>
      <c r="E13" s="59">
        <v>0</v>
      </c>
      <c r="F13" s="59">
        <v>0</v>
      </c>
      <c r="G13" s="61">
        <v>0</v>
      </c>
      <c r="H13" s="62">
        <v>0</v>
      </c>
      <c r="I13" s="61">
        <v>0</v>
      </c>
      <c r="J13" s="61">
        <v>0</v>
      </c>
      <c r="K13" s="61">
        <v>0</v>
      </c>
      <c r="L13" s="63">
        <v>36</v>
      </c>
      <c r="M13" s="64">
        <v>361.70355000000006</v>
      </c>
      <c r="N13" s="63">
        <v>429</v>
      </c>
      <c r="O13" s="63">
        <v>153</v>
      </c>
      <c r="P13" s="63">
        <v>582</v>
      </c>
      <c r="Q13" s="31">
        <f t="shared" si="1"/>
        <v>36</v>
      </c>
      <c r="R13" s="32">
        <f t="shared" si="0"/>
        <v>361.70355000000006</v>
      </c>
      <c r="S13" s="31">
        <f t="shared" si="0"/>
        <v>429</v>
      </c>
      <c r="T13" s="31">
        <f t="shared" si="0"/>
        <v>153</v>
      </c>
      <c r="U13" s="31">
        <f t="shared" si="0"/>
        <v>582</v>
      </c>
    </row>
    <row r="14" spans="1:21">
      <c r="A14" s="34" t="s">
        <v>20</v>
      </c>
      <c r="B14" s="59">
        <v>0</v>
      </c>
      <c r="C14" s="60">
        <v>0</v>
      </c>
      <c r="D14" s="59">
        <v>0</v>
      </c>
      <c r="E14" s="59">
        <v>0</v>
      </c>
      <c r="F14" s="59">
        <v>0</v>
      </c>
      <c r="G14" s="61">
        <v>3</v>
      </c>
      <c r="H14" s="62">
        <v>19.5</v>
      </c>
      <c r="I14" s="61">
        <v>32</v>
      </c>
      <c r="J14" s="61">
        <v>21</v>
      </c>
      <c r="K14" s="61">
        <v>53</v>
      </c>
      <c r="L14" s="63">
        <v>24</v>
      </c>
      <c r="M14" s="64">
        <v>4787.4403229999998</v>
      </c>
      <c r="N14" s="63">
        <v>505</v>
      </c>
      <c r="O14" s="63">
        <v>631</v>
      </c>
      <c r="P14" s="63">
        <v>1136</v>
      </c>
      <c r="Q14" s="31">
        <f t="shared" si="1"/>
        <v>27</v>
      </c>
      <c r="R14" s="32">
        <f t="shared" si="0"/>
        <v>4806.9403229999998</v>
      </c>
      <c r="S14" s="31">
        <f t="shared" si="0"/>
        <v>537</v>
      </c>
      <c r="T14" s="31">
        <f t="shared" si="0"/>
        <v>652</v>
      </c>
      <c r="U14" s="31">
        <f t="shared" si="0"/>
        <v>1189</v>
      </c>
    </row>
    <row r="15" spans="1:21">
      <c r="A15" s="34" t="s">
        <v>21</v>
      </c>
      <c r="B15" s="59">
        <v>0</v>
      </c>
      <c r="C15" s="60">
        <v>0</v>
      </c>
      <c r="D15" s="59">
        <v>0</v>
      </c>
      <c r="E15" s="59">
        <v>0</v>
      </c>
      <c r="F15" s="59">
        <v>0</v>
      </c>
      <c r="G15" s="61">
        <v>30</v>
      </c>
      <c r="H15" s="62">
        <v>1923.89419656</v>
      </c>
      <c r="I15" s="61">
        <v>474</v>
      </c>
      <c r="J15" s="61">
        <v>496</v>
      </c>
      <c r="K15" s="61">
        <v>970</v>
      </c>
      <c r="L15" s="63">
        <v>179</v>
      </c>
      <c r="M15" s="64">
        <v>10413.01805475</v>
      </c>
      <c r="N15" s="63">
        <v>3116</v>
      </c>
      <c r="O15" s="63">
        <v>4067</v>
      </c>
      <c r="P15" s="63">
        <v>7183</v>
      </c>
      <c r="Q15" s="31">
        <f t="shared" si="1"/>
        <v>209</v>
      </c>
      <c r="R15" s="32">
        <f t="shared" si="0"/>
        <v>12336.912251310001</v>
      </c>
      <c r="S15" s="31">
        <f t="shared" si="0"/>
        <v>3590</v>
      </c>
      <c r="T15" s="31">
        <f t="shared" si="0"/>
        <v>4563</v>
      </c>
      <c r="U15" s="31">
        <f t="shared" si="0"/>
        <v>8153</v>
      </c>
    </row>
    <row r="16" spans="1:21">
      <c r="A16" s="34" t="s">
        <v>22</v>
      </c>
      <c r="B16" s="59">
        <v>0</v>
      </c>
      <c r="C16" s="60">
        <v>0</v>
      </c>
      <c r="D16" s="59">
        <v>0</v>
      </c>
      <c r="E16" s="59">
        <v>0</v>
      </c>
      <c r="F16" s="59">
        <v>0</v>
      </c>
      <c r="G16" s="61">
        <v>0</v>
      </c>
      <c r="H16" s="62">
        <v>0</v>
      </c>
      <c r="I16" s="61">
        <v>0</v>
      </c>
      <c r="J16" s="61">
        <v>0</v>
      </c>
      <c r="K16" s="61">
        <v>0</v>
      </c>
      <c r="L16" s="63">
        <v>5</v>
      </c>
      <c r="M16" s="64">
        <v>737.95424600000001</v>
      </c>
      <c r="N16" s="63">
        <v>58</v>
      </c>
      <c r="O16" s="63">
        <v>16</v>
      </c>
      <c r="P16" s="63">
        <v>74</v>
      </c>
      <c r="Q16" s="31">
        <f t="shared" si="1"/>
        <v>5</v>
      </c>
      <c r="R16" s="32">
        <f t="shared" si="0"/>
        <v>737.95424600000001</v>
      </c>
      <c r="S16" s="31">
        <f t="shared" si="0"/>
        <v>58</v>
      </c>
      <c r="T16" s="31">
        <f t="shared" si="0"/>
        <v>16</v>
      </c>
      <c r="U16" s="31">
        <f t="shared" si="0"/>
        <v>74</v>
      </c>
    </row>
    <row r="17" spans="1:21">
      <c r="A17" s="34" t="s">
        <v>23</v>
      </c>
      <c r="B17" s="59">
        <v>32</v>
      </c>
      <c r="C17" s="60">
        <v>11816.34173401</v>
      </c>
      <c r="D17" s="59">
        <v>645</v>
      </c>
      <c r="E17" s="59">
        <v>568</v>
      </c>
      <c r="F17" s="59">
        <v>1213</v>
      </c>
      <c r="G17" s="61">
        <v>1</v>
      </c>
      <c r="H17" s="62">
        <v>0</v>
      </c>
      <c r="I17" s="61">
        <v>0</v>
      </c>
      <c r="J17" s="61">
        <v>0</v>
      </c>
      <c r="K17" s="61">
        <v>0</v>
      </c>
      <c r="L17" s="63">
        <v>0</v>
      </c>
      <c r="M17" s="64">
        <v>0</v>
      </c>
      <c r="N17" s="63">
        <v>0</v>
      </c>
      <c r="O17" s="63">
        <v>0</v>
      </c>
      <c r="P17" s="63">
        <v>0</v>
      </c>
      <c r="Q17" s="31">
        <f t="shared" si="1"/>
        <v>33</v>
      </c>
      <c r="R17" s="32">
        <f t="shared" si="0"/>
        <v>11816.34173401</v>
      </c>
      <c r="S17" s="31">
        <f t="shared" si="0"/>
        <v>645</v>
      </c>
      <c r="T17" s="31">
        <f t="shared" si="0"/>
        <v>568</v>
      </c>
      <c r="U17" s="31">
        <f t="shared" si="0"/>
        <v>1213</v>
      </c>
    </row>
    <row r="18" spans="1:21">
      <c r="A18" s="34" t="s">
        <v>24</v>
      </c>
      <c r="B18" s="59">
        <v>0</v>
      </c>
      <c r="C18" s="60">
        <v>0</v>
      </c>
      <c r="D18" s="59">
        <v>0</v>
      </c>
      <c r="E18" s="59">
        <v>0</v>
      </c>
      <c r="F18" s="59">
        <v>0</v>
      </c>
      <c r="G18" s="61">
        <v>0</v>
      </c>
      <c r="H18" s="62">
        <v>0</v>
      </c>
      <c r="I18" s="61">
        <v>0</v>
      </c>
      <c r="J18" s="61">
        <v>0</v>
      </c>
      <c r="K18" s="61">
        <v>0</v>
      </c>
      <c r="L18" s="63">
        <v>422</v>
      </c>
      <c r="M18" s="64">
        <v>20120.875089999998</v>
      </c>
      <c r="N18" s="63">
        <v>9743</v>
      </c>
      <c r="O18" s="63">
        <v>1302</v>
      </c>
      <c r="P18" s="63">
        <v>11045</v>
      </c>
      <c r="Q18" s="31">
        <f t="shared" si="1"/>
        <v>422</v>
      </c>
      <c r="R18" s="32">
        <f t="shared" si="0"/>
        <v>20120.875089999998</v>
      </c>
      <c r="S18" s="31">
        <f t="shared" si="0"/>
        <v>9743</v>
      </c>
      <c r="T18" s="31">
        <f t="shared" si="0"/>
        <v>1302</v>
      </c>
      <c r="U18" s="31">
        <f t="shared" si="0"/>
        <v>11045</v>
      </c>
    </row>
    <row r="19" spans="1:21">
      <c r="A19" s="34" t="s">
        <v>25</v>
      </c>
      <c r="B19" s="59">
        <v>0</v>
      </c>
      <c r="C19" s="60">
        <v>0</v>
      </c>
      <c r="D19" s="59">
        <v>0</v>
      </c>
      <c r="E19" s="59">
        <v>0</v>
      </c>
      <c r="F19" s="59">
        <v>0</v>
      </c>
      <c r="G19" s="61">
        <v>11</v>
      </c>
      <c r="H19" s="62">
        <v>90.14500000000001</v>
      </c>
      <c r="I19" s="61">
        <v>41</v>
      </c>
      <c r="J19" s="61">
        <v>0</v>
      </c>
      <c r="K19" s="61">
        <v>41</v>
      </c>
      <c r="L19" s="63">
        <v>3174</v>
      </c>
      <c r="M19" s="64">
        <v>39683.290700999692</v>
      </c>
      <c r="N19" s="63">
        <v>12347</v>
      </c>
      <c r="O19" s="63">
        <v>621</v>
      </c>
      <c r="P19" s="63">
        <v>12968</v>
      </c>
      <c r="Q19" s="31">
        <f t="shared" si="1"/>
        <v>3185</v>
      </c>
      <c r="R19" s="32">
        <f t="shared" si="0"/>
        <v>39773.435700999689</v>
      </c>
      <c r="S19" s="31">
        <f t="shared" si="0"/>
        <v>12388</v>
      </c>
      <c r="T19" s="31">
        <f t="shared" si="0"/>
        <v>621</v>
      </c>
      <c r="U19" s="31">
        <f t="shared" si="0"/>
        <v>13009</v>
      </c>
    </row>
    <row r="20" spans="1:21">
      <c r="A20" s="34" t="s">
        <v>26</v>
      </c>
      <c r="B20" s="59">
        <v>0</v>
      </c>
      <c r="C20" s="60">
        <v>0</v>
      </c>
      <c r="D20" s="59">
        <v>0</v>
      </c>
      <c r="E20" s="59">
        <v>0</v>
      </c>
      <c r="F20" s="59">
        <v>0</v>
      </c>
      <c r="G20" s="61">
        <v>7</v>
      </c>
      <c r="H20" s="62">
        <v>15.949999999999998</v>
      </c>
      <c r="I20" s="61">
        <v>25</v>
      </c>
      <c r="J20" s="61">
        <v>5</v>
      </c>
      <c r="K20" s="61">
        <v>30</v>
      </c>
      <c r="L20" s="63">
        <v>233</v>
      </c>
      <c r="M20" s="64">
        <v>1751.2062749999989</v>
      </c>
      <c r="N20" s="63">
        <v>1295</v>
      </c>
      <c r="O20" s="63">
        <v>129</v>
      </c>
      <c r="P20" s="63">
        <v>1424</v>
      </c>
      <c r="Q20" s="31">
        <f t="shared" si="1"/>
        <v>240</v>
      </c>
      <c r="R20" s="32">
        <f t="shared" si="0"/>
        <v>1767.1562749999989</v>
      </c>
      <c r="S20" s="31">
        <f t="shared" si="0"/>
        <v>1320</v>
      </c>
      <c r="T20" s="31">
        <f t="shared" si="0"/>
        <v>134</v>
      </c>
      <c r="U20" s="31">
        <f t="shared" si="0"/>
        <v>1454</v>
      </c>
    </row>
    <row r="21" spans="1:21">
      <c r="A21" s="34" t="s">
        <v>27</v>
      </c>
      <c r="B21" s="59">
        <v>0</v>
      </c>
      <c r="C21" s="60">
        <v>0</v>
      </c>
      <c r="D21" s="59">
        <v>0</v>
      </c>
      <c r="E21" s="59">
        <v>0</v>
      </c>
      <c r="F21" s="59">
        <v>0</v>
      </c>
      <c r="G21" s="61">
        <v>0</v>
      </c>
      <c r="H21" s="62">
        <v>0</v>
      </c>
      <c r="I21" s="61">
        <v>0</v>
      </c>
      <c r="J21" s="61">
        <v>0</v>
      </c>
      <c r="K21" s="61">
        <v>0</v>
      </c>
      <c r="L21" s="63">
        <v>1023</v>
      </c>
      <c r="M21" s="64">
        <v>9645.1061269999918</v>
      </c>
      <c r="N21" s="63">
        <v>5457</v>
      </c>
      <c r="O21" s="63">
        <v>355</v>
      </c>
      <c r="P21" s="63">
        <v>5812</v>
      </c>
      <c r="Q21" s="31">
        <f t="shared" si="1"/>
        <v>1023</v>
      </c>
      <c r="R21" s="32">
        <f t="shared" si="0"/>
        <v>9645.1061269999918</v>
      </c>
      <c r="S21" s="31">
        <f t="shared" si="0"/>
        <v>5457</v>
      </c>
      <c r="T21" s="31">
        <f t="shared" si="0"/>
        <v>355</v>
      </c>
      <c r="U21" s="31">
        <f t="shared" si="0"/>
        <v>5812</v>
      </c>
    </row>
    <row r="22" spans="1:21">
      <c r="A22" s="34" t="s">
        <v>28</v>
      </c>
      <c r="B22" s="59">
        <v>0</v>
      </c>
      <c r="C22" s="60">
        <v>0</v>
      </c>
      <c r="D22" s="59">
        <v>0</v>
      </c>
      <c r="E22" s="59">
        <v>0</v>
      </c>
      <c r="F22" s="59">
        <v>0</v>
      </c>
      <c r="G22" s="61">
        <v>11</v>
      </c>
      <c r="H22" s="62">
        <v>24.398000000000007</v>
      </c>
      <c r="I22" s="61">
        <v>60</v>
      </c>
      <c r="J22" s="61">
        <v>0</v>
      </c>
      <c r="K22" s="61">
        <v>60</v>
      </c>
      <c r="L22" s="63">
        <v>1</v>
      </c>
      <c r="M22" s="64">
        <v>3.2</v>
      </c>
      <c r="N22" s="63">
        <v>9</v>
      </c>
      <c r="O22" s="63">
        <v>2</v>
      </c>
      <c r="P22" s="63">
        <v>11</v>
      </c>
      <c r="Q22" s="31">
        <f t="shared" si="1"/>
        <v>12</v>
      </c>
      <c r="R22" s="32">
        <f t="shared" si="1"/>
        <v>27.598000000000006</v>
      </c>
      <c r="S22" s="31">
        <f t="shared" si="1"/>
        <v>69</v>
      </c>
      <c r="T22" s="31">
        <f t="shared" si="1"/>
        <v>2</v>
      </c>
      <c r="U22" s="31">
        <f t="shared" si="1"/>
        <v>71</v>
      </c>
    </row>
    <row r="23" spans="1:21">
      <c r="A23" s="34" t="s">
        <v>29</v>
      </c>
      <c r="B23" s="59">
        <v>0</v>
      </c>
      <c r="C23" s="60">
        <v>0</v>
      </c>
      <c r="D23" s="59">
        <v>0</v>
      </c>
      <c r="E23" s="59">
        <v>0</v>
      </c>
      <c r="F23" s="59">
        <v>0</v>
      </c>
      <c r="G23" s="61">
        <v>0</v>
      </c>
      <c r="H23" s="62">
        <v>0</v>
      </c>
      <c r="I23" s="61">
        <v>0</v>
      </c>
      <c r="J23" s="61">
        <v>0</v>
      </c>
      <c r="K23" s="61">
        <v>0</v>
      </c>
      <c r="L23" s="63">
        <v>317</v>
      </c>
      <c r="M23" s="64">
        <v>47384.848847830006</v>
      </c>
      <c r="N23" s="63">
        <v>39681</v>
      </c>
      <c r="O23" s="63">
        <v>49432</v>
      </c>
      <c r="P23" s="63">
        <v>89113</v>
      </c>
      <c r="Q23" s="31">
        <f t="shared" si="1"/>
        <v>317</v>
      </c>
      <c r="R23" s="32">
        <f t="shared" si="1"/>
        <v>47384.848847830006</v>
      </c>
      <c r="S23" s="31">
        <f t="shared" si="1"/>
        <v>39681</v>
      </c>
      <c r="T23" s="31">
        <f t="shared" si="1"/>
        <v>49432</v>
      </c>
      <c r="U23" s="31">
        <f t="shared" si="1"/>
        <v>89113</v>
      </c>
    </row>
    <row r="24" spans="1:21">
      <c r="A24" s="34" t="s">
        <v>30</v>
      </c>
      <c r="B24" s="59">
        <v>0</v>
      </c>
      <c r="C24" s="60">
        <v>0</v>
      </c>
      <c r="D24" s="59">
        <v>0</v>
      </c>
      <c r="E24" s="59">
        <v>0</v>
      </c>
      <c r="F24" s="59">
        <v>0</v>
      </c>
      <c r="G24" s="61">
        <v>5</v>
      </c>
      <c r="H24" s="62">
        <v>70.948499999999996</v>
      </c>
      <c r="I24" s="61">
        <v>54</v>
      </c>
      <c r="J24" s="61">
        <v>54</v>
      </c>
      <c r="K24" s="61">
        <v>108</v>
      </c>
      <c r="L24" s="63">
        <v>73</v>
      </c>
      <c r="M24" s="64">
        <v>11611.229334000005</v>
      </c>
      <c r="N24" s="63">
        <v>5963</v>
      </c>
      <c r="O24" s="63">
        <v>8774</v>
      </c>
      <c r="P24" s="63">
        <v>14737</v>
      </c>
      <c r="Q24" s="31">
        <f t="shared" si="1"/>
        <v>78</v>
      </c>
      <c r="R24" s="32">
        <f t="shared" si="1"/>
        <v>11682.177834000006</v>
      </c>
      <c r="S24" s="31">
        <f t="shared" si="1"/>
        <v>6017</v>
      </c>
      <c r="T24" s="31">
        <f t="shared" si="1"/>
        <v>8828</v>
      </c>
      <c r="U24" s="31">
        <f t="shared" si="1"/>
        <v>14845</v>
      </c>
    </row>
    <row r="25" spans="1:21">
      <c r="A25" s="34" t="s">
        <v>31</v>
      </c>
      <c r="B25" s="59">
        <v>0</v>
      </c>
      <c r="C25" s="60">
        <v>0</v>
      </c>
      <c r="D25" s="59">
        <v>0</v>
      </c>
      <c r="E25" s="59">
        <v>0</v>
      </c>
      <c r="F25" s="59">
        <v>0</v>
      </c>
      <c r="G25" s="61">
        <v>52</v>
      </c>
      <c r="H25" s="62">
        <v>940.80650000000003</v>
      </c>
      <c r="I25" s="61">
        <v>371</v>
      </c>
      <c r="J25" s="61">
        <v>417</v>
      </c>
      <c r="K25" s="61">
        <v>788</v>
      </c>
      <c r="L25" s="63">
        <v>393</v>
      </c>
      <c r="M25" s="64">
        <v>94846.58797920002</v>
      </c>
      <c r="N25" s="63">
        <v>20469</v>
      </c>
      <c r="O25" s="63">
        <v>26895</v>
      </c>
      <c r="P25" s="63">
        <v>47364</v>
      </c>
      <c r="Q25" s="31">
        <f t="shared" si="1"/>
        <v>445</v>
      </c>
      <c r="R25" s="32">
        <f t="shared" si="1"/>
        <v>95787.394479200026</v>
      </c>
      <c r="S25" s="31">
        <f t="shared" si="1"/>
        <v>20840</v>
      </c>
      <c r="T25" s="31">
        <f t="shared" si="1"/>
        <v>27312</v>
      </c>
      <c r="U25" s="31">
        <f t="shared" si="1"/>
        <v>48152</v>
      </c>
    </row>
    <row r="26" spans="1:21">
      <c r="A26" s="34" t="s">
        <v>32</v>
      </c>
      <c r="B26" s="59">
        <v>0</v>
      </c>
      <c r="C26" s="60">
        <v>0</v>
      </c>
      <c r="D26" s="59">
        <v>0</v>
      </c>
      <c r="E26" s="59">
        <v>0</v>
      </c>
      <c r="F26" s="59">
        <v>0</v>
      </c>
      <c r="G26" s="61">
        <v>0</v>
      </c>
      <c r="H26" s="62">
        <v>0</v>
      </c>
      <c r="I26" s="61">
        <v>0</v>
      </c>
      <c r="J26" s="61">
        <v>0</v>
      </c>
      <c r="K26" s="61">
        <v>0</v>
      </c>
      <c r="L26" s="63">
        <v>3</v>
      </c>
      <c r="M26" s="64">
        <v>6</v>
      </c>
      <c r="N26" s="63">
        <v>9</v>
      </c>
      <c r="O26" s="63">
        <v>2</v>
      </c>
      <c r="P26" s="63">
        <v>11</v>
      </c>
      <c r="Q26" s="31">
        <f t="shared" si="1"/>
        <v>3</v>
      </c>
      <c r="R26" s="32">
        <f t="shared" si="1"/>
        <v>6</v>
      </c>
      <c r="S26" s="31">
        <f t="shared" si="1"/>
        <v>9</v>
      </c>
      <c r="T26" s="31">
        <f t="shared" si="1"/>
        <v>2</v>
      </c>
      <c r="U26" s="31">
        <f t="shared" si="1"/>
        <v>11</v>
      </c>
    </row>
    <row r="27" spans="1:21">
      <c r="A27" s="34" t="s">
        <v>33</v>
      </c>
      <c r="B27" s="59">
        <v>0</v>
      </c>
      <c r="C27" s="60">
        <v>0</v>
      </c>
      <c r="D27" s="59">
        <v>0</v>
      </c>
      <c r="E27" s="59">
        <v>0</v>
      </c>
      <c r="F27" s="59">
        <v>0</v>
      </c>
      <c r="G27" s="61">
        <v>4</v>
      </c>
      <c r="H27" s="62">
        <v>50</v>
      </c>
      <c r="I27" s="61">
        <v>15</v>
      </c>
      <c r="J27" s="61">
        <v>9</v>
      </c>
      <c r="K27" s="61">
        <v>24</v>
      </c>
      <c r="L27" s="63">
        <v>26</v>
      </c>
      <c r="M27" s="64">
        <v>4176.0071549999993</v>
      </c>
      <c r="N27" s="63">
        <v>1642</v>
      </c>
      <c r="O27" s="63">
        <v>2036</v>
      </c>
      <c r="P27" s="63">
        <v>3678</v>
      </c>
      <c r="Q27" s="31">
        <f t="shared" si="1"/>
        <v>30</v>
      </c>
      <c r="R27" s="32">
        <f t="shared" si="1"/>
        <v>4226.0071549999993</v>
      </c>
      <c r="S27" s="31">
        <f t="shared" si="1"/>
        <v>1657</v>
      </c>
      <c r="T27" s="31">
        <f t="shared" si="1"/>
        <v>2045</v>
      </c>
      <c r="U27" s="31">
        <f t="shared" si="1"/>
        <v>3702</v>
      </c>
    </row>
    <row r="28" spans="1:21">
      <c r="A28" s="34" t="s">
        <v>34</v>
      </c>
      <c r="B28" s="59">
        <v>0</v>
      </c>
      <c r="C28" s="60">
        <v>0</v>
      </c>
      <c r="D28" s="59">
        <v>0</v>
      </c>
      <c r="E28" s="59">
        <v>0</v>
      </c>
      <c r="F28" s="59">
        <v>0</v>
      </c>
      <c r="G28" s="61">
        <v>13</v>
      </c>
      <c r="H28" s="62">
        <v>79.300000000000011</v>
      </c>
      <c r="I28" s="61">
        <v>169</v>
      </c>
      <c r="J28" s="61">
        <v>314</v>
      </c>
      <c r="K28" s="61">
        <v>483</v>
      </c>
      <c r="L28" s="63">
        <v>66</v>
      </c>
      <c r="M28" s="64">
        <v>5248.5143689999995</v>
      </c>
      <c r="N28" s="63">
        <v>4233</v>
      </c>
      <c r="O28" s="63">
        <v>5334</v>
      </c>
      <c r="P28" s="63">
        <v>9567</v>
      </c>
      <c r="Q28" s="31">
        <f t="shared" si="1"/>
        <v>79</v>
      </c>
      <c r="R28" s="32">
        <f t="shared" si="1"/>
        <v>5327.8143689999997</v>
      </c>
      <c r="S28" s="31">
        <f t="shared" si="1"/>
        <v>4402</v>
      </c>
      <c r="T28" s="31">
        <f t="shared" si="1"/>
        <v>5648</v>
      </c>
      <c r="U28" s="31">
        <f t="shared" si="1"/>
        <v>10050</v>
      </c>
    </row>
    <row r="29" spans="1:21">
      <c r="A29" s="34" t="s">
        <v>35</v>
      </c>
      <c r="B29" s="59">
        <v>0</v>
      </c>
      <c r="C29" s="60">
        <v>0</v>
      </c>
      <c r="D29" s="59">
        <v>0</v>
      </c>
      <c r="E29" s="59">
        <v>0</v>
      </c>
      <c r="F29" s="59">
        <v>0</v>
      </c>
      <c r="G29" s="61">
        <v>0</v>
      </c>
      <c r="H29" s="62">
        <v>0</v>
      </c>
      <c r="I29" s="61">
        <v>0</v>
      </c>
      <c r="J29" s="61">
        <v>0</v>
      </c>
      <c r="K29" s="61">
        <v>0</v>
      </c>
      <c r="L29" s="63">
        <v>21</v>
      </c>
      <c r="M29" s="64">
        <v>60459.388439980008</v>
      </c>
      <c r="N29" s="63">
        <v>675</v>
      </c>
      <c r="O29" s="63">
        <v>695</v>
      </c>
      <c r="P29" s="63">
        <v>1370</v>
      </c>
      <c r="Q29" s="31">
        <f t="shared" si="1"/>
        <v>21</v>
      </c>
      <c r="R29" s="32">
        <f t="shared" si="1"/>
        <v>60459.388439980008</v>
      </c>
      <c r="S29" s="31">
        <f t="shared" si="1"/>
        <v>675</v>
      </c>
      <c r="T29" s="31">
        <f t="shared" si="1"/>
        <v>695</v>
      </c>
      <c r="U29" s="31">
        <f t="shared" si="1"/>
        <v>1370</v>
      </c>
    </row>
    <row r="30" spans="1:21">
      <c r="A30" s="34" t="s">
        <v>36</v>
      </c>
      <c r="B30" s="59">
        <v>0</v>
      </c>
      <c r="C30" s="60">
        <v>0</v>
      </c>
      <c r="D30" s="59">
        <v>0</v>
      </c>
      <c r="E30" s="59">
        <v>0</v>
      </c>
      <c r="F30" s="59">
        <v>0</v>
      </c>
      <c r="G30" s="61">
        <v>8</v>
      </c>
      <c r="H30" s="62">
        <v>85.97699999999999</v>
      </c>
      <c r="I30" s="61">
        <v>28</v>
      </c>
      <c r="J30" s="61">
        <v>14</v>
      </c>
      <c r="K30" s="61">
        <v>42</v>
      </c>
      <c r="L30" s="63">
        <v>148</v>
      </c>
      <c r="M30" s="64">
        <v>20321.672221620007</v>
      </c>
      <c r="N30" s="63">
        <v>4770</v>
      </c>
      <c r="O30" s="63">
        <v>3244</v>
      </c>
      <c r="P30" s="63">
        <v>8014</v>
      </c>
      <c r="Q30" s="31">
        <f t="shared" si="1"/>
        <v>156</v>
      </c>
      <c r="R30" s="32">
        <f t="shared" si="1"/>
        <v>20407.649221620006</v>
      </c>
      <c r="S30" s="31">
        <f t="shared" si="1"/>
        <v>4798</v>
      </c>
      <c r="T30" s="31">
        <f t="shared" si="1"/>
        <v>3258</v>
      </c>
      <c r="U30" s="31">
        <f t="shared" si="1"/>
        <v>8056</v>
      </c>
    </row>
    <row r="31" spans="1:21">
      <c r="A31" s="34" t="s">
        <v>37</v>
      </c>
      <c r="B31" s="59">
        <v>0</v>
      </c>
      <c r="C31" s="60">
        <v>0</v>
      </c>
      <c r="D31" s="59">
        <v>0</v>
      </c>
      <c r="E31" s="59">
        <v>0</v>
      </c>
      <c r="F31" s="59">
        <v>0</v>
      </c>
      <c r="G31" s="61">
        <v>0</v>
      </c>
      <c r="H31" s="62">
        <v>0</v>
      </c>
      <c r="I31" s="61">
        <v>0</v>
      </c>
      <c r="J31" s="61">
        <v>0</v>
      </c>
      <c r="K31" s="61">
        <v>0</v>
      </c>
      <c r="L31" s="63">
        <v>2</v>
      </c>
      <c r="M31" s="64">
        <v>254</v>
      </c>
      <c r="N31" s="63">
        <v>276</v>
      </c>
      <c r="O31" s="63">
        <v>53</v>
      </c>
      <c r="P31" s="63">
        <v>329</v>
      </c>
      <c r="Q31" s="31">
        <f t="shared" si="1"/>
        <v>2</v>
      </c>
      <c r="R31" s="32">
        <f t="shared" si="1"/>
        <v>254</v>
      </c>
      <c r="S31" s="31">
        <f t="shared" si="1"/>
        <v>276</v>
      </c>
      <c r="T31" s="31">
        <f t="shared" si="1"/>
        <v>53</v>
      </c>
      <c r="U31" s="31">
        <f t="shared" si="1"/>
        <v>329</v>
      </c>
    </row>
    <row r="32" spans="1:21">
      <c r="A32" s="34" t="s">
        <v>38</v>
      </c>
      <c r="B32" s="59">
        <v>0</v>
      </c>
      <c r="C32" s="60">
        <v>0</v>
      </c>
      <c r="D32" s="59">
        <v>0</v>
      </c>
      <c r="E32" s="59">
        <v>0</v>
      </c>
      <c r="F32" s="59">
        <v>0</v>
      </c>
      <c r="G32" s="61">
        <v>0</v>
      </c>
      <c r="H32" s="62">
        <v>0</v>
      </c>
      <c r="I32" s="61">
        <v>0</v>
      </c>
      <c r="J32" s="61">
        <v>0</v>
      </c>
      <c r="K32" s="61">
        <v>0</v>
      </c>
      <c r="L32" s="63">
        <v>21</v>
      </c>
      <c r="M32" s="64">
        <v>9007.6733680000016</v>
      </c>
      <c r="N32" s="63">
        <v>1376</v>
      </c>
      <c r="O32" s="63">
        <v>475</v>
      </c>
      <c r="P32" s="63">
        <v>1851</v>
      </c>
      <c r="Q32" s="31">
        <f t="shared" si="1"/>
        <v>21</v>
      </c>
      <c r="R32" s="32">
        <f t="shared" si="1"/>
        <v>9007.6733680000016</v>
      </c>
      <c r="S32" s="31">
        <f t="shared" si="1"/>
        <v>1376</v>
      </c>
      <c r="T32" s="31">
        <f t="shared" si="1"/>
        <v>475</v>
      </c>
      <c r="U32" s="31">
        <f t="shared" si="1"/>
        <v>1851</v>
      </c>
    </row>
    <row r="33" spans="1:21">
      <c r="A33" s="34" t="s">
        <v>39</v>
      </c>
      <c r="B33" s="59">
        <v>0</v>
      </c>
      <c r="C33" s="60">
        <v>0</v>
      </c>
      <c r="D33" s="59">
        <v>0</v>
      </c>
      <c r="E33" s="59">
        <v>0</v>
      </c>
      <c r="F33" s="59">
        <v>0</v>
      </c>
      <c r="G33" s="61">
        <v>1</v>
      </c>
      <c r="H33" s="62">
        <v>1</v>
      </c>
      <c r="I33" s="61">
        <v>10</v>
      </c>
      <c r="J33" s="61">
        <v>6</v>
      </c>
      <c r="K33" s="61">
        <v>16</v>
      </c>
      <c r="L33" s="63">
        <v>0</v>
      </c>
      <c r="M33" s="64">
        <v>0</v>
      </c>
      <c r="N33" s="63">
        <v>0</v>
      </c>
      <c r="O33" s="63">
        <v>0</v>
      </c>
      <c r="P33" s="63">
        <v>0</v>
      </c>
      <c r="Q33" s="31">
        <f t="shared" si="1"/>
        <v>1</v>
      </c>
      <c r="R33" s="32">
        <f t="shared" si="1"/>
        <v>1</v>
      </c>
      <c r="S33" s="31">
        <f t="shared" si="1"/>
        <v>10</v>
      </c>
      <c r="T33" s="31">
        <f t="shared" si="1"/>
        <v>6</v>
      </c>
      <c r="U33" s="31">
        <f t="shared" si="1"/>
        <v>16</v>
      </c>
    </row>
    <row r="34" spans="1:21">
      <c r="A34" s="34" t="s">
        <v>40</v>
      </c>
      <c r="B34" s="59">
        <v>0</v>
      </c>
      <c r="C34" s="60">
        <v>0</v>
      </c>
      <c r="D34" s="59">
        <v>0</v>
      </c>
      <c r="E34" s="59">
        <v>0</v>
      </c>
      <c r="F34" s="59">
        <v>0</v>
      </c>
      <c r="G34" s="61">
        <v>0</v>
      </c>
      <c r="H34" s="62">
        <v>0</v>
      </c>
      <c r="I34" s="61">
        <v>0</v>
      </c>
      <c r="J34" s="61">
        <v>0</v>
      </c>
      <c r="K34" s="61">
        <v>0</v>
      </c>
      <c r="L34" s="63">
        <v>14</v>
      </c>
      <c r="M34" s="64">
        <v>4798.7025740600002</v>
      </c>
      <c r="N34" s="63">
        <v>540</v>
      </c>
      <c r="O34" s="63">
        <v>480</v>
      </c>
      <c r="P34" s="63">
        <v>1020</v>
      </c>
      <c r="Q34" s="31">
        <f t="shared" si="1"/>
        <v>14</v>
      </c>
      <c r="R34" s="32">
        <f t="shared" si="1"/>
        <v>4798.7025740600002</v>
      </c>
      <c r="S34" s="31">
        <f t="shared" si="1"/>
        <v>540</v>
      </c>
      <c r="T34" s="31">
        <f t="shared" si="1"/>
        <v>480</v>
      </c>
      <c r="U34" s="31">
        <f t="shared" si="1"/>
        <v>1020</v>
      </c>
    </row>
    <row r="35" spans="1:21">
      <c r="A35" s="34" t="s">
        <v>41</v>
      </c>
      <c r="B35" s="59">
        <v>0</v>
      </c>
      <c r="C35" s="60">
        <v>0</v>
      </c>
      <c r="D35" s="59">
        <v>0</v>
      </c>
      <c r="E35" s="59">
        <v>0</v>
      </c>
      <c r="F35" s="59">
        <v>0</v>
      </c>
      <c r="G35" s="61">
        <v>0</v>
      </c>
      <c r="H35" s="62">
        <v>0</v>
      </c>
      <c r="I35" s="61">
        <v>0</v>
      </c>
      <c r="J35" s="61">
        <v>0</v>
      </c>
      <c r="K35" s="61">
        <v>0</v>
      </c>
      <c r="L35" s="63">
        <v>4</v>
      </c>
      <c r="M35" s="64">
        <v>2345.6890020000001</v>
      </c>
      <c r="N35" s="63">
        <v>588</v>
      </c>
      <c r="O35" s="63">
        <v>262</v>
      </c>
      <c r="P35" s="63">
        <v>850</v>
      </c>
      <c r="Q35" s="31">
        <f t="shared" si="1"/>
        <v>4</v>
      </c>
      <c r="R35" s="32">
        <f t="shared" si="1"/>
        <v>2345.6890020000001</v>
      </c>
      <c r="S35" s="31">
        <f t="shared" si="1"/>
        <v>588</v>
      </c>
      <c r="T35" s="31">
        <f t="shared" si="1"/>
        <v>262</v>
      </c>
      <c r="U35" s="31">
        <f t="shared" si="1"/>
        <v>850</v>
      </c>
    </row>
    <row r="36" spans="1:21">
      <c r="A36" s="34" t="s">
        <v>42</v>
      </c>
      <c r="B36" s="59">
        <v>0</v>
      </c>
      <c r="C36" s="60">
        <v>0</v>
      </c>
      <c r="D36" s="59">
        <v>0</v>
      </c>
      <c r="E36" s="59">
        <v>0</v>
      </c>
      <c r="F36" s="59">
        <v>0</v>
      </c>
      <c r="G36" s="61">
        <v>11</v>
      </c>
      <c r="H36" s="62">
        <v>162.28750000000002</v>
      </c>
      <c r="I36" s="61">
        <v>73</v>
      </c>
      <c r="J36" s="61">
        <v>101</v>
      </c>
      <c r="K36" s="61">
        <v>174</v>
      </c>
      <c r="L36" s="63">
        <v>125</v>
      </c>
      <c r="M36" s="64">
        <v>18301.699541000005</v>
      </c>
      <c r="N36" s="63">
        <v>19211</v>
      </c>
      <c r="O36" s="63">
        <v>46632</v>
      </c>
      <c r="P36" s="63">
        <v>65843</v>
      </c>
      <c r="Q36" s="31">
        <f t="shared" si="1"/>
        <v>136</v>
      </c>
      <c r="R36" s="32">
        <f t="shared" si="1"/>
        <v>18463.987041000004</v>
      </c>
      <c r="S36" s="31">
        <f t="shared" si="1"/>
        <v>19284</v>
      </c>
      <c r="T36" s="31">
        <f t="shared" si="1"/>
        <v>46733</v>
      </c>
      <c r="U36" s="31">
        <f t="shared" si="1"/>
        <v>66017</v>
      </c>
    </row>
    <row r="37" spans="1:21">
      <c r="A37" s="34" t="s">
        <v>43</v>
      </c>
      <c r="B37" s="59">
        <v>0</v>
      </c>
      <c r="C37" s="60">
        <v>0</v>
      </c>
      <c r="D37" s="59">
        <v>0</v>
      </c>
      <c r="E37" s="59">
        <v>0</v>
      </c>
      <c r="F37" s="59">
        <v>0</v>
      </c>
      <c r="G37" s="61">
        <v>12</v>
      </c>
      <c r="H37" s="62">
        <v>110.27000000000001</v>
      </c>
      <c r="I37" s="61">
        <v>75</v>
      </c>
      <c r="J37" s="61">
        <v>259</v>
      </c>
      <c r="K37" s="61">
        <v>334</v>
      </c>
      <c r="L37" s="63">
        <v>187</v>
      </c>
      <c r="M37" s="64">
        <v>19838.727370770001</v>
      </c>
      <c r="N37" s="63">
        <v>15338</v>
      </c>
      <c r="O37" s="63">
        <v>27946</v>
      </c>
      <c r="P37" s="63">
        <v>43284</v>
      </c>
      <c r="Q37" s="31">
        <f t="shared" si="1"/>
        <v>199</v>
      </c>
      <c r="R37" s="32">
        <f t="shared" si="1"/>
        <v>19948.997370770001</v>
      </c>
      <c r="S37" s="31">
        <f t="shared" si="1"/>
        <v>15413</v>
      </c>
      <c r="T37" s="31">
        <f t="shared" si="1"/>
        <v>28205</v>
      </c>
      <c r="U37" s="31">
        <f t="shared" si="1"/>
        <v>43618</v>
      </c>
    </row>
    <row r="38" spans="1:21">
      <c r="A38" s="34" t="s">
        <v>44</v>
      </c>
      <c r="B38" s="59">
        <v>0</v>
      </c>
      <c r="C38" s="60">
        <v>0</v>
      </c>
      <c r="D38" s="59">
        <v>0</v>
      </c>
      <c r="E38" s="59">
        <v>0</v>
      </c>
      <c r="F38" s="59">
        <v>0</v>
      </c>
      <c r="G38" s="61">
        <v>16</v>
      </c>
      <c r="H38" s="62">
        <v>122.73</v>
      </c>
      <c r="I38" s="61">
        <v>157</v>
      </c>
      <c r="J38" s="61">
        <v>188</v>
      </c>
      <c r="K38" s="61">
        <v>345</v>
      </c>
      <c r="L38" s="63">
        <v>88</v>
      </c>
      <c r="M38" s="64">
        <v>8737.5703259999991</v>
      </c>
      <c r="N38" s="63">
        <v>6322</v>
      </c>
      <c r="O38" s="63">
        <v>7288</v>
      </c>
      <c r="P38" s="63">
        <v>13610</v>
      </c>
      <c r="Q38" s="31">
        <f t="shared" si="1"/>
        <v>104</v>
      </c>
      <c r="R38" s="32">
        <f t="shared" si="1"/>
        <v>8860.3003259999987</v>
      </c>
      <c r="S38" s="31">
        <f t="shared" si="1"/>
        <v>6479</v>
      </c>
      <c r="T38" s="31">
        <f t="shared" si="1"/>
        <v>7476</v>
      </c>
      <c r="U38" s="31">
        <f t="shared" si="1"/>
        <v>13955</v>
      </c>
    </row>
    <row r="39" spans="1:21">
      <c r="A39" s="34" t="s">
        <v>271</v>
      </c>
      <c r="B39" s="59">
        <v>0</v>
      </c>
      <c r="C39" s="60">
        <v>0</v>
      </c>
      <c r="D39" s="59">
        <v>0</v>
      </c>
      <c r="E39" s="59">
        <v>0</v>
      </c>
      <c r="F39" s="59">
        <v>0</v>
      </c>
      <c r="G39" s="61">
        <v>1</v>
      </c>
      <c r="H39" s="62">
        <v>9.1</v>
      </c>
      <c r="I39" s="61">
        <v>5</v>
      </c>
      <c r="J39" s="61">
        <v>5</v>
      </c>
      <c r="K39" s="61">
        <v>10</v>
      </c>
      <c r="L39" s="63">
        <v>0</v>
      </c>
      <c r="M39" s="64">
        <v>0</v>
      </c>
      <c r="N39" s="63">
        <v>0</v>
      </c>
      <c r="O39" s="63">
        <v>0</v>
      </c>
      <c r="P39" s="63">
        <v>0</v>
      </c>
      <c r="Q39" s="31">
        <f t="shared" si="1"/>
        <v>1</v>
      </c>
      <c r="R39" s="32">
        <f t="shared" si="1"/>
        <v>9.1</v>
      </c>
      <c r="S39" s="31">
        <f t="shared" si="1"/>
        <v>5</v>
      </c>
      <c r="T39" s="31">
        <f t="shared" si="1"/>
        <v>5</v>
      </c>
      <c r="U39" s="31">
        <f t="shared" si="1"/>
        <v>10</v>
      </c>
    </row>
    <row r="40" spans="1:21">
      <c r="A40" s="34" t="s">
        <v>45</v>
      </c>
      <c r="B40" s="59">
        <v>0</v>
      </c>
      <c r="C40" s="60">
        <v>0</v>
      </c>
      <c r="D40" s="59">
        <v>0</v>
      </c>
      <c r="E40" s="59">
        <v>0</v>
      </c>
      <c r="F40" s="59">
        <v>0</v>
      </c>
      <c r="G40" s="61">
        <v>25</v>
      </c>
      <c r="H40" s="62">
        <v>161.5385</v>
      </c>
      <c r="I40" s="61">
        <v>417</v>
      </c>
      <c r="J40" s="61">
        <v>685</v>
      </c>
      <c r="K40" s="61">
        <v>1102</v>
      </c>
      <c r="L40" s="63">
        <v>166</v>
      </c>
      <c r="M40" s="64">
        <v>17040.805252487997</v>
      </c>
      <c r="N40" s="63">
        <v>8009</v>
      </c>
      <c r="O40" s="63">
        <v>12379</v>
      </c>
      <c r="P40" s="63">
        <v>20388</v>
      </c>
      <c r="Q40" s="31">
        <f t="shared" si="1"/>
        <v>191</v>
      </c>
      <c r="R40" s="32">
        <f t="shared" si="1"/>
        <v>17202.343752487996</v>
      </c>
      <c r="S40" s="31">
        <f t="shared" si="1"/>
        <v>8426</v>
      </c>
      <c r="T40" s="31">
        <f t="shared" si="1"/>
        <v>13064</v>
      </c>
      <c r="U40" s="31">
        <f t="shared" si="1"/>
        <v>21490</v>
      </c>
    </row>
    <row r="41" spans="1:21">
      <c r="A41" s="34" t="s">
        <v>46</v>
      </c>
      <c r="B41" s="59">
        <v>0</v>
      </c>
      <c r="C41" s="60">
        <v>0</v>
      </c>
      <c r="D41" s="59">
        <v>0</v>
      </c>
      <c r="E41" s="59">
        <v>0</v>
      </c>
      <c r="F41" s="59">
        <v>0</v>
      </c>
      <c r="G41" s="61">
        <v>0</v>
      </c>
      <c r="H41" s="62">
        <v>0</v>
      </c>
      <c r="I41" s="61">
        <v>0</v>
      </c>
      <c r="J41" s="61">
        <v>0</v>
      </c>
      <c r="K41" s="61">
        <v>0</v>
      </c>
      <c r="L41" s="63">
        <v>375</v>
      </c>
      <c r="M41" s="64">
        <v>55166.307671999995</v>
      </c>
      <c r="N41" s="63">
        <v>11240</v>
      </c>
      <c r="O41" s="63">
        <v>3563</v>
      </c>
      <c r="P41" s="63">
        <v>14803</v>
      </c>
      <c r="Q41" s="31">
        <f t="shared" si="1"/>
        <v>375</v>
      </c>
      <c r="R41" s="32">
        <f t="shared" si="1"/>
        <v>55166.307671999995</v>
      </c>
      <c r="S41" s="31">
        <f t="shared" si="1"/>
        <v>11240</v>
      </c>
      <c r="T41" s="31">
        <f t="shared" si="1"/>
        <v>3563</v>
      </c>
      <c r="U41" s="31">
        <f t="shared" si="1"/>
        <v>14803</v>
      </c>
    </row>
    <row r="42" spans="1:21">
      <c r="A42" s="34" t="s">
        <v>47</v>
      </c>
      <c r="B42" s="59">
        <v>0</v>
      </c>
      <c r="C42" s="60">
        <v>0</v>
      </c>
      <c r="D42" s="59">
        <v>0</v>
      </c>
      <c r="E42" s="59">
        <v>0</v>
      </c>
      <c r="F42" s="59">
        <v>0</v>
      </c>
      <c r="G42" s="61">
        <v>0</v>
      </c>
      <c r="H42" s="62">
        <v>0</v>
      </c>
      <c r="I42" s="61">
        <v>0</v>
      </c>
      <c r="J42" s="61">
        <v>0</v>
      </c>
      <c r="K42" s="61">
        <v>0</v>
      </c>
      <c r="L42" s="63">
        <v>4</v>
      </c>
      <c r="M42" s="64">
        <v>1062.95</v>
      </c>
      <c r="N42" s="63">
        <v>152</v>
      </c>
      <c r="O42" s="63">
        <v>105</v>
      </c>
      <c r="P42" s="63">
        <v>257</v>
      </c>
      <c r="Q42" s="31">
        <f t="shared" si="1"/>
        <v>4</v>
      </c>
      <c r="R42" s="32">
        <f t="shared" si="1"/>
        <v>1062.95</v>
      </c>
      <c r="S42" s="31">
        <f t="shared" si="1"/>
        <v>152</v>
      </c>
      <c r="T42" s="31">
        <f t="shared" si="1"/>
        <v>105</v>
      </c>
      <c r="U42" s="31">
        <f t="shared" si="1"/>
        <v>257</v>
      </c>
    </row>
    <row r="43" spans="1:21">
      <c r="A43" s="34" t="s">
        <v>48</v>
      </c>
      <c r="B43" s="59">
        <v>0</v>
      </c>
      <c r="C43" s="60">
        <v>0</v>
      </c>
      <c r="D43" s="59">
        <v>0</v>
      </c>
      <c r="E43" s="59">
        <v>0</v>
      </c>
      <c r="F43" s="59">
        <v>0</v>
      </c>
      <c r="G43" s="61">
        <v>0</v>
      </c>
      <c r="H43" s="62">
        <v>0</v>
      </c>
      <c r="I43" s="61">
        <v>0</v>
      </c>
      <c r="J43" s="61">
        <v>0</v>
      </c>
      <c r="K43" s="61">
        <v>0</v>
      </c>
      <c r="L43" s="63">
        <v>5</v>
      </c>
      <c r="M43" s="64">
        <v>355.04</v>
      </c>
      <c r="N43" s="63">
        <v>86</v>
      </c>
      <c r="O43" s="63">
        <v>18</v>
      </c>
      <c r="P43" s="63">
        <v>104</v>
      </c>
      <c r="Q43" s="31">
        <f t="shared" si="1"/>
        <v>5</v>
      </c>
      <c r="R43" s="32">
        <f t="shared" si="1"/>
        <v>355.04</v>
      </c>
      <c r="S43" s="31">
        <f t="shared" si="1"/>
        <v>86</v>
      </c>
      <c r="T43" s="31">
        <f t="shared" si="1"/>
        <v>18</v>
      </c>
      <c r="U43" s="31">
        <f t="shared" si="1"/>
        <v>104</v>
      </c>
    </row>
    <row r="44" spans="1:21">
      <c r="A44" s="34" t="s">
        <v>49</v>
      </c>
      <c r="B44" s="59">
        <v>0</v>
      </c>
      <c r="C44" s="60">
        <v>0</v>
      </c>
      <c r="D44" s="59">
        <v>0</v>
      </c>
      <c r="E44" s="59">
        <v>0</v>
      </c>
      <c r="F44" s="59">
        <v>0</v>
      </c>
      <c r="G44" s="61">
        <v>0</v>
      </c>
      <c r="H44" s="62">
        <v>0</v>
      </c>
      <c r="I44" s="61">
        <v>0</v>
      </c>
      <c r="J44" s="61">
        <v>0</v>
      </c>
      <c r="K44" s="61">
        <v>0</v>
      </c>
      <c r="L44" s="63">
        <v>28</v>
      </c>
      <c r="M44" s="64">
        <v>10424.713035000001</v>
      </c>
      <c r="N44" s="63">
        <v>1295</v>
      </c>
      <c r="O44" s="63">
        <v>439</v>
      </c>
      <c r="P44" s="63">
        <v>1734</v>
      </c>
      <c r="Q44" s="31">
        <f t="shared" si="1"/>
        <v>28</v>
      </c>
      <c r="R44" s="32">
        <f t="shared" si="1"/>
        <v>10424.713035000001</v>
      </c>
      <c r="S44" s="31">
        <f t="shared" si="1"/>
        <v>1295</v>
      </c>
      <c r="T44" s="31">
        <f t="shared" si="1"/>
        <v>439</v>
      </c>
      <c r="U44" s="31">
        <f t="shared" si="1"/>
        <v>1734</v>
      </c>
    </row>
    <row r="45" spans="1:21">
      <c r="A45" s="34" t="s">
        <v>50</v>
      </c>
      <c r="B45" s="59">
        <v>0</v>
      </c>
      <c r="C45" s="60">
        <v>0</v>
      </c>
      <c r="D45" s="59">
        <v>0</v>
      </c>
      <c r="E45" s="59">
        <v>0</v>
      </c>
      <c r="F45" s="59">
        <v>0</v>
      </c>
      <c r="G45" s="61">
        <v>0</v>
      </c>
      <c r="H45" s="62">
        <v>0</v>
      </c>
      <c r="I45" s="61">
        <v>0</v>
      </c>
      <c r="J45" s="61">
        <v>0</v>
      </c>
      <c r="K45" s="61">
        <v>0</v>
      </c>
      <c r="L45" s="63">
        <v>14</v>
      </c>
      <c r="M45" s="64">
        <v>1394.9565233000001</v>
      </c>
      <c r="N45" s="63">
        <v>346</v>
      </c>
      <c r="O45" s="63">
        <v>236</v>
      </c>
      <c r="P45" s="63">
        <v>582</v>
      </c>
      <c r="Q45" s="31">
        <f t="shared" si="1"/>
        <v>14</v>
      </c>
      <c r="R45" s="32">
        <f t="shared" si="1"/>
        <v>1394.9565233000001</v>
      </c>
      <c r="S45" s="31">
        <f t="shared" si="1"/>
        <v>346</v>
      </c>
      <c r="T45" s="31">
        <f t="shared" si="1"/>
        <v>236</v>
      </c>
      <c r="U45" s="31">
        <f t="shared" si="1"/>
        <v>582</v>
      </c>
    </row>
    <row r="46" spans="1:21">
      <c r="A46" s="34" t="s">
        <v>51</v>
      </c>
      <c r="B46" s="59">
        <v>0</v>
      </c>
      <c r="C46" s="60">
        <v>0</v>
      </c>
      <c r="D46" s="59">
        <v>0</v>
      </c>
      <c r="E46" s="59">
        <v>0</v>
      </c>
      <c r="F46" s="59">
        <v>0</v>
      </c>
      <c r="G46" s="61">
        <v>36</v>
      </c>
      <c r="H46" s="62">
        <v>1051.339686</v>
      </c>
      <c r="I46" s="61">
        <v>309</v>
      </c>
      <c r="J46" s="61">
        <v>371</v>
      </c>
      <c r="K46" s="61">
        <v>680</v>
      </c>
      <c r="L46" s="63">
        <v>504</v>
      </c>
      <c r="M46" s="64">
        <v>70834.443727959995</v>
      </c>
      <c r="N46" s="63">
        <v>25204</v>
      </c>
      <c r="O46" s="63">
        <v>36762</v>
      </c>
      <c r="P46" s="63">
        <v>61966</v>
      </c>
      <c r="Q46" s="31">
        <f t="shared" si="1"/>
        <v>540</v>
      </c>
      <c r="R46" s="32">
        <f t="shared" si="1"/>
        <v>71885.783413960002</v>
      </c>
      <c r="S46" s="31">
        <f t="shared" si="1"/>
        <v>25513</v>
      </c>
      <c r="T46" s="31">
        <f t="shared" si="1"/>
        <v>37133</v>
      </c>
      <c r="U46" s="31">
        <f t="shared" si="1"/>
        <v>62646</v>
      </c>
    </row>
    <row r="47" spans="1:21">
      <c r="A47" s="34" t="s">
        <v>52</v>
      </c>
      <c r="B47" s="59">
        <v>0</v>
      </c>
      <c r="C47" s="60">
        <v>0</v>
      </c>
      <c r="D47" s="59">
        <v>0</v>
      </c>
      <c r="E47" s="59">
        <v>0</v>
      </c>
      <c r="F47" s="59">
        <v>0</v>
      </c>
      <c r="G47" s="61">
        <v>21</v>
      </c>
      <c r="H47" s="62">
        <v>421.58371425000001</v>
      </c>
      <c r="I47" s="61">
        <v>268</v>
      </c>
      <c r="J47" s="61">
        <v>349</v>
      </c>
      <c r="K47" s="61">
        <v>617</v>
      </c>
      <c r="L47" s="63">
        <v>209</v>
      </c>
      <c r="M47" s="64">
        <v>11718.686237750002</v>
      </c>
      <c r="N47" s="63">
        <v>7375</v>
      </c>
      <c r="O47" s="63">
        <v>11304</v>
      </c>
      <c r="P47" s="63">
        <v>18679</v>
      </c>
      <c r="Q47" s="31">
        <f t="shared" si="1"/>
        <v>230</v>
      </c>
      <c r="R47" s="32">
        <f t="shared" si="1"/>
        <v>12140.269952000002</v>
      </c>
      <c r="S47" s="31">
        <f t="shared" si="1"/>
        <v>7643</v>
      </c>
      <c r="T47" s="31">
        <f t="shared" si="1"/>
        <v>11653</v>
      </c>
      <c r="U47" s="31">
        <f t="shared" si="1"/>
        <v>19296</v>
      </c>
    </row>
    <row r="48" spans="1:21">
      <c r="A48" s="34" t="s">
        <v>53</v>
      </c>
      <c r="B48" s="59">
        <v>1</v>
      </c>
      <c r="C48" s="60">
        <v>0</v>
      </c>
      <c r="D48" s="59">
        <v>7000</v>
      </c>
      <c r="E48" s="59">
        <v>1</v>
      </c>
      <c r="F48" s="59">
        <v>7001</v>
      </c>
      <c r="G48" s="61">
        <v>73</v>
      </c>
      <c r="H48" s="62">
        <v>259.13115399999998</v>
      </c>
      <c r="I48" s="61">
        <v>261</v>
      </c>
      <c r="J48" s="61">
        <v>36</v>
      </c>
      <c r="K48" s="61">
        <v>297</v>
      </c>
      <c r="L48" s="63">
        <v>1580</v>
      </c>
      <c r="M48" s="64">
        <v>96517.59827856996</v>
      </c>
      <c r="N48" s="63">
        <v>18529</v>
      </c>
      <c r="O48" s="63">
        <v>4900</v>
      </c>
      <c r="P48" s="63">
        <v>23429</v>
      </c>
      <c r="Q48" s="31">
        <f t="shared" si="1"/>
        <v>1654</v>
      </c>
      <c r="R48" s="32">
        <f t="shared" si="1"/>
        <v>96776.729432569962</v>
      </c>
      <c r="S48" s="31">
        <f t="shared" si="1"/>
        <v>25790</v>
      </c>
      <c r="T48" s="31">
        <f t="shared" si="1"/>
        <v>4937</v>
      </c>
      <c r="U48" s="31">
        <f t="shared" si="1"/>
        <v>30727</v>
      </c>
    </row>
    <row r="49" spans="1:21">
      <c r="A49" s="34" t="s">
        <v>54</v>
      </c>
      <c r="B49" s="59">
        <v>0</v>
      </c>
      <c r="C49" s="60">
        <v>0</v>
      </c>
      <c r="D49" s="59">
        <v>0</v>
      </c>
      <c r="E49" s="59">
        <v>0</v>
      </c>
      <c r="F49" s="59">
        <v>0</v>
      </c>
      <c r="G49" s="61">
        <v>5</v>
      </c>
      <c r="H49" s="62">
        <v>11.655999999999999</v>
      </c>
      <c r="I49" s="61">
        <v>29</v>
      </c>
      <c r="J49" s="61">
        <v>20</v>
      </c>
      <c r="K49" s="61">
        <v>49</v>
      </c>
      <c r="L49" s="63">
        <v>217</v>
      </c>
      <c r="M49" s="64">
        <v>61830.350445919983</v>
      </c>
      <c r="N49" s="63">
        <v>11725</v>
      </c>
      <c r="O49" s="63">
        <v>5392</v>
      </c>
      <c r="P49" s="63">
        <v>17117</v>
      </c>
      <c r="Q49" s="31">
        <f t="shared" si="1"/>
        <v>222</v>
      </c>
      <c r="R49" s="32">
        <f t="shared" si="1"/>
        <v>61842.006445919986</v>
      </c>
      <c r="S49" s="31">
        <f t="shared" si="1"/>
        <v>11754</v>
      </c>
      <c r="T49" s="31">
        <f t="shared" si="1"/>
        <v>5412</v>
      </c>
      <c r="U49" s="31">
        <f t="shared" si="1"/>
        <v>17166</v>
      </c>
    </row>
    <row r="50" spans="1:21">
      <c r="A50" s="34" t="s">
        <v>55</v>
      </c>
      <c r="B50" s="59">
        <v>0</v>
      </c>
      <c r="C50" s="60">
        <v>0</v>
      </c>
      <c r="D50" s="59">
        <v>0</v>
      </c>
      <c r="E50" s="59">
        <v>0</v>
      </c>
      <c r="F50" s="59">
        <v>0</v>
      </c>
      <c r="G50" s="61">
        <v>1</v>
      </c>
      <c r="H50" s="62">
        <v>0.55000000000000004</v>
      </c>
      <c r="I50" s="61">
        <v>4</v>
      </c>
      <c r="J50" s="61">
        <v>4</v>
      </c>
      <c r="K50" s="61">
        <v>8</v>
      </c>
      <c r="L50" s="63">
        <v>60</v>
      </c>
      <c r="M50" s="64">
        <v>2429.7399002600005</v>
      </c>
      <c r="N50" s="63">
        <v>679</v>
      </c>
      <c r="O50" s="63">
        <v>342</v>
      </c>
      <c r="P50" s="63">
        <v>1021</v>
      </c>
      <c r="Q50" s="31">
        <f t="shared" si="1"/>
        <v>61</v>
      </c>
      <c r="R50" s="32">
        <f t="shared" si="1"/>
        <v>2430.2899002600006</v>
      </c>
      <c r="S50" s="31">
        <f t="shared" si="1"/>
        <v>683</v>
      </c>
      <c r="T50" s="31">
        <f t="shared" si="1"/>
        <v>346</v>
      </c>
      <c r="U50" s="31">
        <f t="shared" si="1"/>
        <v>1029</v>
      </c>
    </row>
    <row r="51" spans="1:21">
      <c r="A51" s="34" t="s">
        <v>56</v>
      </c>
      <c r="B51" s="59">
        <v>0</v>
      </c>
      <c r="C51" s="60">
        <v>0</v>
      </c>
      <c r="D51" s="59">
        <v>0</v>
      </c>
      <c r="E51" s="59">
        <v>0</v>
      </c>
      <c r="F51" s="59">
        <v>0</v>
      </c>
      <c r="G51" s="61">
        <v>18</v>
      </c>
      <c r="H51" s="62">
        <v>195.15361193000001</v>
      </c>
      <c r="I51" s="61">
        <v>85</v>
      </c>
      <c r="J51" s="61">
        <v>170</v>
      </c>
      <c r="K51" s="61">
        <v>255</v>
      </c>
      <c r="L51" s="63">
        <v>136</v>
      </c>
      <c r="M51" s="64">
        <v>14251.514581750003</v>
      </c>
      <c r="N51" s="63">
        <v>3006</v>
      </c>
      <c r="O51" s="63">
        <v>3522</v>
      </c>
      <c r="P51" s="63">
        <v>6528</v>
      </c>
      <c r="Q51" s="31">
        <f t="shared" si="1"/>
        <v>154</v>
      </c>
      <c r="R51" s="32">
        <f t="shared" si="1"/>
        <v>14446.668193680003</v>
      </c>
      <c r="S51" s="31">
        <f t="shared" si="1"/>
        <v>3091</v>
      </c>
      <c r="T51" s="31">
        <f t="shared" si="1"/>
        <v>3692</v>
      </c>
      <c r="U51" s="31">
        <f t="shared" si="1"/>
        <v>6783</v>
      </c>
    </row>
    <row r="52" spans="1:21">
      <c r="A52" s="34" t="s">
        <v>57</v>
      </c>
      <c r="B52" s="59">
        <v>0</v>
      </c>
      <c r="C52" s="60">
        <v>0</v>
      </c>
      <c r="D52" s="59">
        <v>0</v>
      </c>
      <c r="E52" s="59">
        <v>0</v>
      </c>
      <c r="F52" s="59">
        <v>0</v>
      </c>
      <c r="G52" s="61">
        <v>3</v>
      </c>
      <c r="H52" s="62">
        <v>199.053</v>
      </c>
      <c r="I52" s="61">
        <v>33</v>
      </c>
      <c r="J52" s="61">
        <v>21</v>
      </c>
      <c r="K52" s="61">
        <v>54</v>
      </c>
      <c r="L52" s="63">
        <v>24</v>
      </c>
      <c r="M52" s="64">
        <v>2722.7266999999997</v>
      </c>
      <c r="N52" s="63">
        <v>1381</v>
      </c>
      <c r="O52" s="63">
        <v>826</v>
      </c>
      <c r="P52" s="63">
        <v>2207</v>
      </c>
      <c r="Q52" s="31">
        <f t="shared" si="1"/>
        <v>27</v>
      </c>
      <c r="R52" s="32">
        <f t="shared" si="1"/>
        <v>2921.7796999999996</v>
      </c>
      <c r="S52" s="31">
        <f t="shared" si="1"/>
        <v>1414</v>
      </c>
      <c r="T52" s="31">
        <f t="shared" si="1"/>
        <v>847</v>
      </c>
      <c r="U52" s="31">
        <f t="shared" si="1"/>
        <v>2261</v>
      </c>
    </row>
    <row r="53" spans="1:21">
      <c r="A53" s="34" t="s">
        <v>58</v>
      </c>
      <c r="B53" s="59">
        <v>0</v>
      </c>
      <c r="C53" s="60">
        <v>0</v>
      </c>
      <c r="D53" s="59">
        <v>0</v>
      </c>
      <c r="E53" s="59">
        <v>0</v>
      </c>
      <c r="F53" s="59">
        <v>0</v>
      </c>
      <c r="G53" s="61">
        <v>35</v>
      </c>
      <c r="H53" s="62">
        <v>129.67710000000002</v>
      </c>
      <c r="I53" s="61">
        <v>164</v>
      </c>
      <c r="J53" s="61">
        <v>25</v>
      </c>
      <c r="K53" s="61">
        <v>189</v>
      </c>
      <c r="L53" s="63">
        <v>1000</v>
      </c>
      <c r="M53" s="64">
        <v>9994.9561920000069</v>
      </c>
      <c r="N53" s="63">
        <v>4708</v>
      </c>
      <c r="O53" s="63">
        <v>1193</v>
      </c>
      <c r="P53" s="63">
        <v>5901</v>
      </c>
      <c r="Q53" s="31">
        <f t="shared" si="1"/>
        <v>1035</v>
      </c>
      <c r="R53" s="32">
        <f t="shared" si="1"/>
        <v>10124.633292000008</v>
      </c>
      <c r="S53" s="31">
        <f t="shared" si="1"/>
        <v>4872</v>
      </c>
      <c r="T53" s="31">
        <f t="shared" si="1"/>
        <v>1218</v>
      </c>
      <c r="U53" s="31">
        <f t="shared" si="1"/>
        <v>6090</v>
      </c>
    </row>
    <row r="54" spans="1:21">
      <c r="A54" s="34" t="s">
        <v>59</v>
      </c>
      <c r="B54" s="59">
        <v>0</v>
      </c>
      <c r="C54" s="60">
        <v>0</v>
      </c>
      <c r="D54" s="59">
        <v>0</v>
      </c>
      <c r="E54" s="59">
        <v>0</v>
      </c>
      <c r="F54" s="59">
        <v>0</v>
      </c>
      <c r="G54" s="61">
        <v>25</v>
      </c>
      <c r="H54" s="62">
        <v>276.72699999999998</v>
      </c>
      <c r="I54" s="61">
        <v>189</v>
      </c>
      <c r="J54" s="61">
        <v>302</v>
      </c>
      <c r="K54" s="61">
        <v>491</v>
      </c>
      <c r="L54" s="63">
        <v>193</v>
      </c>
      <c r="M54" s="64">
        <v>21171.358460999993</v>
      </c>
      <c r="N54" s="63">
        <v>9065</v>
      </c>
      <c r="O54" s="63">
        <v>9492</v>
      </c>
      <c r="P54" s="63">
        <v>18557</v>
      </c>
      <c r="Q54" s="31">
        <f t="shared" si="1"/>
        <v>218</v>
      </c>
      <c r="R54" s="32">
        <f t="shared" si="1"/>
        <v>21448.085460999991</v>
      </c>
      <c r="S54" s="31">
        <f t="shared" si="1"/>
        <v>9254</v>
      </c>
      <c r="T54" s="31">
        <f t="shared" si="1"/>
        <v>9794</v>
      </c>
      <c r="U54" s="31">
        <f t="shared" si="1"/>
        <v>19048</v>
      </c>
    </row>
    <row r="55" spans="1:21">
      <c r="A55" s="34" t="s">
        <v>60</v>
      </c>
      <c r="B55" s="59">
        <v>0</v>
      </c>
      <c r="C55" s="60">
        <v>0</v>
      </c>
      <c r="D55" s="59">
        <v>0</v>
      </c>
      <c r="E55" s="59">
        <v>0</v>
      </c>
      <c r="F55" s="59">
        <v>0</v>
      </c>
      <c r="G55" s="61">
        <v>9</v>
      </c>
      <c r="H55" s="62">
        <v>175.625</v>
      </c>
      <c r="I55" s="61">
        <v>72</v>
      </c>
      <c r="J55" s="61">
        <v>219</v>
      </c>
      <c r="K55" s="61">
        <v>291</v>
      </c>
      <c r="L55" s="63">
        <v>99</v>
      </c>
      <c r="M55" s="64">
        <v>10183.258962339998</v>
      </c>
      <c r="N55" s="63">
        <v>3964</v>
      </c>
      <c r="O55" s="63">
        <v>5257</v>
      </c>
      <c r="P55" s="63">
        <v>9221</v>
      </c>
      <c r="Q55" s="31">
        <f t="shared" si="1"/>
        <v>108</v>
      </c>
      <c r="R55" s="32">
        <f t="shared" si="1"/>
        <v>10358.883962339998</v>
      </c>
      <c r="S55" s="31">
        <f t="shared" si="1"/>
        <v>4036</v>
      </c>
      <c r="T55" s="31">
        <f t="shared" si="1"/>
        <v>5476</v>
      </c>
      <c r="U55" s="31">
        <f t="shared" si="1"/>
        <v>9512</v>
      </c>
    </row>
    <row r="56" spans="1:21">
      <c r="A56" s="34" t="s">
        <v>61</v>
      </c>
      <c r="B56" s="59">
        <v>0</v>
      </c>
      <c r="C56" s="60">
        <v>0</v>
      </c>
      <c r="D56" s="59">
        <v>0</v>
      </c>
      <c r="E56" s="59">
        <v>0</v>
      </c>
      <c r="F56" s="59">
        <v>0</v>
      </c>
      <c r="G56" s="61">
        <v>36</v>
      </c>
      <c r="H56" s="62">
        <v>258.63250000000005</v>
      </c>
      <c r="I56" s="61">
        <v>256</v>
      </c>
      <c r="J56" s="61">
        <v>260</v>
      </c>
      <c r="K56" s="61">
        <v>516</v>
      </c>
      <c r="L56" s="63">
        <v>367</v>
      </c>
      <c r="M56" s="64">
        <v>23550.093296749979</v>
      </c>
      <c r="N56" s="63">
        <v>16669</v>
      </c>
      <c r="O56" s="63">
        <v>14081</v>
      </c>
      <c r="P56" s="63">
        <v>30750</v>
      </c>
      <c r="Q56" s="31">
        <f t="shared" si="1"/>
        <v>403</v>
      </c>
      <c r="R56" s="32">
        <f t="shared" si="1"/>
        <v>23808.725796749979</v>
      </c>
      <c r="S56" s="31">
        <f t="shared" si="1"/>
        <v>16925</v>
      </c>
      <c r="T56" s="31">
        <f t="shared" si="1"/>
        <v>14341</v>
      </c>
      <c r="U56" s="31">
        <f t="shared" si="1"/>
        <v>31266</v>
      </c>
    </row>
    <row r="57" spans="1:21">
      <c r="A57" s="34" t="s">
        <v>62</v>
      </c>
      <c r="B57" s="59">
        <v>0</v>
      </c>
      <c r="C57" s="60">
        <v>0</v>
      </c>
      <c r="D57" s="59">
        <v>0</v>
      </c>
      <c r="E57" s="59">
        <v>0</v>
      </c>
      <c r="F57" s="59">
        <v>0</v>
      </c>
      <c r="G57" s="61">
        <v>1</v>
      </c>
      <c r="H57" s="62">
        <v>3</v>
      </c>
      <c r="I57" s="61">
        <v>5</v>
      </c>
      <c r="J57" s="61">
        <v>5</v>
      </c>
      <c r="K57" s="61">
        <v>10</v>
      </c>
      <c r="L57" s="63">
        <v>36</v>
      </c>
      <c r="M57" s="64">
        <v>4368.0345049999996</v>
      </c>
      <c r="N57" s="63">
        <v>509</v>
      </c>
      <c r="O57" s="63">
        <v>220</v>
      </c>
      <c r="P57" s="63">
        <v>729</v>
      </c>
      <c r="Q57" s="31">
        <f t="shared" si="1"/>
        <v>37</v>
      </c>
      <c r="R57" s="32">
        <f t="shared" si="1"/>
        <v>4371.0345049999996</v>
      </c>
      <c r="S57" s="31">
        <f t="shared" si="1"/>
        <v>514</v>
      </c>
      <c r="T57" s="31">
        <f t="shared" si="1"/>
        <v>225</v>
      </c>
      <c r="U57" s="31">
        <f t="shared" si="1"/>
        <v>739</v>
      </c>
    </row>
    <row r="58" spans="1:21">
      <c r="A58" s="34" t="s">
        <v>63</v>
      </c>
      <c r="B58" s="59">
        <v>0</v>
      </c>
      <c r="C58" s="60">
        <v>0</v>
      </c>
      <c r="D58" s="59">
        <v>0</v>
      </c>
      <c r="E58" s="59">
        <v>0</v>
      </c>
      <c r="F58" s="59">
        <v>0</v>
      </c>
      <c r="G58" s="61">
        <v>0</v>
      </c>
      <c r="H58" s="62">
        <v>0</v>
      </c>
      <c r="I58" s="61">
        <v>0</v>
      </c>
      <c r="J58" s="61">
        <v>0</v>
      </c>
      <c r="K58" s="61">
        <v>0</v>
      </c>
      <c r="L58" s="63">
        <v>17</v>
      </c>
      <c r="M58" s="64">
        <v>3082.9017899999999</v>
      </c>
      <c r="N58" s="63">
        <v>994</v>
      </c>
      <c r="O58" s="63">
        <v>243</v>
      </c>
      <c r="P58" s="63">
        <v>1237</v>
      </c>
      <c r="Q58" s="31">
        <f t="shared" si="1"/>
        <v>17</v>
      </c>
      <c r="R58" s="32">
        <f t="shared" si="1"/>
        <v>3082.9017899999999</v>
      </c>
      <c r="S58" s="31">
        <f t="shared" si="1"/>
        <v>994</v>
      </c>
      <c r="T58" s="31">
        <f t="shared" si="1"/>
        <v>243</v>
      </c>
      <c r="U58" s="31">
        <f t="shared" si="1"/>
        <v>1237</v>
      </c>
    </row>
    <row r="59" spans="1:21">
      <c r="A59" s="34" t="s">
        <v>64</v>
      </c>
      <c r="B59" s="59">
        <v>0</v>
      </c>
      <c r="C59" s="60">
        <v>0</v>
      </c>
      <c r="D59" s="59">
        <v>0</v>
      </c>
      <c r="E59" s="59">
        <v>0</v>
      </c>
      <c r="F59" s="59">
        <v>0</v>
      </c>
      <c r="G59" s="61">
        <v>0</v>
      </c>
      <c r="H59" s="62">
        <v>0</v>
      </c>
      <c r="I59" s="61">
        <v>0</v>
      </c>
      <c r="J59" s="61">
        <v>0</v>
      </c>
      <c r="K59" s="61">
        <v>0</v>
      </c>
      <c r="L59" s="63">
        <v>64</v>
      </c>
      <c r="M59" s="64">
        <v>190937.57722899999</v>
      </c>
      <c r="N59" s="63">
        <v>22717</v>
      </c>
      <c r="O59" s="63">
        <v>4508</v>
      </c>
      <c r="P59" s="63">
        <v>27225</v>
      </c>
      <c r="Q59" s="31">
        <f t="shared" si="1"/>
        <v>64</v>
      </c>
      <c r="R59" s="32">
        <f t="shared" si="1"/>
        <v>190937.57722899999</v>
      </c>
      <c r="S59" s="31">
        <f t="shared" si="1"/>
        <v>22717</v>
      </c>
      <c r="T59" s="31">
        <f t="shared" si="1"/>
        <v>4508</v>
      </c>
      <c r="U59" s="31">
        <f t="shared" si="1"/>
        <v>27225</v>
      </c>
    </row>
    <row r="60" spans="1:21">
      <c r="A60" s="34" t="s">
        <v>65</v>
      </c>
      <c r="B60" s="59">
        <v>0</v>
      </c>
      <c r="C60" s="60">
        <v>0</v>
      </c>
      <c r="D60" s="59">
        <v>0</v>
      </c>
      <c r="E60" s="59">
        <v>0</v>
      </c>
      <c r="F60" s="59">
        <v>0</v>
      </c>
      <c r="G60" s="61">
        <v>0</v>
      </c>
      <c r="H60" s="62">
        <v>0</v>
      </c>
      <c r="I60" s="61">
        <v>0</v>
      </c>
      <c r="J60" s="61">
        <v>0</v>
      </c>
      <c r="K60" s="61">
        <v>0</v>
      </c>
      <c r="L60" s="63">
        <v>1</v>
      </c>
      <c r="M60" s="64">
        <v>0</v>
      </c>
      <c r="N60" s="63">
        <v>0</v>
      </c>
      <c r="O60" s="63">
        <v>0</v>
      </c>
      <c r="P60" s="63">
        <v>0</v>
      </c>
      <c r="Q60" s="31">
        <f t="shared" si="1"/>
        <v>1</v>
      </c>
      <c r="R60" s="32">
        <f t="shared" si="1"/>
        <v>0</v>
      </c>
      <c r="S60" s="31">
        <f t="shared" si="1"/>
        <v>0</v>
      </c>
      <c r="T60" s="31">
        <f t="shared" si="1"/>
        <v>0</v>
      </c>
      <c r="U60" s="31">
        <f t="shared" si="1"/>
        <v>0</v>
      </c>
    </row>
    <row r="61" spans="1:21">
      <c r="A61" s="34" t="s">
        <v>66</v>
      </c>
      <c r="B61" s="59">
        <v>0</v>
      </c>
      <c r="C61" s="60">
        <v>0</v>
      </c>
      <c r="D61" s="59">
        <v>0</v>
      </c>
      <c r="E61" s="59">
        <v>0</v>
      </c>
      <c r="F61" s="59">
        <v>0</v>
      </c>
      <c r="G61" s="61">
        <v>2</v>
      </c>
      <c r="H61" s="62">
        <v>9.8353439999999992</v>
      </c>
      <c r="I61" s="61">
        <v>6</v>
      </c>
      <c r="J61" s="61">
        <v>55</v>
      </c>
      <c r="K61" s="61">
        <v>61</v>
      </c>
      <c r="L61" s="63">
        <v>19</v>
      </c>
      <c r="M61" s="64">
        <v>490.77785600000004</v>
      </c>
      <c r="N61" s="63">
        <v>336</v>
      </c>
      <c r="O61" s="63">
        <v>170</v>
      </c>
      <c r="P61" s="63">
        <v>506</v>
      </c>
      <c r="Q61" s="31">
        <f t="shared" si="1"/>
        <v>21</v>
      </c>
      <c r="R61" s="32">
        <f t="shared" si="1"/>
        <v>500.61320000000006</v>
      </c>
      <c r="S61" s="31">
        <f t="shared" si="1"/>
        <v>342</v>
      </c>
      <c r="T61" s="31">
        <f t="shared" si="1"/>
        <v>225</v>
      </c>
      <c r="U61" s="31">
        <f t="shared" si="1"/>
        <v>567</v>
      </c>
    </row>
    <row r="62" spans="1:21">
      <c r="A62" s="34" t="s">
        <v>67</v>
      </c>
      <c r="B62" s="59">
        <v>0</v>
      </c>
      <c r="C62" s="60">
        <v>0</v>
      </c>
      <c r="D62" s="59">
        <v>0</v>
      </c>
      <c r="E62" s="59">
        <v>0</v>
      </c>
      <c r="F62" s="59">
        <v>0</v>
      </c>
      <c r="G62" s="61">
        <v>0</v>
      </c>
      <c r="H62" s="62">
        <v>0</v>
      </c>
      <c r="I62" s="61">
        <v>0</v>
      </c>
      <c r="J62" s="61">
        <v>0</v>
      </c>
      <c r="K62" s="61">
        <v>0</v>
      </c>
      <c r="L62" s="63">
        <v>36</v>
      </c>
      <c r="M62" s="64">
        <v>5227.3296541599993</v>
      </c>
      <c r="N62" s="63">
        <v>1056</v>
      </c>
      <c r="O62" s="63">
        <v>400</v>
      </c>
      <c r="P62" s="63">
        <v>1456</v>
      </c>
      <c r="Q62" s="31">
        <f t="shared" si="1"/>
        <v>36</v>
      </c>
      <c r="R62" s="32">
        <f t="shared" si="1"/>
        <v>5227.3296541599993</v>
      </c>
      <c r="S62" s="31">
        <f t="shared" si="1"/>
        <v>1056</v>
      </c>
      <c r="T62" s="31">
        <f t="shared" si="1"/>
        <v>400</v>
      </c>
      <c r="U62" s="31">
        <f t="shared" si="1"/>
        <v>1456</v>
      </c>
    </row>
    <row r="63" spans="1:21">
      <c r="A63" s="34" t="s">
        <v>68</v>
      </c>
      <c r="B63" s="59">
        <v>0</v>
      </c>
      <c r="C63" s="60">
        <v>0</v>
      </c>
      <c r="D63" s="59">
        <v>0</v>
      </c>
      <c r="E63" s="59">
        <v>0</v>
      </c>
      <c r="F63" s="59">
        <v>0</v>
      </c>
      <c r="G63" s="61">
        <v>0</v>
      </c>
      <c r="H63" s="62">
        <v>0</v>
      </c>
      <c r="I63" s="61">
        <v>0</v>
      </c>
      <c r="J63" s="61">
        <v>0</v>
      </c>
      <c r="K63" s="61">
        <v>0</v>
      </c>
      <c r="L63" s="63">
        <v>1</v>
      </c>
      <c r="M63" s="64">
        <v>1112</v>
      </c>
      <c r="N63" s="63">
        <v>31</v>
      </c>
      <c r="O63" s="63">
        <v>0</v>
      </c>
      <c r="P63" s="63">
        <v>31</v>
      </c>
      <c r="Q63" s="31">
        <f t="shared" si="1"/>
        <v>1</v>
      </c>
      <c r="R63" s="32">
        <f t="shared" si="1"/>
        <v>1112</v>
      </c>
      <c r="S63" s="31">
        <f t="shared" si="1"/>
        <v>31</v>
      </c>
      <c r="T63" s="31">
        <f t="shared" si="1"/>
        <v>0</v>
      </c>
      <c r="U63" s="31">
        <f t="shared" si="1"/>
        <v>31</v>
      </c>
    </row>
    <row r="64" spans="1:21">
      <c r="A64" s="34" t="s">
        <v>69</v>
      </c>
      <c r="B64" s="59">
        <v>0</v>
      </c>
      <c r="C64" s="60">
        <v>0</v>
      </c>
      <c r="D64" s="59">
        <v>0</v>
      </c>
      <c r="E64" s="59">
        <v>0</v>
      </c>
      <c r="F64" s="59">
        <v>0</v>
      </c>
      <c r="G64" s="61">
        <v>7</v>
      </c>
      <c r="H64" s="62">
        <v>81.92</v>
      </c>
      <c r="I64" s="61">
        <v>123</v>
      </c>
      <c r="J64" s="61">
        <v>103</v>
      </c>
      <c r="K64" s="61">
        <v>226</v>
      </c>
      <c r="L64" s="63">
        <v>43</v>
      </c>
      <c r="M64" s="64">
        <v>2365.4733463299999</v>
      </c>
      <c r="N64" s="63">
        <v>633</v>
      </c>
      <c r="O64" s="63">
        <v>542</v>
      </c>
      <c r="P64" s="63">
        <v>1175</v>
      </c>
      <c r="Q64" s="31">
        <f t="shared" si="1"/>
        <v>50</v>
      </c>
      <c r="R64" s="32">
        <f t="shared" si="1"/>
        <v>2447.39334633</v>
      </c>
      <c r="S64" s="31">
        <f t="shared" si="1"/>
        <v>756</v>
      </c>
      <c r="T64" s="31">
        <f t="shared" si="1"/>
        <v>645</v>
      </c>
      <c r="U64" s="31">
        <f t="shared" si="1"/>
        <v>1401</v>
      </c>
    </row>
    <row r="65" spans="1:21">
      <c r="A65" s="34" t="s">
        <v>70</v>
      </c>
      <c r="B65" s="59">
        <v>0</v>
      </c>
      <c r="C65" s="60">
        <v>0</v>
      </c>
      <c r="D65" s="59">
        <v>0</v>
      </c>
      <c r="E65" s="59">
        <v>0</v>
      </c>
      <c r="F65" s="59">
        <v>0</v>
      </c>
      <c r="G65" s="61">
        <v>11</v>
      </c>
      <c r="H65" s="62">
        <v>171.21739700000001</v>
      </c>
      <c r="I65" s="61">
        <v>105</v>
      </c>
      <c r="J65" s="61">
        <v>109</v>
      </c>
      <c r="K65" s="61">
        <v>214</v>
      </c>
      <c r="L65" s="63">
        <v>61</v>
      </c>
      <c r="M65" s="64">
        <v>5563.4045062800014</v>
      </c>
      <c r="N65" s="63">
        <v>1218</v>
      </c>
      <c r="O65" s="63">
        <v>1033</v>
      </c>
      <c r="P65" s="63">
        <v>2251</v>
      </c>
      <c r="Q65" s="31">
        <f t="shared" si="1"/>
        <v>72</v>
      </c>
      <c r="R65" s="32">
        <f t="shared" si="1"/>
        <v>5734.6219032800018</v>
      </c>
      <c r="S65" s="31">
        <f t="shared" si="1"/>
        <v>1323</v>
      </c>
      <c r="T65" s="31">
        <f t="shared" si="1"/>
        <v>1142</v>
      </c>
      <c r="U65" s="31">
        <f t="shared" si="1"/>
        <v>2465</v>
      </c>
    </row>
    <row r="66" spans="1:21">
      <c r="A66" s="34" t="s">
        <v>71</v>
      </c>
      <c r="B66" s="59">
        <v>0</v>
      </c>
      <c r="C66" s="60">
        <v>0</v>
      </c>
      <c r="D66" s="59">
        <v>0</v>
      </c>
      <c r="E66" s="59">
        <v>0</v>
      </c>
      <c r="F66" s="59">
        <v>0</v>
      </c>
      <c r="G66" s="61">
        <v>0</v>
      </c>
      <c r="H66" s="62">
        <v>0</v>
      </c>
      <c r="I66" s="61">
        <v>0</v>
      </c>
      <c r="J66" s="61">
        <v>0</v>
      </c>
      <c r="K66" s="61">
        <v>0</v>
      </c>
      <c r="L66" s="63">
        <v>10</v>
      </c>
      <c r="M66" s="64">
        <v>1950.4165149999999</v>
      </c>
      <c r="N66" s="63">
        <v>544</v>
      </c>
      <c r="O66" s="63">
        <v>364</v>
      </c>
      <c r="P66" s="63">
        <v>908</v>
      </c>
      <c r="Q66" s="31">
        <f t="shared" si="1"/>
        <v>10</v>
      </c>
      <c r="R66" s="32">
        <f t="shared" si="1"/>
        <v>1950.4165149999999</v>
      </c>
      <c r="S66" s="31">
        <f t="shared" si="1"/>
        <v>544</v>
      </c>
      <c r="T66" s="31">
        <f t="shared" si="1"/>
        <v>364</v>
      </c>
      <c r="U66" s="31">
        <f t="shared" ref="U66:U129" si="2">F66+K66+P66</f>
        <v>908</v>
      </c>
    </row>
    <row r="67" spans="1:21">
      <c r="A67" s="34" t="s">
        <v>72</v>
      </c>
      <c r="B67" s="59">
        <v>0</v>
      </c>
      <c r="C67" s="60">
        <v>0</v>
      </c>
      <c r="D67" s="59">
        <v>0</v>
      </c>
      <c r="E67" s="59">
        <v>0</v>
      </c>
      <c r="F67" s="59">
        <v>0</v>
      </c>
      <c r="G67" s="61">
        <v>1</v>
      </c>
      <c r="H67" s="62">
        <v>58</v>
      </c>
      <c r="I67" s="61">
        <v>14</v>
      </c>
      <c r="J67" s="61">
        <v>22</v>
      </c>
      <c r="K67" s="61">
        <v>36</v>
      </c>
      <c r="L67" s="63">
        <v>11</v>
      </c>
      <c r="M67" s="64">
        <v>735.52760499999999</v>
      </c>
      <c r="N67" s="63">
        <v>257</v>
      </c>
      <c r="O67" s="63">
        <v>470</v>
      </c>
      <c r="P67" s="63">
        <v>727</v>
      </c>
      <c r="Q67" s="31">
        <f t="shared" si="1"/>
        <v>12</v>
      </c>
      <c r="R67" s="32">
        <f t="shared" si="1"/>
        <v>793.52760499999999</v>
      </c>
      <c r="S67" s="31">
        <f t="shared" si="1"/>
        <v>271</v>
      </c>
      <c r="T67" s="31">
        <f t="shared" si="1"/>
        <v>492</v>
      </c>
      <c r="U67" s="31">
        <f t="shared" si="2"/>
        <v>763</v>
      </c>
    </row>
    <row r="68" spans="1:21">
      <c r="A68" s="34" t="s">
        <v>73</v>
      </c>
      <c r="B68" s="59">
        <v>0</v>
      </c>
      <c r="C68" s="60">
        <v>0</v>
      </c>
      <c r="D68" s="59">
        <v>0</v>
      </c>
      <c r="E68" s="59">
        <v>0</v>
      </c>
      <c r="F68" s="59">
        <v>0</v>
      </c>
      <c r="G68" s="61">
        <v>3</v>
      </c>
      <c r="H68" s="62">
        <v>477.31999999999994</v>
      </c>
      <c r="I68" s="61">
        <v>32</v>
      </c>
      <c r="J68" s="61">
        <v>64</v>
      </c>
      <c r="K68" s="61">
        <v>96</v>
      </c>
      <c r="L68" s="63">
        <v>18</v>
      </c>
      <c r="M68" s="64">
        <v>2412.9788530000001</v>
      </c>
      <c r="N68" s="63">
        <v>207</v>
      </c>
      <c r="O68" s="63">
        <v>254</v>
      </c>
      <c r="P68" s="63">
        <v>461</v>
      </c>
      <c r="Q68" s="31">
        <f t="shared" si="1"/>
        <v>21</v>
      </c>
      <c r="R68" s="32">
        <f t="shared" si="1"/>
        <v>2890.2988530000002</v>
      </c>
      <c r="S68" s="31">
        <f t="shared" si="1"/>
        <v>239</v>
      </c>
      <c r="T68" s="31">
        <f t="shared" si="1"/>
        <v>318</v>
      </c>
      <c r="U68" s="31">
        <f t="shared" si="2"/>
        <v>557</v>
      </c>
    </row>
    <row r="69" spans="1:21">
      <c r="A69" s="34" t="s">
        <v>74</v>
      </c>
      <c r="B69" s="59">
        <v>0</v>
      </c>
      <c r="C69" s="60">
        <v>0</v>
      </c>
      <c r="D69" s="59">
        <v>0</v>
      </c>
      <c r="E69" s="59">
        <v>0</v>
      </c>
      <c r="F69" s="59">
        <v>0</v>
      </c>
      <c r="G69" s="61">
        <v>0</v>
      </c>
      <c r="H69" s="62">
        <v>0</v>
      </c>
      <c r="I69" s="61">
        <v>0</v>
      </c>
      <c r="J69" s="61">
        <v>0</v>
      </c>
      <c r="K69" s="61">
        <v>0</v>
      </c>
      <c r="L69" s="63">
        <v>3</v>
      </c>
      <c r="M69" s="64">
        <v>117.157788</v>
      </c>
      <c r="N69" s="63">
        <v>30</v>
      </c>
      <c r="O69" s="63">
        <v>44</v>
      </c>
      <c r="P69" s="63">
        <v>74</v>
      </c>
      <c r="Q69" s="31">
        <f t="shared" si="1"/>
        <v>3</v>
      </c>
      <c r="R69" s="32">
        <f t="shared" si="1"/>
        <v>117.157788</v>
      </c>
      <c r="S69" s="31">
        <f t="shared" si="1"/>
        <v>30</v>
      </c>
      <c r="T69" s="31">
        <f t="shared" si="1"/>
        <v>44</v>
      </c>
      <c r="U69" s="31">
        <f t="shared" si="2"/>
        <v>74</v>
      </c>
    </row>
    <row r="70" spans="1:21">
      <c r="A70" s="34" t="s">
        <v>75</v>
      </c>
      <c r="B70" s="59">
        <v>0</v>
      </c>
      <c r="C70" s="60">
        <v>0</v>
      </c>
      <c r="D70" s="59">
        <v>0</v>
      </c>
      <c r="E70" s="59">
        <v>0</v>
      </c>
      <c r="F70" s="59">
        <v>0</v>
      </c>
      <c r="G70" s="61">
        <v>0</v>
      </c>
      <c r="H70" s="62">
        <v>0</v>
      </c>
      <c r="I70" s="61">
        <v>0</v>
      </c>
      <c r="J70" s="61">
        <v>0</v>
      </c>
      <c r="K70" s="61">
        <v>0</v>
      </c>
      <c r="L70" s="63">
        <v>4</v>
      </c>
      <c r="M70" s="64">
        <v>68.599999999999994</v>
      </c>
      <c r="N70" s="63">
        <v>143</v>
      </c>
      <c r="O70" s="63">
        <v>108</v>
      </c>
      <c r="P70" s="63">
        <v>251</v>
      </c>
      <c r="Q70" s="31">
        <f t="shared" si="1"/>
        <v>4</v>
      </c>
      <c r="R70" s="32">
        <f t="shared" si="1"/>
        <v>68.599999999999994</v>
      </c>
      <c r="S70" s="31">
        <f t="shared" si="1"/>
        <v>143</v>
      </c>
      <c r="T70" s="31">
        <f t="shared" si="1"/>
        <v>108</v>
      </c>
      <c r="U70" s="31">
        <f t="shared" si="2"/>
        <v>251</v>
      </c>
    </row>
    <row r="71" spans="1:21">
      <c r="A71" s="34" t="s">
        <v>76</v>
      </c>
      <c r="B71" s="59">
        <v>0</v>
      </c>
      <c r="C71" s="60">
        <v>0</v>
      </c>
      <c r="D71" s="59">
        <v>0</v>
      </c>
      <c r="E71" s="59">
        <v>0</v>
      </c>
      <c r="F71" s="59">
        <v>0</v>
      </c>
      <c r="G71" s="61">
        <v>2</v>
      </c>
      <c r="H71" s="62">
        <v>24.169999999999998</v>
      </c>
      <c r="I71" s="61">
        <v>27</v>
      </c>
      <c r="J71" s="61">
        <v>8</v>
      </c>
      <c r="K71" s="61">
        <v>35</v>
      </c>
      <c r="L71" s="63">
        <v>10</v>
      </c>
      <c r="M71" s="64">
        <v>243.46525100000002</v>
      </c>
      <c r="N71" s="63">
        <v>211</v>
      </c>
      <c r="O71" s="63">
        <v>280</v>
      </c>
      <c r="P71" s="63">
        <v>491</v>
      </c>
      <c r="Q71" s="31">
        <f t="shared" ref="Q71:T134" si="3">B71+G71+L71</f>
        <v>12</v>
      </c>
      <c r="R71" s="32">
        <f t="shared" si="3"/>
        <v>267.63525100000004</v>
      </c>
      <c r="S71" s="31">
        <f t="shared" si="3"/>
        <v>238</v>
      </c>
      <c r="T71" s="31">
        <f t="shared" si="3"/>
        <v>288</v>
      </c>
      <c r="U71" s="31">
        <f t="shared" si="2"/>
        <v>526</v>
      </c>
    </row>
    <row r="72" spans="1:21">
      <c r="A72" s="34" t="s">
        <v>77</v>
      </c>
      <c r="B72" s="59">
        <v>0</v>
      </c>
      <c r="C72" s="60">
        <v>0</v>
      </c>
      <c r="D72" s="59">
        <v>0</v>
      </c>
      <c r="E72" s="59">
        <v>0</v>
      </c>
      <c r="F72" s="59">
        <v>0</v>
      </c>
      <c r="G72" s="61">
        <v>0</v>
      </c>
      <c r="H72" s="62">
        <v>0</v>
      </c>
      <c r="I72" s="61">
        <v>0</v>
      </c>
      <c r="J72" s="61">
        <v>0</v>
      </c>
      <c r="K72" s="61">
        <v>0</v>
      </c>
      <c r="L72" s="63">
        <v>4</v>
      </c>
      <c r="M72" s="64">
        <v>74.253376000000003</v>
      </c>
      <c r="N72" s="63">
        <v>89</v>
      </c>
      <c r="O72" s="63">
        <v>258</v>
      </c>
      <c r="P72" s="63">
        <v>347</v>
      </c>
      <c r="Q72" s="31">
        <f t="shared" si="3"/>
        <v>4</v>
      </c>
      <c r="R72" s="32">
        <f t="shared" si="3"/>
        <v>74.253376000000003</v>
      </c>
      <c r="S72" s="31">
        <f t="shared" si="3"/>
        <v>89</v>
      </c>
      <c r="T72" s="31">
        <f t="shared" si="3"/>
        <v>258</v>
      </c>
      <c r="U72" s="31">
        <f t="shared" si="2"/>
        <v>347</v>
      </c>
    </row>
    <row r="73" spans="1:21">
      <c r="A73" s="34" t="s">
        <v>78</v>
      </c>
      <c r="B73" s="59">
        <v>0</v>
      </c>
      <c r="C73" s="60">
        <v>0</v>
      </c>
      <c r="D73" s="59">
        <v>0</v>
      </c>
      <c r="E73" s="59">
        <v>0</v>
      </c>
      <c r="F73" s="59">
        <v>0</v>
      </c>
      <c r="G73" s="61">
        <v>3</v>
      </c>
      <c r="H73" s="62">
        <v>77.03</v>
      </c>
      <c r="I73" s="61">
        <v>31</v>
      </c>
      <c r="J73" s="61">
        <v>121</v>
      </c>
      <c r="K73" s="61">
        <v>152</v>
      </c>
      <c r="L73" s="63">
        <v>35</v>
      </c>
      <c r="M73" s="64">
        <v>974.65203999999994</v>
      </c>
      <c r="N73" s="63">
        <v>706</v>
      </c>
      <c r="O73" s="63">
        <v>973</v>
      </c>
      <c r="P73" s="63">
        <v>1679</v>
      </c>
      <c r="Q73" s="31">
        <f t="shared" si="3"/>
        <v>38</v>
      </c>
      <c r="R73" s="32">
        <f t="shared" si="3"/>
        <v>1051.6820399999999</v>
      </c>
      <c r="S73" s="31">
        <f t="shared" si="3"/>
        <v>737</v>
      </c>
      <c r="T73" s="31">
        <f t="shared" si="3"/>
        <v>1094</v>
      </c>
      <c r="U73" s="31">
        <f t="shared" si="2"/>
        <v>1831</v>
      </c>
    </row>
    <row r="74" spans="1:21">
      <c r="A74" s="34" t="s">
        <v>79</v>
      </c>
      <c r="B74" s="59">
        <v>0</v>
      </c>
      <c r="C74" s="60">
        <v>0</v>
      </c>
      <c r="D74" s="59">
        <v>0</v>
      </c>
      <c r="E74" s="59">
        <v>0</v>
      </c>
      <c r="F74" s="59">
        <v>0</v>
      </c>
      <c r="G74" s="61">
        <v>5</v>
      </c>
      <c r="H74" s="62">
        <v>52.695</v>
      </c>
      <c r="I74" s="61">
        <v>32</v>
      </c>
      <c r="J74" s="61">
        <v>12</v>
      </c>
      <c r="K74" s="61">
        <v>44</v>
      </c>
      <c r="L74" s="63">
        <v>54</v>
      </c>
      <c r="M74" s="64">
        <v>3412.905161000001</v>
      </c>
      <c r="N74" s="63">
        <v>1388</v>
      </c>
      <c r="O74" s="63">
        <v>1173</v>
      </c>
      <c r="P74" s="63">
        <v>2561</v>
      </c>
      <c r="Q74" s="31">
        <f t="shared" si="3"/>
        <v>59</v>
      </c>
      <c r="R74" s="32">
        <f t="shared" si="3"/>
        <v>3465.6001610000012</v>
      </c>
      <c r="S74" s="31">
        <f t="shared" si="3"/>
        <v>1420</v>
      </c>
      <c r="T74" s="31">
        <f t="shared" si="3"/>
        <v>1185</v>
      </c>
      <c r="U74" s="31">
        <f t="shared" si="2"/>
        <v>2605</v>
      </c>
    </row>
    <row r="75" spans="1:21">
      <c r="A75" s="34" t="s">
        <v>80</v>
      </c>
      <c r="B75" s="59">
        <v>0</v>
      </c>
      <c r="C75" s="60">
        <v>0</v>
      </c>
      <c r="D75" s="59">
        <v>0</v>
      </c>
      <c r="E75" s="59">
        <v>0</v>
      </c>
      <c r="F75" s="59">
        <v>0</v>
      </c>
      <c r="G75" s="61">
        <v>0</v>
      </c>
      <c r="H75" s="62">
        <v>0</v>
      </c>
      <c r="I75" s="61">
        <v>0</v>
      </c>
      <c r="J75" s="61">
        <v>0</v>
      </c>
      <c r="K75" s="61">
        <v>0</v>
      </c>
      <c r="L75" s="63">
        <v>6</v>
      </c>
      <c r="M75" s="64">
        <v>1210.8067040000001</v>
      </c>
      <c r="N75" s="63">
        <v>218</v>
      </c>
      <c r="O75" s="63">
        <v>105</v>
      </c>
      <c r="P75" s="63">
        <v>323</v>
      </c>
      <c r="Q75" s="31">
        <f t="shared" si="3"/>
        <v>6</v>
      </c>
      <c r="R75" s="32">
        <f t="shared" si="3"/>
        <v>1210.8067040000001</v>
      </c>
      <c r="S75" s="31">
        <f t="shared" si="3"/>
        <v>218</v>
      </c>
      <c r="T75" s="31">
        <f t="shared" si="3"/>
        <v>105</v>
      </c>
      <c r="U75" s="31">
        <f t="shared" si="2"/>
        <v>323</v>
      </c>
    </row>
    <row r="76" spans="1:21">
      <c r="A76" s="34" t="s">
        <v>81</v>
      </c>
      <c r="B76" s="59">
        <v>0</v>
      </c>
      <c r="C76" s="60">
        <v>0</v>
      </c>
      <c r="D76" s="59">
        <v>0</v>
      </c>
      <c r="E76" s="59">
        <v>0</v>
      </c>
      <c r="F76" s="59">
        <v>0</v>
      </c>
      <c r="G76" s="61">
        <v>0</v>
      </c>
      <c r="H76" s="62">
        <v>0</v>
      </c>
      <c r="I76" s="61">
        <v>0</v>
      </c>
      <c r="J76" s="61">
        <v>0</v>
      </c>
      <c r="K76" s="61">
        <v>0</v>
      </c>
      <c r="L76" s="63">
        <v>295</v>
      </c>
      <c r="M76" s="64">
        <v>38001.285317679991</v>
      </c>
      <c r="N76" s="63">
        <v>7312</v>
      </c>
      <c r="O76" s="63">
        <v>6824</v>
      </c>
      <c r="P76" s="63">
        <v>14136</v>
      </c>
      <c r="Q76" s="31">
        <f t="shared" si="3"/>
        <v>295</v>
      </c>
      <c r="R76" s="32">
        <f t="shared" si="3"/>
        <v>38001.285317679991</v>
      </c>
      <c r="S76" s="31">
        <f t="shared" si="3"/>
        <v>7312</v>
      </c>
      <c r="T76" s="31">
        <f t="shared" si="3"/>
        <v>6824</v>
      </c>
      <c r="U76" s="31">
        <f t="shared" si="2"/>
        <v>14136</v>
      </c>
    </row>
    <row r="77" spans="1:21">
      <c r="A77" s="34" t="s">
        <v>82</v>
      </c>
      <c r="B77" s="59">
        <v>0</v>
      </c>
      <c r="C77" s="60">
        <v>0</v>
      </c>
      <c r="D77" s="59">
        <v>0</v>
      </c>
      <c r="E77" s="59">
        <v>0</v>
      </c>
      <c r="F77" s="59">
        <v>0</v>
      </c>
      <c r="G77" s="61">
        <v>0</v>
      </c>
      <c r="H77" s="62">
        <v>0</v>
      </c>
      <c r="I77" s="61">
        <v>0</v>
      </c>
      <c r="J77" s="61">
        <v>0</v>
      </c>
      <c r="K77" s="61">
        <v>0</v>
      </c>
      <c r="L77" s="63">
        <v>4</v>
      </c>
      <c r="M77" s="64">
        <v>160.79999999999998</v>
      </c>
      <c r="N77" s="63">
        <v>46</v>
      </c>
      <c r="O77" s="63">
        <v>16</v>
      </c>
      <c r="P77" s="63">
        <v>62</v>
      </c>
      <c r="Q77" s="31">
        <f t="shared" si="3"/>
        <v>4</v>
      </c>
      <c r="R77" s="32">
        <f t="shared" si="3"/>
        <v>160.79999999999998</v>
      </c>
      <c r="S77" s="31">
        <f t="shared" si="3"/>
        <v>46</v>
      </c>
      <c r="T77" s="31">
        <f t="shared" si="3"/>
        <v>16</v>
      </c>
      <c r="U77" s="31">
        <f t="shared" si="2"/>
        <v>62</v>
      </c>
    </row>
    <row r="78" spans="1:21">
      <c r="A78" s="34" t="s">
        <v>83</v>
      </c>
      <c r="B78" s="59">
        <v>0</v>
      </c>
      <c r="C78" s="60">
        <v>0</v>
      </c>
      <c r="D78" s="59">
        <v>0</v>
      </c>
      <c r="E78" s="59">
        <v>0</v>
      </c>
      <c r="F78" s="59">
        <v>0</v>
      </c>
      <c r="G78" s="61">
        <v>0</v>
      </c>
      <c r="H78" s="62">
        <v>0</v>
      </c>
      <c r="I78" s="61">
        <v>0</v>
      </c>
      <c r="J78" s="61">
        <v>0</v>
      </c>
      <c r="K78" s="61">
        <v>0</v>
      </c>
      <c r="L78" s="63">
        <v>7</v>
      </c>
      <c r="M78" s="64">
        <v>165.97</v>
      </c>
      <c r="N78" s="63">
        <v>188</v>
      </c>
      <c r="O78" s="63">
        <v>284</v>
      </c>
      <c r="P78" s="63">
        <v>472</v>
      </c>
      <c r="Q78" s="31">
        <f t="shared" si="3"/>
        <v>7</v>
      </c>
      <c r="R78" s="32">
        <f t="shared" si="3"/>
        <v>165.97</v>
      </c>
      <c r="S78" s="31">
        <f t="shared" si="3"/>
        <v>188</v>
      </c>
      <c r="T78" s="31">
        <f t="shared" si="3"/>
        <v>284</v>
      </c>
      <c r="U78" s="31">
        <f t="shared" si="2"/>
        <v>472</v>
      </c>
    </row>
    <row r="79" spans="1:21">
      <c r="A79" s="34" t="s">
        <v>273</v>
      </c>
      <c r="B79" s="59">
        <v>0</v>
      </c>
      <c r="C79" s="60">
        <v>0</v>
      </c>
      <c r="D79" s="59">
        <v>0</v>
      </c>
      <c r="E79" s="59">
        <v>0</v>
      </c>
      <c r="F79" s="59">
        <v>0</v>
      </c>
      <c r="G79" s="61">
        <v>0</v>
      </c>
      <c r="H79" s="62">
        <v>0</v>
      </c>
      <c r="I79" s="61">
        <v>0</v>
      </c>
      <c r="J79" s="61">
        <v>0</v>
      </c>
      <c r="K79" s="61">
        <v>0</v>
      </c>
      <c r="L79" s="63">
        <v>0</v>
      </c>
      <c r="M79" s="64">
        <v>0</v>
      </c>
      <c r="N79" s="63">
        <v>0</v>
      </c>
      <c r="O79" s="63">
        <v>0</v>
      </c>
      <c r="P79" s="63">
        <v>0</v>
      </c>
      <c r="Q79" s="31">
        <f t="shared" si="3"/>
        <v>0</v>
      </c>
      <c r="R79" s="32">
        <f t="shared" si="3"/>
        <v>0</v>
      </c>
      <c r="S79" s="31">
        <f t="shared" si="3"/>
        <v>0</v>
      </c>
      <c r="T79" s="31">
        <f t="shared" si="3"/>
        <v>0</v>
      </c>
      <c r="U79" s="31">
        <f t="shared" si="2"/>
        <v>0</v>
      </c>
    </row>
    <row r="80" spans="1:21">
      <c r="A80" s="34" t="s">
        <v>84</v>
      </c>
      <c r="B80" s="59">
        <v>0</v>
      </c>
      <c r="C80" s="60">
        <v>0</v>
      </c>
      <c r="D80" s="59">
        <v>0</v>
      </c>
      <c r="E80" s="59">
        <v>0</v>
      </c>
      <c r="F80" s="59">
        <v>0</v>
      </c>
      <c r="G80" s="61">
        <v>0</v>
      </c>
      <c r="H80" s="62">
        <v>0</v>
      </c>
      <c r="I80" s="61">
        <v>0</v>
      </c>
      <c r="J80" s="61">
        <v>0</v>
      </c>
      <c r="K80" s="61">
        <v>0</v>
      </c>
      <c r="L80" s="63">
        <v>7</v>
      </c>
      <c r="M80" s="64">
        <v>1499.431161</v>
      </c>
      <c r="N80" s="63">
        <v>480</v>
      </c>
      <c r="O80" s="63">
        <v>795</v>
      </c>
      <c r="P80" s="63">
        <v>1275</v>
      </c>
      <c r="Q80" s="31">
        <f t="shared" si="3"/>
        <v>7</v>
      </c>
      <c r="R80" s="32">
        <f t="shared" si="3"/>
        <v>1499.431161</v>
      </c>
      <c r="S80" s="31">
        <f t="shared" si="3"/>
        <v>480</v>
      </c>
      <c r="T80" s="31">
        <f t="shared" si="3"/>
        <v>795</v>
      </c>
      <c r="U80" s="31">
        <f t="shared" si="2"/>
        <v>1275</v>
      </c>
    </row>
    <row r="81" spans="1:21">
      <c r="A81" s="34" t="s">
        <v>85</v>
      </c>
      <c r="B81" s="59">
        <v>0</v>
      </c>
      <c r="C81" s="60">
        <v>0</v>
      </c>
      <c r="D81" s="59">
        <v>0</v>
      </c>
      <c r="E81" s="59">
        <v>0</v>
      </c>
      <c r="F81" s="59">
        <v>0</v>
      </c>
      <c r="G81" s="61">
        <v>0</v>
      </c>
      <c r="H81" s="62">
        <v>0</v>
      </c>
      <c r="I81" s="61">
        <v>0</v>
      </c>
      <c r="J81" s="61">
        <v>0</v>
      </c>
      <c r="K81" s="61">
        <v>0</v>
      </c>
      <c r="L81" s="63">
        <v>8</v>
      </c>
      <c r="M81" s="64">
        <v>533.61899999999991</v>
      </c>
      <c r="N81" s="63">
        <v>121</v>
      </c>
      <c r="O81" s="63">
        <v>158</v>
      </c>
      <c r="P81" s="63">
        <v>279</v>
      </c>
      <c r="Q81" s="31">
        <f t="shared" si="3"/>
        <v>8</v>
      </c>
      <c r="R81" s="32">
        <f t="shared" si="3"/>
        <v>533.61899999999991</v>
      </c>
      <c r="S81" s="31">
        <f t="shared" si="3"/>
        <v>121</v>
      </c>
      <c r="T81" s="31">
        <f t="shared" si="3"/>
        <v>158</v>
      </c>
      <c r="U81" s="31">
        <f t="shared" si="2"/>
        <v>279</v>
      </c>
    </row>
    <row r="82" spans="1:21">
      <c r="A82" s="34" t="s">
        <v>86</v>
      </c>
      <c r="B82" s="59">
        <v>0</v>
      </c>
      <c r="C82" s="60">
        <v>0</v>
      </c>
      <c r="D82" s="59">
        <v>0</v>
      </c>
      <c r="E82" s="59">
        <v>0</v>
      </c>
      <c r="F82" s="59">
        <v>0</v>
      </c>
      <c r="G82" s="61">
        <v>7</v>
      </c>
      <c r="H82" s="62">
        <v>154.69999999999999</v>
      </c>
      <c r="I82" s="61">
        <v>34</v>
      </c>
      <c r="J82" s="61">
        <v>81</v>
      </c>
      <c r="K82" s="61">
        <v>115</v>
      </c>
      <c r="L82" s="63">
        <v>26</v>
      </c>
      <c r="M82" s="64">
        <v>2536.6083629999994</v>
      </c>
      <c r="N82" s="63">
        <v>684</v>
      </c>
      <c r="O82" s="63">
        <v>883</v>
      </c>
      <c r="P82" s="63">
        <v>1567</v>
      </c>
      <c r="Q82" s="31">
        <f t="shared" si="3"/>
        <v>33</v>
      </c>
      <c r="R82" s="32">
        <f t="shared" si="3"/>
        <v>2691.3083629999992</v>
      </c>
      <c r="S82" s="31">
        <f t="shared" si="3"/>
        <v>718</v>
      </c>
      <c r="T82" s="31">
        <f t="shared" si="3"/>
        <v>964</v>
      </c>
      <c r="U82" s="31">
        <f t="shared" si="2"/>
        <v>1682</v>
      </c>
    </row>
    <row r="83" spans="1:21">
      <c r="A83" s="55" t="s">
        <v>284</v>
      </c>
      <c r="B83" s="59">
        <v>0</v>
      </c>
      <c r="C83" s="60">
        <v>0</v>
      </c>
      <c r="D83" s="59">
        <v>0</v>
      </c>
      <c r="E83" s="59">
        <v>0</v>
      </c>
      <c r="F83" s="59">
        <v>0</v>
      </c>
      <c r="G83" s="61">
        <v>21</v>
      </c>
      <c r="H83" s="62">
        <v>93.905000000000001</v>
      </c>
      <c r="I83" s="61">
        <v>96</v>
      </c>
      <c r="J83" s="61">
        <v>20</v>
      </c>
      <c r="K83" s="61">
        <v>116</v>
      </c>
      <c r="L83" s="63">
        <v>1963</v>
      </c>
      <c r="M83" s="64">
        <v>42258.717539699974</v>
      </c>
      <c r="N83" s="63">
        <v>21245</v>
      </c>
      <c r="O83" s="63">
        <v>5224</v>
      </c>
      <c r="P83" s="63">
        <v>26469</v>
      </c>
      <c r="Q83" s="31">
        <f t="shared" si="3"/>
        <v>1984</v>
      </c>
      <c r="R83" s="32">
        <f t="shared" si="3"/>
        <v>42352.622539699973</v>
      </c>
      <c r="S83" s="31">
        <f t="shared" si="3"/>
        <v>21341</v>
      </c>
      <c r="T83" s="31">
        <f t="shared" si="3"/>
        <v>5244</v>
      </c>
      <c r="U83" s="31">
        <f t="shared" si="2"/>
        <v>26585</v>
      </c>
    </row>
    <row r="84" spans="1:21">
      <c r="A84" s="34" t="s">
        <v>87</v>
      </c>
      <c r="B84" s="59">
        <v>0</v>
      </c>
      <c r="C84" s="60">
        <v>0</v>
      </c>
      <c r="D84" s="59">
        <v>0</v>
      </c>
      <c r="E84" s="59">
        <v>0</v>
      </c>
      <c r="F84" s="59">
        <v>0</v>
      </c>
      <c r="G84" s="61">
        <v>23</v>
      </c>
      <c r="H84" s="62">
        <v>250.59059999999997</v>
      </c>
      <c r="I84" s="61">
        <v>262</v>
      </c>
      <c r="J84" s="61">
        <v>133</v>
      </c>
      <c r="K84" s="61">
        <v>395</v>
      </c>
      <c r="L84" s="63">
        <v>464</v>
      </c>
      <c r="M84" s="64">
        <v>93409.3454834601</v>
      </c>
      <c r="N84" s="63">
        <v>16452</v>
      </c>
      <c r="O84" s="63">
        <v>6989</v>
      </c>
      <c r="P84" s="63">
        <v>23441</v>
      </c>
      <c r="Q84" s="31">
        <f t="shared" si="3"/>
        <v>487</v>
      </c>
      <c r="R84" s="32">
        <f t="shared" si="3"/>
        <v>93659.936083460096</v>
      </c>
      <c r="S84" s="31">
        <f t="shared" si="3"/>
        <v>16714</v>
      </c>
      <c r="T84" s="31">
        <f t="shared" si="3"/>
        <v>7122</v>
      </c>
      <c r="U84" s="31">
        <f t="shared" si="2"/>
        <v>23836</v>
      </c>
    </row>
    <row r="85" spans="1:21">
      <c r="A85" s="34" t="s">
        <v>88</v>
      </c>
      <c r="B85" s="59">
        <v>0</v>
      </c>
      <c r="C85" s="60">
        <v>0</v>
      </c>
      <c r="D85" s="59">
        <v>0</v>
      </c>
      <c r="E85" s="59">
        <v>0</v>
      </c>
      <c r="F85" s="59">
        <v>0</v>
      </c>
      <c r="G85" s="61">
        <v>0</v>
      </c>
      <c r="H85" s="62">
        <v>0</v>
      </c>
      <c r="I85" s="61">
        <v>0</v>
      </c>
      <c r="J85" s="61">
        <v>0</v>
      </c>
      <c r="K85" s="61">
        <v>0</v>
      </c>
      <c r="L85" s="63">
        <v>221</v>
      </c>
      <c r="M85" s="64">
        <v>8527.1356340000057</v>
      </c>
      <c r="N85" s="63">
        <v>4636</v>
      </c>
      <c r="O85" s="63">
        <v>1476</v>
      </c>
      <c r="P85" s="63">
        <v>6112</v>
      </c>
      <c r="Q85" s="31">
        <f t="shared" si="3"/>
        <v>221</v>
      </c>
      <c r="R85" s="32">
        <f t="shared" si="3"/>
        <v>8527.1356340000057</v>
      </c>
      <c r="S85" s="31">
        <f t="shared" si="3"/>
        <v>4636</v>
      </c>
      <c r="T85" s="31">
        <f t="shared" si="3"/>
        <v>1476</v>
      </c>
      <c r="U85" s="31">
        <f t="shared" si="2"/>
        <v>6112</v>
      </c>
    </row>
    <row r="86" spans="1:21">
      <c r="A86" s="55" t="s">
        <v>285</v>
      </c>
      <c r="B86" s="59">
        <v>0</v>
      </c>
      <c r="C86" s="60">
        <v>0</v>
      </c>
      <c r="D86" s="59">
        <v>0</v>
      </c>
      <c r="E86" s="59">
        <v>0</v>
      </c>
      <c r="F86" s="59">
        <v>0</v>
      </c>
      <c r="G86" s="61">
        <v>0</v>
      </c>
      <c r="H86" s="62">
        <v>0</v>
      </c>
      <c r="I86" s="61">
        <v>0</v>
      </c>
      <c r="J86" s="61">
        <v>0</v>
      </c>
      <c r="K86" s="61">
        <v>0</v>
      </c>
      <c r="L86" s="63">
        <v>37</v>
      </c>
      <c r="M86" s="64">
        <v>18502.000749999999</v>
      </c>
      <c r="N86" s="63">
        <v>3434</v>
      </c>
      <c r="O86" s="63">
        <v>2639</v>
      </c>
      <c r="P86" s="63">
        <v>6073</v>
      </c>
      <c r="Q86" s="31">
        <f t="shared" si="3"/>
        <v>37</v>
      </c>
      <c r="R86" s="32">
        <f t="shared" si="3"/>
        <v>18502.000749999999</v>
      </c>
      <c r="S86" s="31">
        <f t="shared" si="3"/>
        <v>3434</v>
      </c>
      <c r="T86" s="31">
        <f t="shared" si="3"/>
        <v>2639</v>
      </c>
      <c r="U86" s="31">
        <f t="shared" si="2"/>
        <v>6073</v>
      </c>
    </row>
    <row r="87" spans="1:21">
      <c r="A87" s="55" t="s">
        <v>286</v>
      </c>
      <c r="B87" s="59">
        <v>0</v>
      </c>
      <c r="C87" s="60">
        <v>0</v>
      </c>
      <c r="D87" s="59">
        <v>0</v>
      </c>
      <c r="E87" s="59">
        <v>0</v>
      </c>
      <c r="F87" s="59">
        <v>0</v>
      </c>
      <c r="G87" s="61">
        <v>0</v>
      </c>
      <c r="H87" s="62">
        <v>0</v>
      </c>
      <c r="I87" s="61">
        <v>0</v>
      </c>
      <c r="J87" s="61">
        <v>0</v>
      </c>
      <c r="K87" s="61">
        <v>0</v>
      </c>
      <c r="L87" s="63">
        <v>41</v>
      </c>
      <c r="M87" s="64">
        <v>53763.423245999998</v>
      </c>
      <c r="N87" s="63">
        <v>2863</v>
      </c>
      <c r="O87" s="63">
        <v>811</v>
      </c>
      <c r="P87" s="63">
        <v>3674</v>
      </c>
      <c r="Q87" s="31">
        <f t="shared" si="3"/>
        <v>41</v>
      </c>
      <c r="R87" s="32">
        <f t="shared" si="3"/>
        <v>53763.423245999998</v>
      </c>
      <c r="S87" s="31">
        <f t="shared" si="3"/>
        <v>2863</v>
      </c>
      <c r="T87" s="31">
        <f t="shared" si="3"/>
        <v>811</v>
      </c>
      <c r="U87" s="31">
        <f t="shared" si="2"/>
        <v>3674</v>
      </c>
    </row>
    <row r="88" spans="1:21">
      <c r="A88" s="55" t="s">
        <v>287</v>
      </c>
      <c r="B88" s="59">
        <v>0</v>
      </c>
      <c r="C88" s="60">
        <v>0</v>
      </c>
      <c r="D88" s="59">
        <v>0</v>
      </c>
      <c r="E88" s="59">
        <v>0</v>
      </c>
      <c r="F88" s="59">
        <v>0</v>
      </c>
      <c r="G88" s="61">
        <v>0</v>
      </c>
      <c r="H88" s="62">
        <v>0</v>
      </c>
      <c r="I88" s="61">
        <v>0</v>
      </c>
      <c r="J88" s="61">
        <v>0</v>
      </c>
      <c r="K88" s="61">
        <v>0</v>
      </c>
      <c r="L88" s="63">
        <v>19</v>
      </c>
      <c r="M88" s="64">
        <v>2241.677048</v>
      </c>
      <c r="N88" s="63">
        <v>538</v>
      </c>
      <c r="O88" s="63">
        <v>412</v>
      </c>
      <c r="P88" s="63">
        <v>950</v>
      </c>
      <c r="Q88" s="31">
        <f t="shared" si="3"/>
        <v>19</v>
      </c>
      <c r="R88" s="32">
        <f t="shared" si="3"/>
        <v>2241.677048</v>
      </c>
      <c r="S88" s="31">
        <f t="shared" si="3"/>
        <v>538</v>
      </c>
      <c r="T88" s="31">
        <f t="shared" si="3"/>
        <v>412</v>
      </c>
      <c r="U88" s="31">
        <f t="shared" si="2"/>
        <v>950</v>
      </c>
    </row>
    <row r="89" spans="1:21">
      <c r="A89" s="34" t="s">
        <v>89</v>
      </c>
      <c r="B89" s="59">
        <v>0</v>
      </c>
      <c r="C89" s="60">
        <v>0</v>
      </c>
      <c r="D89" s="59">
        <v>0</v>
      </c>
      <c r="E89" s="59">
        <v>0</v>
      </c>
      <c r="F89" s="59">
        <v>0</v>
      </c>
      <c r="G89" s="61">
        <v>0</v>
      </c>
      <c r="H89" s="62">
        <v>0</v>
      </c>
      <c r="I89" s="61">
        <v>0</v>
      </c>
      <c r="J89" s="61">
        <v>0</v>
      </c>
      <c r="K89" s="61">
        <v>0</v>
      </c>
      <c r="L89" s="63">
        <v>0</v>
      </c>
      <c r="M89" s="64">
        <v>0</v>
      </c>
      <c r="N89" s="63">
        <v>0</v>
      </c>
      <c r="O89" s="63">
        <v>0</v>
      </c>
      <c r="P89" s="63">
        <v>0</v>
      </c>
      <c r="Q89" s="31">
        <f t="shared" si="3"/>
        <v>0</v>
      </c>
      <c r="R89" s="32">
        <f t="shared" si="3"/>
        <v>0</v>
      </c>
      <c r="S89" s="31">
        <f t="shared" si="3"/>
        <v>0</v>
      </c>
      <c r="T89" s="31">
        <f t="shared" si="3"/>
        <v>0</v>
      </c>
      <c r="U89" s="31">
        <f t="shared" si="2"/>
        <v>0</v>
      </c>
    </row>
    <row r="90" spans="1:21">
      <c r="A90" s="34" t="s">
        <v>272</v>
      </c>
      <c r="B90" s="59">
        <v>0</v>
      </c>
      <c r="C90" s="60">
        <v>0</v>
      </c>
      <c r="D90" s="59">
        <v>0</v>
      </c>
      <c r="E90" s="59">
        <v>0</v>
      </c>
      <c r="F90" s="59">
        <v>0</v>
      </c>
      <c r="G90" s="61">
        <v>0</v>
      </c>
      <c r="H90" s="62">
        <v>0</v>
      </c>
      <c r="I90" s="61">
        <v>0</v>
      </c>
      <c r="J90" s="61">
        <v>0</v>
      </c>
      <c r="K90" s="61">
        <v>0</v>
      </c>
      <c r="L90" s="63">
        <v>24</v>
      </c>
      <c r="M90" s="64">
        <v>16263.288025</v>
      </c>
      <c r="N90" s="63">
        <v>2518</v>
      </c>
      <c r="O90" s="63">
        <v>832</v>
      </c>
      <c r="P90" s="63">
        <v>3350</v>
      </c>
      <c r="Q90" s="31">
        <f t="shared" si="3"/>
        <v>24</v>
      </c>
      <c r="R90" s="32">
        <f t="shared" si="3"/>
        <v>16263.288025</v>
      </c>
      <c r="S90" s="31">
        <f t="shared" si="3"/>
        <v>2518</v>
      </c>
      <c r="T90" s="31">
        <f t="shared" si="3"/>
        <v>832</v>
      </c>
      <c r="U90" s="31">
        <f t="shared" si="2"/>
        <v>3350</v>
      </c>
    </row>
    <row r="91" spans="1:21">
      <c r="A91" s="34" t="s">
        <v>90</v>
      </c>
      <c r="B91" s="59">
        <v>1</v>
      </c>
      <c r="C91" s="60">
        <v>5</v>
      </c>
      <c r="D91" s="59">
        <v>40</v>
      </c>
      <c r="E91" s="59">
        <v>10</v>
      </c>
      <c r="F91" s="59">
        <v>50</v>
      </c>
      <c r="G91" s="61">
        <v>40</v>
      </c>
      <c r="H91" s="62">
        <v>634.54909600000019</v>
      </c>
      <c r="I91" s="61">
        <v>332</v>
      </c>
      <c r="J91" s="61">
        <v>262</v>
      </c>
      <c r="K91" s="61">
        <v>594</v>
      </c>
      <c r="L91" s="63">
        <v>278</v>
      </c>
      <c r="M91" s="64">
        <v>23241.553009289997</v>
      </c>
      <c r="N91" s="63">
        <v>5432</v>
      </c>
      <c r="O91" s="63">
        <v>3687</v>
      </c>
      <c r="P91" s="63">
        <v>9119</v>
      </c>
      <c r="Q91" s="31">
        <f t="shared" si="3"/>
        <v>319</v>
      </c>
      <c r="R91" s="32">
        <f t="shared" si="3"/>
        <v>23881.102105289996</v>
      </c>
      <c r="S91" s="31">
        <f t="shared" si="3"/>
        <v>5804</v>
      </c>
      <c r="T91" s="31">
        <f t="shared" si="3"/>
        <v>3959</v>
      </c>
      <c r="U91" s="31">
        <f t="shared" si="2"/>
        <v>9763</v>
      </c>
    </row>
    <row r="92" spans="1:21">
      <c r="A92" s="34" t="s">
        <v>91</v>
      </c>
      <c r="B92" s="59">
        <v>0</v>
      </c>
      <c r="C92" s="60">
        <v>0</v>
      </c>
      <c r="D92" s="59">
        <v>0</v>
      </c>
      <c r="E92" s="59">
        <v>0</v>
      </c>
      <c r="F92" s="59">
        <v>0</v>
      </c>
      <c r="G92" s="61">
        <v>7</v>
      </c>
      <c r="H92" s="62">
        <v>121.69364971</v>
      </c>
      <c r="I92" s="61">
        <v>38</v>
      </c>
      <c r="J92" s="61">
        <v>31</v>
      </c>
      <c r="K92" s="61">
        <v>69</v>
      </c>
      <c r="L92" s="63">
        <v>105</v>
      </c>
      <c r="M92" s="64">
        <v>50968.131765999999</v>
      </c>
      <c r="N92" s="63">
        <v>4067</v>
      </c>
      <c r="O92" s="63">
        <v>3748</v>
      </c>
      <c r="P92" s="63">
        <v>7815</v>
      </c>
      <c r="Q92" s="31">
        <f t="shared" si="3"/>
        <v>112</v>
      </c>
      <c r="R92" s="32">
        <f t="shared" si="3"/>
        <v>51089.825415710002</v>
      </c>
      <c r="S92" s="31">
        <f t="shared" si="3"/>
        <v>4105</v>
      </c>
      <c r="T92" s="31">
        <f t="shared" si="3"/>
        <v>3779</v>
      </c>
      <c r="U92" s="31">
        <f t="shared" si="2"/>
        <v>7884</v>
      </c>
    </row>
    <row r="93" spans="1:21">
      <c r="A93" s="34" t="s">
        <v>92</v>
      </c>
      <c r="B93" s="59">
        <v>0</v>
      </c>
      <c r="C93" s="60">
        <v>0</v>
      </c>
      <c r="D93" s="59">
        <v>0</v>
      </c>
      <c r="E93" s="59">
        <v>0</v>
      </c>
      <c r="F93" s="59">
        <v>0</v>
      </c>
      <c r="G93" s="61">
        <v>0</v>
      </c>
      <c r="H93" s="62">
        <v>0</v>
      </c>
      <c r="I93" s="61">
        <v>0</v>
      </c>
      <c r="J93" s="61">
        <v>0</v>
      </c>
      <c r="K93" s="61">
        <v>0</v>
      </c>
      <c r="L93" s="63">
        <v>16</v>
      </c>
      <c r="M93" s="64">
        <v>6147.3507300000001</v>
      </c>
      <c r="N93" s="63">
        <v>2531</v>
      </c>
      <c r="O93" s="63">
        <v>384</v>
      </c>
      <c r="P93" s="63">
        <v>2915</v>
      </c>
      <c r="Q93" s="31">
        <f t="shared" si="3"/>
        <v>16</v>
      </c>
      <c r="R93" s="32">
        <f t="shared" si="3"/>
        <v>6147.3507300000001</v>
      </c>
      <c r="S93" s="31">
        <f t="shared" si="3"/>
        <v>2531</v>
      </c>
      <c r="T93" s="31">
        <f t="shared" si="3"/>
        <v>384</v>
      </c>
      <c r="U93" s="31">
        <f t="shared" si="2"/>
        <v>2915</v>
      </c>
    </row>
    <row r="94" spans="1:21">
      <c r="A94" s="34" t="s">
        <v>93</v>
      </c>
      <c r="B94" s="59">
        <v>0</v>
      </c>
      <c r="C94" s="60">
        <v>0</v>
      </c>
      <c r="D94" s="59">
        <v>0</v>
      </c>
      <c r="E94" s="59">
        <v>0</v>
      </c>
      <c r="F94" s="59">
        <v>0</v>
      </c>
      <c r="G94" s="61">
        <v>1</v>
      </c>
      <c r="H94" s="62">
        <v>62.396141</v>
      </c>
      <c r="I94" s="61">
        <v>20</v>
      </c>
      <c r="J94" s="61">
        <v>20</v>
      </c>
      <c r="K94" s="61">
        <v>40</v>
      </c>
      <c r="L94" s="63">
        <v>6</v>
      </c>
      <c r="M94" s="64">
        <v>1147.1247430000001</v>
      </c>
      <c r="N94" s="63">
        <v>267</v>
      </c>
      <c r="O94" s="63">
        <v>123</v>
      </c>
      <c r="P94" s="63">
        <v>390</v>
      </c>
      <c r="Q94" s="31">
        <f t="shared" si="3"/>
        <v>7</v>
      </c>
      <c r="R94" s="32">
        <f t="shared" si="3"/>
        <v>1209.520884</v>
      </c>
      <c r="S94" s="31">
        <f t="shared" si="3"/>
        <v>287</v>
      </c>
      <c r="T94" s="31">
        <f t="shared" si="3"/>
        <v>143</v>
      </c>
      <c r="U94" s="31">
        <f t="shared" si="2"/>
        <v>430</v>
      </c>
    </row>
    <row r="95" spans="1:21">
      <c r="A95" s="34" t="s">
        <v>94</v>
      </c>
      <c r="B95" s="59">
        <v>0</v>
      </c>
      <c r="C95" s="60">
        <v>0</v>
      </c>
      <c r="D95" s="59">
        <v>0</v>
      </c>
      <c r="E95" s="59">
        <v>0</v>
      </c>
      <c r="F95" s="59">
        <v>0</v>
      </c>
      <c r="G95" s="61">
        <v>0</v>
      </c>
      <c r="H95" s="62">
        <v>0</v>
      </c>
      <c r="I95" s="61">
        <v>0</v>
      </c>
      <c r="J95" s="61">
        <v>0</v>
      </c>
      <c r="K95" s="61">
        <v>0</v>
      </c>
      <c r="L95" s="63">
        <v>2</v>
      </c>
      <c r="M95" s="64">
        <v>429.477035</v>
      </c>
      <c r="N95" s="63">
        <v>261</v>
      </c>
      <c r="O95" s="63">
        <v>205</v>
      </c>
      <c r="P95" s="63">
        <v>466</v>
      </c>
      <c r="Q95" s="31">
        <f t="shared" si="3"/>
        <v>2</v>
      </c>
      <c r="R95" s="32">
        <f t="shared" si="3"/>
        <v>429.477035</v>
      </c>
      <c r="S95" s="31">
        <f t="shared" si="3"/>
        <v>261</v>
      </c>
      <c r="T95" s="31">
        <f t="shared" si="3"/>
        <v>205</v>
      </c>
      <c r="U95" s="31">
        <f t="shared" si="2"/>
        <v>466</v>
      </c>
    </row>
    <row r="96" spans="1:21">
      <c r="A96" s="34" t="s">
        <v>95</v>
      </c>
      <c r="B96" s="59">
        <v>0</v>
      </c>
      <c r="C96" s="60">
        <v>0</v>
      </c>
      <c r="D96" s="59">
        <v>0</v>
      </c>
      <c r="E96" s="59">
        <v>0</v>
      </c>
      <c r="F96" s="59">
        <v>0</v>
      </c>
      <c r="G96" s="61">
        <v>0</v>
      </c>
      <c r="H96" s="62">
        <v>0</v>
      </c>
      <c r="I96" s="61">
        <v>0</v>
      </c>
      <c r="J96" s="61">
        <v>0</v>
      </c>
      <c r="K96" s="61">
        <v>0</v>
      </c>
      <c r="L96" s="63">
        <v>2</v>
      </c>
      <c r="M96" s="64">
        <v>15418.4</v>
      </c>
      <c r="N96" s="63">
        <v>1127</v>
      </c>
      <c r="O96" s="63">
        <v>725</v>
      </c>
      <c r="P96" s="63">
        <v>1852</v>
      </c>
      <c r="Q96" s="31">
        <f t="shared" si="3"/>
        <v>2</v>
      </c>
      <c r="R96" s="32">
        <f t="shared" si="3"/>
        <v>15418.4</v>
      </c>
      <c r="S96" s="31">
        <f t="shared" si="3"/>
        <v>1127</v>
      </c>
      <c r="T96" s="31">
        <f t="shared" si="3"/>
        <v>725</v>
      </c>
      <c r="U96" s="31">
        <f t="shared" si="2"/>
        <v>1852</v>
      </c>
    </row>
    <row r="97" spans="1:21">
      <c r="A97" s="34" t="s">
        <v>96</v>
      </c>
      <c r="B97" s="59">
        <v>0</v>
      </c>
      <c r="C97" s="60">
        <v>0</v>
      </c>
      <c r="D97" s="59">
        <v>0</v>
      </c>
      <c r="E97" s="59">
        <v>0</v>
      </c>
      <c r="F97" s="59">
        <v>0</v>
      </c>
      <c r="G97" s="61">
        <v>0</v>
      </c>
      <c r="H97" s="62">
        <v>0</v>
      </c>
      <c r="I97" s="61">
        <v>0</v>
      </c>
      <c r="J97" s="61">
        <v>0</v>
      </c>
      <c r="K97" s="61">
        <v>0</v>
      </c>
      <c r="L97" s="63">
        <v>5</v>
      </c>
      <c r="M97" s="64">
        <v>81.599999999999994</v>
      </c>
      <c r="N97" s="63">
        <v>83</v>
      </c>
      <c r="O97" s="63">
        <v>195</v>
      </c>
      <c r="P97" s="63">
        <v>278</v>
      </c>
      <c r="Q97" s="31">
        <f t="shared" si="3"/>
        <v>5</v>
      </c>
      <c r="R97" s="32">
        <f t="shared" si="3"/>
        <v>81.599999999999994</v>
      </c>
      <c r="S97" s="31">
        <f t="shared" si="3"/>
        <v>83</v>
      </c>
      <c r="T97" s="31">
        <f t="shared" si="3"/>
        <v>195</v>
      </c>
      <c r="U97" s="31">
        <f t="shared" si="2"/>
        <v>278</v>
      </c>
    </row>
    <row r="98" spans="1:21">
      <c r="A98" s="34" t="s">
        <v>97</v>
      </c>
      <c r="B98" s="59">
        <v>0</v>
      </c>
      <c r="C98" s="60">
        <v>0</v>
      </c>
      <c r="D98" s="59">
        <v>0</v>
      </c>
      <c r="E98" s="59">
        <v>0</v>
      </c>
      <c r="F98" s="59">
        <v>0</v>
      </c>
      <c r="G98" s="61">
        <v>0</v>
      </c>
      <c r="H98" s="62">
        <v>0</v>
      </c>
      <c r="I98" s="61">
        <v>0</v>
      </c>
      <c r="J98" s="61">
        <v>0</v>
      </c>
      <c r="K98" s="61">
        <v>0</v>
      </c>
      <c r="L98" s="63">
        <v>0</v>
      </c>
      <c r="M98" s="64">
        <v>0</v>
      </c>
      <c r="N98" s="63">
        <v>0</v>
      </c>
      <c r="O98" s="63">
        <v>0</v>
      </c>
      <c r="P98" s="63">
        <v>0</v>
      </c>
      <c r="Q98" s="31">
        <f t="shared" si="3"/>
        <v>0</v>
      </c>
      <c r="R98" s="32">
        <f t="shared" si="3"/>
        <v>0</v>
      </c>
      <c r="S98" s="31">
        <f t="shared" si="3"/>
        <v>0</v>
      </c>
      <c r="T98" s="31">
        <f t="shared" si="3"/>
        <v>0</v>
      </c>
      <c r="U98" s="31">
        <f t="shared" si="2"/>
        <v>0</v>
      </c>
    </row>
    <row r="99" spans="1:21">
      <c r="A99" s="34" t="s">
        <v>98</v>
      </c>
      <c r="B99" s="59">
        <v>0</v>
      </c>
      <c r="C99" s="60">
        <v>0</v>
      </c>
      <c r="D99" s="59">
        <v>0</v>
      </c>
      <c r="E99" s="59">
        <v>0</v>
      </c>
      <c r="F99" s="59">
        <v>0</v>
      </c>
      <c r="G99" s="61">
        <v>4</v>
      </c>
      <c r="H99" s="62">
        <v>55.900000000000006</v>
      </c>
      <c r="I99" s="61">
        <v>29</v>
      </c>
      <c r="J99" s="61">
        <v>31</v>
      </c>
      <c r="K99" s="61">
        <v>60</v>
      </c>
      <c r="L99" s="63">
        <v>199</v>
      </c>
      <c r="M99" s="64">
        <v>29967.113933617013</v>
      </c>
      <c r="N99" s="63">
        <v>11172</v>
      </c>
      <c r="O99" s="63">
        <v>22876</v>
      </c>
      <c r="P99" s="63">
        <v>34048</v>
      </c>
      <c r="Q99" s="31">
        <f t="shared" si="3"/>
        <v>203</v>
      </c>
      <c r="R99" s="32">
        <f t="shared" si="3"/>
        <v>30023.013933617014</v>
      </c>
      <c r="S99" s="31">
        <f t="shared" si="3"/>
        <v>11201</v>
      </c>
      <c r="T99" s="31">
        <f t="shared" si="3"/>
        <v>22907</v>
      </c>
      <c r="U99" s="31">
        <f t="shared" si="2"/>
        <v>34108</v>
      </c>
    </row>
    <row r="100" spans="1:21">
      <c r="A100" s="34" t="s">
        <v>99</v>
      </c>
      <c r="B100" s="59">
        <v>0</v>
      </c>
      <c r="C100" s="60">
        <v>0</v>
      </c>
      <c r="D100" s="59">
        <v>0</v>
      </c>
      <c r="E100" s="59">
        <v>0</v>
      </c>
      <c r="F100" s="59">
        <v>0</v>
      </c>
      <c r="G100" s="61">
        <v>19</v>
      </c>
      <c r="H100" s="62">
        <v>89.504999999999995</v>
      </c>
      <c r="I100" s="61">
        <v>268</v>
      </c>
      <c r="J100" s="61">
        <v>172</v>
      </c>
      <c r="K100" s="61">
        <v>440</v>
      </c>
      <c r="L100" s="63">
        <v>441</v>
      </c>
      <c r="M100" s="64">
        <v>37198.239920000007</v>
      </c>
      <c r="N100" s="63">
        <v>13436</v>
      </c>
      <c r="O100" s="63">
        <v>29352</v>
      </c>
      <c r="P100" s="63">
        <v>42788</v>
      </c>
      <c r="Q100" s="31">
        <f t="shared" si="3"/>
        <v>460</v>
      </c>
      <c r="R100" s="32">
        <f t="shared" si="3"/>
        <v>37287.744920000005</v>
      </c>
      <c r="S100" s="31">
        <f t="shared" si="3"/>
        <v>13704</v>
      </c>
      <c r="T100" s="31">
        <f t="shared" si="3"/>
        <v>29524</v>
      </c>
      <c r="U100" s="31">
        <f t="shared" si="2"/>
        <v>43228</v>
      </c>
    </row>
    <row r="101" spans="1:21">
      <c r="A101" s="34" t="s">
        <v>100</v>
      </c>
      <c r="B101" s="59">
        <v>0</v>
      </c>
      <c r="C101" s="60">
        <v>0</v>
      </c>
      <c r="D101" s="59">
        <v>0</v>
      </c>
      <c r="E101" s="59">
        <v>0</v>
      </c>
      <c r="F101" s="59">
        <v>0</v>
      </c>
      <c r="G101" s="61">
        <v>0</v>
      </c>
      <c r="H101" s="62">
        <v>0</v>
      </c>
      <c r="I101" s="61">
        <v>0</v>
      </c>
      <c r="J101" s="61">
        <v>0</v>
      </c>
      <c r="K101" s="61">
        <v>0</v>
      </c>
      <c r="L101" s="63">
        <v>187</v>
      </c>
      <c r="M101" s="64">
        <v>18644.065235000002</v>
      </c>
      <c r="N101" s="63">
        <v>10082</v>
      </c>
      <c r="O101" s="63">
        <v>9002</v>
      </c>
      <c r="P101" s="63">
        <v>19084</v>
      </c>
      <c r="Q101" s="31">
        <f t="shared" si="3"/>
        <v>187</v>
      </c>
      <c r="R101" s="32">
        <f t="shared" si="3"/>
        <v>18644.065235000002</v>
      </c>
      <c r="S101" s="31">
        <f t="shared" si="3"/>
        <v>10082</v>
      </c>
      <c r="T101" s="31">
        <f t="shared" si="3"/>
        <v>9002</v>
      </c>
      <c r="U101" s="31">
        <f t="shared" si="2"/>
        <v>19084</v>
      </c>
    </row>
    <row r="102" spans="1:21">
      <c r="A102" s="34" t="s">
        <v>101</v>
      </c>
      <c r="B102" s="59">
        <v>0</v>
      </c>
      <c r="C102" s="60">
        <v>0</v>
      </c>
      <c r="D102" s="59">
        <v>0</v>
      </c>
      <c r="E102" s="59">
        <v>0</v>
      </c>
      <c r="F102" s="59">
        <v>0</v>
      </c>
      <c r="G102" s="61">
        <v>0</v>
      </c>
      <c r="H102" s="62">
        <v>0</v>
      </c>
      <c r="I102" s="61">
        <v>0</v>
      </c>
      <c r="J102" s="61">
        <v>0</v>
      </c>
      <c r="K102" s="61">
        <v>0</v>
      </c>
      <c r="L102" s="63">
        <v>86</v>
      </c>
      <c r="M102" s="64">
        <v>7892.2688459999999</v>
      </c>
      <c r="N102" s="63">
        <v>3799</v>
      </c>
      <c r="O102" s="63">
        <v>3191</v>
      </c>
      <c r="P102" s="63">
        <v>6990</v>
      </c>
      <c r="Q102" s="31">
        <f t="shared" si="3"/>
        <v>86</v>
      </c>
      <c r="R102" s="32">
        <f t="shared" si="3"/>
        <v>7892.2688459999999</v>
      </c>
      <c r="S102" s="31">
        <f t="shared" si="3"/>
        <v>3799</v>
      </c>
      <c r="T102" s="31">
        <f t="shared" si="3"/>
        <v>3191</v>
      </c>
      <c r="U102" s="31">
        <f t="shared" si="2"/>
        <v>6990</v>
      </c>
    </row>
    <row r="103" spans="1:21">
      <c r="A103" s="34" t="s">
        <v>102</v>
      </c>
      <c r="B103" s="59">
        <v>0</v>
      </c>
      <c r="C103" s="60">
        <v>0</v>
      </c>
      <c r="D103" s="59">
        <v>0</v>
      </c>
      <c r="E103" s="59">
        <v>0</v>
      </c>
      <c r="F103" s="59">
        <v>0</v>
      </c>
      <c r="G103" s="61">
        <v>30</v>
      </c>
      <c r="H103" s="62">
        <v>362.36381749999993</v>
      </c>
      <c r="I103" s="61">
        <v>468</v>
      </c>
      <c r="J103" s="61">
        <v>976</v>
      </c>
      <c r="K103" s="61">
        <v>1444</v>
      </c>
      <c r="L103" s="63">
        <v>98</v>
      </c>
      <c r="M103" s="64">
        <v>9838.6278658699994</v>
      </c>
      <c r="N103" s="63">
        <v>3840</v>
      </c>
      <c r="O103" s="63">
        <v>7444</v>
      </c>
      <c r="P103" s="63">
        <v>11284</v>
      </c>
      <c r="Q103" s="31">
        <f t="shared" si="3"/>
        <v>128</v>
      </c>
      <c r="R103" s="32">
        <f t="shared" si="3"/>
        <v>10200.991683369999</v>
      </c>
      <c r="S103" s="31">
        <f t="shared" si="3"/>
        <v>4308</v>
      </c>
      <c r="T103" s="31">
        <f t="shared" si="3"/>
        <v>8420</v>
      </c>
      <c r="U103" s="31">
        <f t="shared" si="2"/>
        <v>12728</v>
      </c>
    </row>
    <row r="104" spans="1:21">
      <c r="A104" s="34" t="s">
        <v>103</v>
      </c>
      <c r="B104" s="59">
        <v>0</v>
      </c>
      <c r="C104" s="60">
        <v>0</v>
      </c>
      <c r="D104" s="59">
        <v>0</v>
      </c>
      <c r="E104" s="59">
        <v>0</v>
      </c>
      <c r="F104" s="59">
        <v>0</v>
      </c>
      <c r="G104" s="61">
        <v>0</v>
      </c>
      <c r="H104" s="62">
        <v>0</v>
      </c>
      <c r="I104" s="61">
        <v>0</v>
      </c>
      <c r="J104" s="61">
        <v>0</v>
      </c>
      <c r="K104" s="61">
        <v>0</v>
      </c>
      <c r="L104" s="63">
        <v>4</v>
      </c>
      <c r="M104" s="64">
        <v>455.51142399999992</v>
      </c>
      <c r="N104" s="63">
        <v>740</v>
      </c>
      <c r="O104" s="63">
        <v>1812</v>
      </c>
      <c r="P104" s="63">
        <v>2552</v>
      </c>
      <c r="Q104" s="31">
        <f t="shared" si="3"/>
        <v>4</v>
      </c>
      <c r="R104" s="32">
        <f t="shared" si="3"/>
        <v>455.51142399999992</v>
      </c>
      <c r="S104" s="31">
        <f t="shared" si="3"/>
        <v>740</v>
      </c>
      <c r="T104" s="31">
        <f t="shared" si="3"/>
        <v>1812</v>
      </c>
      <c r="U104" s="31">
        <f t="shared" si="2"/>
        <v>2552</v>
      </c>
    </row>
    <row r="105" spans="1:21">
      <c r="A105" s="34" t="s">
        <v>104</v>
      </c>
      <c r="B105" s="59">
        <v>0</v>
      </c>
      <c r="C105" s="60">
        <v>0</v>
      </c>
      <c r="D105" s="59">
        <v>0</v>
      </c>
      <c r="E105" s="59">
        <v>0</v>
      </c>
      <c r="F105" s="59">
        <v>0</v>
      </c>
      <c r="G105" s="61">
        <v>3</v>
      </c>
      <c r="H105" s="62">
        <v>25.6</v>
      </c>
      <c r="I105" s="61">
        <v>32</v>
      </c>
      <c r="J105" s="61">
        <v>65</v>
      </c>
      <c r="K105" s="61">
        <v>97</v>
      </c>
      <c r="L105" s="63">
        <v>22</v>
      </c>
      <c r="M105" s="64">
        <v>2491.5682259999999</v>
      </c>
      <c r="N105" s="63">
        <v>644</v>
      </c>
      <c r="O105" s="63">
        <v>853</v>
      </c>
      <c r="P105" s="63">
        <v>1497</v>
      </c>
      <c r="Q105" s="31">
        <f t="shared" si="3"/>
        <v>25</v>
      </c>
      <c r="R105" s="32">
        <f t="shared" si="3"/>
        <v>2517.1682259999998</v>
      </c>
      <c r="S105" s="31">
        <f t="shared" si="3"/>
        <v>676</v>
      </c>
      <c r="T105" s="31">
        <f t="shared" si="3"/>
        <v>918</v>
      </c>
      <c r="U105" s="31">
        <f t="shared" si="2"/>
        <v>1594</v>
      </c>
    </row>
    <row r="106" spans="1:21">
      <c r="A106" s="34" t="s">
        <v>105</v>
      </c>
      <c r="B106" s="59">
        <v>0</v>
      </c>
      <c r="C106" s="60">
        <v>0</v>
      </c>
      <c r="D106" s="59">
        <v>0</v>
      </c>
      <c r="E106" s="59">
        <v>0</v>
      </c>
      <c r="F106" s="59">
        <v>0</v>
      </c>
      <c r="G106" s="61">
        <v>16</v>
      </c>
      <c r="H106" s="62">
        <v>223.26800000000003</v>
      </c>
      <c r="I106" s="61">
        <v>311</v>
      </c>
      <c r="J106" s="61">
        <v>513</v>
      </c>
      <c r="K106" s="61">
        <v>824</v>
      </c>
      <c r="L106" s="63">
        <v>58</v>
      </c>
      <c r="M106" s="64">
        <v>4187.1743029999989</v>
      </c>
      <c r="N106" s="63">
        <v>2222</v>
      </c>
      <c r="O106" s="63">
        <v>8095</v>
      </c>
      <c r="P106" s="63">
        <v>10317</v>
      </c>
      <c r="Q106" s="31">
        <f t="shared" si="3"/>
        <v>74</v>
      </c>
      <c r="R106" s="32">
        <f t="shared" si="3"/>
        <v>4410.4423029999989</v>
      </c>
      <c r="S106" s="31">
        <f t="shared" si="3"/>
        <v>2533</v>
      </c>
      <c r="T106" s="31">
        <f t="shared" si="3"/>
        <v>8608</v>
      </c>
      <c r="U106" s="31">
        <f t="shared" si="2"/>
        <v>11141</v>
      </c>
    </row>
    <row r="107" spans="1:21">
      <c r="A107" s="55" t="s">
        <v>288</v>
      </c>
      <c r="B107" s="59">
        <v>0</v>
      </c>
      <c r="C107" s="60">
        <v>0</v>
      </c>
      <c r="D107" s="59">
        <v>0</v>
      </c>
      <c r="E107" s="59">
        <v>0</v>
      </c>
      <c r="F107" s="59">
        <v>0</v>
      </c>
      <c r="G107" s="61">
        <v>32</v>
      </c>
      <c r="H107" s="62">
        <v>305.92200000000003</v>
      </c>
      <c r="I107" s="61">
        <v>292</v>
      </c>
      <c r="J107" s="61">
        <v>554</v>
      </c>
      <c r="K107" s="61">
        <v>846</v>
      </c>
      <c r="L107" s="63">
        <v>287</v>
      </c>
      <c r="M107" s="64">
        <v>16288.218789000008</v>
      </c>
      <c r="N107" s="63">
        <v>10758</v>
      </c>
      <c r="O107" s="63">
        <v>23060</v>
      </c>
      <c r="P107" s="63">
        <v>33818</v>
      </c>
      <c r="Q107" s="31">
        <f t="shared" si="3"/>
        <v>319</v>
      </c>
      <c r="R107" s="32">
        <f t="shared" si="3"/>
        <v>16594.140789000008</v>
      </c>
      <c r="S107" s="31">
        <f t="shared" si="3"/>
        <v>11050</v>
      </c>
      <c r="T107" s="31">
        <f t="shared" si="3"/>
        <v>23614</v>
      </c>
      <c r="U107" s="31">
        <f t="shared" si="2"/>
        <v>34664</v>
      </c>
    </row>
    <row r="108" spans="1:21">
      <c r="A108" s="55" t="s">
        <v>289</v>
      </c>
      <c r="B108" s="59">
        <v>0</v>
      </c>
      <c r="C108" s="60">
        <v>0</v>
      </c>
      <c r="D108" s="59">
        <v>0</v>
      </c>
      <c r="E108" s="59">
        <v>0</v>
      </c>
      <c r="F108" s="59">
        <v>0</v>
      </c>
      <c r="G108" s="61">
        <v>5</v>
      </c>
      <c r="H108" s="62">
        <v>49.5</v>
      </c>
      <c r="I108" s="61">
        <v>60</v>
      </c>
      <c r="J108" s="61">
        <v>140</v>
      </c>
      <c r="K108" s="61">
        <v>200</v>
      </c>
      <c r="L108" s="63">
        <v>14</v>
      </c>
      <c r="M108" s="64">
        <v>415.73109399999993</v>
      </c>
      <c r="N108" s="63">
        <v>602</v>
      </c>
      <c r="O108" s="63">
        <v>763</v>
      </c>
      <c r="P108" s="63">
        <v>1365</v>
      </c>
      <c r="Q108" s="31">
        <f t="shared" si="3"/>
        <v>19</v>
      </c>
      <c r="R108" s="32">
        <f t="shared" si="3"/>
        <v>465.23109399999993</v>
      </c>
      <c r="S108" s="31">
        <f t="shared" si="3"/>
        <v>662</v>
      </c>
      <c r="T108" s="31">
        <f t="shared" si="3"/>
        <v>903</v>
      </c>
      <c r="U108" s="31">
        <f t="shared" si="2"/>
        <v>1565</v>
      </c>
    </row>
    <row r="109" spans="1:21">
      <c r="A109" s="34" t="s">
        <v>106</v>
      </c>
      <c r="B109" s="59">
        <v>0</v>
      </c>
      <c r="C109" s="60">
        <v>0</v>
      </c>
      <c r="D109" s="59">
        <v>0</v>
      </c>
      <c r="E109" s="59">
        <v>0</v>
      </c>
      <c r="F109" s="59">
        <v>0</v>
      </c>
      <c r="G109" s="61">
        <v>3</v>
      </c>
      <c r="H109" s="62">
        <v>9.6</v>
      </c>
      <c r="I109" s="61">
        <v>23</v>
      </c>
      <c r="J109" s="61">
        <v>30</v>
      </c>
      <c r="K109" s="61">
        <v>53</v>
      </c>
      <c r="L109" s="63">
        <v>45</v>
      </c>
      <c r="M109" s="64">
        <v>3357.7850643299998</v>
      </c>
      <c r="N109" s="63">
        <v>2693</v>
      </c>
      <c r="O109" s="63">
        <v>4808</v>
      </c>
      <c r="P109" s="63">
        <v>7501</v>
      </c>
      <c r="Q109" s="31">
        <f t="shared" si="3"/>
        <v>48</v>
      </c>
      <c r="R109" s="32">
        <f t="shared" si="3"/>
        <v>3367.3850643299998</v>
      </c>
      <c r="S109" s="31">
        <f t="shared" si="3"/>
        <v>2716</v>
      </c>
      <c r="T109" s="31">
        <f t="shared" si="3"/>
        <v>4838</v>
      </c>
      <c r="U109" s="31">
        <f t="shared" si="2"/>
        <v>7554</v>
      </c>
    </row>
    <row r="110" spans="1:21">
      <c r="A110" s="34" t="s">
        <v>107</v>
      </c>
      <c r="B110" s="59">
        <v>0</v>
      </c>
      <c r="C110" s="60">
        <v>0</v>
      </c>
      <c r="D110" s="59">
        <v>0</v>
      </c>
      <c r="E110" s="59">
        <v>0</v>
      </c>
      <c r="F110" s="59">
        <v>0</v>
      </c>
      <c r="G110" s="61">
        <v>0</v>
      </c>
      <c r="H110" s="62">
        <v>0</v>
      </c>
      <c r="I110" s="61">
        <v>0</v>
      </c>
      <c r="J110" s="61">
        <v>0</v>
      </c>
      <c r="K110" s="61">
        <v>0</v>
      </c>
      <c r="L110" s="63">
        <v>33</v>
      </c>
      <c r="M110" s="64">
        <v>1675.8682359999998</v>
      </c>
      <c r="N110" s="63">
        <v>2985</v>
      </c>
      <c r="O110" s="63">
        <v>4841</v>
      </c>
      <c r="P110" s="63">
        <v>7826</v>
      </c>
      <c r="Q110" s="31">
        <f t="shared" si="3"/>
        <v>33</v>
      </c>
      <c r="R110" s="32">
        <f t="shared" si="3"/>
        <v>1675.8682359999998</v>
      </c>
      <c r="S110" s="31">
        <f t="shared" si="3"/>
        <v>2985</v>
      </c>
      <c r="T110" s="31">
        <f t="shared" si="3"/>
        <v>4841</v>
      </c>
      <c r="U110" s="31">
        <f t="shared" si="2"/>
        <v>7826</v>
      </c>
    </row>
    <row r="111" spans="1:21">
      <c r="A111" s="34" t="s">
        <v>108</v>
      </c>
      <c r="B111" s="59">
        <v>0</v>
      </c>
      <c r="C111" s="60">
        <v>0</v>
      </c>
      <c r="D111" s="59">
        <v>0</v>
      </c>
      <c r="E111" s="59">
        <v>0</v>
      </c>
      <c r="F111" s="59">
        <v>0</v>
      </c>
      <c r="G111" s="61">
        <v>0</v>
      </c>
      <c r="H111" s="62">
        <v>0</v>
      </c>
      <c r="I111" s="61">
        <v>0</v>
      </c>
      <c r="J111" s="61">
        <v>0</v>
      </c>
      <c r="K111" s="61">
        <v>0</v>
      </c>
      <c r="L111" s="63">
        <v>0</v>
      </c>
      <c r="M111" s="64">
        <v>0</v>
      </c>
      <c r="N111" s="63">
        <v>0</v>
      </c>
      <c r="O111" s="63">
        <v>0</v>
      </c>
      <c r="P111" s="63">
        <v>0</v>
      </c>
      <c r="Q111" s="31">
        <f t="shared" si="3"/>
        <v>0</v>
      </c>
      <c r="R111" s="32">
        <f t="shared" si="3"/>
        <v>0</v>
      </c>
      <c r="S111" s="31">
        <f t="shared" si="3"/>
        <v>0</v>
      </c>
      <c r="T111" s="31">
        <f t="shared" si="3"/>
        <v>0</v>
      </c>
      <c r="U111" s="31">
        <f t="shared" si="2"/>
        <v>0</v>
      </c>
    </row>
    <row r="112" spans="1:21">
      <c r="A112" s="34" t="s">
        <v>109</v>
      </c>
      <c r="B112" s="59">
        <v>0</v>
      </c>
      <c r="C112" s="60">
        <v>0</v>
      </c>
      <c r="D112" s="59">
        <v>0</v>
      </c>
      <c r="E112" s="59">
        <v>0</v>
      </c>
      <c r="F112" s="59">
        <v>0</v>
      </c>
      <c r="G112" s="61">
        <v>0</v>
      </c>
      <c r="H112" s="62">
        <v>0</v>
      </c>
      <c r="I112" s="61">
        <v>0</v>
      </c>
      <c r="J112" s="61">
        <v>0</v>
      </c>
      <c r="K112" s="61">
        <v>0</v>
      </c>
      <c r="L112" s="63">
        <v>16</v>
      </c>
      <c r="M112" s="64">
        <v>4072.7539959999999</v>
      </c>
      <c r="N112" s="63">
        <v>1719</v>
      </c>
      <c r="O112" s="63">
        <v>616</v>
      </c>
      <c r="P112" s="63">
        <v>2335</v>
      </c>
      <c r="Q112" s="31">
        <f t="shared" si="3"/>
        <v>16</v>
      </c>
      <c r="R112" s="32">
        <f t="shared" si="3"/>
        <v>4072.7539959999999</v>
      </c>
      <c r="S112" s="31">
        <f t="shared" si="3"/>
        <v>1719</v>
      </c>
      <c r="T112" s="31">
        <f t="shared" si="3"/>
        <v>616</v>
      </c>
      <c r="U112" s="31">
        <f t="shared" si="2"/>
        <v>2335</v>
      </c>
    </row>
    <row r="113" spans="1:21">
      <c r="A113" s="34" t="s">
        <v>110</v>
      </c>
      <c r="B113" s="59">
        <v>0</v>
      </c>
      <c r="C113" s="60">
        <v>0</v>
      </c>
      <c r="D113" s="59">
        <v>0</v>
      </c>
      <c r="E113" s="59">
        <v>0</v>
      </c>
      <c r="F113" s="59">
        <v>0</v>
      </c>
      <c r="G113" s="61">
        <v>0</v>
      </c>
      <c r="H113" s="62">
        <v>0</v>
      </c>
      <c r="I113" s="61">
        <v>0</v>
      </c>
      <c r="J113" s="61">
        <v>0</v>
      </c>
      <c r="K113" s="61">
        <v>0</v>
      </c>
      <c r="L113" s="63">
        <v>23</v>
      </c>
      <c r="M113" s="64">
        <v>4909.2055238699995</v>
      </c>
      <c r="N113" s="63">
        <v>778</v>
      </c>
      <c r="O113" s="63">
        <v>532</v>
      </c>
      <c r="P113" s="63">
        <v>1310</v>
      </c>
      <c r="Q113" s="31">
        <f t="shared" si="3"/>
        <v>23</v>
      </c>
      <c r="R113" s="32">
        <f t="shared" si="3"/>
        <v>4909.2055238699995</v>
      </c>
      <c r="S113" s="31">
        <f t="shared" si="3"/>
        <v>778</v>
      </c>
      <c r="T113" s="31">
        <f t="shared" si="3"/>
        <v>532</v>
      </c>
      <c r="U113" s="31">
        <f t="shared" si="2"/>
        <v>1310</v>
      </c>
    </row>
    <row r="114" spans="1:21">
      <c r="A114" s="34" t="s">
        <v>111</v>
      </c>
      <c r="B114" s="59">
        <v>0</v>
      </c>
      <c r="C114" s="60">
        <v>0</v>
      </c>
      <c r="D114" s="59">
        <v>0</v>
      </c>
      <c r="E114" s="59">
        <v>0</v>
      </c>
      <c r="F114" s="59">
        <v>0</v>
      </c>
      <c r="G114" s="61">
        <v>0</v>
      </c>
      <c r="H114" s="62">
        <v>0</v>
      </c>
      <c r="I114" s="61">
        <v>0</v>
      </c>
      <c r="J114" s="61">
        <v>0</v>
      </c>
      <c r="K114" s="61">
        <v>0</v>
      </c>
      <c r="L114" s="63">
        <v>1</v>
      </c>
      <c r="M114" s="64">
        <v>25.5</v>
      </c>
      <c r="N114" s="63">
        <v>16</v>
      </c>
      <c r="O114" s="63">
        <v>4</v>
      </c>
      <c r="P114" s="63">
        <v>20</v>
      </c>
      <c r="Q114" s="31">
        <f t="shared" si="3"/>
        <v>1</v>
      </c>
      <c r="R114" s="32">
        <f t="shared" si="3"/>
        <v>25.5</v>
      </c>
      <c r="S114" s="31">
        <f t="shared" si="3"/>
        <v>16</v>
      </c>
      <c r="T114" s="31">
        <f t="shared" si="3"/>
        <v>4</v>
      </c>
      <c r="U114" s="31">
        <f t="shared" si="2"/>
        <v>20</v>
      </c>
    </row>
    <row r="115" spans="1:21">
      <c r="A115" s="34" t="s">
        <v>112</v>
      </c>
      <c r="B115" s="59">
        <v>0</v>
      </c>
      <c r="C115" s="60">
        <v>0</v>
      </c>
      <c r="D115" s="59">
        <v>0</v>
      </c>
      <c r="E115" s="59">
        <v>0</v>
      </c>
      <c r="F115" s="59">
        <v>0</v>
      </c>
      <c r="G115" s="61">
        <v>0</v>
      </c>
      <c r="H115" s="62">
        <v>0</v>
      </c>
      <c r="I115" s="61">
        <v>0</v>
      </c>
      <c r="J115" s="61">
        <v>0</v>
      </c>
      <c r="K115" s="61">
        <v>0</v>
      </c>
      <c r="L115" s="63">
        <v>1</v>
      </c>
      <c r="M115" s="64">
        <v>153.12</v>
      </c>
      <c r="N115" s="63">
        <v>38</v>
      </c>
      <c r="O115" s="63">
        <v>466</v>
      </c>
      <c r="P115" s="63">
        <v>504</v>
      </c>
      <c r="Q115" s="31">
        <f t="shared" si="3"/>
        <v>1</v>
      </c>
      <c r="R115" s="32">
        <f t="shared" si="3"/>
        <v>153.12</v>
      </c>
      <c r="S115" s="31">
        <f t="shared" si="3"/>
        <v>38</v>
      </c>
      <c r="T115" s="31">
        <f t="shared" si="3"/>
        <v>466</v>
      </c>
      <c r="U115" s="31">
        <f t="shared" si="2"/>
        <v>504</v>
      </c>
    </row>
    <row r="116" spans="1:21">
      <c r="A116" s="34" t="s">
        <v>113</v>
      </c>
      <c r="B116" s="59">
        <v>0</v>
      </c>
      <c r="C116" s="60">
        <v>0</v>
      </c>
      <c r="D116" s="59">
        <v>0</v>
      </c>
      <c r="E116" s="59">
        <v>0</v>
      </c>
      <c r="F116" s="59">
        <v>0</v>
      </c>
      <c r="G116" s="61">
        <v>0</v>
      </c>
      <c r="H116" s="62">
        <v>0</v>
      </c>
      <c r="I116" s="61">
        <v>0</v>
      </c>
      <c r="J116" s="61">
        <v>0</v>
      </c>
      <c r="K116" s="61">
        <v>0</v>
      </c>
      <c r="L116" s="63">
        <v>72</v>
      </c>
      <c r="M116" s="64">
        <v>6825.0263049999985</v>
      </c>
      <c r="N116" s="63">
        <v>2359</v>
      </c>
      <c r="O116" s="63">
        <v>1780</v>
      </c>
      <c r="P116" s="63">
        <v>4139</v>
      </c>
      <c r="Q116" s="31">
        <f t="shared" si="3"/>
        <v>72</v>
      </c>
      <c r="R116" s="32">
        <f t="shared" si="3"/>
        <v>6825.0263049999985</v>
      </c>
      <c r="S116" s="31">
        <f t="shared" si="3"/>
        <v>2359</v>
      </c>
      <c r="T116" s="31">
        <f t="shared" si="3"/>
        <v>1780</v>
      </c>
      <c r="U116" s="31">
        <f t="shared" si="2"/>
        <v>4139</v>
      </c>
    </row>
    <row r="117" spans="1:21">
      <c r="A117" s="34" t="s">
        <v>114</v>
      </c>
      <c r="B117" s="59">
        <v>0</v>
      </c>
      <c r="C117" s="60">
        <v>0</v>
      </c>
      <c r="D117" s="59">
        <v>0</v>
      </c>
      <c r="E117" s="59">
        <v>0</v>
      </c>
      <c r="F117" s="59">
        <v>0</v>
      </c>
      <c r="G117" s="61">
        <v>0</v>
      </c>
      <c r="H117" s="62">
        <v>0</v>
      </c>
      <c r="I117" s="61">
        <v>0</v>
      </c>
      <c r="J117" s="61">
        <v>0</v>
      </c>
      <c r="K117" s="61">
        <v>0</v>
      </c>
      <c r="L117" s="63">
        <v>85</v>
      </c>
      <c r="M117" s="64">
        <v>22480.739810999992</v>
      </c>
      <c r="N117" s="63">
        <v>1525</v>
      </c>
      <c r="O117" s="63">
        <v>1109</v>
      </c>
      <c r="P117" s="63">
        <v>2634</v>
      </c>
      <c r="Q117" s="31">
        <f t="shared" si="3"/>
        <v>85</v>
      </c>
      <c r="R117" s="32">
        <f t="shared" si="3"/>
        <v>22480.739810999992</v>
      </c>
      <c r="S117" s="31">
        <f t="shared" si="3"/>
        <v>1525</v>
      </c>
      <c r="T117" s="31">
        <f t="shared" si="3"/>
        <v>1109</v>
      </c>
      <c r="U117" s="31">
        <f t="shared" si="2"/>
        <v>2634</v>
      </c>
    </row>
    <row r="118" spans="1:21">
      <c r="A118" s="34" t="s">
        <v>115</v>
      </c>
      <c r="B118" s="59">
        <v>0</v>
      </c>
      <c r="C118" s="60">
        <v>0</v>
      </c>
      <c r="D118" s="59">
        <v>0</v>
      </c>
      <c r="E118" s="59">
        <v>0</v>
      </c>
      <c r="F118" s="59">
        <v>0</v>
      </c>
      <c r="G118" s="61">
        <v>0</v>
      </c>
      <c r="H118" s="62">
        <v>0</v>
      </c>
      <c r="I118" s="61">
        <v>0</v>
      </c>
      <c r="J118" s="61">
        <v>0</v>
      </c>
      <c r="K118" s="61">
        <v>0</v>
      </c>
      <c r="L118" s="63">
        <v>5</v>
      </c>
      <c r="M118" s="64">
        <v>2950.5299999999997</v>
      </c>
      <c r="N118" s="63">
        <v>617</v>
      </c>
      <c r="O118" s="63">
        <v>242</v>
      </c>
      <c r="P118" s="63">
        <v>859</v>
      </c>
      <c r="Q118" s="31">
        <f t="shared" si="3"/>
        <v>5</v>
      </c>
      <c r="R118" s="32">
        <f t="shared" si="3"/>
        <v>2950.5299999999997</v>
      </c>
      <c r="S118" s="31">
        <f t="shared" si="3"/>
        <v>617</v>
      </c>
      <c r="T118" s="31">
        <f t="shared" si="3"/>
        <v>242</v>
      </c>
      <c r="U118" s="31">
        <f t="shared" si="2"/>
        <v>859</v>
      </c>
    </row>
    <row r="119" spans="1:21">
      <c r="A119" s="34" t="s">
        <v>116</v>
      </c>
      <c r="B119" s="59">
        <v>2</v>
      </c>
      <c r="C119" s="60">
        <v>3.3</v>
      </c>
      <c r="D119" s="59">
        <v>0</v>
      </c>
      <c r="E119" s="59">
        <v>138</v>
      </c>
      <c r="F119" s="59">
        <v>138</v>
      </c>
      <c r="G119" s="61">
        <v>196</v>
      </c>
      <c r="H119" s="62">
        <v>3796.1836252699986</v>
      </c>
      <c r="I119" s="61">
        <v>2710</v>
      </c>
      <c r="J119" s="61">
        <v>8321</v>
      </c>
      <c r="K119" s="61">
        <v>11031</v>
      </c>
      <c r="L119" s="63">
        <v>614</v>
      </c>
      <c r="M119" s="64">
        <v>36022.575021059994</v>
      </c>
      <c r="N119" s="63">
        <v>38063</v>
      </c>
      <c r="O119" s="63">
        <v>157786</v>
      </c>
      <c r="P119" s="63">
        <v>195849</v>
      </c>
      <c r="Q119" s="31">
        <f t="shared" si="3"/>
        <v>812</v>
      </c>
      <c r="R119" s="32">
        <f t="shared" si="3"/>
        <v>39822.058646329991</v>
      </c>
      <c r="S119" s="31">
        <f t="shared" si="3"/>
        <v>40773</v>
      </c>
      <c r="T119" s="31">
        <f t="shared" si="3"/>
        <v>166245</v>
      </c>
      <c r="U119" s="31">
        <f t="shared" si="2"/>
        <v>207018</v>
      </c>
    </row>
    <row r="120" spans="1:21">
      <c r="A120" s="34" t="s">
        <v>117</v>
      </c>
      <c r="B120" s="59">
        <v>0</v>
      </c>
      <c r="C120" s="60">
        <v>0</v>
      </c>
      <c r="D120" s="59">
        <v>0</v>
      </c>
      <c r="E120" s="59">
        <v>0</v>
      </c>
      <c r="F120" s="59">
        <v>0</v>
      </c>
      <c r="G120" s="61">
        <v>3</v>
      </c>
      <c r="H120" s="62">
        <v>25.03</v>
      </c>
      <c r="I120" s="61">
        <v>36</v>
      </c>
      <c r="J120" s="61">
        <v>149</v>
      </c>
      <c r="K120" s="61">
        <v>185</v>
      </c>
      <c r="L120" s="63">
        <v>5</v>
      </c>
      <c r="M120" s="64">
        <v>144.21010221</v>
      </c>
      <c r="N120" s="63">
        <v>218</v>
      </c>
      <c r="O120" s="63">
        <v>564</v>
      </c>
      <c r="P120" s="63">
        <v>782</v>
      </c>
      <c r="Q120" s="31">
        <f t="shared" si="3"/>
        <v>8</v>
      </c>
      <c r="R120" s="32">
        <f t="shared" si="3"/>
        <v>169.24010221</v>
      </c>
      <c r="S120" s="31">
        <f t="shared" si="3"/>
        <v>254</v>
      </c>
      <c r="T120" s="31">
        <f t="shared" si="3"/>
        <v>713</v>
      </c>
      <c r="U120" s="31">
        <f t="shared" si="2"/>
        <v>967</v>
      </c>
    </row>
    <row r="121" spans="1:21">
      <c r="A121" s="55" t="s">
        <v>290</v>
      </c>
      <c r="B121" s="59">
        <v>0</v>
      </c>
      <c r="C121" s="60">
        <v>0</v>
      </c>
      <c r="D121" s="59">
        <v>0</v>
      </c>
      <c r="E121" s="59">
        <v>0</v>
      </c>
      <c r="F121" s="59">
        <v>0</v>
      </c>
      <c r="G121" s="61">
        <v>0</v>
      </c>
      <c r="H121" s="62">
        <v>0</v>
      </c>
      <c r="I121" s="61">
        <v>0</v>
      </c>
      <c r="J121" s="61">
        <v>0</v>
      </c>
      <c r="K121" s="61">
        <v>0</v>
      </c>
      <c r="L121" s="63">
        <v>183</v>
      </c>
      <c r="M121" s="64">
        <v>9291.9487790000021</v>
      </c>
      <c r="N121" s="63">
        <v>4655</v>
      </c>
      <c r="O121" s="63">
        <v>3173</v>
      </c>
      <c r="P121" s="63">
        <v>7828</v>
      </c>
      <c r="Q121" s="31">
        <f t="shared" si="3"/>
        <v>183</v>
      </c>
      <c r="R121" s="32">
        <f t="shared" si="3"/>
        <v>9291.9487790000021</v>
      </c>
      <c r="S121" s="31">
        <f t="shared" si="3"/>
        <v>4655</v>
      </c>
      <c r="T121" s="31">
        <f t="shared" si="3"/>
        <v>3173</v>
      </c>
      <c r="U121" s="31">
        <f t="shared" si="2"/>
        <v>7828</v>
      </c>
    </row>
    <row r="122" spans="1:21">
      <c r="A122" s="55" t="s">
        <v>291</v>
      </c>
      <c r="B122" s="59">
        <v>0</v>
      </c>
      <c r="C122" s="60">
        <v>0</v>
      </c>
      <c r="D122" s="59">
        <v>0</v>
      </c>
      <c r="E122" s="59">
        <v>0</v>
      </c>
      <c r="F122" s="59">
        <v>0</v>
      </c>
      <c r="G122" s="61">
        <v>0</v>
      </c>
      <c r="H122" s="62">
        <v>0</v>
      </c>
      <c r="I122" s="61">
        <v>0</v>
      </c>
      <c r="J122" s="61">
        <v>0</v>
      </c>
      <c r="K122" s="61">
        <v>0</v>
      </c>
      <c r="L122" s="63">
        <v>3</v>
      </c>
      <c r="M122" s="64">
        <v>333</v>
      </c>
      <c r="N122" s="63">
        <v>134</v>
      </c>
      <c r="O122" s="63">
        <v>124</v>
      </c>
      <c r="P122" s="63">
        <v>258</v>
      </c>
      <c r="Q122" s="31">
        <f t="shared" si="3"/>
        <v>3</v>
      </c>
      <c r="R122" s="32">
        <f t="shared" si="3"/>
        <v>333</v>
      </c>
      <c r="S122" s="31">
        <f t="shared" si="3"/>
        <v>134</v>
      </c>
      <c r="T122" s="31">
        <f t="shared" si="3"/>
        <v>124</v>
      </c>
      <c r="U122" s="31">
        <f t="shared" si="2"/>
        <v>258</v>
      </c>
    </row>
    <row r="123" spans="1:21">
      <c r="A123" s="55" t="s">
        <v>292</v>
      </c>
      <c r="B123" s="59">
        <v>0</v>
      </c>
      <c r="C123" s="60">
        <v>0</v>
      </c>
      <c r="D123" s="59">
        <v>0</v>
      </c>
      <c r="E123" s="59">
        <v>0</v>
      </c>
      <c r="F123" s="59">
        <v>0</v>
      </c>
      <c r="G123" s="61">
        <v>0</v>
      </c>
      <c r="H123" s="62">
        <v>0</v>
      </c>
      <c r="I123" s="61">
        <v>0</v>
      </c>
      <c r="J123" s="61">
        <v>0</v>
      </c>
      <c r="K123" s="61">
        <v>0</v>
      </c>
      <c r="L123" s="63">
        <v>13</v>
      </c>
      <c r="M123" s="64">
        <v>1715.9125983699998</v>
      </c>
      <c r="N123" s="63">
        <v>798</v>
      </c>
      <c r="O123" s="63">
        <v>1152</v>
      </c>
      <c r="P123" s="63">
        <v>1950</v>
      </c>
      <c r="Q123" s="31">
        <f t="shared" si="3"/>
        <v>13</v>
      </c>
      <c r="R123" s="32">
        <f t="shared" si="3"/>
        <v>1715.9125983699998</v>
      </c>
      <c r="S123" s="31">
        <f t="shared" si="3"/>
        <v>798</v>
      </c>
      <c r="T123" s="31">
        <f t="shared" si="3"/>
        <v>1152</v>
      </c>
      <c r="U123" s="31">
        <f t="shared" si="2"/>
        <v>1950</v>
      </c>
    </row>
    <row r="124" spans="1:21">
      <c r="A124" s="34" t="s">
        <v>118</v>
      </c>
      <c r="B124" s="59">
        <v>0</v>
      </c>
      <c r="C124" s="60">
        <v>0</v>
      </c>
      <c r="D124" s="59">
        <v>0</v>
      </c>
      <c r="E124" s="59">
        <v>0</v>
      </c>
      <c r="F124" s="59">
        <v>0</v>
      </c>
      <c r="G124" s="61">
        <v>22</v>
      </c>
      <c r="H124" s="62">
        <v>233.24705500000002</v>
      </c>
      <c r="I124" s="61">
        <v>423</v>
      </c>
      <c r="J124" s="61">
        <v>568</v>
      </c>
      <c r="K124" s="61">
        <v>991</v>
      </c>
      <c r="L124" s="63">
        <v>103</v>
      </c>
      <c r="M124" s="64">
        <v>5122.0812629999991</v>
      </c>
      <c r="N124" s="63">
        <v>5443</v>
      </c>
      <c r="O124" s="63">
        <v>10080</v>
      </c>
      <c r="P124" s="63">
        <v>15523</v>
      </c>
      <c r="Q124" s="31">
        <f t="shared" si="3"/>
        <v>125</v>
      </c>
      <c r="R124" s="32">
        <f t="shared" si="3"/>
        <v>5355.3283179999989</v>
      </c>
      <c r="S124" s="31">
        <f t="shared" si="3"/>
        <v>5866</v>
      </c>
      <c r="T124" s="31">
        <f t="shared" si="3"/>
        <v>10648</v>
      </c>
      <c r="U124" s="31">
        <f t="shared" si="2"/>
        <v>16514</v>
      </c>
    </row>
    <row r="125" spans="1:21">
      <c r="A125" s="34" t="s">
        <v>119</v>
      </c>
      <c r="B125" s="59">
        <v>0</v>
      </c>
      <c r="C125" s="60">
        <v>0</v>
      </c>
      <c r="D125" s="59">
        <v>0</v>
      </c>
      <c r="E125" s="59">
        <v>0</v>
      </c>
      <c r="F125" s="59">
        <v>0</v>
      </c>
      <c r="G125" s="61">
        <v>0</v>
      </c>
      <c r="H125" s="62">
        <v>0</v>
      </c>
      <c r="I125" s="61">
        <v>0</v>
      </c>
      <c r="J125" s="61">
        <v>0</v>
      </c>
      <c r="K125" s="61">
        <v>0</v>
      </c>
      <c r="L125" s="63">
        <v>68</v>
      </c>
      <c r="M125" s="64">
        <v>15541.921423000005</v>
      </c>
      <c r="N125" s="63">
        <v>2108</v>
      </c>
      <c r="O125" s="63">
        <v>966</v>
      </c>
      <c r="P125" s="63">
        <v>3074</v>
      </c>
      <c r="Q125" s="31">
        <f t="shared" si="3"/>
        <v>68</v>
      </c>
      <c r="R125" s="32">
        <f t="shared" si="3"/>
        <v>15541.921423000005</v>
      </c>
      <c r="S125" s="31">
        <f t="shared" si="3"/>
        <v>2108</v>
      </c>
      <c r="T125" s="31">
        <f t="shared" si="3"/>
        <v>966</v>
      </c>
      <c r="U125" s="31">
        <f t="shared" si="2"/>
        <v>3074</v>
      </c>
    </row>
    <row r="126" spans="1:21">
      <c r="A126" s="55" t="s">
        <v>293</v>
      </c>
      <c r="B126" s="59">
        <v>0</v>
      </c>
      <c r="C126" s="60">
        <v>0</v>
      </c>
      <c r="D126" s="59">
        <v>0</v>
      </c>
      <c r="E126" s="59">
        <v>0</v>
      </c>
      <c r="F126" s="59">
        <v>0</v>
      </c>
      <c r="G126" s="61">
        <v>18</v>
      </c>
      <c r="H126" s="62">
        <v>127.03551999999999</v>
      </c>
      <c r="I126" s="61">
        <v>372</v>
      </c>
      <c r="J126" s="61">
        <v>452</v>
      </c>
      <c r="K126" s="61">
        <v>824</v>
      </c>
      <c r="L126" s="63">
        <v>142</v>
      </c>
      <c r="M126" s="64">
        <v>10813.966961979995</v>
      </c>
      <c r="N126" s="63">
        <v>16159</v>
      </c>
      <c r="O126" s="63">
        <v>27063</v>
      </c>
      <c r="P126" s="63">
        <v>43222</v>
      </c>
      <c r="Q126" s="31">
        <f t="shared" si="3"/>
        <v>160</v>
      </c>
      <c r="R126" s="32">
        <f t="shared" si="3"/>
        <v>10941.002481979995</v>
      </c>
      <c r="S126" s="31">
        <f t="shared" si="3"/>
        <v>16531</v>
      </c>
      <c r="T126" s="31">
        <f t="shared" si="3"/>
        <v>27515</v>
      </c>
      <c r="U126" s="31">
        <f t="shared" si="2"/>
        <v>44046</v>
      </c>
    </row>
    <row r="127" spans="1:21">
      <c r="A127" s="34" t="s">
        <v>120</v>
      </c>
      <c r="B127" s="59">
        <v>0</v>
      </c>
      <c r="C127" s="60">
        <v>0</v>
      </c>
      <c r="D127" s="59">
        <v>0</v>
      </c>
      <c r="E127" s="59">
        <v>0</v>
      </c>
      <c r="F127" s="59">
        <v>0</v>
      </c>
      <c r="G127" s="61">
        <v>0</v>
      </c>
      <c r="H127" s="62">
        <v>0</v>
      </c>
      <c r="I127" s="61">
        <v>0</v>
      </c>
      <c r="J127" s="61">
        <v>0</v>
      </c>
      <c r="K127" s="61">
        <v>0</v>
      </c>
      <c r="L127" s="63">
        <v>1313</v>
      </c>
      <c r="M127" s="64">
        <v>37783.06147687498</v>
      </c>
      <c r="N127" s="63">
        <v>45189</v>
      </c>
      <c r="O127" s="63">
        <v>21408</v>
      </c>
      <c r="P127" s="63">
        <v>66597</v>
      </c>
      <c r="Q127" s="31">
        <f t="shared" si="3"/>
        <v>1313</v>
      </c>
      <c r="R127" s="32">
        <f t="shared" si="3"/>
        <v>37783.06147687498</v>
      </c>
      <c r="S127" s="31">
        <f t="shared" si="3"/>
        <v>45189</v>
      </c>
      <c r="T127" s="31">
        <f t="shared" si="3"/>
        <v>21408</v>
      </c>
      <c r="U127" s="31">
        <f t="shared" si="2"/>
        <v>66597</v>
      </c>
    </row>
    <row r="128" spans="1:21">
      <c r="A128" s="34" t="s">
        <v>121</v>
      </c>
      <c r="B128" s="59">
        <v>0</v>
      </c>
      <c r="C128" s="60">
        <v>0</v>
      </c>
      <c r="D128" s="59">
        <v>0</v>
      </c>
      <c r="E128" s="59">
        <v>0</v>
      </c>
      <c r="F128" s="59">
        <v>0</v>
      </c>
      <c r="G128" s="61">
        <v>0</v>
      </c>
      <c r="H128" s="62">
        <v>0</v>
      </c>
      <c r="I128" s="61">
        <v>0</v>
      </c>
      <c r="J128" s="61">
        <v>0</v>
      </c>
      <c r="K128" s="61">
        <v>0</v>
      </c>
      <c r="L128" s="63">
        <v>822</v>
      </c>
      <c r="M128" s="64">
        <v>7352.7801640000025</v>
      </c>
      <c r="N128" s="63">
        <v>12158</v>
      </c>
      <c r="O128" s="63">
        <v>6060</v>
      </c>
      <c r="P128" s="63">
        <v>18218</v>
      </c>
      <c r="Q128" s="31">
        <f t="shared" si="3"/>
        <v>822</v>
      </c>
      <c r="R128" s="32">
        <f t="shared" si="3"/>
        <v>7352.7801640000025</v>
      </c>
      <c r="S128" s="31">
        <f t="shared" si="3"/>
        <v>12158</v>
      </c>
      <c r="T128" s="31">
        <f t="shared" si="3"/>
        <v>6060</v>
      </c>
      <c r="U128" s="31">
        <f t="shared" si="2"/>
        <v>18218</v>
      </c>
    </row>
    <row r="129" spans="1:21">
      <c r="A129" s="34" t="s">
        <v>122</v>
      </c>
      <c r="B129" s="59">
        <v>0</v>
      </c>
      <c r="C129" s="60">
        <v>0</v>
      </c>
      <c r="D129" s="59">
        <v>0</v>
      </c>
      <c r="E129" s="59">
        <v>0</v>
      </c>
      <c r="F129" s="59">
        <v>0</v>
      </c>
      <c r="G129" s="61">
        <v>0</v>
      </c>
      <c r="H129" s="62">
        <v>0</v>
      </c>
      <c r="I129" s="61">
        <v>0</v>
      </c>
      <c r="J129" s="61">
        <v>0</v>
      </c>
      <c r="K129" s="61">
        <v>0</v>
      </c>
      <c r="L129" s="63">
        <v>166</v>
      </c>
      <c r="M129" s="64">
        <v>60740.366866030017</v>
      </c>
      <c r="N129" s="63">
        <v>8864</v>
      </c>
      <c r="O129" s="63">
        <v>4290</v>
      </c>
      <c r="P129" s="63">
        <v>13154</v>
      </c>
      <c r="Q129" s="31">
        <f t="shared" si="3"/>
        <v>166</v>
      </c>
      <c r="R129" s="32">
        <f t="shared" si="3"/>
        <v>60740.366866030017</v>
      </c>
      <c r="S129" s="31">
        <f t="shared" si="3"/>
        <v>8864</v>
      </c>
      <c r="T129" s="31">
        <f t="shared" si="3"/>
        <v>4290</v>
      </c>
      <c r="U129" s="31">
        <f t="shared" si="2"/>
        <v>13154</v>
      </c>
    </row>
    <row r="130" spans="1:21">
      <c r="A130" s="34" t="s">
        <v>123</v>
      </c>
      <c r="B130" s="59">
        <v>0</v>
      </c>
      <c r="C130" s="60">
        <v>0</v>
      </c>
      <c r="D130" s="59">
        <v>0</v>
      </c>
      <c r="E130" s="59">
        <v>0</v>
      </c>
      <c r="F130" s="59">
        <v>0</v>
      </c>
      <c r="G130" s="61">
        <v>0</v>
      </c>
      <c r="H130" s="62">
        <v>0</v>
      </c>
      <c r="I130" s="61">
        <v>0</v>
      </c>
      <c r="J130" s="61">
        <v>0</v>
      </c>
      <c r="K130" s="61">
        <v>0</v>
      </c>
      <c r="L130" s="63">
        <v>663</v>
      </c>
      <c r="M130" s="64">
        <v>22718.27613744</v>
      </c>
      <c r="N130" s="63">
        <v>7577</v>
      </c>
      <c r="O130" s="63">
        <v>1404</v>
      </c>
      <c r="P130" s="63">
        <v>8981</v>
      </c>
      <c r="Q130" s="31">
        <f t="shared" si="3"/>
        <v>663</v>
      </c>
      <c r="R130" s="32">
        <f t="shared" si="3"/>
        <v>22718.27613744</v>
      </c>
      <c r="S130" s="31">
        <f t="shared" si="3"/>
        <v>7577</v>
      </c>
      <c r="T130" s="31">
        <f t="shared" si="3"/>
        <v>1404</v>
      </c>
      <c r="U130" s="31">
        <f t="shared" ref="U130:U151" si="4">F130+K130+P130</f>
        <v>8981</v>
      </c>
    </row>
    <row r="131" spans="1:21">
      <c r="A131" s="34" t="s">
        <v>124</v>
      </c>
      <c r="B131" s="59">
        <v>0</v>
      </c>
      <c r="C131" s="60">
        <v>0</v>
      </c>
      <c r="D131" s="59">
        <v>0</v>
      </c>
      <c r="E131" s="59">
        <v>0</v>
      </c>
      <c r="F131" s="59">
        <v>0</v>
      </c>
      <c r="G131" s="61">
        <v>0</v>
      </c>
      <c r="H131" s="62">
        <v>0</v>
      </c>
      <c r="I131" s="61">
        <v>0</v>
      </c>
      <c r="J131" s="61">
        <v>0</v>
      </c>
      <c r="K131" s="61">
        <v>0</v>
      </c>
      <c r="L131" s="63">
        <v>48</v>
      </c>
      <c r="M131" s="64">
        <v>1645.6828680000001</v>
      </c>
      <c r="N131" s="63">
        <v>1016</v>
      </c>
      <c r="O131" s="63">
        <v>1032</v>
      </c>
      <c r="P131" s="63">
        <v>2048</v>
      </c>
      <c r="Q131" s="31">
        <f t="shared" si="3"/>
        <v>48</v>
      </c>
      <c r="R131" s="32">
        <f t="shared" si="3"/>
        <v>1645.6828680000001</v>
      </c>
      <c r="S131" s="31">
        <f t="shared" si="3"/>
        <v>1016</v>
      </c>
      <c r="T131" s="31">
        <f t="shared" si="3"/>
        <v>1032</v>
      </c>
      <c r="U131" s="31">
        <f t="shared" si="4"/>
        <v>2048</v>
      </c>
    </row>
    <row r="132" spans="1:21">
      <c r="A132" s="34" t="s">
        <v>125</v>
      </c>
      <c r="B132" s="59">
        <v>0</v>
      </c>
      <c r="C132" s="60">
        <v>0</v>
      </c>
      <c r="D132" s="59">
        <v>0</v>
      </c>
      <c r="E132" s="59">
        <v>0</v>
      </c>
      <c r="F132" s="59">
        <v>0</v>
      </c>
      <c r="G132" s="61">
        <v>0</v>
      </c>
      <c r="H132" s="62">
        <v>0</v>
      </c>
      <c r="I132" s="61">
        <v>0</v>
      </c>
      <c r="J132" s="61">
        <v>0</v>
      </c>
      <c r="K132" s="61">
        <v>0</v>
      </c>
      <c r="L132" s="63">
        <v>29</v>
      </c>
      <c r="M132" s="64">
        <v>645.12700000000007</v>
      </c>
      <c r="N132" s="63">
        <v>419</v>
      </c>
      <c r="O132" s="63">
        <v>180</v>
      </c>
      <c r="P132" s="63">
        <v>599</v>
      </c>
      <c r="Q132" s="31">
        <f t="shared" si="3"/>
        <v>29</v>
      </c>
      <c r="R132" s="32">
        <f t="shared" si="3"/>
        <v>645.12700000000007</v>
      </c>
      <c r="S132" s="31">
        <f t="shared" si="3"/>
        <v>419</v>
      </c>
      <c r="T132" s="31">
        <f t="shared" si="3"/>
        <v>180</v>
      </c>
      <c r="U132" s="31">
        <f t="shared" si="4"/>
        <v>599</v>
      </c>
    </row>
    <row r="133" spans="1:21">
      <c r="A133" s="55" t="s">
        <v>294</v>
      </c>
      <c r="B133" s="59">
        <v>0</v>
      </c>
      <c r="C133" s="60">
        <v>0</v>
      </c>
      <c r="D133" s="59">
        <v>0</v>
      </c>
      <c r="E133" s="59">
        <v>0</v>
      </c>
      <c r="F133" s="59">
        <v>0</v>
      </c>
      <c r="G133" s="61">
        <v>13</v>
      </c>
      <c r="H133" s="62">
        <v>56.278032999999994</v>
      </c>
      <c r="I133" s="61">
        <v>308</v>
      </c>
      <c r="J133" s="61">
        <v>260</v>
      </c>
      <c r="K133" s="61">
        <v>568</v>
      </c>
      <c r="L133" s="63">
        <v>22</v>
      </c>
      <c r="M133" s="64">
        <v>824.66088100000024</v>
      </c>
      <c r="N133" s="63">
        <v>1163</v>
      </c>
      <c r="O133" s="63">
        <v>3145</v>
      </c>
      <c r="P133" s="63">
        <v>4308</v>
      </c>
      <c r="Q133" s="31">
        <f t="shared" si="3"/>
        <v>35</v>
      </c>
      <c r="R133" s="32">
        <f t="shared" si="3"/>
        <v>880.9389140000003</v>
      </c>
      <c r="S133" s="31">
        <f t="shared" si="3"/>
        <v>1471</v>
      </c>
      <c r="T133" s="31">
        <f t="shared" si="3"/>
        <v>3405</v>
      </c>
      <c r="U133" s="31">
        <f t="shared" si="4"/>
        <v>4876</v>
      </c>
    </row>
    <row r="134" spans="1:21">
      <c r="A134" s="34" t="s">
        <v>126</v>
      </c>
      <c r="B134" s="59">
        <v>0</v>
      </c>
      <c r="C134" s="60">
        <v>0</v>
      </c>
      <c r="D134" s="59">
        <v>0</v>
      </c>
      <c r="E134" s="59">
        <v>0</v>
      </c>
      <c r="F134" s="59">
        <v>0</v>
      </c>
      <c r="G134" s="61">
        <v>0</v>
      </c>
      <c r="H134" s="62">
        <v>0</v>
      </c>
      <c r="I134" s="61">
        <v>0</v>
      </c>
      <c r="J134" s="61">
        <v>0</v>
      </c>
      <c r="K134" s="61">
        <v>0</v>
      </c>
      <c r="L134" s="63">
        <v>407</v>
      </c>
      <c r="M134" s="64">
        <v>7731.8961960000006</v>
      </c>
      <c r="N134" s="63">
        <v>9543</v>
      </c>
      <c r="O134" s="63">
        <v>6028</v>
      </c>
      <c r="P134" s="63">
        <v>15571</v>
      </c>
      <c r="Q134" s="31">
        <f t="shared" si="3"/>
        <v>407</v>
      </c>
      <c r="R134" s="32">
        <f t="shared" si="3"/>
        <v>7731.8961960000006</v>
      </c>
      <c r="S134" s="31">
        <f t="shared" si="3"/>
        <v>9543</v>
      </c>
      <c r="T134" s="31">
        <f t="shared" ref="T134:T151" si="5">E134+J134+O134</f>
        <v>6028</v>
      </c>
      <c r="U134" s="31">
        <f t="shared" si="4"/>
        <v>15571</v>
      </c>
    </row>
    <row r="135" spans="1:21">
      <c r="A135" s="34" t="s">
        <v>127</v>
      </c>
      <c r="B135" s="59">
        <v>0</v>
      </c>
      <c r="C135" s="60">
        <v>0</v>
      </c>
      <c r="D135" s="59">
        <v>0</v>
      </c>
      <c r="E135" s="59">
        <v>0</v>
      </c>
      <c r="F135" s="59">
        <v>0</v>
      </c>
      <c r="G135" s="61">
        <v>0</v>
      </c>
      <c r="H135" s="62">
        <v>0</v>
      </c>
      <c r="I135" s="61">
        <v>0</v>
      </c>
      <c r="J135" s="61">
        <v>0</v>
      </c>
      <c r="K135" s="61">
        <v>0</v>
      </c>
      <c r="L135" s="63">
        <v>3</v>
      </c>
      <c r="M135" s="64">
        <v>13.5</v>
      </c>
      <c r="N135" s="63">
        <v>22</v>
      </c>
      <c r="O135" s="63">
        <v>2</v>
      </c>
      <c r="P135" s="63">
        <v>24</v>
      </c>
      <c r="Q135" s="31">
        <f t="shared" ref="Q135:S150" si="6">B135+G135+L135</f>
        <v>3</v>
      </c>
      <c r="R135" s="32">
        <f t="shared" si="6"/>
        <v>13.5</v>
      </c>
      <c r="S135" s="31">
        <f t="shared" si="6"/>
        <v>22</v>
      </c>
      <c r="T135" s="31">
        <f t="shared" si="5"/>
        <v>2</v>
      </c>
      <c r="U135" s="31">
        <f t="shared" si="4"/>
        <v>24</v>
      </c>
    </row>
    <row r="136" spans="1:21">
      <c r="A136" s="34" t="s">
        <v>128</v>
      </c>
      <c r="B136" s="59">
        <v>0</v>
      </c>
      <c r="C136" s="60">
        <v>0</v>
      </c>
      <c r="D136" s="59">
        <v>0</v>
      </c>
      <c r="E136" s="59">
        <v>0</v>
      </c>
      <c r="F136" s="59">
        <v>0</v>
      </c>
      <c r="G136" s="61">
        <v>2</v>
      </c>
      <c r="H136" s="62">
        <v>9.25</v>
      </c>
      <c r="I136" s="61">
        <v>28</v>
      </c>
      <c r="J136" s="61">
        <v>18</v>
      </c>
      <c r="K136" s="61">
        <v>46</v>
      </c>
      <c r="L136" s="63">
        <v>5</v>
      </c>
      <c r="M136" s="64">
        <v>47.92</v>
      </c>
      <c r="N136" s="63">
        <v>125</v>
      </c>
      <c r="O136" s="63">
        <v>158</v>
      </c>
      <c r="P136" s="63">
        <v>283</v>
      </c>
      <c r="Q136" s="31">
        <f t="shared" si="6"/>
        <v>7</v>
      </c>
      <c r="R136" s="32">
        <f t="shared" si="6"/>
        <v>57.17</v>
      </c>
      <c r="S136" s="31">
        <f t="shared" si="6"/>
        <v>153</v>
      </c>
      <c r="T136" s="31">
        <f t="shared" si="5"/>
        <v>176</v>
      </c>
      <c r="U136" s="31">
        <f t="shared" si="4"/>
        <v>329</v>
      </c>
    </row>
    <row r="137" spans="1:21">
      <c r="A137" s="34" t="s">
        <v>129</v>
      </c>
      <c r="B137" s="59">
        <v>0</v>
      </c>
      <c r="C137" s="60">
        <v>0</v>
      </c>
      <c r="D137" s="59">
        <v>0</v>
      </c>
      <c r="E137" s="59">
        <v>0</v>
      </c>
      <c r="F137" s="59">
        <v>0</v>
      </c>
      <c r="G137" s="61">
        <v>0</v>
      </c>
      <c r="H137" s="62">
        <v>0</v>
      </c>
      <c r="I137" s="61">
        <v>0</v>
      </c>
      <c r="J137" s="61">
        <v>0</v>
      </c>
      <c r="K137" s="61">
        <v>0</v>
      </c>
      <c r="L137" s="63">
        <v>30</v>
      </c>
      <c r="M137" s="64">
        <v>895.22899999999981</v>
      </c>
      <c r="N137" s="63">
        <v>1441</v>
      </c>
      <c r="O137" s="63">
        <v>1755</v>
      </c>
      <c r="P137" s="63">
        <v>3196</v>
      </c>
      <c r="Q137" s="31">
        <f t="shared" si="6"/>
        <v>30</v>
      </c>
      <c r="R137" s="32">
        <f t="shared" si="6"/>
        <v>895.22899999999981</v>
      </c>
      <c r="S137" s="31">
        <f t="shared" si="6"/>
        <v>1441</v>
      </c>
      <c r="T137" s="31">
        <f t="shared" si="5"/>
        <v>1755</v>
      </c>
      <c r="U137" s="31">
        <f t="shared" si="4"/>
        <v>3196</v>
      </c>
    </row>
    <row r="138" spans="1:21">
      <c r="A138" s="34" t="s">
        <v>130</v>
      </c>
      <c r="B138" s="59">
        <v>0</v>
      </c>
      <c r="C138" s="60">
        <v>0</v>
      </c>
      <c r="D138" s="59">
        <v>0</v>
      </c>
      <c r="E138" s="59">
        <v>0</v>
      </c>
      <c r="F138" s="59">
        <v>0</v>
      </c>
      <c r="G138" s="61">
        <v>2</v>
      </c>
      <c r="H138" s="62">
        <v>42</v>
      </c>
      <c r="I138" s="61">
        <v>46</v>
      </c>
      <c r="J138" s="61">
        <v>48</v>
      </c>
      <c r="K138" s="61">
        <v>94</v>
      </c>
      <c r="L138" s="63">
        <v>3</v>
      </c>
      <c r="M138" s="64">
        <v>75</v>
      </c>
      <c r="N138" s="63">
        <v>60</v>
      </c>
      <c r="O138" s="63">
        <v>48</v>
      </c>
      <c r="P138" s="63">
        <v>108</v>
      </c>
      <c r="Q138" s="31">
        <f t="shared" si="6"/>
        <v>5</v>
      </c>
      <c r="R138" s="32">
        <f t="shared" si="6"/>
        <v>117</v>
      </c>
      <c r="S138" s="31">
        <f t="shared" si="6"/>
        <v>106</v>
      </c>
      <c r="T138" s="31">
        <f t="shared" si="5"/>
        <v>96</v>
      </c>
      <c r="U138" s="31">
        <f t="shared" si="4"/>
        <v>202</v>
      </c>
    </row>
    <row r="139" spans="1:21">
      <c r="A139" s="55" t="s">
        <v>295</v>
      </c>
      <c r="B139" s="59">
        <v>0</v>
      </c>
      <c r="C139" s="60">
        <v>0</v>
      </c>
      <c r="D139" s="59">
        <v>0</v>
      </c>
      <c r="E139" s="59">
        <v>0</v>
      </c>
      <c r="F139" s="59">
        <v>0</v>
      </c>
      <c r="G139" s="61">
        <v>0</v>
      </c>
      <c r="H139" s="62">
        <v>0</v>
      </c>
      <c r="I139" s="61">
        <v>0</v>
      </c>
      <c r="J139" s="61">
        <v>0</v>
      </c>
      <c r="K139" s="61">
        <v>0</v>
      </c>
      <c r="L139" s="63">
        <v>1371</v>
      </c>
      <c r="M139" s="64">
        <v>44468.996551839999</v>
      </c>
      <c r="N139" s="63">
        <v>49935</v>
      </c>
      <c r="O139" s="63">
        <v>37221</v>
      </c>
      <c r="P139" s="63">
        <v>87156</v>
      </c>
      <c r="Q139" s="31">
        <f t="shared" si="6"/>
        <v>1371</v>
      </c>
      <c r="R139" s="32">
        <f t="shared" si="6"/>
        <v>44468.996551839999</v>
      </c>
      <c r="S139" s="31">
        <f t="shared" si="6"/>
        <v>49935</v>
      </c>
      <c r="T139" s="31">
        <f t="shared" si="5"/>
        <v>37221</v>
      </c>
      <c r="U139" s="31">
        <f t="shared" si="4"/>
        <v>87156</v>
      </c>
    </row>
    <row r="140" spans="1:21">
      <c r="A140" s="34" t="s">
        <v>131</v>
      </c>
      <c r="B140" s="59">
        <v>0</v>
      </c>
      <c r="C140" s="60">
        <v>0</v>
      </c>
      <c r="D140" s="59">
        <v>0</v>
      </c>
      <c r="E140" s="59">
        <v>0</v>
      </c>
      <c r="F140" s="59">
        <v>0</v>
      </c>
      <c r="G140" s="61">
        <v>0</v>
      </c>
      <c r="H140" s="62">
        <v>0</v>
      </c>
      <c r="I140" s="61">
        <v>0</v>
      </c>
      <c r="J140" s="61">
        <v>0</v>
      </c>
      <c r="K140" s="61">
        <v>0</v>
      </c>
      <c r="L140" s="63">
        <v>24</v>
      </c>
      <c r="M140" s="64">
        <v>26362.400000000001</v>
      </c>
      <c r="N140" s="63">
        <v>2974</v>
      </c>
      <c r="O140" s="63">
        <v>859</v>
      </c>
      <c r="P140" s="63">
        <v>3833</v>
      </c>
      <c r="Q140" s="31">
        <f t="shared" si="6"/>
        <v>24</v>
      </c>
      <c r="R140" s="32">
        <f t="shared" si="6"/>
        <v>26362.400000000001</v>
      </c>
      <c r="S140" s="31">
        <f t="shared" si="6"/>
        <v>2974</v>
      </c>
      <c r="T140" s="31">
        <f t="shared" si="5"/>
        <v>859</v>
      </c>
      <c r="U140" s="31">
        <f t="shared" si="4"/>
        <v>3833</v>
      </c>
    </row>
    <row r="141" spans="1:21">
      <c r="A141" s="34" t="s">
        <v>132</v>
      </c>
      <c r="B141" s="59">
        <v>0</v>
      </c>
      <c r="C141" s="60">
        <v>0</v>
      </c>
      <c r="D141" s="59">
        <v>0</v>
      </c>
      <c r="E141" s="59">
        <v>0</v>
      </c>
      <c r="F141" s="59">
        <v>0</v>
      </c>
      <c r="G141" s="61">
        <v>0</v>
      </c>
      <c r="H141" s="62">
        <v>0</v>
      </c>
      <c r="I141" s="61">
        <v>0</v>
      </c>
      <c r="J141" s="61">
        <v>0</v>
      </c>
      <c r="K141" s="61">
        <v>0</v>
      </c>
      <c r="L141" s="63">
        <v>73</v>
      </c>
      <c r="M141" s="64">
        <v>57376.236281500016</v>
      </c>
      <c r="N141" s="63">
        <v>6928</v>
      </c>
      <c r="O141" s="63">
        <v>2409</v>
      </c>
      <c r="P141" s="63">
        <v>9337</v>
      </c>
      <c r="Q141" s="31">
        <f t="shared" si="6"/>
        <v>73</v>
      </c>
      <c r="R141" s="32">
        <f t="shared" si="6"/>
        <v>57376.236281500016</v>
      </c>
      <c r="S141" s="31">
        <f t="shared" si="6"/>
        <v>6928</v>
      </c>
      <c r="T141" s="31">
        <f t="shared" si="5"/>
        <v>2409</v>
      </c>
      <c r="U141" s="31">
        <f t="shared" si="4"/>
        <v>9337</v>
      </c>
    </row>
    <row r="142" spans="1:21">
      <c r="A142" s="55" t="s">
        <v>296</v>
      </c>
      <c r="B142" s="59">
        <v>0</v>
      </c>
      <c r="C142" s="60">
        <v>0</v>
      </c>
      <c r="D142" s="59">
        <v>0</v>
      </c>
      <c r="E142" s="59">
        <v>0</v>
      </c>
      <c r="F142" s="59">
        <v>0</v>
      </c>
      <c r="G142" s="61">
        <v>77</v>
      </c>
      <c r="H142" s="62">
        <v>1249.2789330000003</v>
      </c>
      <c r="I142" s="61">
        <v>914</v>
      </c>
      <c r="J142" s="61">
        <v>830</v>
      </c>
      <c r="K142" s="61">
        <v>1744</v>
      </c>
      <c r="L142" s="63">
        <v>515</v>
      </c>
      <c r="M142" s="64">
        <v>49261.880815479999</v>
      </c>
      <c r="N142" s="63">
        <v>18876</v>
      </c>
      <c r="O142" s="63">
        <v>11832</v>
      </c>
      <c r="P142" s="63">
        <v>30708</v>
      </c>
      <c r="Q142" s="31">
        <f t="shared" si="6"/>
        <v>592</v>
      </c>
      <c r="R142" s="32">
        <f t="shared" si="6"/>
        <v>50511.15974848</v>
      </c>
      <c r="S142" s="31">
        <f t="shared" si="6"/>
        <v>19790</v>
      </c>
      <c r="T142" s="31">
        <f t="shared" si="5"/>
        <v>12662</v>
      </c>
      <c r="U142" s="31">
        <f t="shared" si="4"/>
        <v>32452</v>
      </c>
    </row>
    <row r="143" spans="1:21">
      <c r="A143" s="34" t="s">
        <v>133</v>
      </c>
      <c r="B143" s="59">
        <v>0</v>
      </c>
      <c r="C143" s="60">
        <v>0</v>
      </c>
      <c r="D143" s="59">
        <v>0</v>
      </c>
      <c r="E143" s="59">
        <v>0</v>
      </c>
      <c r="F143" s="59">
        <v>0</v>
      </c>
      <c r="G143" s="61">
        <v>0</v>
      </c>
      <c r="H143" s="62">
        <v>0</v>
      </c>
      <c r="I143" s="61">
        <v>0</v>
      </c>
      <c r="J143" s="61">
        <v>0</v>
      </c>
      <c r="K143" s="61">
        <v>0</v>
      </c>
      <c r="L143" s="63">
        <v>254</v>
      </c>
      <c r="M143" s="64">
        <v>11711.508589000003</v>
      </c>
      <c r="N143" s="63">
        <v>5612</v>
      </c>
      <c r="O143" s="63">
        <v>2642</v>
      </c>
      <c r="P143" s="63">
        <v>8254</v>
      </c>
      <c r="Q143" s="31">
        <f t="shared" si="6"/>
        <v>254</v>
      </c>
      <c r="R143" s="32">
        <f t="shared" si="6"/>
        <v>11711.508589000003</v>
      </c>
      <c r="S143" s="31">
        <f t="shared" si="6"/>
        <v>5612</v>
      </c>
      <c r="T143" s="31">
        <f t="shared" si="5"/>
        <v>2642</v>
      </c>
      <c r="U143" s="31">
        <f t="shared" si="4"/>
        <v>8254</v>
      </c>
    </row>
    <row r="144" spans="1:21">
      <c r="A144" s="34" t="s">
        <v>134</v>
      </c>
      <c r="B144" s="59">
        <v>0</v>
      </c>
      <c r="C144" s="60">
        <v>0</v>
      </c>
      <c r="D144" s="59">
        <v>0</v>
      </c>
      <c r="E144" s="59">
        <v>0</v>
      </c>
      <c r="F144" s="59">
        <v>0</v>
      </c>
      <c r="G144" s="61">
        <v>18</v>
      </c>
      <c r="H144" s="62">
        <v>396.56135699999999</v>
      </c>
      <c r="I144" s="61">
        <v>187</v>
      </c>
      <c r="J144" s="61">
        <v>191</v>
      </c>
      <c r="K144" s="61">
        <v>378</v>
      </c>
      <c r="L144" s="63">
        <v>101</v>
      </c>
      <c r="M144" s="64">
        <v>28757.325267789995</v>
      </c>
      <c r="N144" s="63">
        <v>2959</v>
      </c>
      <c r="O144" s="63">
        <v>3553</v>
      </c>
      <c r="P144" s="63">
        <v>6512</v>
      </c>
      <c r="Q144" s="31">
        <f t="shared" si="6"/>
        <v>119</v>
      </c>
      <c r="R144" s="32">
        <f t="shared" si="6"/>
        <v>29153.886624789993</v>
      </c>
      <c r="S144" s="31">
        <f t="shared" si="6"/>
        <v>3146</v>
      </c>
      <c r="T144" s="31">
        <f t="shared" si="5"/>
        <v>3744</v>
      </c>
      <c r="U144" s="31">
        <f t="shared" si="4"/>
        <v>6890</v>
      </c>
    </row>
    <row r="145" spans="1:21">
      <c r="A145" s="34" t="s">
        <v>135</v>
      </c>
      <c r="B145" s="59">
        <v>0</v>
      </c>
      <c r="C145" s="60">
        <v>0</v>
      </c>
      <c r="D145" s="59">
        <v>0</v>
      </c>
      <c r="E145" s="59">
        <v>0</v>
      </c>
      <c r="F145" s="59">
        <v>0</v>
      </c>
      <c r="G145" s="61">
        <v>108</v>
      </c>
      <c r="H145" s="62">
        <v>1642.0449929999997</v>
      </c>
      <c r="I145" s="61">
        <v>1576</v>
      </c>
      <c r="J145" s="61">
        <v>997</v>
      </c>
      <c r="K145" s="61">
        <v>2573</v>
      </c>
      <c r="L145" s="63">
        <v>664</v>
      </c>
      <c r="M145" s="64">
        <v>59889.720632029996</v>
      </c>
      <c r="N145" s="63">
        <v>23520</v>
      </c>
      <c r="O145" s="63">
        <v>16140</v>
      </c>
      <c r="P145" s="63">
        <v>39660</v>
      </c>
      <c r="Q145" s="31">
        <f t="shared" si="6"/>
        <v>772</v>
      </c>
      <c r="R145" s="32">
        <f t="shared" si="6"/>
        <v>61531.765625029999</v>
      </c>
      <c r="S145" s="31">
        <f t="shared" si="6"/>
        <v>25096</v>
      </c>
      <c r="T145" s="31">
        <f t="shared" si="5"/>
        <v>17137</v>
      </c>
      <c r="U145" s="31">
        <f t="shared" si="4"/>
        <v>42233</v>
      </c>
    </row>
    <row r="146" spans="1:21">
      <c r="A146" s="34" t="s">
        <v>136</v>
      </c>
      <c r="B146" s="59">
        <v>0</v>
      </c>
      <c r="C146" s="60">
        <v>0</v>
      </c>
      <c r="D146" s="59">
        <v>0</v>
      </c>
      <c r="E146" s="59">
        <v>0</v>
      </c>
      <c r="F146" s="59">
        <v>0</v>
      </c>
      <c r="G146" s="61">
        <v>0</v>
      </c>
      <c r="H146" s="62">
        <v>0</v>
      </c>
      <c r="I146" s="61">
        <v>0</v>
      </c>
      <c r="J146" s="61">
        <v>0</v>
      </c>
      <c r="K146" s="61">
        <v>0</v>
      </c>
      <c r="L146" s="63">
        <v>367</v>
      </c>
      <c r="M146" s="64">
        <v>22295.301063639996</v>
      </c>
      <c r="N146" s="63">
        <v>8281</v>
      </c>
      <c r="O146" s="63">
        <v>2873</v>
      </c>
      <c r="P146" s="63">
        <v>11154</v>
      </c>
      <c r="Q146" s="31">
        <f t="shared" si="6"/>
        <v>367</v>
      </c>
      <c r="R146" s="32">
        <f t="shared" si="6"/>
        <v>22295.301063639996</v>
      </c>
      <c r="S146" s="31">
        <f t="shared" si="6"/>
        <v>8281</v>
      </c>
      <c r="T146" s="31">
        <f t="shared" si="5"/>
        <v>2873</v>
      </c>
      <c r="U146" s="31">
        <f t="shared" si="4"/>
        <v>11154</v>
      </c>
    </row>
    <row r="147" spans="1:21">
      <c r="A147" s="34" t="s">
        <v>137</v>
      </c>
      <c r="B147" s="59">
        <v>0</v>
      </c>
      <c r="C147" s="60">
        <v>0</v>
      </c>
      <c r="D147" s="59">
        <v>0</v>
      </c>
      <c r="E147" s="59">
        <v>0</v>
      </c>
      <c r="F147" s="59">
        <v>0</v>
      </c>
      <c r="G147" s="61">
        <v>0</v>
      </c>
      <c r="H147" s="62">
        <v>0</v>
      </c>
      <c r="I147" s="61">
        <v>0</v>
      </c>
      <c r="J147" s="61">
        <v>0</v>
      </c>
      <c r="K147" s="61">
        <v>0</v>
      </c>
      <c r="L147" s="63">
        <v>483</v>
      </c>
      <c r="M147" s="64">
        <v>424116.57038373995</v>
      </c>
      <c r="N147" s="63">
        <v>14654</v>
      </c>
      <c r="O147" s="63">
        <v>3362</v>
      </c>
      <c r="P147" s="63">
        <v>18016</v>
      </c>
      <c r="Q147" s="31">
        <f t="shared" si="6"/>
        <v>483</v>
      </c>
      <c r="R147" s="32">
        <f t="shared" si="6"/>
        <v>424116.57038373995</v>
      </c>
      <c r="S147" s="31">
        <f t="shared" si="6"/>
        <v>14654</v>
      </c>
      <c r="T147" s="31">
        <f t="shared" si="5"/>
        <v>3362</v>
      </c>
      <c r="U147" s="31">
        <f t="shared" si="4"/>
        <v>18016</v>
      </c>
    </row>
    <row r="148" spans="1:21">
      <c r="A148" s="34" t="s">
        <v>138</v>
      </c>
      <c r="B148" s="59">
        <v>0</v>
      </c>
      <c r="C148" s="60">
        <v>0</v>
      </c>
      <c r="D148" s="59">
        <v>0</v>
      </c>
      <c r="E148" s="59">
        <v>0</v>
      </c>
      <c r="F148" s="59">
        <v>0</v>
      </c>
      <c r="G148" s="61">
        <v>0</v>
      </c>
      <c r="H148" s="62">
        <v>0</v>
      </c>
      <c r="I148" s="61">
        <v>0</v>
      </c>
      <c r="J148" s="61">
        <v>0</v>
      </c>
      <c r="K148" s="61">
        <v>0</v>
      </c>
      <c r="L148" s="63">
        <v>127</v>
      </c>
      <c r="M148" s="64">
        <v>46070.002135000002</v>
      </c>
      <c r="N148" s="63">
        <v>1905</v>
      </c>
      <c r="O148" s="63">
        <v>656</v>
      </c>
      <c r="P148" s="63">
        <v>2561</v>
      </c>
      <c r="Q148" s="31">
        <f t="shared" si="6"/>
        <v>127</v>
      </c>
      <c r="R148" s="32">
        <f t="shared" si="6"/>
        <v>46070.002135000002</v>
      </c>
      <c r="S148" s="31">
        <f t="shared" ref="S148:S151" si="7">D148+I148+N148</f>
        <v>1905</v>
      </c>
      <c r="T148" s="31">
        <f t="shared" si="5"/>
        <v>656</v>
      </c>
      <c r="U148" s="31">
        <f t="shared" si="4"/>
        <v>2561</v>
      </c>
    </row>
    <row r="149" spans="1:21">
      <c r="A149" s="34" t="s">
        <v>278</v>
      </c>
      <c r="B149" s="59">
        <v>0</v>
      </c>
      <c r="C149" s="60">
        <v>0</v>
      </c>
      <c r="D149" s="59">
        <v>0</v>
      </c>
      <c r="E149" s="59">
        <v>0</v>
      </c>
      <c r="F149" s="59">
        <v>0</v>
      </c>
      <c r="G149" s="61">
        <v>0</v>
      </c>
      <c r="H149" s="62">
        <v>0</v>
      </c>
      <c r="I149" s="61">
        <v>0</v>
      </c>
      <c r="J149" s="61">
        <v>0</v>
      </c>
      <c r="K149" s="61">
        <v>0</v>
      </c>
      <c r="L149" s="63">
        <v>0</v>
      </c>
      <c r="M149" s="64">
        <v>0</v>
      </c>
      <c r="N149" s="63">
        <v>0</v>
      </c>
      <c r="O149" s="63">
        <v>0</v>
      </c>
      <c r="P149" s="63">
        <v>0</v>
      </c>
      <c r="Q149" s="31">
        <f t="shared" si="6"/>
        <v>0</v>
      </c>
      <c r="R149" s="32">
        <f t="shared" si="6"/>
        <v>0</v>
      </c>
      <c r="S149" s="31">
        <f t="shared" si="7"/>
        <v>0</v>
      </c>
      <c r="T149" s="31">
        <f t="shared" si="5"/>
        <v>0</v>
      </c>
      <c r="U149" s="31">
        <f t="shared" si="4"/>
        <v>0</v>
      </c>
    </row>
    <row r="150" spans="1:21">
      <c r="A150" s="34" t="s">
        <v>279</v>
      </c>
      <c r="B150" s="59">
        <v>0</v>
      </c>
      <c r="C150" s="60">
        <v>0</v>
      </c>
      <c r="D150" s="59">
        <v>0</v>
      </c>
      <c r="E150" s="59">
        <v>0</v>
      </c>
      <c r="F150" s="59">
        <v>0</v>
      </c>
      <c r="G150" s="61">
        <v>0</v>
      </c>
      <c r="H150" s="62">
        <v>0</v>
      </c>
      <c r="I150" s="61">
        <v>0</v>
      </c>
      <c r="J150" s="61">
        <v>0</v>
      </c>
      <c r="K150" s="61">
        <v>0</v>
      </c>
      <c r="L150" s="63">
        <v>0</v>
      </c>
      <c r="M150" s="64">
        <v>0</v>
      </c>
      <c r="N150" s="63">
        <v>0</v>
      </c>
      <c r="O150" s="63">
        <v>0</v>
      </c>
      <c r="P150" s="63">
        <v>0</v>
      </c>
      <c r="Q150" s="31">
        <f t="shared" si="6"/>
        <v>0</v>
      </c>
      <c r="R150" s="32">
        <f t="shared" si="6"/>
        <v>0</v>
      </c>
      <c r="S150" s="31">
        <f t="shared" si="7"/>
        <v>0</v>
      </c>
      <c r="T150" s="31">
        <f t="shared" si="5"/>
        <v>0</v>
      </c>
      <c r="U150" s="31">
        <f t="shared" si="4"/>
        <v>0</v>
      </c>
    </row>
    <row r="151" spans="1:21">
      <c r="A151" s="34" t="s">
        <v>280</v>
      </c>
      <c r="B151" s="59">
        <v>0</v>
      </c>
      <c r="C151" s="60">
        <v>0</v>
      </c>
      <c r="D151" s="59">
        <v>0</v>
      </c>
      <c r="E151" s="59">
        <v>0</v>
      </c>
      <c r="F151" s="59">
        <v>0</v>
      </c>
      <c r="G151" s="61">
        <v>0</v>
      </c>
      <c r="H151" s="62">
        <v>0</v>
      </c>
      <c r="I151" s="61">
        <v>0</v>
      </c>
      <c r="J151" s="61">
        <v>0</v>
      </c>
      <c r="K151" s="61">
        <v>0</v>
      </c>
      <c r="L151" s="63">
        <v>0</v>
      </c>
      <c r="M151" s="64">
        <v>0</v>
      </c>
      <c r="N151" s="63">
        <v>0</v>
      </c>
      <c r="O151" s="63">
        <v>0</v>
      </c>
      <c r="P151" s="63">
        <v>0</v>
      </c>
      <c r="Q151" s="31">
        <f t="shared" ref="Q151:R151" si="8">B151+G151+L151</f>
        <v>0</v>
      </c>
      <c r="R151" s="32">
        <f t="shared" si="8"/>
        <v>0</v>
      </c>
      <c r="S151" s="31">
        <f t="shared" si="7"/>
        <v>0</v>
      </c>
      <c r="T151" s="31">
        <f t="shared" si="5"/>
        <v>0</v>
      </c>
      <c r="U151" s="31">
        <f t="shared" si="4"/>
        <v>0</v>
      </c>
    </row>
    <row r="152" spans="1:21">
      <c r="A152" s="34" t="s">
        <v>139</v>
      </c>
      <c r="B152" s="59">
        <v>0</v>
      </c>
      <c r="C152" s="60">
        <v>0</v>
      </c>
      <c r="D152" s="59">
        <v>0</v>
      </c>
      <c r="E152" s="59">
        <v>0</v>
      </c>
      <c r="F152" s="59">
        <v>0</v>
      </c>
      <c r="G152" s="61">
        <v>0</v>
      </c>
      <c r="H152" s="62">
        <v>0</v>
      </c>
      <c r="I152" s="61">
        <v>0</v>
      </c>
      <c r="J152" s="61">
        <v>0</v>
      </c>
      <c r="K152" s="61">
        <v>0</v>
      </c>
      <c r="L152" s="63">
        <v>733</v>
      </c>
      <c r="M152" s="64">
        <v>49423.18614787994</v>
      </c>
      <c r="N152" s="63">
        <v>10015</v>
      </c>
      <c r="O152" s="63">
        <v>5698</v>
      </c>
      <c r="P152" s="63">
        <v>15713</v>
      </c>
      <c r="Q152" s="31">
        <f t="shared" ref="Q152:U174" si="9">B152+G152+L152</f>
        <v>733</v>
      </c>
      <c r="R152" s="32">
        <f t="shared" si="9"/>
        <v>49423.18614787994</v>
      </c>
      <c r="S152" s="33">
        <f t="shared" si="9"/>
        <v>10015</v>
      </c>
      <c r="T152" s="33">
        <f t="shared" si="9"/>
        <v>5698</v>
      </c>
      <c r="U152" s="33">
        <f t="shared" si="9"/>
        <v>15713</v>
      </c>
    </row>
    <row r="153" spans="1:21">
      <c r="A153" s="34" t="s">
        <v>140</v>
      </c>
      <c r="B153" s="59">
        <v>0</v>
      </c>
      <c r="C153" s="60">
        <v>0</v>
      </c>
      <c r="D153" s="59">
        <v>0</v>
      </c>
      <c r="E153" s="59">
        <v>0</v>
      </c>
      <c r="F153" s="59">
        <v>0</v>
      </c>
      <c r="G153" s="61">
        <v>0</v>
      </c>
      <c r="H153" s="62">
        <v>0</v>
      </c>
      <c r="I153" s="61">
        <v>0</v>
      </c>
      <c r="J153" s="61">
        <v>0</v>
      </c>
      <c r="K153" s="61">
        <v>0</v>
      </c>
      <c r="L153" s="63">
        <v>85</v>
      </c>
      <c r="M153" s="64">
        <v>5297.4775960000015</v>
      </c>
      <c r="N153" s="63">
        <v>1501</v>
      </c>
      <c r="O153" s="63">
        <v>747</v>
      </c>
      <c r="P153" s="63">
        <v>2248</v>
      </c>
      <c r="Q153" s="31">
        <f t="shared" si="9"/>
        <v>85</v>
      </c>
      <c r="R153" s="32">
        <f t="shared" si="9"/>
        <v>5297.4775960000015</v>
      </c>
      <c r="S153" s="33">
        <f t="shared" si="9"/>
        <v>1501</v>
      </c>
      <c r="T153" s="33">
        <f t="shared" si="9"/>
        <v>747</v>
      </c>
      <c r="U153" s="33">
        <f t="shared" si="9"/>
        <v>2248</v>
      </c>
    </row>
    <row r="154" spans="1:21">
      <c r="A154" s="34" t="s">
        <v>141</v>
      </c>
      <c r="B154" s="59">
        <v>0</v>
      </c>
      <c r="C154" s="60">
        <v>0</v>
      </c>
      <c r="D154" s="59">
        <v>0</v>
      </c>
      <c r="E154" s="59">
        <v>0</v>
      </c>
      <c r="F154" s="59">
        <v>0</v>
      </c>
      <c r="G154" s="61">
        <v>0</v>
      </c>
      <c r="H154" s="62">
        <v>0</v>
      </c>
      <c r="I154" s="61">
        <v>0</v>
      </c>
      <c r="J154" s="61">
        <v>0</v>
      </c>
      <c r="K154" s="61">
        <v>0</v>
      </c>
      <c r="L154" s="63">
        <v>30</v>
      </c>
      <c r="M154" s="64">
        <v>353.52656999999999</v>
      </c>
      <c r="N154" s="63">
        <v>272</v>
      </c>
      <c r="O154" s="63">
        <v>80</v>
      </c>
      <c r="P154" s="63">
        <v>352</v>
      </c>
      <c r="Q154" s="31">
        <f t="shared" si="9"/>
        <v>30</v>
      </c>
      <c r="R154" s="32">
        <f t="shared" si="9"/>
        <v>353.52656999999999</v>
      </c>
      <c r="S154" s="33">
        <f t="shared" si="9"/>
        <v>272</v>
      </c>
      <c r="T154" s="33">
        <f t="shared" si="9"/>
        <v>80</v>
      </c>
      <c r="U154" s="33">
        <f t="shared" si="9"/>
        <v>352</v>
      </c>
    </row>
    <row r="155" spans="1:21">
      <c r="A155" s="55" t="s">
        <v>297</v>
      </c>
      <c r="B155" s="59">
        <v>0</v>
      </c>
      <c r="C155" s="60">
        <v>0</v>
      </c>
      <c r="D155" s="59">
        <v>0</v>
      </c>
      <c r="E155" s="59">
        <v>0</v>
      </c>
      <c r="F155" s="59">
        <v>0</v>
      </c>
      <c r="G155" s="61">
        <v>0</v>
      </c>
      <c r="H155" s="62">
        <v>0</v>
      </c>
      <c r="I155" s="61">
        <v>0</v>
      </c>
      <c r="J155" s="61">
        <v>0</v>
      </c>
      <c r="K155" s="61">
        <v>0</v>
      </c>
      <c r="L155" s="63">
        <v>88</v>
      </c>
      <c r="M155" s="64">
        <v>47921.746262000008</v>
      </c>
      <c r="N155" s="63">
        <v>8293</v>
      </c>
      <c r="O155" s="63">
        <v>2519</v>
      </c>
      <c r="P155" s="63">
        <v>10812</v>
      </c>
      <c r="Q155" s="31">
        <f t="shared" si="9"/>
        <v>88</v>
      </c>
      <c r="R155" s="32">
        <f t="shared" si="9"/>
        <v>47921.746262000008</v>
      </c>
      <c r="S155" s="33">
        <f t="shared" si="9"/>
        <v>8293</v>
      </c>
      <c r="T155" s="33">
        <f t="shared" si="9"/>
        <v>2519</v>
      </c>
      <c r="U155" s="33">
        <f t="shared" si="9"/>
        <v>10812</v>
      </c>
    </row>
    <row r="156" spans="1:21">
      <c r="A156" s="34" t="s">
        <v>142</v>
      </c>
      <c r="B156" s="59">
        <v>0</v>
      </c>
      <c r="C156" s="60">
        <v>0</v>
      </c>
      <c r="D156" s="59">
        <v>0</v>
      </c>
      <c r="E156" s="59">
        <v>0</v>
      </c>
      <c r="F156" s="59">
        <v>0</v>
      </c>
      <c r="G156" s="61">
        <v>0</v>
      </c>
      <c r="H156" s="62">
        <v>0</v>
      </c>
      <c r="I156" s="61">
        <v>0</v>
      </c>
      <c r="J156" s="61">
        <v>0</v>
      </c>
      <c r="K156" s="61">
        <v>0</v>
      </c>
      <c r="L156" s="63">
        <v>307</v>
      </c>
      <c r="M156" s="64">
        <v>15812.835981999993</v>
      </c>
      <c r="N156" s="63">
        <v>7723</v>
      </c>
      <c r="O156" s="63">
        <v>2724</v>
      </c>
      <c r="P156" s="63">
        <v>10447</v>
      </c>
      <c r="Q156" s="31">
        <f t="shared" si="9"/>
        <v>307</v>
      </c>
      <c r="R156" s="32">
        <f t="shared" si="9"/>
        <v>15812.835981999993</v>
      </c>
      <c r="S156" s="33">
        <f t="shared" si="9"/>
        <v>7723</v>
      </c>
      <c r="T156" s="33">
        <f t="shared" si="9"/>
        <v>2724</v>
      </c>
      <c r="U156" s="33">
        <f t="shared" si="9"/>
        <v>10447</v>
      </c>
    </row>
    <row r="157" spans="1:21">
      <c r="A157" s="34" t="s">
        <v>143</v>
      </c>
      <c r="B157" s="59">
        <v>0</v>
      </c>
      <c r="C157" s="60">
        <v>0</v>
      </c>
      <c r="D157" s="59">
        <v>0</v>
      </c>
      <c r="E157" s="59">
        <v>0</v>
      </c>
      <c r="F157" s="59">
        <v>0</v>
      </c>
      <c r="G157" s="61">
        <v>0</v>
      </c>
      <c r="H157" s="62">
        <v>0</v>
      </c>
      <c r="I157" s="61">
        <v>0</v>
      </c>
      <c r="J157" s="61">
        <v>0</v>
      </c>
      <c r="K157" s="61">
        <v>0</v>
      </c>
      <c r="L157" s="63">
        <v>11</v>
      </c>
      <c r="M157" s="64">
        <v>889.88</v>
      </c>
      <c r="N157" s="63">
        <v>222</v>
      </c>
      <c r="O157" s="63">
        <v>98</v>
      </c>
      <c r="P157" s="63">
        <v>320</v>
      </c>
      <c r="Q157" s="31">
        <f t="shared" si="9"/>
        <v>11</v>
      </c>
      <c r="R157" s="32">
        <f t="shared" si="9"/>
        <v>889.88</v>
      </c>
      <c r="S157" s="33">
        <f t="shared" si="9"/>
        <v>222</v>
      </c>
      <c r="T157" s="33">
        <f t="shared" si="9"/>
        <v>98</v>
      </c>
      <c r="U157" s="33">
        <f t="shared" si="9"/>
        <v>320</v>
      </c>
    </row>
    <row r="158" spans="1:21">
      <c r="A158" s="34" t="s">
        <v>144</v>
      </c>
      <c r="B158" s="59">
        <v>0</v>
      </c>
      <c r="C158" s="60">
        <v>0</v>
      </c>
      <c r="D158" s="59">
        <v>0</v>
      </c>
      <c r="E158" s="59">
        <v>0</v>
      </c>
      <c r="F158" s="59">
        <v>0</v>
      </c>
      <c r="G158" s="61">
        <v>0</v>
      </c>
      <c r="H158" s="62">
        <v>0</v>
      </c>
      <c r="I158" s="61">
        <v>0</v>
      </c>
      <c r="J158" s="61">
        <v>0</v>
      </c>
      <c r="K158" s="61">
        <v>0</v>
      </c>
      <c r="L158" s="63">
        <v>27</v>
      </c>
      <c r="M158" s="64">
        <v>1398.884223</v>
      </c>
      <c r="N158" s="63">
        <v>399</v>
      </c>
      <c r="O158" s="63">
        <v>130</v>
      </c>
      <c r="P158" s="63">
        <v>529</v>
      </c>
      <c r="Q158" s="31">
        <f t="shared" si="9"/>
        <v>27</v>
      </c>
      <c r="R158" s="32">
        <f t="shared" si="9"/>
        <v>1398.884223</v>
      </c>
      <c r="S158" s="33">
        <f t="shared" si="9"/>
        <v>399</v>
      </c>
      <c r="T158" s="33">
        <f t="shared" si="9"/>
        <v>130</v>
      </c>
      <c r="U158" s="33">
        <f t="shared" si="9"/>
        <v>529</v>
      </c>
    </row>
    <row r="159" spans="1:21">
      <c r="A159" s="34" t="s">
        <v>145</v>
      </c>
      <c r="B159" s="59">
        <v>0</v>
      </c>
      <c r="C159" s="60">
        <v>0</v>
      </c>
      <c r="D159" s="59">
        <v>0</v>
      </c>
      <c r="E159" s="59">
        <v>0</v>
      </c>
      <c r="F159" s="59">
        <v>0</v>
      </c>
      <c r="G159" s="61">
        <v>0</v>
      </c>
      <c r="H159" s="62">
        <v>0</v>
      </c>
      <c r="I159" s="61">
        <v>0</v>
      </c>
      <c r="J159" s="61">
        <v>0</v>
      </c>
      <c r="K159" s="61">
        <v>0</v>
      </c>
      <c r="L159" s="63">
        <v>154</v>
      </c>
      <c r="M159" s="64">
        <v>25166.820945849999</v>
      </c>
      <c r="N159" s="63">
        <v>6166</v>
      </c>
      <c r="O159" s="63">
        <v>8680</v>
      </c>
      <c r="P159" s="63">
        <v>14846</v>
      </c>
      <c r="Q159" s="31">
        <f t="shared" si="9"/>
        <v>154</v>
      </c>
      <c r="R159" s="32">
        <f t="shared" si="9"/>
        <v>25166.820945849999</v>
      </c>
      <c r="S159" s="33">
        <f t="shared" si="9"/>
        <v>6166</v>
      </c>
      <c r="T159" s="33">
        <f t="shared" si="9"/>
        <v>8680</v>
      </c>
      <c r="U159" s="33">
        <f t="shared" si="9"/>
        <v>14846</v>
      </c>
    </row>
    <row r="160" spans="1:21">
      <c r="A160" s="34" t="s">
        <v>146</v>
      </c>
      <c r="B160" s="59">
        <v>0</v>
      </c>
      <c r="C160" s="60">
        <v>0</v>
      </c>
      <c r="D160" s="59">
        <v>0</v>
      </c>
      <c r="E160" s="59">
        <v>0</v>
      </c>
      <c r="F160" s="59">
        <v>0</v>
      </c>
      <c r="G160" s="61">
        <v>0</v>
      </c>
      <c r="H160" s="62">
        <v>0</v>
      </c>
      <c r="I160" s="61">
        <v>0</v>
      </c>
      <c r="J160" s="61">
        <v>0</v>
      </c>
      <c r="K160" s="61">
        <v>0</v>
      </c>
      <c r="L160" s="63">
        <v>154</v>
      </c>
      <c r="M160" s="64">
        <v>27492.245039720008</v>
      </c>
      <c r="N160" s="63">
        <v>4164</v>
      </c>
      <c r="O160" s="63">
        <v>6741</v>
      </c>
      <c r="P160" s="63">
        <v>10905</v>
      </c>
      <c r="Q160" s="31">
        <f t="shared" si="9"/>
        <v>154</v>
      </c>
      <c r="R160" s="32">
        <f t="shared" si="9"/>
        <v>27492.245039720008</v>
      </c>
      <c r="S160" s="33">
        <f t="shared" si="9"/>
        <v>4164</v>
      </c>
      <c r="T160" s="33">
        <f t="shared" si="9"/>
        <v>6741</v>
      </c>
      <c r="U160" s="33">
        <f t="shared" si="9"/>
        <v>10905</v>
      </c>
    </row>
    <row r="161" spans="1:21">
      <c r="A161" s="34" t="s">
        <v>147</v>
      </c>
      <c r="B161" s="59">
        <v>0</v>
      </c>
      <c r="C161" s="60">
        <v>0</v>
      </c>
      <c r="D161" s="59">
        <v>0</v>
      </c>
      <c r="E161" s="59">
        <v>0</v>
      </c>
      <c r="F161" s="59">
        <v>0</v>
      </c>
      <c r="G161" s="61">
        <v>0</v>
      </c>
      <c r="H161" s="62">
        <v>0</v>
      </c>
      <c r="I161" s="61">
        <v>0</v>
      </c>
      <c r="J161" s="61">
        <v>0</v>
      </c>
      <c r="K161" s="61">
        <v>0</v>
      </c>
      <c r="L161" s="63">
        <v>68</v>
      </c>
      <c r="M161" s="64">
        <v>2960.0332702199998</v>
      </c>
      <c r="N161" s="63">
        <v>965</v>
      </c>
      <c r="O161" s="63">
        <v>1342</v>
      </c>
      <c r="P161" s="63">
        <v>2307</v>
      </c>
      <c r="Q161" s="31">
        <f t="shared" si="9"/>
        <v>68</v>
      </c>
      <c r="R161" s="32">
        <f t="shared" si="9"/>
        <v>2960.0332702199998</v>
      </c>
      <c r="S161" s="33">
        <f t="shared" si="9"/>
        <v>965</v>
      </c>
      <c r="T161" s="33">
        <f t="shared" si="9"/>
        <v>1342</v>
      </c>
      <c r="U161" s="33">
        <f t="shared" si="9"/>
        <v>2307</v>
      </c>
    </row>
    <row r="162" spans="1:21">
      <c r="A162" s="34" t="s">
        <v>148</v>
      </c>
      <c r="B162" s="59">
        <v>0</v>
      </c>
      <c r="C162" s="60">
        <v>0</v>
      </c>
      <c r="D162" s="59">
        <v>0</v>
      </c>
      <c r="E162" s="59">
        <v>0</v>
      </c>
      <c r="F162" s="59">
        <v>0</v>
      </c>
      <c r="G162" s="61">
        <v>0</v>
      </c>
      <c r="H162" s="62">
        <v>0</v>
      </c>
      <c r="I162" s="61">
        <v>0</v>
      </c>
      <c r="J162" s="61">
        <v>0</v>
      </c>
      <c r="K162" s="61">
        <v>0</v>
      </c>
      <c r="L162" s="63">
        <v>195</v>
      </c>
      <c r="M162" s="64">
        <v>11668.435555999999</v>
      </c>
      <c r="N162" s="63">
        <v>5715</v>
      </c>
      <c r="O162" s="63">
        <v>6645</v>
      </c>
      <c r="P162" s="63">
        <v>12360</v>
      </c>
      <c r="Q162" s="31">
        <f t="shared" si="9"/>
        <v>195</v>
      </c>
      <c r="R162" s="32">
        <f t="shared" si="9"/>
        <v>11668.435555999999</v>
      </c>
      <c r="S162" s="33">
        <f t="shared" si="9"/>
        <v>5715</v>
      </c>
      <c r="T162" s="33">
        <f t="shared" si="9"/>
        <v>6645</v>
      </c>
      <c r="U162" s="33">
        <f t="shared" si="9"/>
        <v>12360</v>
      </c>
    </row>
    <row r="163" spans="1:21">
      <c r="A163" s="34" t="s">
        <v>149</v>
      </c>
      <c r="B163" s="59">
        <v>0</v>
      </c>
      <c r="C163" s="60">
        <v>0</v>
      </c>
      <c r="D163" s="59">
        <v>0</v>
      </c>
      <c r="E163" s="59">
        <v>0</v>
      </c>
      <c r="F163" s="59">
        <v>0</v>
      </c>
      <c r="G163" s="61">
        <v>0</v>
      </c>
      <c r="H163" s="62">
        <v>0</v>
      </c>
      <c r="I163" s="61">
        <v>0</v>
      </c>
      <c r="J163" s="61">
        <v>0</v>
      </c>
      <c r="K163" s="61">
        <v>0</v>
      </c>
      <c r="L163" s="63">
        <v>6</v>
      </c>
      <c r="M163" s="64">
        <v>1677.848438</v>
      </c>
      <c r="N163" s="63">
        <v>177</v>
      </c>
      <c r="O163" s="63">
        <v>38</v>
      </c>
      <c r="P163" s="63">
        <v>215</v>
      </c>
      <c r="Q163" s="31">
        <f t="shared" si="9"/>
        <v>6</v>
      </c>
      <c r="R163" s="32">
        <f t="shared" si="9"/>
        <v>1677.848438</v>
      </c>
      <c r="S163" s="33">
        <f t="shared" si="9"/>
        <v>177</v>
      </c>
      <c r="T163" s="33">
        <f t="shared" si="9"/>
        <v>38</v>
      </c>
      <c r="U163" s="33">
        <f t="shared" si="9"/>
        <v>215</v>
      </c>
    </row>
    <row r="164" spans="1:21">
      <c r="A164" s="34" t="s">
        <v>150</v>
      </c>
      <c r="B164" s="59">
        <v>0</v>
      </c>
      <c r="C164" s="60">
        <v>0</v>
      </c>
      <c r="D164" s="59">
        <v>0</v>
      </c>
      <c r="E164" s="59">
        <v>0</v>
      </c>
      <c r="F164" s="59">
        <v>0</v>
      </c>
      <c r="G164" s="61">
        <v>40</v>
      </c>
      <c r="H164" s="62">
        <v>938.55750229</v>
      </c>
      <c r="I164" s="61">
        <v>323</v>
      </c>
      <c r="J164" s="61">
        <v>548</v>
      </c>
      <c r="K164" s="61">
        <v>871</v>
      </c>
      <c r="L164" s="63">
        <v>179</v>
      </c>
      <c r="M164" s="64">
        <v>13497.713708690002</v>
      </c>
      <c r="N164" s="63">
        <v>3967</v>
      </c>
      <c r="O164" s="63">
        <v>7333</v>
      </c>
      <c r="P164" s="63">
        <v>11300</v>
      </c>
      <c r="Q164" s="31">
        <f t="shared" si="9"/>
        <v>219</v>
      </c>
      <c r="R164" s="32">
        <f t="shared" si="9"/>
        <v>14436.271210980001</v>
      </c>
      <c r="S164" s="33">
        <f t="shared" si="9"/>
        <v>4290</v>
      </c>
      <c r="T164" s="33">
        <f t="shared" si="9"/>
        <v>7881</v>
      </c>
      <c r="U164" s="33">
        <f t="shared" si="9"/>
        <v>12171</v>
      </c>
    </row>
    <row r="165" spans="1:21">
      <c r="A165" s="34" t="s">
        <v>151</v>
      </c>
      <c r="B165" s="59">
        <v>0</v>
      </c>
      <c r="C165" s="60">
        <v>0</v>
      </c>
      <c r="D165" s="59">
        <v>0</v>
      </c>
      <c r="E165" s="59">
        <v>0</v>
      </c>
      <c r="F165" s="59">
        <v>0</v>
      </c>
      <c r="G165" s="61">
        <v>1</v>
      </c>
      <c r="H165" s="62">
        <v>7.15</v>
      </c>
      <c r="I165" s="61">
        <v>1</v>
      </c>
      <c r="J165" s="61">
        <v>15</v>
      </c>
      <c r="K165" s="61">
        <v>16</v>
      </c>
      <c r="L165" s="63">
        <v>2</v>
      </c>
      <c r="M165" s="64">
        <v>400.56339441000006</v>
      </c>
      <c r="N165" s="63">
        <v>51</v>
      </c>
      <c r="O165" s="63">
        <v>93</v>
      </c>
      <c r="P165" s="63">
        <v>144</v>
      </c>
      <c r="Q165" s="31">
        <f t="shared" si="9"/>
        <v>3</v>
      </c>
      <c r="R165" s="32">
        <f t="shared" si="9"/>
        <v>407.71339441000003</v>
      </c>
      <c r="S165" s="33">
        <f t="shared" si="9"/>
        <v>52</v>
      </c>
      <c r="T165" s="33">
        <f t="shared" si="9"/>
        <v>108</v>
      </c>
      <c r="U165" s="33">
        <f t="shared" si="9"/>
        <v>160</v>
      </c>
    </row>
    <row r="166" spans="1:21">
      <c r="A166" s="34" t="s">
        <v>152</v>
      </c>
      <c r="B166" s="59">
        <v>0</v>
      </c>
      <c r="C166" s="60">
        <v>0</v>
      </c>
      <c r="D166" s="59">
        <v>0</v>
      </c>
      <c r="E166" s="59">
        <v>0</v>
      </c>
      <c r="F166" s="59">
        <v>0</v>
      </c>
      <c r="G166" s="61">
        <v>0</v>
      </c>
      <c r="H166" s="62">
        <v>0</v>
      </c>
      <c r="I166" s="61">
        <v>0</v>
      </c>
      <c r="J166" s="61">
        <v>0</v>
      </c>
      <c r="K166" s="61">
        <v>0</v>
      </c>
      <c r="L166" s="63">
        <v>21</v>
      </c>
      <c r="M166" s="64">
        <v>852.7501410000001</v>
      </c>
      <c r="N166" s="63">
        <v>332</v>
      </c>
      <c r="O166" s="63">
        <v>225</v>
      </c>
      <c r="P166" s="63">
        <v>557</v>
      </c>
      <c r="Q166" s="31">
        <f t="shared" si="9"/>
        <v>21</v>
      </c>
      <c r="R166" s="32">
        <f t="shared" si="9"/>
        <v>852.7501410000001</v>
      </c>
      <c r="S166" s="33">
        <f t="shared" si="9"/>
        <v>332</v>
      </c>
      <c r="T166" s="33">
        <f t="shared" si="9"/>
        <v>225</v>
      </c>
      <c r="U166" s="33">
        <f t="shared" si="9"/>
        <v>557</v>
      </c>
    </row>
    <row r="167" spans="1:21">
      <c r="A167" s="34" t="s">
        <v>153</v>
      </c>
      <c r="B167" s="59">
        <v>0</v>
      </c>
      <c r="C167" s="60">
        <v>0</v>
      </c>
      <c r="D167" s="59">
        <v>0</v>
      </c>
      <c r="E167" s="59">
        <v>0</v>
      </c>
      <c r="F167" s="59">
        <v>0</v>
      </c>
      <c r="G167" s="61">
        <v>0</v>
      </c>
      <c r="H167" s="62">
        <v>0</v>
      </c>
      <c r="I167" s="61">
        <v>0</v>
      </c>
      <c r="J167" s="61">
        <v>0</v>
      </c>
      <c r="K167" s="61">
        <v>0</v>
      </c>
      <c r="L167" s="63">
        <v>31</v>
      </c>
      <c r="M167" s="64">
        <v>1387.6555255329997</v>
      </c>
      <c r="N167" s="63">
        <v>496</v>
      </c>
      <c r="O167" s="63">
        <v>411</v>
      </c>
      <c r="P167" s="63">
        <v>907</v>
      </c>
      <c r="Q167" s="31">
        <f t="shared" si="9"/>
        <v>31</v>
      </c>
      <c r="R167" s="32">
        <f t="shared" si="9"/>
        <v>1387.6555255329997</v>
      </c>
      <c r="S167" s="33">
        <f t="shared" si="9"/>
        <v>496</v>
      </c>
      <c r="T167" s="33">
        <f t="shared" si="9"/>
        <v>411</v>
      </c>
      <c r="U167" s="33">
        <f t="shared" si="9"/>
        <v>907</v>
      </c>
    </row>
    <row r="168" spans="1:21">
      <c r="A168" s="34" t="s">
        <v>154</v>
      </c>
      <c r="B168" s="59">
        <v>0</v>
      </c>
      <c r="C168" s="60">
        <v>0</v>
      </c>
      <c r="D168" s="59">
        <v>0</v>
      </c>
      <c r="E168" s="59">
        <v>0</v>
      </c>
      <c r="F168" s="59">
        <v>0</v>
      </c>
      <c r="G168" s="61">
        <v>0</v>
      </c>
      <c r="H168" s="62">
        <v>0</v>
      </c>
      <c r="I168" s="61">
        <v>0</v>
      </c>
      <c r="J168" s="61">
        <v>0</v>
      </c>
      <c r="K168" s="61">
        <v>0</v>
      </c>
      <c r="L168" s="63">
        <v>140</v>
      </c>
      <c r="M168" s="64">
        <v>14935.221768000003</v>
      </c>
      <c r="N168" s="63">
        <v>2719</v>
      </c>
      <c r="O168" s="63">
        <v>803</v>
      </c>
      <c r="P168" s="63">
        <v>3522</v>
      </c>
      <c r="Q168" s="31">
        <f t="shared" si="9"/>
        <v>140</v>
      </c>
      <c r="R168" s="32">
        <f t="shared" si="9"/>
        <v>14935.221768000003</v>
      </c>
      <c r="S168" s="33">
        <f t="shared" si="9"/>
        <v>2719</v>
      </c>
      <c r="T168" s="33">
        <f t="shared" si="9"/>
        <v>803</v>
      </c>
      <c r="U168" s="33">
        <f t="shared" si="9"/>
        <v>3522</v>
      </c>
    </row>
    <row r="169" spans="1:21">
      <c r="A169" s="34" t="s">
        <v>155</v>
      </c>
      <c r="B169" s="59">
        <v>0</v>
      </c>
      <c r="C169" s="60">
        <v>0</v>
      </c>
      <c r="D169" s="59">
        <v>0</v>
      </c>
      <c r="E169" s="59">
        <v>0</v>
      </c>
      <c r="F169" s="59">
        <v>0</v>
      </c>
      <c r="G169" s="61">
        <v>0</v>
      </c>
      <c r="H169" s="62">
        <v>0</v>
      </c>
      <c r="I169" s="61">
        <v>0</v>
      </c>
      <c r="J169" s="61">
        <v>0</v>
      </c>
      <c r="K169" s="61">
        <v>0</v>
      </c>
      <c r="L169" s="63">
        <v>8</v>
      </c>
      <c r="M169" s="64">
        <v>327.2</v>
      </c>
      <c r="N169" s="63">
        <v>205</v>
      </c>
      <c r="O169" s="63">
        <v>112</v>
      </c>
      <c r="P169" s="63">
        <v>317</v>
      </c>
      <c r="Q169" s="31">
        <f t="shared" si="9"/>
        <v>8</v>
      </c>
      <c r="R169" s="32">
        <f t="shared" si="9"/>
        <v>327.2</v>
      </c>
      <c r="S169" s="33">
        <f t="shared" si="9"/>
        <v>205</v>
      </c>
      <c r="T169" s="33">
        <f t="shared" si="9"/>
        <v>112</v>
      </c>
      <c r="U169" s="33">
        <f t="shared" si="9"/>
        <v>317</v>
      </c>
    </row>
    <row r="170" spans="1:21">
      <c r="A170" s="34" t="s">
        <v>156</v>
      </c>
      <c r="B170" s="59">
        <v>0</v>
      </c>
      <c r="C170" s="60">
        <v>0</v>
      </c>
      <c r="D170" s="59">
        <v>0</v>
      </c>
      <c r="E170" s="59">
        <v>0</v>
      </c>
      <c r="F170" s="59">
        <v>0</v>
      </c>
      <c r="G170" s="61">
        <v>0</v>
      </c>
      <c r="H170" s="62">
        <v>0</v>
      </c>
      <c r="I170" s="61">
        <v>0</v>
      </c>
      <c r="J170" s="61">
        <v>0</v>
      </c>
      <c r="K170" s="61">
        <v>0</v>
      </c>
      <c r="L170" s="63">
        <v>28</v>
      </c>
      <c r="M170" s="64">
        <v>739.47657400000003</v>
      </c>
      <c r="N170" s="63">
        <v>644</v>
      </c>
      <c r="O170" s="63">
        <v>959</v>
      </c>
      <c r="P170" s="63">
        <v>1603</v>
      </c>
      <c r="Q170" s="31">
        <f t="shared" si="9"/>
        <v>28</v>
      </c>
      <c r="R170" s="32">
        <f t="shared" si="9"/>
        <v>739.47657400000003</v>
      </c>
      <c r="S170" s="33">
        <f t="shared" si="9"/>
        <v>644</v>
      </c>
      <c r="T170" s="33">
        <f t="shared" si="9"/>
        <v>959</v>
      </c>
      <c r="U170" s="33">
        <f t="shared" si="9"/>
        <v>1603</v>
      </c>
    </row>
    <row r="171" spans="1:21">
      <c r="A171" s="34" t="s">
        <v>157</v>
      </c>
      <c r="B171" s="59">
        <v>0</v>
      </c>
      <c r="C171" s="60">
        <v>0</v>
      </c>
      <c r="D171" s="59">
        <v>0</v>
      </c>
      <c r="E171" s="59">
        <v>0</v>
      </c>
      <c r="F171" s="59">
        <v>0</v>
      </c>
      <c r="G171" s="61">
        <v>0</v>
      </c>
      <c r="H171" s="62">
        <v>0</v>
      </c>
      <c r="I171" s="61">
        <v>0</v>
      </c>
      <c r="J171" s="61">
        <v>0</v>
      </c>
      <c r="K171" s="61">
        <v>0</v>
      </c>
      <c r="L171" s="63">
        <v>36</v>
      </c>
      <c r="M171" s="64">
        <v>6985.3813849999997</v>
      </c>
      <c r="N171" s="63">
        <v>1268</v>
      </c>
      <c r="O171" s="63">
        <v>425</v>
      </c>
      <c r="P171" s="63">
        <v>1693</v>
      </c>
      <c r="Q171" s="31">
        <f t="shared" si="9"/>
        <v>36</v>
      </c>
      <c r="R171" s="32">
        <f t="shared" si="9"/>
        <v>6985.3813849999997</v>
      </c>
      <c r="S171" s="33">
        <f t="shared" si="9"/>
        <v>1268</v>
      </c>
      <c r="T171" s="33">
        <f t="shared" si="9"/>
        <v>425</v>
      </c>
      <c r="U171" s="33">
        <f t="shared" si="9"/>
        <v>1693</v>
      </c>
    </row>
    <row r="172" spans="1:21">
      <c r="A172" s="34" t="s">
        <v>158</v>
      </c>
      <c r="B172" s="59">
        <v>0</v>
      </c>
      <c r="C172" s="60">
        <v>0</v>
      </c>
      <c r="D172" s="59">
        <v>0</v>
      </c>
      <c r="E172" s="59">
        <v>0</v>
      </c>
      <c r="F172" s="59">
        <v>0</v>
      </c>
      <c r="G172" s="61">
        <v>0</v>
      </c>
      <c r="H172" s="62">
        <v>0</v>
      </c>
      <c r="I172" s="61">
        <v>0</v>
      </c>
      <c r="J172" s="61">
        <v>0</v>
      </c>
      <c r="K172" s="61">
        <v>0</v>
      </c>
      <c r="L172" s="63">
        <v>32</v>
      </c>
      <c r="M172" s="64">
        <v>1601.3579999999997</v>
      </c>
      <c r="N172" s="63">
        <v>924</v>
      </c>
      <c r="O172" s="63">
        <v>941</v>
      </c>
      <c r="P172" s="63">
        <v>1865</v>
      </c>
      <c r="Q172" s="31">
        <f t="shared" si="9"/>
        <v>32</v>
      </c>
      <c r="R172" s="32">
        <f t="shared" si="9"/>
        <v>1601.3579999999997</v>
      </c>
      <c r="S172" s="33">
        <f t="shared" si="9"/>
        <v>924</v>
      </c>
      <c r="T172" s="33">
        <f t="shared" si="9"/>
        <v>941</v>
      </c>
      <c r="U172" s="33">
        <f t="shared" si="9"/>
        <v>1865</v>
      </c>
    </row>
    <row r="173" spans="1:21">
      <c r="A173" s="34" t="s">
        <v>159</v>
      </c>
      <c r="B173" s="59">
        <v>0</v>
      </c>
      <c r="C173" s="60">
        <v>0</v>
      </c>
      <c r="D173" s="59">
        <v>0</v>
      </c>
      <c r="E173" s="59">
        <v>0</v>
      </c>
      <c r="F173" s="59">
        <v>0</v>
      </c>
      <c r="G173" s="61">
        <v>0</v>
      </c>
      <c r="H173" s="62">
        <v>0</v>
      </c>
      <c r="I173" s="61">
        <v>0</v>
      </c>
      <c r="J173" s="61">
        <v>0</v>
      </c>
      <c r="K173" s="61">
        <v>0</v>
      </c>
      <c r="L173" s="63">
        <v>0</v>
      </c>
      <c r="M173" s="64">
        <v>0</v>
      </c>
      <c r="N173" s="63">
        <v>0</v>
      </c>
      <c r="O173" s="63">
        <v>0</v>
      </c>
      <c r="P173" s="63">
        <v>0</v>
      </c>
      <c r="Q173" s="31">
        <f t="shared" si="9"/>
        <v>0</v>
      </c>
      <c r="R173" s="32">
        <f t="shared" si="9"/>
        <v>0</v>
      </c>
      <c r="S173" s="33">
        <f t="shared" si="9"/>
        <v>0</v>
      </c>
      <c r="T173" s="33">
        <f t="shared" si="9"/>
        <v>0</v>
      </c>
      <c r="U173" s="33">
        <f t="shared" si="9"/>
        <v>0</v>
      </c>
    </row>
    <row r="174" spans="1:21">
      <c r="A174" s="34" t="s">
        <v>160</v>
      </c>
      <c r="B174" s="59">
        <v>0</v>
      </c>
      <c r="C174" s="60">
        <v>0</v>
      </c>
      <c r="D174" s="59">
        <v>0</v>
      </c>
      <c r="E174" s="59">
        <v>0</v>
      </c>
      <c r="F174" s="59">
        <v>0</v>
      </c>
      <c r="G174" s="61">
        <v>0</v>
      </c>
      <c r="H174" s="62">
        <v>0</v>
      </c>
      <c r="I174" s="61">
        <v>0</v>
      </c>
      <c r="J174" s="61">
        <v>0</v>
      </c>
      <c r="K174" s="61">
        <v>0</v>
      </c>
      <c r="L174" s="63">
        <v>3</v>
      </c>
      <c r="M174" s="64">
        <v>46.2</v>
      </c>
      <c r="N174" s="63">
        <v>41</v>
      </c>
      <c r="O174" s="63">
        <v>26</v>
      </c>
      <c r="P174" s="63">
        <v>67</v>
      </c>
      <c r="Q174" s="31">
        <f t="shared" si="9"/>
        <v>3</v>
      </c>
      <c r="R174" s="32">
        <f t="shared" si="9"/>
        <v>46.2</v>
      </c>
      <c r="S174" s="33">
        <f t="shared" si="9"/>
        <v>41</v>
      </c>
      <c r="T174" s="33">
        <f t="shared" si="9"/>
        <v>26</v>
      </c>
      <c r="U174" s="33">
        <f t="shared" si="9"/>
        <v>67</v>
      </c>
    </row>
    <row r="175" spans="1:21">
      <c r="A175" s="34" t="s">
        <v>161</v>
      </c>
      <c r="B175" s="59">
        <v>0</v>
      </c>
      <c r="C175" s="60">
        <v>0</v>
      </c>
      <c r="D175" s="59">
        <v>0</v>
      </c>
      <c r="E175" s="59">
        <v>0</v>
      </c>
      <c r="F175" s="59">
        <v>0</v>
      </c>
      <c r="G175" s="61">
        <v>0</v>
      </c>
      <c r="H175" s="62">
        <v>0</v>
      </c>
      <c r="I175" s="61">
        <v>0</v>
      </c>
      <c r="J175" s="61">
        <v>0</v>
      </c>
      <c r="K175" s="61">
        <v>0</v>
      </c>
      <c r="L175" s="63">
        <v>0</v>
      </c>
      <c r="M175" s="64">
        <v>0</v>
      </c>
      <c r="N175" s="63">
        <v>0</v>
      </c>
      <c r="O175" s="63">
        <v>0</v>
      </c>
      <c r="P175" s="63">
        <v>0</v>
      </c>
      <c r="Q175" s="31">
        <f t="shared" ref="Q175:U225" si="10">B175+G175+L175</f>
        <v>0</v>
      </c>
      <c r="R175" s="32">
        <f t="shared" si="10"/>
        <v>0</v>
      </c>
      <c r="S175" s="33">
        <f t="shared" si="10"/>
        <v>0</v>
      </c>
      <c r="T175" s="33">
        <f t="shared" si="10"/>
        <v>0</v>
      </c>
      <c r="U175" s="33">
        <f t="shared" si="10"/>
        <v>0</v>
      </c>
    </row>
    <row r="176" spans="1:21">
      <c r="A176" s="34" t="s">
        <v>162</v>
      </c>
      <c r="B176" s="59">
        <v>0</v>
      </c>
      <c r="C176" s="60">
        <v>0</v>
      </c>
      <c r="D176" s="59">
        <v>0</v>
      </c>
      <c r="E176" s="59">
        <v>0</v>
      </c>
      <c r="F176" s="59">
        <v>0</v>
      </c>
      <c r="G176" s="61">
        <v>0</v>
      </c>
      <c r="H176" s="62">
        <v>0</v>
      </c>
      <c r="I176" s="61">
        <v>0</v>
      </c>
      <c r="J176" s="61">
        <v>0</v>
      </c>
      <c r="K176" s="61">
        <v>0</v>
      </c>
      <c r="L176" s="63">
        <v>10</v>
      </c>
      <c r="M176" s="64">
        <v>1062.9347379999999</v>
      </c>
      <c r="N176" s="63">
        <v>633</v>
      </c>
      <c r="O176" s="63">
        <v>154</v>
      </c>
      <c r="P176" s="63">
        <v>787</v>
      </c>
      <c r="Q176" s="31">
        <f t="shared" si="10"/>
        <v>10</v>
      </c>
      <c r="R176" s="32">
        <f t="shared" si="10"/>
        <v>1062.9347379999999</v>
      </c>
      <c r="S176" s="33">
        <f t="shared" si="10"/>
        <v>633</v>
      </c>
      <c r="T176" s="33">
        <f t="shared" si="10"/>
        <v>154</v>
      </c>
      <c r="U176" s="33">
        <f t="shared" si="10"/>
        <v>787</v>
      </c>
    </row>
    <row r="177" spans="1:21">
      <c r="A177" s="34" t="s">
        <v>163</v>
      </c>
      <c r="B177" s="59">
        <v>0</v>
      </c>
      <c r="C177" s="60">
        <v>0</v>
      </c>
      <c r="D177" s="59">
        <v>0</v>
      </c>
      <c r="E177" s="59">
        <v>0</v>
      </c>
      <c r="F177" s="59">
        <v>0</v>
      </c>
      <c r="G177" s="61">
        <v>0</v>
      </c>
      <c r="H177" s="62">
        <v>0</v>
      </c>
      <c r="I177" s="61">
        <v>0</v>
      </c>
      <c r="J177" s="61">
        <v>0</v>
      </c>
      <c r="K177" s="61">
        <v>0</v>
      </c>
      <c r="L177" s="63">
        <v>11</v>
      </c>
      <c r="M177" s="64">
        <v>1935.06</v>
      </c>
      <c r="N177" s="63">
        <v>370</v>
      </c>
      <c r="O177" s="63">
        <v>101</v>
      </c>
      <c r="P177" s="63">
        <v>471</v>
      </c>
      <c r="Q177" s="31">
        <f t="shared" si="10"/>
        <v>11</v>
      </c>
      <c r="R177" s="32">
        <f t="shared" si="10"/>
        <v>1935.06</v>
      </c>
      <c r="S177" s="33">
        <f t="shared" si="10"/>
        <v>370</v>
      </c>
      <c r="T177" s="33">
        <f t="shared" si="10"/>
        <v>101</v>
      </c>
      <c r="U177" s="33">
        <f t="shared" si="10"/>
        <v>471</v>
      </c>
    </row>
    <row r="178" spans="1:21">
      <c r="A178" s="34" t="s">
        <v>164</v>
      </c>
      <c r="B178" s="59">
        <v>0</v>
      </c>
      <c r="C178" s="60">
        <v>0</v>
      </c>
      <c r="D178" s="59">
        <v>0</v>
      </c>
      <c r="E178" s="59">
        <v>0</v>
      </c>
      <c r="F178" s="59">
        <v>0</v>
      </c>
      <c r="G178" s="61">
        <v>0</v>
      </c>
      <c r="H178" s="62">
        <v>0</v>
      </c>
      <c r="I178" s="61">
        <v>0</v>
      </c>
      <c r="J178" s="61">
        <v>0</v>
      </c>
      <c r="K178" s="61">
        <v>0</v>
      </c>
      <c r="L178" s="63">
        <v>12</v>
      </c>
      <c r="M178" s="64">
        <v>678.72294407000004</v>
      </c>
      <c r="N178" s="63">
        <v>265</v>
      </c>
      <c r="O178" s="63">
        <v>153</v>
      </c>
      <c r="P178" s="63">
        <v>418</v>
      </c>
      <c r="Q178" s="31">
        <f t="shared" si="10"/>
        <v>12</v>
      </c>
      <c r="R178" s="32">
        <f t="shared" si="10"/>
        <v>678.72294407000004</v>
      </c>
      <c r="S178" s="33">
        <f t="shared" si="10"/>
        <v>265</v>
      </c>
      <c r="T178" s="33">
        <f t="shared" si="10"/>
        <v>153</v>
      </c>
      <c r="U178" s="33">
        <f t="shared" si="10"/>
        <v>418</v>
      </c>
    </row>
    <row r="179" spans="1:21">
      <c r="A179" s="55" t="s">
        <v>298</v>
      </c>
      <c r="B179" s="59">
        <v>0</v>
      </c>
      <c r="C179" s="60">
        <v>0</v>
      </c>
      <c r="D179" s="59">
        <v>0</v>
      </c>
      <c r="E179" s="59">
        <v>0</v>
      </c>
      <c r="F179" s="59">
        <v>0</v>
      </c>
      <c r="G179" s="61">
        <v>0</v>
      </c>
      <c r="H179" s="62">
        <v>0</v>
      </c>
      <c r="I179" s="61">
        <v>0</v>
      </c>
      <c r="J179" s="61">
        <v>0</v>
      </c>
      <c r="K179" s="61">
        <v>0</v>
      </c>
      <c r="L179" s="63">
        <v>13</v>
      </c>
      <c r="M179" s="64">
        <v>185503.82036000001</v>
      </c>
      <c r="N179" s="63">
        <v>1755</v>
      </c>
      <c r="O179" s="63">
        <v>190</v>
      </c>
      <c r="P179" s="63">
        <v>1945</v>
      </c>
      <c r="Q179" s="31">
        <f t="shared" si="10"/>
        <v>13</v>
      </c>
      <c r="R179" s="32">
        <f t="shared" si="10"/>
        <v>185503.82036000001</v>
      </c>
      <c r="S179" s="33">
        <f t="shared" si="10"/>
        <v>1755</v>
      </c>
      <c r="T179" s="33">
        <f t="shared" si="10"/>
        <v>190</v>
      </c>
      <c r="U179" s="33">
        <f t="shared" si="10"/>
        <v>1945</v>
      </c>
    </row>
    <row r="180" spans="1:21">
      <c r="A180" s="34" t="s">
        <v>165</v>
      </c>
      <c r="B180" s="59">
        <v>0</v>
      </c>
      <c r="C180" s="60">
        <v>0</v>
      </c>
      <c r="D180" s="59">
        <v>0</v>
      </c>
      <c r="E180" s="59">
        <v>0</v>
      </c>
      <c r="F180" s="59">
        <v>0</v>
      </c>
      <c r="G180" s="61">
        <v>0</v>
      </c>
      <c r="H180" s="62">
        <v>0</v>
      </c>
      <c r="I180" s="61">
        <v>0</v>
      </c>
      <c r="J180" s="61">
        <v>0</v>
      </c>
      <c r="K180" s="61">
        <v>0</v>
      </c>
      <c r="L180" s="63">
        <v>63</v>
      </c>
      <c r="M180" s="64">
        <v>2930.4888060000007</v>
      </c>
      <c r="N180" s="63">
        <v>1077</v>
      </c>
      <c r="O180" s="63">
        <v>206</v>
      </c>
      <c r="P180" s="63">
        <v>1283</v>
      </c>
      <c r="Q180" s="31">
        <f t="shared" si="10"/>
        <v>63</v>
      </c>
      <c r="R180" s="32">
        <f t="shared" si="10"/>
        <v>2930.4888060000007</v>
      </c>
      <c r="S180" s="33">
        <f t="shared" si="10"/>
        <v>1077</v>
      </c>
      <c r="T180" s="33">
        <f t="shared" si="10"/>
        <v>206</v>
      </c>
      <c r="U180" s="33">
        <f t="shared" si="10"/>
        <v>1283</v>
      </c>
    </row>
    <row r="181" spans="1:21">
      <c r="A181" s="34" t="s">
        <v>274</v>
      </c>
      <c r="B181" s="59">
        <v>0</v>
      </c>
      <c r="C181" s="60">
        <v>0</v>
      </c>
      <c r="D181" s="59">
        <v>0</v>
      </c>
      <c r="E181" s="59">
        <v>0</v>
      </c>
      <c r="F181" s="59">
        <v>0</v>
      </c>
      <c r="G181" s="61">
        <v>0</v>
      </c>
      <c r="H181" s="62">
        <v>0</v>
      </c>
      <c r="I181" s="61">
        <v>0</v>
      </c>
      <c r="J181" s="61">
        <v>0</v>
      </c>
      <c r="K181" s="61">
        <v>0</v>
      </c>
      <c r="L181" s="63">
        <v>0</v>
      </c>
      <c r="M181" s="64">
        <v>0</v>
      </c>
      <c r="N181" s="63">
        <v>0</v>
      </c>
      <c r="O181" s="63">
        <v>0</v>
      </c>
      <c r="P181" s="63">
        <v>0</v>
      </c>
      <c r="Q181" s="31">
        <f t="shared" si="10"/>
        <v>0</v>
      </c>
      <c r="R181" s="32">
        <f t="shared" si="10"/>
        <v>0</v>
      </c>
      <c r="S181" s="33">
        <f t="shared" si="10"/>
        <v>0</v>
      </c>
      <c r="T181" s="33">
        <f t="shared" si="10"/>
        <v>0</v>
      </c>
      <c r="U181" s="33">
        <f t="shared" si="10"/>
        <v>0</v>
      </c>
    </row>
    <row r="182" spans="1:21">
      <c r="A182" s="34" t="s">
        <v>166</v>
      </c>
      <c r="B182" s="59">
        <v>0</v>
      </c>
      <c r="C182" s="60">
        <v>0</v>
      </c>
      <c r="D182" s="59">
        <v>0</v>
      </c>
      <c r="E182" s="59">
        <v>0</v>
      </c>
      <c r="F182" s="59">
        <v>0</v>
      </c>
      <c r="G182" s="61">
        <v>0</v>
      </c>
      <c r="H182" s="62">
        <v>0</v>
      </c>
      <c r="I182" s="61">
        <v>0</v>
      </c>
      <c r="J182" s="61">
        <v>0</v>
      </c>
      <c r="K182" s="61">
        <v>0</v>
      </c>
      <c r="L182" s="63">
        <v>39</v>
      </c>
      <c r="M182" s="64">
        <v>9551.3645990000005</v>
      </c>
      <c r="N182" s="63">
        <v>1379</v>
      </c>
      <c r="O182" s="63">
        <v>395</v>
      </c>
      <c r="P182" s="63">
        <v>1774</v>
      </c>
      <c r="Q182" s="31">
        <f t="shared" si="10"/>
        <v>39</v>
      </c>
      <c r="R182" s="32">
        <f t="shared" si="10"/>
        <v>9551.3645990000005</v>
      </c>
      <c r="S182" s="33">
        <f t="shared" si="10"/>
        <v>1379</v>
      </c>
      <c r="T182" s="33">
        <f t="shared" si="10"/>
        <v>395</v>
      </c>
      <c r="U182" s="33">
        <f t="shared" si="10"/>
        <v>1774</v>
      </c>
    </row>
    <row r="183" spans="1:21">
      <c r="A183" s="34" t="s">
        <v>167</v>
      </c>
      <c r="B183" s="59">
        <v>0</v>
      </c>
      <c r="C183" s="60">
        <v>0</v>
      </c>
      <c r="D183" s="59">
        <v>0</v>
      </c>
      <c r="E183" s="59">
        <v>0</v>
      </c>
      <c r="F183" s="59">
        <v>0</v>
      </c>
      <c r="G183" s="61">
        <v>0</v>
      </c>
      <c r="H183" s="62">
        <v>0</v>
      </c>
      <c r="I183" s="61">
        <v>0</v>
      </c>
      <c r="J183" s="61">
        <v>0</v>
      </c>
      <c r="K183" s="61">
        <v>0</v>
      </c>
      <c r="L183" s="63">
        <v>1121</v>
      </c>
      <c r="M183" s="64">
        <v>49440.051527999967</v>
      </c>
      <c r="N183" s="63">
        <v>10847</v>
      </c>
      <c r="O183" s="63">
        <v>2228</v>
      </c>
      <c r="P183" s="63">
        <v>13075</v>
      </c>
      <c r="Q183" s="31">
        <f t="shared" si="10"/>
        <v>1121</v>
      </c>
      <c r="R183" s="32">
        <f t="shared" si="10"/>
        <v>49440.051527999967</v>
      </c>
      <c r="S183" s="33">
        <f t="shared" si="10"/>
        <v>10847</v>
      </c>
      <c r="T183" s="33">
        <f t="shared" si="10"/>
        <v>2228</v>
      </c>
      <c r="U183" s="33">
        <f t="shared" si="10"/>
        <v>13075</v>
      </c>
    </row>
    <row r="184" spans="1:21">
      <c r="A184" s="34" t="s">
        <v>275</v>
      </c>
      <c r="B184" s="59">
        <v>0</v>
      </c>
      <c r="C184" s="60">
        <v>0</v>
      </c>
      <c r="D184" s="59">
        <v>0</v>
      </c>
      <c r="E184" s="59">
        <v>0</v>
      </c>
      <c r="F184" s="59">
        <v>0</v>
      </c>
      <c r="G184" s="61">
        <v>0</v>
      </c>
      <c r="H184" s="62">
        <v>0</v>
      </c>
      <c r="I184" s="61">
        <v>0</v>
      </c>
      <c r="J184" s="61">
        <v>0</v>
      </c>
      <c r="K184" s="61">
        <v>0</v>
      </c>
      <c r="L184" s="63">
        <v>0</v>
      </c>
      <c r="M184" s="64">
        <v>0</v>
      </c>
      <c r="N184" s="63">
        <v>0</v>
      </c>
      <c r="O184" s="63">
        <v>0</v>
      </c>
      <c r="P184" s="63">
        <v>0</v>
      </c>
      <c r="Q184" s="31">
        <f t="shared" si="10"/>
        <v>0</v>
      </c>
      <c r="R184" s="32">
        <f t="shared" si="10"/>
        <v>0</v>
      </c>
      <c r="S184" s="33">
        <f t="shared" si="10"/>
        <v>0</v>
      </c>
      <c r="T184" s="33">
        <f t="shared" si="10"/>
        <v>0</v>
      </c>
      <c r="U184" s="33">
        <f t="shared" si="10"/>
        <v>0</v>
      </c>
    </row>
    <row r="185" spans="1:21">
      <c r="A185" s="55" t="s">
        <v>299</v>
      </c>
      <c r="B185" s="59">
        <v>0</v>
      </c>
      <c r="C185" s="60">
        <v>0</v>
      </c>
      <c r="D185" s="59">
        <v>0</v>
      </c>
      <c r="E185" s="59">
        <v>0</v>
      </c>
      <c r="F185" s="59">
        <v>0</v>
      </c>
      <c r="G185" s="61">
        <v>5</v>
      </c>
      <c r="H185" s="62">
        <v>15.75</v>
      </c>
      <c r="I185" s="61">
        <v>52</v>
      </c>
      <c r="J185" s="61">
        <v>16</v>
      </c>
      <c r="K185" s="61">
        <v>68</v>
      </c>
      <c r="L185" s="63">
        <v>130</v>
      </c>
      <c r="M185" s="64">
        <v>127447.81636223001</v>
      </c>
      <c r="N185" s="63">
        <v>24947</v>
      </c>
      <c r="O185" s="63">
        <v>10053</v>
      </c>
      <c r="P185" s="63">
        <v>35000</v>
      </c>
      <c r="Q185" s="31">
        <f t="shared" si="10"/>
        <v>135</v>
      </c>
      <c r="R185" s="32">
        <f t="shared" si="10"/>
        <v>127463.56636223001</v>
      </c>
      <c r="S185" s="33">
        <f t="shared" si="10"/>
        <v>24999</v>
      </c>
      <c r="T185" s="33">
        <f t="shared" si="10"/>
        <v>10069</v>
      </c>
      <c r="U185" s="33">
        <f t="shared" si="10"/>
        <v>35068</v>
      </c>
    </row>
    <row r="186" spans="1:21">
      <c r="A186" s="34" t="s">
        <v>168</v>
      </c>
      <c r="B186" s="59">
        <v>0</v>
      </c>
      <c r="C186" s="60">
        <v>0</v>
      </c>
      <c r="D186" s="59">
        <v>0</v>
      </c>
      <c r="E186" s="59">
        <v>0</v>
      </c>
      <c r="F186" s="59">
        <v>0</v>
      </c>
      <c r="G186" s="61">
        <v>0</v>
      </c>
      <c r="H186" s="62">
        <v>0</v>
      </c>
      <c r="I186" s="61">
        <v>0</v>
      </c>
      <c r="J186" s="61">
        <v>0</v>
      </c>
      <c r="K186" s="61">
        <v>0</v>
      </c>
      <c r="L186" s="63">
        <v>26</v>
      </c>
      <c r="M186" s="64">
        <v>1365.6450320000001</v>
      </c>
      <c r="N186" s="63">
        <v>946</v>
      </c>
      <c r="O186" s="63">
        <v>597</v>
      </c>
      <c r="P186" s="63">
        <v>1543</v>
      </c>
      <c r="Q186" s="31">
        <f t="shared" si="10"/>
        <v>26</v>
      </c>
      <c r="R186" s="32">
        <f t="shared" si="10"/>
        <v>1365.6450320000001</v>
      </c>
      <c r="S186" s="33">
        <f t="shared" si="10"/>
        <v>946</v>
      </c>
      <c r="T186" s="33">
        <f t="shared" si="10"/>
        <v>597</v>
      </c>
      <c r="U186" s="33">
        <f t="shared" si="10"/>
        <v>1543</v>
      </c>
    </row>
    <row r="187" spans="1:21">
      <c r="A187" s="34" t="s">
        <v>169</v>
      </c>
      <c r="B187" s="59">
        <v>0</v>
      </c>
      <c r="C187" s="60">
        <v>0</v>
      </c>
      <c r="D187" s="59">
        <v>0</v>
      </c>
      <c r="E187" s="59">
        <v>0</v>
      </c>
      <c r="F187" s="59">
        <v>0</v>
      </c>
      <c r="G187" s="61">
        <v>6</v>
      </c>
      <c r="H187" s="62">
        <v>20.55</v>
      </c>
      <c r="I187" s="61">
        <v>19</v>
      </c>
      <c r="J187" s="61">
        <v>5</v>
      </c>
      <c r="K187" s="61">
        <v>24</v>
      </c>
      <c r="L187" s="63">
        <v>108</v>
      </c>
      <c r="M187" s="64">
        <v>10165.046605</v>
      </c>
      <c r="N187" s="63">
        <v>2691</v>
      </c>
      <c r="O187" s="63">
        <v>1343</v>
      </c>
      <c r="P187" s="63">
        <v>4034</v>
      </c>
      <c r="Q187" s="31">
        <f t="shared" si="10"/>
        <v>114</v>
      </c>
      <c r="R187" s="32">
        <f t="shared" si="10"/>
        <v>10185.596604999999</v>
      </c>
      <c r="S187" s="33">
        <f t="shared" si="10"/>
        <v>2710</v>
      </c>
      <c r="T187" s="33">
        <f t="shared" si="10"/>
        <v>1348</v>
      </c>
      <c r="U187" s="33">
        <f t="shared" si="10"/>
        <v>4058</v>
      </c>
    </row>
    <row r="188" spans="1:21">
      <c r="A188" s="34" t="s">
        <v>170</v>
      </c>
      <c r="B188" s="59">
        <v>0</v>
      </c>
      <c r="C188" s="60">
        <v>0</v>
      </c>
      <c r="D188" s="59">
        <v>0</v>
      </c>
      <c r="E188" s="59">
        <v>0</v>
      </c>
      <c r="F188" s="59">
        <v>0</v>
      </c>
      <c r="G188" s="61">
        <v>0</v>
      </c>
      <c r="H188" s="62">
        <v>0</v>
      </c>
      <c r="I188" s="61">
        <v>0</v>
      </c>
      <c r="J188" s="61">
        <v>0</v>
      </c>
      <c r="K188" s="61">
        <v>0</v>
      </c>
      <c r="L188" s="63">
        <v>680</v>
      </c>
      <c r="M188" s="64">
        <v>74388.089862500245</v>
      </c>
      <c r="N188" s="63">
        <v>25110</v>
      </c>
      <c r="O188" s="63">
        <v>19381</v>
      </c>
      <c r="P188" s="63">
        <v>44295</v>
      </c>
      <c r="Q188" s="31">
        <f t="shared" si="10"/>
        <v>680</v>
      </c>
      <c r="R188" s="32">
        <f t="shared" si="10"/>
        <v>74388.089862500245</v>
      </c>
      <c r="S188" s="33">
        <f t="shared" si="10"/>
        <v>25110</v>
      </c>
      <c r="T188" s="33">
        <f t="shared" si="10"/>
        <v>19381</v>
      </c>
      <c r="U188" s="33">
        <f t="shared" si="10"/>
        <v>44295</v>
      </c>
    </row>
    <row r="189" spans="1:21">
      <c r="A189" s="34" t="s">
        <v>171</v>
      </c>
      <c r="B189" s="59">
        <v>0</v>
      </c>
      <c r="C189" s="60">
        <v>0</v>
      </c>
      <c r="D189" s="59">
        <v>0</v>
      </c>
      <c r="E189" s="59">
        <v>0</v>
      </c>
      <c r="F189" s="59">
        <v>0</v>
      </c>
      <c r="G189" s="61">
        <v>31</v>
      </c>
      <c r="H189" s="62">
        <v>504.20277054999997</v>
      </c>
      <c r="I189" s="61">
        <v>342</v>
      </c>
      <c r="J189" s="61">
        <v>264</v>
      </c>
      <c r="K189" s="61">
        <v>606</v>
      </c>
      <c r="L189" s="63">
        <v>669</v>
      </c>
      <c r="M189" s="64">
        <v>274318.7056498602</v>
      </c>
      <c r="N189" s="63">
        <v>40252</v>
      </c>
      <c r="O189" s="63">
        <v>40995</v>
      </c>
      <c r="P189" s="63">
        <v>81247</v>
      </c>
      <c r="Q189" s="31">
        <f t="shared" si="10"/>
        <v>700</v>
      </c>
      <c r="R189" s="32">
        <f t="shared" si="10"/>
        <v>274822.90842041018</v>
      </c>
      <c r="S189" s="33">
        <f t="shared" si="10"/>
        <v>40594</v>
      </c>
      <c r="T189" s="33">
        <f t="shared" si="10"/>
        <v>41259</v>
      </c>
      <c r="U189" s="33">
        <f t="shared" si="10"/>
        <v>81853</v>
      </c>
    </row>
    <row r="190" spans="1:21">
      <c r="A190" s="34" t="s">
        <v>172</v>
      </c>
      <c r="B190" s="59">
        <v>0</v>
      </c>
      <c r="C190" s="60">
        <v>0</v>
      </c>
      <c r="D190" s="59">
        <v>0</v>
      </c>
      <c r="E190" s="59">
        <v>0</v>
      </c>
      <c r="F190" s="59">
        <v>0</v>
      </c>
      <c r="G190" s="61">
        <v>84</v>
      </c>
      <c r="H190" s="62">
        <v>752.58366099999989</v>
      </c>
      <c r="I190" s="61">
        <v>799</v>
      </c>
      <c r="J190" s="61">
        <v>676</v>
      </c>
      <c r="K190" s="61">
        <v>1475</v>
      </c>
      <c r="L190" s="63">
        <v>1861</v>
      </c>
      <c r="M190" s="64">
        <v>105852.25649671997</v>
      </c>
      <c r="N190" s="63">
        <v>50412</v>
      </c>
      <c r="O190" s="63">
        <v>55086</v>
      </c>
      <c r="P190" s="63">
        <v>105498</v>
      </c>
      <c r="Q190" s="31">
        <f t="shared" si="10"/>
        <v>1945</v>
      </c>
      <c r="R190" s="32">
        <f t="shared" si="10"/>
        <v>106604.84015771997</v>
      </c>
      <c r="S190" s="33">
        <f t="shared" si="10"/>
        <v>51211</v>
      </c>
      <c r="T190" s="33">
        <f t="shared" si="10"/>
        <v>55762</v>
      </c>
      <c r="U190" s="33">
        <f t="shared" si="10"/>
        <v>106973</v>
      </c>
    </row>
    <row r="191" spans="1:21">
      <c r="A191" s="34" t="s">
        <v>173</v>
      </c>
      <c r="B191" s="59">
        <v>0</v>
      </c>
      <c r="C191" s="60">
        <v>0</v>
      </c>
      <c r="D191" s="59">
        <v>0</v>
      </c>
      <c r="E191" s="59">
        <v>0</v>
      </c>
      <c r="F191" s="59">
        <v>0</v>
      </c>
      <c r="G191" s="61">
        <v>2</v>
      </c>
      <c r="H191" s="62">
        <v>16.060000000000002</v>
      </c>
      <c r="I191" s="61">
        <v>9</v>
      </c>
      <c r="J191" s="61">
        <v>9</v>
      </c>
      <c r="K191" s="61">
        <v>18</v>
      </c>
      <c r="L191" s="63">
        <v>27</v>
      </c>
      <c r="M191" s="64">
        <v>1103.4676619999998</v>
      </c>
      <c r="N191" s="63">
        <v>682</v>
      </c>
      <c r="O191" s="63">
        <v>433</v>
      </c>
      <c r="P191" s="63">
        <v>1115</v>
      </c>
      <c r="Q191" s="31">
        <f t="shared" si="10"/>
        <v>29</v>
      </c>
      <c r="R191" s="32">
        <f t="shared" si="10"/>
        <v>1119.5276619999997</v>
      </c>
      <c r="S191" s="33">
        <f t="shared" si="10"/>
        <v>691</v>
      </c>
      <c r="T191" s="33">
        <f t="shared" si="10"/>
        <v>442</v>
      </c>
      <c r="U191" s="33">
        <f t="shared" si="10"/>
        <v>1133</v>
      </c>
    </row>
    <row r="192" spans="1:21">
      <c r="A192" s="34" t="s">
        <v>174</v>
      </c>
      <c r="B192" s="59">
        <v>0</v>
      </c>
      <c r="C192" s="60">
        <v>0</v>
      </c>
      <c r="D192" s="59">
        <v>0</v>
      </c>
      <c r="E192" s="59">
        <v>0</v>
      </c>
      <c r="F192" s="59">
        <v>0</v>
      </c>
      <c r="G192" s="61">
        <v>0</v>
      </c>
      <c r="H192" s="62">
        <v>0</v>
      </c>
      <c r="I192" s="61">
        <v>0</v>
      </c>
      <c r="J192" s="61">
        <v>0</v>
      </c>
      <c r="K192" s="61">
        <v>0</v>
      </c>
      <c r="L192" s="63">
        <v>11</v>
      </c>
      <c r="M192" s="64">
        <v>652.40899999999999</v>
      </c>
      <c r="N192" s="63">
        <v>132</v>
      </c>
      <c r="O192" s="63">
        <v>118</v>
      </c>
      <c r="P192" s="63">
        <v>250</v>
      </c>
      <c r="Q192" s="31">
        <f t="shared" si="10"/>
        <v>11</v>
      </c>
      <c r="R192" s="32">
        <f t="shared" si="10"/>
        <v>652.40899999999999</v>
      </c>
      <c r="S192" s="33">
        <f t="shared" si="10"/>
        <v>132</v>
      </c>
      <c r="T192" s="33">
        <f t="shared" si="10"/>
        <v>118</v>
      </c>
      <c r="U192" s="33">
        <f t="shared" si="10"/>
        <v>250</v>
      </c>
    </row>
    <row r="193" spans="1:21">
      <c r="A193" s="34" t="s">
        <v>175</v>
      </c>
      <c r="B193" s="59">
        <v>0</v>
      </c>
      <c r="C193" s="60">
        <v>0</v>
      </c>
      <c r="D193" s="59">
        <v>0</v>
      </c>
      <c r="E193" s="59">
        <v>0</v>
      </c>
      <c r="F193" s="59">
        <v>0</v>
      </c>
      <c r="G193" s="61">
        <v>67</v>
      </c>
      <c r="H193" s="62">
        <v>656.30948999999998</v>
      </c>
      <c r="I193" s="61">
        <v>504</v>
      </c>
      <c r="J193" s="61">
        <v>437</v>
      </c>
      <c r="K193" s="61">
        <v>941</v>
      </c>
      <c r="L193" s="63">
        <v>1607</v>
      </c>
      <c r="M193" s="64">
        <v>100152.65082872</v>
      </c>
      <c r="N193" s="63">
        <v>43299</v>
      </c>
      <c r="O193" s="63">
        <v>46878</v>
      </c>
      <c r="P193" s="63">
        <v>90177</v>
      </c>
      <c r="Q193" s="31">
        <f t="shared" si="10"/>
        <v>1674</v>
      </c>
      <c r="R193" s="32">
        <f t="shared" si="10"/>
        <v>100808.96031872</v>
      </c>
      <c r="S193" s="33">
        <f t="shared" si="10"/>
        <v>43803</v>
      </c>
      <c r="T193" s="33">
        <f t="shared" si="10"/>
        <v>47315</v>
      </c>
      <c r="U193" s="33">
        <f t="shared" si="10"/>
        <v>91118</v>
      </c>
    </row>
    <row r="194" spans="1:21">
      <c r="A194" s="34" t="s">
        <v>176</v>
      </c>
      <c r="B194" s="59">
        <v>0</v>
      </c>
      <c r="C194" s="60">
        <v>0</v>
      </c>
      <c r="D194" s="59">
        <v>0</v>
      </c>
      <c r="E194" s="59">
        <v>0</v>
      </c>
      <c r="F194" s="59">
        <v>0</v>
      </c>
      <c r="G194" s="61">
        <v>0</v>
      </c>
      <c r="H194" s="62">
        <v>0</v>
      </c>
      <c r="I194" s="61">
        <v>0</v>
      </c>
      <c r="J194" s="61">
        <v>0</v>
      </c>
      <c r="K194" s="61">
        <v>0</v>
      </c>
      <c r="L194" s="63">
        <v>1956</v>
      </c>
      <c r="M194" s="64">
        <v>235089.41860472079</v>
      </c>
      <c r="N194" s="63">
        <v>41495</v>
      </c>
      <c r="O194" s="63">
        <v>26367</v>
      </c>
      <c r="P194" s="63">
        <v>67862</v>
      </c>
      <c r="Q194" s="31">
        <f t="shared" si="10"/>
        <v>1956</v>
      </c>
      <c r="R194" s="32">
        <f t="shared" si="10"/>
        <v>235089.41860472079</v>
      </c>
      <c r="S194" s="33">
        <f t="shared" si="10"/>
        <v>41495</v>
      </c>
      <c r="T194" s="33">
        <f t="shared" si="10"/>
        <v>26367</v>
      </c>
      <c r="U194" s="33">
        <f t="shared" si="10"/>
        <v>67862</v>
      </c>
    </row>
    <row r="195" spans="1:21">
      <c r="A195" s="34" t="s">
        <v>177</v>
      </c>
      <c r="B195" s="59">
        <v>0</v>
      </c>
      <c r="C195" s="60">
        <v>0</v>
      </c>
      <c r="D195" s="59">
        <v>0</v>
      </c>
      <c r="E195" s="59">
        <v>0</v>
      </c>
      <c r="F195" s="59">
        <v>0</v>
      </c>
      <c r="G195" s="61">
        <v>2</v>
      </c>
      <c r="H195" s="62">
        <v>28.2</v>
      </c>
      <c r="I195" s="61">
        <v>25</v>
      </c>
      <c r="J195" s="61">
        <v>7</v>
      </c>
      <c r="K195" s="61">
        <v>32</v>
      </c>
      <c r="L195" s="63">
        <v>60</v>
      </c>
      <c r="M195" s="64">
        <v>5281.9117510000005</v>
      </c>
      <c r="N195" s="63">
        <v>1505</v>
      </c>
      <c r="O195" s="63">
        <v>1493</v>
      </c>
      <c r="P195" s="63">
        <v>2998</v>
      </c>
      <c r="Q195" s="31">
        <f t="shared" si="10"/>
        <v>62</v>
      </c>
      <c r="R195" s="32">
        <f t="shared" si="10"/>
        <v>5310.1117510000004</v>
      </c>
      <c r="S195" s="33">
        <f t="shared" si="10"/>
        <v>1530</v>
      </c>
      <c r="T195" s="33">
        <f t="shared" si="10"/>
        <v>1500</v>
      </c>
      <c r="U195" s="33">
        <f t="shared" si="10"/>
        <v>3030</v>
      </c>
    </row>
    <row r="196" spans="1:21">
      <c r="A196" s="34" t="s">
        <v>178</v>
      </c>
      <c r="B196" s="59">
        <v>0</v>
      </c>
      <c r="C196" s="60">
        <v>0</v>
      </c>
      <c r="D196" s="59">
        <v>0</v>
      </c>
      <c r="E196" s="59">
        <v>0</v>
      </c>
      <c r="F196" s="59">
        <v>0</v>
      </c>
      <c r="G196" s="61">
        <v>4</v>
      </c>
      <c r="H196" s="62">
        <v>35.216999999999999</v>
      </c>
      <c r="I196" s="61">
        <v>73</v>
      </c>
      <c r="J196" s="61">
        <v>64</v>
      </c>
      <c r="K196" s="61">
        <v>137</v>
      </c>
      <c r="L196" s="63">
        <v>137</v>
      </c>
      <c r="M196" s="64">
        <v>3537.6675999999998</v>
      </c>
      <c r="N196" s="63">
        <v>3884</v>
      </c>
      <c r="O196" s="63">
        <v>2804</v>
      </c>
      <c r="P196" s="63">
        <v>6688</v>
      </c>
      <c r="Q196" s="31">
        <f t="shared" si="10"/>
        <v>141</v>
      </c>
      <c r="R196" s="32">
        <f t="shared" si="10"/>
        <v>3572.8845999999999</v>
      </c>
      <c r="S196" s="33">
        <f t="shared" si="10"/>
        <v>3957</v>
      </c>
      <c r="T196" s="33">
        <f t="shared" si="10"/>
        <v>2868</v>
      </c>
      <c r="U196" s="33">
        <f t="shared" si="10"/>
        <v>6825</v>
      </c>
    </row>
    <row r="197" spans="1:21">
      <c r="A197" s="34" t="s">
        <v>179</v>
      </c>
      <c r="B197" s="59">
        <v>0</v>
      </c>
      <c r="C197" s="60">
        <v>0</v>
      </c>
      <c r="D197" s="59">
        <v>0</v>
      </c>
      <c r="E197" s="59">
        <v>0</v>
      </c>
      <c r="F197" s="59">
        <v>0</v>
      </c>
      <c r="G197" s="61">
        <v>3</v>
      </c>
      <c r="H197" s="62">
        <v>15.365752000000001</v>
      </c>
      <c r="I197" s="61">
        <v>27</v>
      </c>
      <c r="J197" s="61">
        <v>24</v>
      </c>
      <c r="K197" s="61">
        <v>51</v>
      </c>
      <c r="L197" s="63">
        <v>37</v>
      </c>
      <c r="M197" s="64">
        <v>7728.1437020000003</v>
      </c>
      <c r="N197" s="63">
        <v>1284</v>
      </c>
      <c r="O197" s="63">
        <v>593</v>
      </c>
      <c r="P197" s="63">
        <v>1877</v>
      </c>
      <c r="Q197" s="31">
        <f t="shared" si="10"/>
        <v>40</v>
      </c>
      <c r="R197" s="32">
        <f t="shared" si="10"/>
        <v>7743.509454</v>
      </c>
      <c r="S197" s="33">
        <f t="shared" si="10"/>
        <v>1311</v>
      </c>
      <c r="T197" s="33">
        <f t="shared" si="10"/>
        <v>617</v>
      </c>
      <c r="U197" s="33">
        <f t="shared" si="10"/>
        <v>1928</v>
      </c>
    </row>
    <row r="198" spans="1:21">
      <c r="A198" s="34" t="s">
        <v>180</v>
      </c>
      <c r="B198" s="59">
        <v>0</v>
      </c>
      <c r="C198" s="60">
        <v>0</v>
      </c>
      <c r="D198" s="59">
        <v>0</v>
      </c>
      <c r="E198" s="59">
        <v>0</v>
      </c>
      <c r="F198" s="59">
        <v>0</v>
      </c>
      <c r="G198" s="61">
        <v>0</v>
      </c>
      <c r="H198" s="62">
        <v>0</v>
      </c>
      <c r="I198" s="61">
        <v>0</v>
      </c>
      <c r="J198" s="61">
        <v>0</v>
      </c>
      <c r="K198" s="61">
        <v>0</v>
      </c>
      <c r="L198" s="63">
        <v>381</v>
      </c>
      <c r="M198" s="64">
        <v>4945.2348900000006</v>
      </c>
      <c r="N198" s="63">
        <v>4034</v>
      </c>
      <c r="O198" s="63">
        <v>2686</v>
      </c>
      <c r="P198" s="63">
        <v>6720</v>
      </c>
      <c r="Q198" s="31">
        <f t="shared" si="10"/>
        <v>381</v>
      </c>
      <c r="R198" s="32">
        <f t="shared" si="10"/>
        <v>4945.2348900000006</v>
      </c>
      <c r="S198" s="33">
        <f t="shared" si="10"/>
        <v>4034</v>
      </c>
      <c r="T198" s="33">
        <f t="shared" si="10"/>
        <v>2686</v>
      </c>
      <c r="U198" s="33">
        <f t="shared" si="10"/>
        <v>6720</v>
      </c>
    </row>
    <row r="199" spans="1:21">
      <c r="A199" s="55" t="s">
        <v>300</v>
      </c>
      <c r="B199" s="59">
        <v>0</v>
      </c>
      <c r="C199" s="60">
        <v>0</v>
      </c>
      <c r="D199" s="59">
        <v>0</v>
      </c>
      <c r="E199" s="59">
        <v>0</v>
      </c>
      <c r="F199" s="59">
        <v>0</v>
      </c>
      <c r="G199" s="61">
        <v>0</v>
      </c>
      <c r="H199" s="62">
        <v>0</v>
      </c>
      <c r="I199" s="61">
        <v>0</v>
      </c>
      <c r="J199" s="61">
        <v>0</v>
      </c>
      <c r="K199" s="61">
        <v>0</v>
      </c>
      <c r="L199" s="63">
        <v>118</v>
      </c>
      <c r="M199" s="64">
        <v>46983.868887000019</v>
      </c>
      <c r="N199" s="63">
        <v>9645</v>
      </c>
      <c r="O199" s="63">
        <v>4852</v>
      </c>
      <c r="P199" s="63">
        <v>14497</v>
      </c>
      <c r="Q199" s="31">
        <f t="shared" si="10"/>
        <v>118</v>
      </c>
      <c r="R199" s="32">
        <f t="shared" si="10"/>
        <v>46983.868887000019</v>
      </c>
      <c r="S199" s="33">
        <f t="shared" si="10"/>
        <v>9645</v>
      </c>
      <c r="T199" s="33">
        <f t="shared" si="10"/>
        <v>4852</v>
      </c>
      <c r="U199" s="33">
        <f t="shared" si="10"/>
        <v>14497</v>
      </c>
    </row>
    <row r="200" spans="1:21">
      <c r="A200" s="55" t="s">
        <v>301</v>
      </c>
      <c r="B200" s="59">
        <v>0</v>
      </c>
      <c r="C200" s="60">
        <v>0</v>
      </c>
      <c r="D200" s="59">
        <v>0</v>
      </c>
      <c r="E200" s="59">
        <v>0</v>
      </c>
      <c r="F200" s="59">
        <v>0</v>
      </c>
      <c r="G200" s="61">
        <v>15</v>
      </c>
      <c r="H200" s="62">
        <v>48.410000000000004</v>
      </c>
      <c r="I200" s="61">
        <v>117</v>
      </c>
      <c r="J200" s="61">
        <v>70</v>
      </c>
      <c r="K200" s="61">
        <v>187</v>
      </c>
      <c r="L200" s="63">
        <v>265</v>
      </c>
      <c r="M200" s="64">
        <v>28564.697212999999</v>
      </c>
      <c r="N200" s="63">
        <v>19902</v>
      </c>
      <c r="O200" s="63">
        <v>18933</v>
      </c>
      <c r="P200" s="63">
        <v>38835</v>
      </c>
      <c r="Q200" s="31">
        <f t="shared" si="10"/>
        <v>280</v>
      </c>
      <c r="R200" s="32">
        <f t="shared" si="10"/>
        <v>28613.107212999999</v>
      </c>
      <c r="S200" s="33">
        <f t="shared" si="10"/>
        <v>20019</v>
      </c>
      <c r="T200" s="33">
        <f t="shared" si="10"/>
        <v>19003</v>
      </c>
      <c r="U200" s="33">
        <f t="shared" si="10"/>
        <v>39022</v>
      </c>
    </row>
    <row r="201" spans="1:21">
      <c r="A201" s="55" t="s">
        <v>302</v>
      </c>
      <c r="B201" s="59">
        <v>0</v>
      </c>
      <c r="C201" s="60">
        <v>0</v>
      </c>
      <c r="D201" s="59">
        <v>0</v>
      </c>
      <c r="E201" s="59">
        <v>0</v>
      </c>
      <c r="F201" s="59">
        <v>0</v>
      </c>
      <c r="G201" s="61">
        <v>17</v>
      </c>
      <c r="H201" s="62">
        <v>117.62999999999998</v>
      </c>
      <c r="I201" s="61">
        <v>129</v>
      </c>
      <c r="J201" s="61">
        <v>77</v>
      </c>
      <c r="K201" s="61">
        <v>206</v>
      </c>
      <c r="L201" s="63">
        <v>236</v>
      </c>
      <c r="M201" s="64">
        <v>6480.5478800000019</v>
      </c>
      <c r="N201" s="63">
        <v>5389</v>
      </c>
      <c r="O201" s="63">
        <v>3292</v>
      </c>
      <c r="P201" s="63">
        <v>8681</v>
      </c>
      <c r="Q201" s="31">
        <f t="shared" si="10"/>
        <v>253</v>
      </c>
      <c r="R201" s="32">
        <f t="shared" si="10"/>
        <v>6598.177880000002</v>
      </c>
      <c r="S201" s="33">
        <f t="shared" si="10"/>
        <v>5518</v>
      </c>
      <c r="T201" s="33">
        <f t="shared" si="10"/>
        <v>3369</v>
      </c>
      <c r="U201" s="33">
        <f t="shared" si="10"/>
        <v>8887</v>
      </c>
    </row>
    <row r="202" spans="1:21">
      <c r="A202" s="34" t="s">
        <v>181</v>
      </c>
      <c r="B202" s="59">
        <v>0</v>
      </c>
      <c r="C202" s="60">
        <v>0</v>
      </c>
      <c r="D202" s="59">
        <v>0</v>
      </c>
      <c r="E202" s="59">
        <v>0</v>
      </c>
      <c r="F202" s="59">
        <v>0</v>
      </c>
      <c r="G202" s="61">
        <v>0</v>
      </c>
      <c r="H202" s="62">
        <v>0</v>
      </c>
      <c r="I202" s="61">
        <v>0</v>
      </c>
      <c r="J202" s="61">
        <v>0</v>
      </c>
      <c r="K202" s="61">
        <v>0</v>
      </c>
      <c r="L202" s="63">
        <v>86</v>
      </c>
      <c r="M202" s="64">
        <v>90633.28119429003</v>
      </c>
      <c r="N202" s="63">
        <v>5198</v>
      </c>
      <c r="O202" s="63">
        <v>823</v>
      </c>
      <c r="P202" s="63">
        <v>6021</v>
      </c>
      <c r="Q202" s="31">
        <f t="shared" si="10"/>
        <v>86</v>
      </c>
      <c r="R202" s="32">
        <f t="shared" si="10"/>
        <v>90633.28119429003</v>
      </c>
      <c r="S202" s="33">
        <f t="shared" si="10"/>
        <v>5198</v>
      </c>
      <c r="T202" s="33">
        <f t="shared" si="10"/>
        <v>823</v>
      </c>
      <c r="U202" s="33">
        <f t="shared" si="10"/>
        <v>6021</v>
      </c>
    </row>
    <row r="203" spans="1:21">
      <c r="A203" s="34" t="s">
        <v>182</v>
      </c>
      <c r="B203" s="59">
        <v>0</v>
      </c>
      <c r="C203" s="60">
        <v>0</v>
      </c>
      <c r="D203" s="59">
        <v>0</v>
      </c>
      <c r="E203" s="59">
        <v>0</v>
      </c>
      <c r="F203" s="59">
        <v>0</v>
      </c>
      <c r="G203" s="61">
        <v>0</v>
      </c>
      <c r="H203" s="62">
        <v>0</v>
      </c>
      <c r="I203" s="61">
        <v>0</v>
      </c>
      <c r="J203" s="61">
        <v>0</v>
      </c>
      <c r="K203" s="61">
        <v>0</v>
      </c>
      <c r="L203" s="63">
        <v>8</v>
      </c>
      <c r="M203" s="64">
        <v>631.89300000000003</v>
      </c>
      <c r="N203" s="63">
        <v>120</v>
      </c>
      <c r="O203" s="63">
        <v>18</v>
      </c>
      <c r="P203" s="63">
        <v>138</v>
      </c>
      <c r="Q203" s="31">
        <f t="shared" si="10"/>
        <v>8</v>
      </c>
      <c r="R203" s="32">
        <f t="shared" si="10"/>
        <v>631.89300000000003</v>
      </c>
      <c r="S203" s="33">
        <f t="shared" si="10"/>
        <v>120</v>
      </c>
      <c r="T203" s="33">
        <f t="shared" si="10"/>
        <v>18</v>
      </c>
      <c r="U203" s="33">
        <f t="shared" si="10"/>
        <v>138</v>
      </c>
    </row>
    <row r="204" spans="1:21">
      <c r="A204" s="34" t="s">
        <v>183</v>
      </c>
      <c r="B204" s="59">
        <v>0</v>
      </c>
      <c r="C204" s="60">
        <v>0</v>
      </c>
      <c r="D204" s="59">
        <v>0</v>
      </c>
      <c r="E204" s="59">
        <v>0</v>
      </c>
      <c r="F204" s="59">
        <v>0</v>
      </c>
      <c r="G204" s="61">
        <v>0</v>
      </c>
      <c r="H204" s="62">
        <v>0</v>
      </c>
      <c r="I204" s="61">
        <v>0</v>
      </c>
      <c r="J204" s="61">
        <v>0</v>
      </c>
      <c r="K204" s="61">
        <v>0</v>
      </c>
      <c r="L204" s="63">
        <v>98</v>
      </c>
      <c r="M204" s="64">
        <v>9475.5453737199987</v>
      </c>
      <c r="N204" s="63">
        <v>1502</v>
      </c>
      <c r="O204" s="63">
        <v>439</v>
      </c>
      <c r="P204" s="63">
        <v>1941</v>
      </c>
      <c r="Q204" s="31">
        <f t="shared" si="10"/>
        <v>98</v>
      </c>
      <c r="R204" s="32">
        <f t="shared" si="10"/>
        <v>9475.5453737199987</v>
      </c>
      <c r="S204" s="33">
        <f t="shared" si="10"/>
        <v>1502</v>
      </c>
      <c r="T204" s="33">
        <f t="shared" si="10"/>
        <v>439</v>
      </c>
      <c r="U204" s="33">
        <f t="shared" si="10"/>
        <v>1941</v>
      </c>
    </row>
    <row r="205" spans="1:21">
      <c r="A205" s="34" t="s">
        <v>184</v>
      </c>
      <c r="B205" s="59">
        <v>0</v>
      </c>
      <c r="C205" s="60">
        <v>0</v>
      </c>
      <c r="D205" s="59">
        <v>0</v>
      </c>
      <c r="E205" s="59">
        <v>0</v>
      </c>
      <c r="F205" s="59">
        <v>0</v>
      </c>
      <c r="G205" s="61">
        <v>324</v>
      </c>
      <c r="H205" s="62">
        <v>2980.4121280700019</v>
      </c>
      <c r="I205" s="61">
        <v>2241</v>
      </c>
      <c r="J205" s="61">
        <v>616</v>
      </c>
      <c r="K205" s="61">
        <v>2857</v>
      </c>
      <c r="L205" s="63">
        <v>4530</v>
      </c>
      <c r="M205" s="64">
        <v>132328.15413615998</v>
      </c>
      <c r="N205" s="63">
        <v>60525</v>
      </c>
      <c r="O205" s="63">
        <v>15742</v>
      </c>
      <c r="P205" s="63">
        <v>76267</v>
      </c>
      <c r="Q205" s="31">
        <f t="shared" si="10"/>
        <v>4854</v>
      </c>
      <c r="R205" s="32">
        <f t="shared" si="10"/>
        <v>135308.56626422997</v>
      </c>
      <c r="S205" s="33">
        <f t="shared" si="10"/>
        <v>62766</v>
      </c>
      <c r="T205" s="33">
        <f t="shared" si="10"/>
        <v>16358</v>
      </c>
      <c r="U205" s="33">
        <f t="shared" si="10"/>
        <v>79124</v>
      </c>
    </row>
    <row r="206" spans="1:21">
      <c r="A206" s="34" t="s">
        <v>185</v>
      </c>
      <c r="B206" s="59">
        <v>0</v>
      </c>
      <c r="C206" s="60">
        <v>0</v>
      </c>
      <c r="D206" s="59">
        <v>0</v>
      </c>
      <c r="E206" s="59">
        <v>0</v>
      </c>
      <c r="F206" s="59">
        <v>0</v>
      </c>
      <c r="G206" s="61">
        <v>0</v>
      </c>
      <c r="H206" s="62">
        <v>0</v>
      </c>
      <c r="I206" s="61">
        <v>0</v>
      </c>
      <c r="J206" s="61">
        <v>0</v>
      </c>
      <c r="K206" s="61">
        <v>0</v>
      </c>
      <c r="L206" s="63">
        <v>1</v>
      </c>
      <c r="M206" s="64">
        <v>31</v>
      </c>
      <c r="N206" s="63">
        <v>170</v>
      </c>
      <c r="O206" s="63">
        <v>90</v>
      </c>
      <c r="P206" s="63">
        <v>260</v>
      </c>
      <c r="Q206" s="31">
        <f t="shared" si="10"/>
        <v>1</v>
      </c>
      <c r="R206" s="32">
        <f t="shared" si="10"/>
        <v>31</v>
      </c>
      <c r="S206" s="33">
        <f t="shared" si="10"/>
        <v>170</v>
      </c>
      <c r="T206" s="33">
        <f t="shared" si="10"/>
        <v>90</v>
      </c>
      <c r="U206" s="33">
        <f t="shared" si="10"/>
        <v>260</v>
      </c>
    </row>
    <row r="207" spans="1:21">
      <c r="A207" s="34" t="s">
        <v>186</v>
      </c>
      <c r="B207" s="59">
        <v>0</v>
      </c>
      <c r="C207" s="60">
        <v>0</v>
      </c>
      <c r="D207" s="59">
        <v>0</v>
      </c>
      <c r="E207" s="59">
        <v>0</v>
      </c>
      <c r="F207" s="59">
        <v>0</v>
      </c>
      <c r="G207" s="61">
        <v>5</v>
      </c>
      <c r="H207" s="62">
        <v>30.5</v>
      </c>
      <c r="I207" s="61">
        <v>57</v>
      </c>
      <c r="J207" s="61">
        <v>75</v>
      </c>
      <c r="K207" s="61">
        <v>132</v>
      </c>
      <c r="L207" s="63">
        <v>114</v>
      </c>
      <c r="M207" s="64">
        <v>5174.7873740000014</v>
      </c>
      <c r="N207" s="63">
        <v>3872</v>
      </c>
      <c r="O207" s="63">
        <v>1250</v>
      </c>
      <c r="P207" s="63">
        <v>5122</v>
      </c>
      <c r="Q207" s="31">
        <f t="shared" si="10"/>
        <v>119</v>
      </c>
      <c r="R207" s="32">
        <f t="shared" si="10"/>
        <v>5205.2873740000014</v>
      </c>
      <c r="S207" s="33">
        <f t="shared" si="10"/>
        <v>3929</v>
      </c>
      <c r="T207" s="33">
        <f t="shared" si="10"/>
        <v>1325</v>
      </c>
      <c r="U207" s="33">
        <f t="shared" si="10"/>
        <v>5254</v>
      </c>
    </row>
    <row r="208" spans="1:21">
      <c r="A208" s="34" t="s">
        <v>187</v>
      </c>
      <c r="B208" s="59">
        <v>0</v>
      </c>
      <c r="C208" s="60">
        <v>0</v>
      </c>
      <c r="D208" s="59">
        <v>0</v>
      </c>
      <c r="E208" s="59">
        <v>0</v>
      </c>
      <c r="F208" s="59">
        <v>0</v>
      </c>
      <c r="G208" s="61">
        <v>0</v>
      </c>
      <c r="H208" s="62">
        <v>0</v>
      </c>
      <c r="I208" s="61">
        <v>0</v>
      </c>
      <c r="J208" s="61">
        <v>0</v>
      </c>
      <c r="K208" s="61">
        <v>0</v>
      </c>
      <c r="L208" s="63">
        <v>31</v>
      </c>
      <c r="M208" s="64">
        <v>4497.6294649999991</v>
      </c>
      <c r="N208" s="63">
        <v>1409</v>
      </c>
      <c r="O208" s="63">
        <v>849</v>
      </c>
      <c r="P208" s="63">
        <v>2258</v>
      </c>
      <c r="Q208" s="31">
        <f t="shared" si="10"/>
        <v>31</v>
      </c>
      <c r="R208" s="32">
        <f t="shared" si="10"/>
        <v>4497.6294649999991</v>
      </c>
      <c r="S208" s="33">
        <f t="shared" si="10"/>
        <v>1409</v>
      </c>
      <c r="T208" s="33">
        <f t="shared" si="10"/>
        <v>849</v>
      </c>
      <c r="U208" s="33">
        <f t="shared" si="10"/>
        <v>2258</v>
      </c>
    </row>
    <row r="209" spans="1:21">
      <c r="A209" s="34" t="s">
        <v>188</v>
      </c>
      <c r="B209" s="59">
        <v>0</v>
      </c>
      <c r="C209" s="60">
        <v>0</v>
      </c>
      <c r="D209" s="59">
        <v>0</v>
      </c>
      <c r="E209" s="59">
        <v>0</v>
      </c>
      <c r="F209" s="59">
        <v>0</v>
      </c>
      <c r="G209" s="61">
        <v>0</v>
      </c>
      <c r="H209" s="62">
        <v>0</v>
      </c>
      <c r="I209" s="61">
        <v>0</v>
      </c>
      <c r="J209" s="61">
        <v>0</v>
      </c>
      <c r="K209" s="61">
        <v>0</v>
      </c>
      <c r="L209" s="63">
        <v>16</v>
      </c>
      <c r="M209" s="64">
        <v>3976.5355924600003</v>
      </c>
      <c r="N209" s="63">
        <v>1165</v>
      </c>
      <c r="O209" s="63">
        <v>192</v>
      </c>
      <c r="P209" s="63">
        <v>1357</v>
      </c>
      <c r="Q209" s="31">
        <f t="shared" si="10"/>
        <v>16</v>
      </c>
      <c r="R209" s="32">
        <f t="shared" si="10"/>
        <v>3976.5355924600003</v>
      </c>
      <c r="S209" s="33">
        <f t="shared" si="10"/>
        <v>1165</v>
      </c>
      <c r="T209" s="33">
        <f t="shared" si="10"/>
        <v>192</v>
      </c>
      <c r="U209" s="33">
        <f t="shared" si="10"/>
        <v>1357</v>
      </c>
    </row>
    <row r="210" spans="1:21">
      <c r="A210" s="34" t="s">
        <v>189</v>
      </c>
      <c r="B210" s="59">
        <v>0</v>
      </c>
      <c r="C210" s="60">
        <v>0</v>
      </c>
      <c r="D210" s="59">
        <v>0</v>
      </c>
      <c r="E210" s="59">
        <v>0</v>
      </c>
      <c r="F210" s="59">
        <v>0</v>
      </c>
      <c r="G210" s="61">
        <v>0</v>
      </c>
      <c r="H210" s="62">
        <v>0</v>
      </c>
      <c r="I210" s="61">
        <v>0</v>
      </c>
      <c r="J210" s="61">
        <v>0</v>
      </c>
      <c r="K210" s="61">
        <v>0</v>
      </c>
      <c r="L210" s="63">
        <v>9</v>
      </c>
      <c r="M210" s="64">
        <v>2083.2190000000001</v>
      </c>
      <c r="N210" s="63">
        <v>232</v>
      </c>
      <c r="O210" s="63">
        <v>47</v>
      </c>
      <c r="P210" s="63">
        <v>279</v>
      </c>
      <c r="Q210" s="31">
        <f t="shared" si="10"/>
        <v>9</v>
      </c>
      <c r="R210" s="32">
        <f t="shared" si="10"/>
        <v>2083.2190000000001</v>
      </c>
      <c r="S210" s="33">
        <f t="shared" si="10"/>
        <v>232</v>
      </c>
      <c r="T210" s="33">
        <f t="shared" si="10"/>
        <v>47</v>
      </c>
      <c r="U210" s="33">
        <f t="shared" si="10"/>
        <v>279</v>
      </c>
    </row>
    <row r="211" spans="1:21">
      <c r="A211" s="55" t="s">
        <v>303</v>
      </c>
      <c r="B211" s="59">
        <v>0</v>
      </c>
      <c r="C211" s="60">
        <v>0</v>
      </c>
      <c r="D211" s="59">
        <v>0</v>
      </c>
      <c r="E211" s="59">
        <v>0</v>
      </c>
      <c r="F211" s="59">
        <v>0</v>
      </c>
      <c r="G211" s="61">
        <v>0</v>
      </c>
      <c r="H211" s="62">
        <v>0</v>
      </c>
      <c r="I211" s="61">
        <v>0</v>
      </c>
      <c r="J211" s="61">
        <v>0</v>
      </c>
      <c r="K211" s="61">
        <v>0</v>
      </c>
      <c r="L211" s="63">
        <v>480</v>
      </c>
      <c r="M211" s="64">
        <v>256813.85529132994</v>
      </c>
      <c r="N211" s="63">
        <v>33975</v>
      </c>
      <c r="O211" s="63">
        <v>8559</v>
      </c>
      <c r="P211" s="63">
        <v>42534</v>
      </c>
      <c r="Q211" s="31">
        <f t="shared" si="10"/>
        <v>480</v>
      </c>
      <c r="R211" s="32">
        <f t="shared" si="10"/>
        <v>256813.85529132994</v>
      </c>
      <c r="S211" s="33">
        <f t="shared" si="10"/>
        <v>33975</v>
      </c>
      <c r="T211" s="33">
        <f t="shared" si="10"/>
        <v>8559</v>
      </c>
      <c r="U211" s="33">
        <f t="shared" si="10"/>
        <v>42534</v>
      </c>
    </row>
    <row r="212" spans="1:21">
      <c r="A212" s="55" t="s">
        <v>304</v>
      </c>
      <c r="B212" s="59">
        <v>0</v>
      </c>
      <c r="C212" s="60">
        <v>0</v>
      </c>
      <c r="D212" s="59">
        <v>0</v>
      </c>
      <c r="E212" s="59">
        <v>0</v>
      </c>
      <c r="F212" s="59">
        <v>0</v>
      </c>
      <c r="G212" s="61">
        <v>0</v>
      </c>
      <c r="H212" s="62">
        <v>0</v>
      </c>
      <c r="I212" s="61">
        <v>0</v>
      </c>
      <c r="J212" s="61">
        <v>0</v>
      </c>
      <c r="K212" s="61">
        <v>0</v>
      </c>
      <c r="L212" s="63">
        <v>596</v>
      </c>
      <c r="M212" s="64">
        <v>59305.69313880003</v>
      </c>
      <c r="N212" s="63">
        <v>17627</v>
      </c>
      <c r="O212" s="63">
        <v>5141</v>
      </c>
      <c r="P212" s="63">
        <v>22768</v>
      </c>
      <c r="Q212" s="31">
        <f t="shared" si="10"/>
        <v>596</v>
      </c>
      <c r="R212" s="32">
        <f t="shared" si="10"/>
        <v>59305.69313880003</v>
      </c>
      <c r="S212" s="33">
        <f t="shared" si="10"/>
        <v>17627</v>
      </c>
      <c r="T212" s="33">
        <f t="shared" si="10"/>
        <v>5141</v>
      </c>
      <c r="U212" s="33">
        <f t="shared" si="10"/>
        <v>22768</v>
      </c>
    </row>
    <row r="213" spans="1:21">
      <c r="A213" s="55" t="s">
        <v>305</v>
      </c>
      <c r="B213" s="59">
        <v>0</v>
      </c>
      <c r="C213" s="60">
        <v>0</v>
      </c>
      <c r="D213" s="59">
        <v>0</v>
      </c>
      <c r="E213" s="59">
        <v>0</v>
      </c>
      <c r="F213" s="59">
        <v>0</v>
      </c>
      <c r="G213" s="61">
        <v>26</v>
      </c>
      <c r="H213" s="62">
        <v>3987.0540000000001</v>
      </c>
      <c r="I213" s="61">
        <v>571</v>
      </c>
      <c r="J213" s="61">
        <v>121</v>
      </c>
      <c r="K213" s="61">
        <v>692</v>
      </c>
      <c r="L213" s="63">
        <v>269</v>
      </c>
      <c r="M213" s="64">
        <v>16414.830854509997</v>
      </c>
      <c r="N213" s="63">
        <v>7561</v>
      </c>
      <c r="O213" s="63">
        <v>2229</v>
      </c>
      <c r="P213" s="63">
        <v>9790</v>
      </c>
      <c r="Q213" s="31">
        <f t="shared" si="10"/>
        <v>295</v>
      </c>
      <c r="R213" s="32">
        <f t="shared" si="10"/>
        <v>20401.884854509997</v>
      </c>
      <c r="S213" s="33">
        <f t="shared" si="10"/>
        <v>8132</v>
      </c>
      <c r="T213" s="33">
        <f t="shared" si="10"/>
        <v>2350</v>
      </c>
      <c r="U213" s="33">
        <f t="shared" si="10"/>
        <v>10482</v>
      </c>
    </row>
    <row r="214" spans="1:21">
      <c r="A214" s="55" t="s">
        <v>306</v>
      </c>
      <c r="B214" s="59">
        <v>0</v>
      </c>
      <c r="C214" s="60">
        <v>0</v>
      </c>
      <c r="D214" s="59">
        <v>0</v>
      </c>
      <c r="E214" s="59">
        <v>0</v>
      </c>
      <c r="F214" s="59">
        <v>0</v>
      </c>
      <c r="G214" s="61">
        <v>23</v>
      </c>
      <c r="H214" s="62">
        <v>234.55921600000002</v>
      </c>
      <c r="I214" s="61">
        <v>407</v>
      </c>
      <c r="J214" s="61">
        <v>185</v>
      </c>
      <c r="K214" s="61">
        <v>592</v>
      </c>
      <c r="L214" s="63">
        <v>321</v>
      </c>
      <c r="M214" s="64">
        <v>25557.609021000004</v>
      </c>
      <c r="N214" s="63">
        <v>13587</v>
      </c>
      <c r="O214" s="63">
        <v>6470</v>
      </c>
      <c r="P214" s="63">
        <v>20057</v>
      </c>
      <c r="Q214" s="31">
        <f t="shared" si="10"/>
        <v>344</v>
      </c>
      <c r="R214" s="32">
        <f t="shared" si="10"/>
        <v>25792.168237000005</v>
      </c>
      <c r="S214" s="33">
        <f t="shared" si="10"/>
        <v>13994</v>
      </c>
      <c r="T214" s="33">
        <f t="shared" si="10"/>
        <v>6655</v>
      </c>
      <c r="U214" s="33">
        <f t="shared" si="10"/>
        <v>20649</v>
      </c>
    </row>
    <row r="215" spans="1:21">
      <c r="A215" s="34" t="s">
        <v>190</v>
      </c>
      <c r="B215" s="59">
        <v>0</v>
      </c>
      <c r="C215" s="60">
        <v>0</v>
      </c>
      <c r="D215" s="59">
        <v>0</v>
      </c>
      <c r="E215" s="59">
        <v>0</v>
      </c>
      <c r="F215" s="59">
        <v>0</v>
      </c>
      <c r="G215" s="61">
        <v>3</v>
      </c>
      <c r="H215" s="62">
        <v>49.15</v>
      </c>
      <c r="I215" s="61">
        <v>35</v>
      </c>
      <c r="J215" s="61">
        <v>6</v>
      </c>
      <c r="K215" s="61">
        <v>41</v>
      </c>
      <c r="L215" s="63">
        <v>118</v>
      </c>
      <c r="M215" s="64">
        <v>8602.1623599999966</v>
      </c>
      <c r="N215" s="63">
        <v>10015</v>
      </c>
      <c r="O215" s="63">
        <v>1296</v>
      </c>
      <c r="P215" s="63">
        <v>11311</v>
      </c>
      <c r="Q215" s="31">
        <f t="shared" si="10"/>
        <v>121</v>
      </c>
      <c r="R215" s="32">
        <f t="shared" si="10"/>
        <v>8651.3123599999963</v>
      </c>
      <c r="S215" s="33">
        <f t="shared" si="10"/>
        <v>10050</v>
      </c>
      <c r="T215" s="33">
        <f t="shared" si="10"/>
        <v>1302</v>
      </c>
      <c r="U215" s="33">
        <f t="shared" si="10"/>
        <v>11352</v>
      </c>
    </row>
    <row r="216" spans="1:21">
      <c r="A216" s="34" t="s">
        <v>191</v>
      </c>
      <c r="B216" s="59">
        <v>0</v>
      </c>
      <c r="C216" s="60">
        <v>0</v>
      </c>
      <c r="D216" s="59">
        <v>0</v>
      </c>
      <c r="E216" s="59">
        <v>0</v>
      </c>
      <c r="F216" s="59">
        <v>0</v>
      </c>
      <c r="G216" s="61">
        <v>225</v>
      </c>
      <c r="H216" s="62">
        <v>2530.8463789999992</v>
      </c>
      <c r="I216" s="61">
        <v>1691</v>
      </c>
      <c r="J216" s="61">
        <v>275</v>
      </c>
      <c r="K216" s="61">
        <v>1966</v>
      </c>
      <c r="L216" s="63">
        <v>860</v>
      </c>
      <c r="M216" s="64">
        <v>63128.389522940015</v>
      </c>
      <c r="N216" s="63">
        <v>29147</v>
      </c>
      <c r="O216" s="63">
        <v>7410</v>
      </c>
      <c r="P216" s="63">
        <v>36557</v>
      </c>
      <c r="Q216" s="31">
        <f t="shared" si="10"/>
        <v>1085</v>
      </c>
      <c r="R216" s="32">
        <f t="shared" si="10"/>
        <v>65659.235901940017</v>
      </c>
      <c r="S216" s="33">
        <f t="shared" si="10"/>
        <v>30838</v>
      </c>
      <c r="T216" s="33">
        <f t="shared" si="10"/>
        <v>7685</v>
      </c>
      <c r="U216" s="33">
        <f t="shared" si="10"/>
        <v>38523</v>
      </c>
    </row>
    <row r="217" spans="1:21">
      <c r="A217" s="34" t="s">
        <v>192</v>
      </c>
      <c r="B217" s="59">
        <v>0</v>
      </c>
      <c r="C217" s="60">
        <v>0</v>
      </c>
      <c r="D217" s="59">
        <v>0</v>
      </c>
      <c r="E217" s="59">
        <v>0</v>
      </c>
      <c r="F217" s="59">
        <v>0</v>
      </c>
      <c r="G217" s="61">
        <v>0</v>
      </c>
      <c r="H217" s="62">
        <v>0</v>
      </c>
      <c r="I217" s="61">
        <v>0</v>
      </c>
      <c r="J217" s="61">
        <v>0</v>
      </c>
      <c r="K217" s="61">
        <v>0</v>
      </c>
      <c r="L217" s="63">
        <v>10</v>
      </c>
      <c r="M217" s="64">
        <v>494.50893099999996</v>
      </c>
      <c r="N217" s="63">
        <v>344</v>
      </c>
      <c r="O217" s="63">
        <v>112</v>
      </c>
      <c r="P217" s="63">
        <v>456</v>
      </c>
      <c r="Q217" s="31">
        <f t="shared" si="10"/>
        <v>10</v>
      </c>
      <c r="R217" s="32">
        <f t="shared" si="10"/>
        <v>494.50893099999996</v>
      </c>
      <c r="S217" s="33">
        <f t="shared" si="10"/>
        <v>344</v>
      </c>
      <c r="T217" s="33">
        <f t="shared" si="10"/>
        <v>112</v>
      </c>
      <c r="U217" s="33">
        <f t="shared" si="10"/>
        <v>456</v>
      </c>
    </row>
    <row r="218" spans="1:21">
      <c r="A218" s="34" t="s">
        <v>193</v>
      </c>
      <c r="B218" s="59">
        <v>0</v>
      </c>
      <c r="C218" s="60">
        <v>0</v>
      </c>
      <c r="D218" s="59">
        <v>0</v>
      </c>
      <c r="E218" s="59">
        <v>0</v>
      </c>
      <c r="F218" s="59">
        <v>0</v>
      </c>
      <c r="G218" s="61">
        <v>1</v>
      </c>
      <c r="H218" s="62">
        <v>1.9</v>
      </c>
      <c r="I218" s="61">
        <v>5</v>
      </c>
      <c r="J218" s="61">
        <v>0</v>
      </c>
      <c r="K218" s="61">
        <v>5</v>
      </c>
      <c r="L218" s="63">
        <v>12</v>
      </c>
      <c r="M218" s="64">
        <v>264.90091899999993</v>
      </c>
      <c r="N218" s="63">
        <v>325</v>
      </c>
      <c r="O218" s="63">
        <v>51</v>
      </c>
      <c r="P218" s="63">
        <v>376</v>
      </c>
      <c r="Q218" s="31">
        <f t="shared" si="10"/>
        <v>13</v>
      </c>
      <c r="R218" s="32">
        <f t="shared" si="10"/>
        <v>266.80091899999991</v>
      </c>
      <c r="S218" s="33">
        <f t="shared" si="10"/>
        <v>330</v>
      </c>
      <c r="T218" s="33">
        <f t="shared" si="10"/>
        <v>51</v>
      </c>
      <c r="U218" s="33">
        <f t="shared" si="10"/>
        <v>381</v>
      </c>
    </row>
    <row r="219" spans="1:21">
      <c r="A219" s="34" t="s">
        <v>194</v>
      </c>
      <c r="B219" s="59">
        <v>0</v>
      </c>
      <c r="C219" s="60">
        <v>0</v>
      </c>
      <c r="D219" s="59">
        <v>0</v>
      </c>
      <c r="E219" s="59">
        <v>0</v>
      </c>
      <c r="F219" s="59">
        <v>0</v>
      </c>
      <c r="G219" s="61">
        <v>8</v>
      </c>
      <c r="H219" s="62">
        <v>91</v>
      </c>
      <c r="I219" s="61">
        <v>156</v>
      </c>
      <c r="J219" s="61">
        <v>21</v>
      </c>
      <c r="K219" s="61">
        <v>177</v>
      </c>
      <c r="L219" s="63">
        <v>57</v>
      </c>
      <c r="M219" s="64">
        <v>16888.668342290002</v>
      </c>
      <c r="N219" s="63">
        <v>3028</v>
      </c>
      <c r="O219" s="63">
        <v>1216</v>
      </c>
      <c r="P219" s="63">
        <v>4244</v>
      </c>
      <c r="Q219" s="31">
        <f t="shared" si="10"/>
        <v>65</v>
      </c>
      <c r="R219" s="32">
        <f t="shared" si="10"/>
        <v>16979.668342290002</v>
      </c>
      <c r="S219" s="33">
        <f t="shared" si="10"/>
        <v>3184</v>
      </c>
      <c r="T219" s="33">
        <f t="shared" si="10"/>
        <v>1237</v>
      </c>
      <c r="U219" s="33">
        <f t="shared" si="10"/>
        <v>4421</v>
      </c>
    </row>
    <row r="220" spans="1:21">
      <c r="A220" s="55" t="s">
        <v>307</v>
      </c>
      <c r="B220" s="59">
        <v>0</v>
      </c>
      <c r="C220" s="60">
        <v>0</v>
      </c>
      <c r="D220" s="59">
        <v>0</v>
      </c>
      <c r="E220" s="59">
        <v>0</v>
      </c>
      <c r="F220" s="59">
        <v>0</v>
      </c>
      <c r="G220" s="61">
        <v>0</v>
      </c>
      <c r="H220" s="62">
        <v>0</v>
      </c>
      <c r="I220" s="61">
        <v>0</v>
      </c>
      <c r="J220" s="61">
        <v>0</v>
      </c>
      <c r="K220" s="61">
        <v>0</v>
      </c>
      <c r="L220" s="63">
        <v>3</v>
      </c>
      <c r="M220" s="64">
        <v>309.72000000000003</v>
      </c>
      <c r="N220" s="63">
        <v>4</v>
      </c>
      <c r="O220" s="63">
        <v>0</v>
      </c>
      <c r="P220" s="63">
        <v>4</v>
      </c>
      <c r="Q220" s="31">
        <f t="shared" si="10"/>
        <v>3</v>
      </c>
      <c r="R220" s="32">
        <f t="shared" si="10"/>
        <v>309.72000000000003</v>
      </c>
      <c r="S220" s="33">
        <f t="shared" si="10"/>
        <v>4</v>
      </c>
      <c r="T220" s="33">
        <f t="shared" si="10"/>
        <v>0</v>
      </c>
      <c r="U220" s="33">
        <f t="shared" si="10"/>
        <v>4</v>
      </c>
    </row>
    <row r="221" spans="1:21">
      <c r="A221" s="34" t="s">
        <v>195</v>
      </c>
      <c r="B221" s="59">
        <v>0</v>
      </c>
      <c r="C221" s="60">
        <v>0</v>
      </c>
      <c r="D221" s="59">
        <v>0</v>
      </c>
      <c r="E221" s="59">
        <v>0</v>
      </c>
      <c r="F221" s="59">
        <v>0</v>
      </c>
      <c r="G221" s="61">
        <v>12</v>
      </c>
      <c r="H221" s="62">
        <v>59.691269999999989</v>
      </c>
      <c r="I221" s="61">
        <v>83</v>
      </c>
      <c r="J221" s="61">
        <v>56</v>
      </c>
      <c r="K221" s="61">
        <v>139</v>
      </c>
      <c r="L221" s="63">
        <v>367</v>
      </c>
      <c r="M221" s="64">
        <v>55258.644940419996</v>
      </c>
      <c r="N221" s="63">
        <v>17396</v>
      </c>
      <c r="O221" s="63">
        <v>11577</v>
      </c>
      <c r="P221" s="63">
        <v>28973</v>
      </c>
      <c r="Q221" s="31">
        <f t="shared" si="10"/>
        <v>379</v>
      </c>
      <c r="R221" s="32">
        <f t="shared" si="10"/>
        <v>55318.336210419999</v>
      </c>
      <c r="S221" s="33">
        <f t="shared" si="10"/>
        <v>17479</v>
      </c>
      <c r="T221" s="33">
        <f t="shared" si="10"/>
        <v>11633</v>
      </c>
      <c r="U221" s="33">
        <f t="shared" si="10"/>
        <v>29112</v>
      </c>
    </row>
    <row r="222" spans="1:21">
      <c r="A222" s="34" t="s">
        <v>196</v>
      </c>
      <c r="B222" s="59">
        <v>0</v>
      </c>
      <c r="C222" s="60">
        <v>0</v>
      </c>
      <c r="D222" s="59">
        <v>0</v>
      </c>
      <c r="E222" s="59">
        <v>0</v>
      </c>
      <c r="F222" s="59">
        <v>0</v>
      </c>
      <c r="G222" s="61">
        <v>0</v>
      </c>
      <c r="H222" s="62">
        <v>0</v>
      </c>
      <c r="I222" s="61">
        <v>0</v>
      </c>
      <c r="J222" s="61">
        <v>0</v>
      </c>
      <c r="K222" s="61">
        <v>0</v>
      </c>
      <c r="L222" s="63">
        <v>728</v>
      </c>
      <c r="M222" s="64">
        <v>76124.892698350028</v>
      </c>
      <c r="N222" s="63">
        <v>27724</v>
      </c>
      <c r="O222" s="63">
        <v>12773</v>
      </c>
      <c r="P222" s="63">
        <v>40497</v>
      </c>
      <c r="Q222" s="31">
        <f t="shared" si="10"/>
        <v>728</v>
      </c>
      <c r="R222" s="32">
        <f t="shared" si="10"/>
        <v>76124.892698350028</v>
      </c>
      <c r="S222" s="33">
        <f t="shared" si="10"/>
        <v>27724</v>
      </c>
      <c r="T222" s="33">
        <f t="shared" si="10"/>
        <v>12773</v>
      </c>
      <c r="U222" s="33">
        <f t="shared" si="10"/>
        <v>40497</v>
      </c>
    </row>
    <row r="223" spans="1:21">
      <c r="A223" s="34" t="s">
        <v>197</v>
      </c>
      <c r="B223" s="59">
        <v>0</v>
      </c>
      <c r="C223" s="60">
        <v>0</v>
      </c>
      <c r="D223" s="59">
        <v>0</v>
      </c>
      <c r="E223" s="59">
        <v>0</v>
      </c>
      <c r="F223" s="59">
        <v>0</v>
      </c>
      <c r="G223" s="61">
        <v>0</v>
      </c>
      <c r="H223" s="62">
        <v>0</v>
      </c>
      <c r="I223" s="61">
        <v>0</v>
      </c>
      <c r="J223" s="61">
        <v>0</v>
      </c>
      <c r="K223" s="61">
        <v>0</v>
      </c>
      <c r="L223" s="63">
        <v>26</v>
      </c>
      <c r="M223" s="64">
        <v>2803.37281841</v>
      </c>
      <c r="N223" s="63">
        <v>741</v>
      </c>
      <c r="O223" s="63">
        <v>382</v>
      </c>
      <c r="P223" s="63">
        <v>1123</v>
      </c>
      <c r="Q223" s="31">
        <f t="shared" si="10"/>
        <v>26</v>
      </c>
      <c r="R223" s="32">
        <f t="shared" si="10"/>
        <v>2803.37281841</v>
      </c>
      <c r="S223" s="33">
        <f t="shared" si="10"/>
        <v>741</v>
      </c>
      <c r="T223" s="33">
        <f t="shared" si="10"/>
        <v>382</v>
      </c>
      <c r="U223" s="33">
        <f t="shared" si="10"/>
        <v>1123</v>
      </c>
    </row>
    <row r="224" spans="1:21">
      <c r="A224" s="34" t="s">
        <v>198</v>
      </c>
      <c r="B224" s="59">
        <v>0</v>
      </c>
      <c r="C224" s="60">
        <v>0</v>
      </c>
      <c r="D224" s="59">
        <v>0</v>
      </c>
      <c r="E224" s="59">
        <v>0</v>
      </c>
      <c r="F224" s="59">
        <v>0</v>
      </c>
      <c r="G224" s="61">
        <v>1</v>
      </c>
      <c r="H224" s="62">
        <v>14</v>
      </c>
      <c r="I224" s="61">
        <v>15</v>
      </c>
      <c r="J224" s="61">
        <v>0</v>
      </c>
      <c r="K224" s="61">
        <v>15</v>
      </c>
      <c r="L224" s="63">
        <v>23</v>
      </c>
      <c r="M224" s="64">
        <v>665.66681100000005</v>
      </c>
      <c r="N224" s="63">
        <v>806</v>
      </c>
      <c r="O224" s="63">
        <v>130</v>
      </c>
      <c r="P224" s="63">
        <v>936</v>
      </c>
      <c r="Q224" s="31">
        <f t="shared" si="10"/>
        <v>24</v>
      </c>
      <c r="R224" s="32">
        <f t="shared" si="10"/>
        <v>679.66681100000005</v>
      </c>
      <c r="S224" s="33">
        <f t="shared" si="10"/>
        <v>821</v>
      </c>
      <c r="T224" s="33">
        <f t="shared" si="10"/>
        <v>130</v>
      </c>
      <c r="U224" s="33">
        <f t="shared" si="10"/>
        <v>951</v>
      </c>
    </row>
    <row r="225" spans="1:21">
      <c r="A225" s="34" t="s">
        <v>199</v>
      </c>
      <c r="B225" s="59">
        <v>0</v>
      </c>
      <c r="C225" s="60">
        <v>0</v>
      </c>
      <c r="D225" s="59">
        <v>0</v>
      </c>
      <c r="E225" s="59">
        <v>0</v>
      </c>
      <c r="F225" s="59">
        <v>0</v>
      </c>
      <c r="G225" s="61">
        <v>11</v>
      </c>
      <c r="H225" s="62">
        <v>428.692136</v>
      </c>
      <c r="I225" s="61">
        <v>171</v>
      </c>
      <c r="J225" s="61">
        <v>117</v>
      </c>
      <c r="K225" s="61">
        <v>288</v>
      </c>
      <c r="L225" s="63">
        <v>165</v>
      </c>
      <c r="M225" s="64">
        <v>22925.022644999997</v>
      </c>
      <c r="N225" s="63">
        <v>6617</v>
      </c>
      <c r="O225" s="63">
        <v>2355</v>
      </c>
      <c r="P225" s="63">
        <v>8972</v>
      </c>
      <c r="Q225" s="31">
        <f t="shared" si="10"/>
        <v>176</v>
      </c>
      <c r="R225" s="32">
        <f t="shared" si="10"/>
        <v>23353.714780999999</v>
      </c>
      <c r="S225" s="33">
        <f t="shared" si="10"/>
        <v>6788</v>
      </c>
      <c r="T225" s="33">
        <f t="shared" si="10"/>
        <v>2472</v>
      </c>
      <c r="U225" s="33">
        <f t="shared" si="10"/>
        <v>9260</v>
      </c>
    </row>
    <row r="226" spans="1:21">
      <c r="A226" s="34" t="s">
        <v>200</v>
      </c>
      <c r="B226" s="59">
        <v>0</v>
      </c>
      <c r="C226" s="60">
        <v>0</v>
      </c>
      <c r="D226" s="59">
        <v>0</v>
      </c>
      <c r="E226" s="59">
        <v>0</v>
      </c>
      <c r="F226" s="59">
        <v>0</v>
      </c>
      <c r="G226" s="61">
        <v>11</v>
      </c>
      <c r="H226" s="62">
        <v>84.687908000000007</v>
      </c>
      <c r="I226" s="61">
        <v>103</v>
      </c>
      <c r="J226" s="61">
        <v>65</v>
      </c>
      <c r="K226" s="61">
        <v>168</v>
      </c>
      <c r="L226" s="63">
        <v>181</v>
      </c>
      <c r="M226" s="64">
        <v>10546.833222829999</v>
      </c>
      <c r="N226" s="63">
        <v>7718</v>
      </c>
      <c r="O226" s="63">
        <v>2613</v>
      </c>
      <c r="P226" s="63">
        <v>10331</v>
      </c>
      <c r="Q226" s="31">
        <f t="shared" ref="Q226:U276" si="11">B226+G226+L226</f>
        <v>192</v>
      </c>
      <c r="R226" s="32">
        <f t="shared" si="11"/>
        <v>10631.521130829999</v>
      </c>
      <c r="S226" s="33">
        <f t="shared" si="11"/>
        <v>7821</v>
      </c>
      <c r="T226" s="33">
        <f t="shared" si="11"/>
        <v>2678</v>
      </c>
      <c r="U226" s="33">
        <f t="shared" si="11"/>
        <v>10499</v>
      </c>
    </row>
    <row r="227" spans="1:21">
      <c r="A227" s="34" t="s">
        <v>201</v>
      </c>
      <c r="B227" s="59">
        <v>0</v>
      </c>
      <c r="C227" s="60">
        <v>0</v>
      </c>
      <c r="D227" s="59">
        <v>0</v>
      </c>
      <c r="E227" s="59">
        <v>0</v>
      </c>
      <c r="F227" s="59">
        <v>0</v>
      </c>
      <c r="G227" s="61">
        <v>1</v>
      </c>
      <c r="H227" s="62">
        <v>10.8</v>
      </c>
      <c r="I227" s="61">
        <v>11</v>
      </c>
      <c r="J227" s="61">
        <v>9</v>
      </c>
      <c r="K227" s="61">
        <v>20</v>
      </c>
      <c r="L227" s="63">
        <v>16</v>
      </c>
      <c r="M227" s="64">
        <v>479.76472199999995</v>
      </c>
      <c r="N227" s="63">
        <v>289</v>
      </c>
      <c r="O227" s="63">
        <v>89</v>
      </c>
      <c r="P227" s="63">
        <v>378</v>
      </c>
      <c r="Q227" s="31">
        <f t="shared" si="11"/>
        <v>17</v>
      </c>
      <c r="R227" s="32">
        <f t="shared" si="11"/>
        <v>490.56472199999996</v>
      </c>
      <c r="S227" s="33">
        <f t="shared" si="11"/>
        <v>300</v>
      </c>
      <c r="T227" s="33">
        <f t="shared" si="11"/>
        <v>98</v>
      </c>
      <c r="U227" s="33">
        <f t="shared" si="11"/>
        <v>398</v>
      </c>
    </row>
    <row r="228" spans="1:21">
      <c r="A228" s="34" t="s">
        <v>202</v>
      </c>
      <c r="B228" s="59">
        <v>0</v>
      </c>
      <c r="C228" s="60">
        <v>0</v>
      </c>
      <c r="D228" s="59">
        <v>0</v>
      </c>
      <c r="E228" s="59">
        <v>0</v>
      </c>
      <c r="F228" s="59">
        <v>0</v>
      </c>
      <c r="G228" s="61">
        <v>3</v>
      </c>
      <c r="H228" s="62">
        <v>11.1</v>
      </c>
      <c r="I228" s="61">
        <v>37</v>
      </c>
      <c r="J228" s="61">
        <v>53</v>
      </c>
      <c r="K228" s="61">
        <v>90</v>
      </c>
      <c r="L228" s="63">
        <v>102</v>
      </c>
      <c r="M228" s="64">
        <v>17655.225795779996</v>
      </c>
      <c r="N228" s="63">
        <v>8245</v>
      </c>
      <c r="O228" s="63">
        <v>3188</v>
      </c>
      <c r="P228" s="63">
        <v>11433</v>
      </c>
      <c r="Q228" s="31">
        <f t="shared" si="11"/>
        <v>105</v>
      </c>
      <c r="R228" s="32">
        <f t="shared" si="11"/>
        <v>17666.325795779994</v>
      </c>
      <c r="S228" s="33">
        <f t="shared" si="11"/>
        <v>8282</v>
      </c>
      <c r="T228" s="33">
        <f t="shared" si="11"/>
        <v>3241</v>
      </c>
      <c r="U228" s="33">
        <f t="shared" si="11"/>
        <v>11523</v>
      </c>
    </row>
    <row r="229" spans="1:21">
      <c r="A229" s="34" t="s">
        <v>203</v>
      </c>
      <c r="B229" s="59">
        <v>0</v>
      </c>
      <c r="C229" s="60">
        <v>0</v>
      </c>
      <c r="D229" s="59">
        <v>0</v>
      </c>
      <c r="E229" s="59">
        <v>0</v>
      </c>
      <c r="F229" s="59">
        <v>0</v>
      </c>
      <c r="G229" s="61">
        <v>34</v>
      </c>
      <c r="H229" s="62">
        <v>148.27124999999998</v>
      </c>
      <c r="I229" s="61">
        <v>387</v>
      </c>
      <c r="J229" s="61">
        <v>201</v>
      </c>
      <c r="K229" s="61">
        <v>588</v>
      </c>
      <c r="L229" s="63">
        <v>331</v>
      </c>
      <c r="M229" s="64">
        <v>10432.848725</v>
      </c>
      <c r="N229" s="63">
        <v>7504</v>
      </c>
      <c r="O229" s="63">
        <v>4215</v>
      </c>
      <c r="P229" s="63">
        <v>11719</v>
      </c>
      <c r="Q229" s="31">
        <f t="shared" si="11"/>
        <v>365</v>
      </c>
      <c r="R229" s="32">
        <f t="shared" si="11"/>
        <v>10581.119975</v>
      </c>
      <c r="S229" s="33">
        <f t="shared" si="11"/>
        <v>7891</v>
      </c>
      <c r="T229" s="33">
        <f t="shared" si="11"/>
        <v>4416</v>
      </c>
      <c r="U229" s="33">
        <f t="shared" si="11"/>
        <v>12307</v>
      </c>
    </row>
    <row r="230" spans="1:21">
      <c r="A230" s="34" t="s">
        <v>204</v>
      </c>
      <c r="B230" s="59">
        <v>0</v>
      </c>
      <c r="C230" s="60">
        <v>0</v>
      </c>
      <c r="D230" s="59">
        <v>0</v>
      </c>
      <c r="E230" s="59">
        <v>0</v>
      </c>
      <c r="F230" s="59">
        <v>0</v>
      </c>
      <c r="G230" s="61">
        <v>8</v>
      </c>
      <c r="H230" s="62">
        <v>23.44</v>
      </c>
      <c r="I230" s="61">
        <v>74</v>
      </c>
      <c r="J230" s="61">
        <v>30</v>
      </c>
      <c r="K230" s="61">
        <v>104</v>
      </c>
      <c r="L230" s="63">
        <v>241</v>
      </c>
      <c r="M230" s="64">
        <v>32617.327516634999</v>
      </c>
      <c r="N230" s="63">
        <v>8233</v>
      </c>
      <c r="O230" s="63">
        <v>4327</v>
      </c>
      <c r="P230" s="63">
        <v>12560</v>
      </c>
      <c r="Q230" s="31">
        <f t="shared" si="11"/>
        <v>249</v>
      </c>
      <c r="R230" s="32">
        <f t="shared" si="11"/>
        <v>32640.767516634998</v>
      </c>
      <c r="S230" s="33">
        <f t="shared" si="11"/>
        <v>8307</v>
      </c>
      <c r="T230" s="33">
        <f t="shared" si="11"/>
        <v>4357</v>
      </c>
      <c r="U230" s="33">
        <f t="shared" si="11"/>
        <v>12664</v>
      </c>
    </row>
    <row r="231" spans="1:21">
      <c r="A231" s="34" t="s">
        <v>205</v>
      </c>
      <c r="B231" s="59">
        <v>0</v>
      </c>
      <c r="C231" s="60">
        <v>0</v>
      </c>
      <c r="D231" s="59">
        <v>0</v>
      </c>
      <c r="E231" s="59">
        <v>0</v>
      </c>
      <c r="F231" s="59">
        <v>0</v>
      </c>
      <c r="G231" s="61">
        <v>12</v>
      </c>
      <c r="H231" s="62">
        <v>97.05</v>
      </c>
      <c r="I231" s="61">
        <v>52</v>
      </c>
      <c r="J231" s="61">
        <v>18</v>
      </c>
      <c r="K231" s="61">
        <v>70</v>
      </c>
      <c r="L231" s="63">
        <v>193</v>
      </c>
      <c r="M231" s="64">
        <v>5021.9677899999988</v>
      </c>
      <c r="N231" s="63">
        <v>2371</v>
      </c>
      <c r="O231" s="63">
        <v>980</v>
      </c>
      <c r="P231" s="63">
        <v>3351</v>
      </c>
      <c r="Q231" s="31">
        <f t="shared" si="11"/>
        <v>205</v>
      </c>
      <c r="R231" s="32">
        <f t="shared" si="11"/>
        <v>5119.017789999999</v>
      </c>
      <c r="S231" s="33">
        <f t="shared" si="11"/>
        <v>2423</v>
      </c>
      <c r="T231" s="33">
        <f t="shared" si="11"/>
        <v>998</v>
      </c>
      <c r="U231" s="33">
        <f t="shared" si="11"/>
        <v>3421</v>
      </c>
    </row>
    <row r="232" spans="1:21">
      <c r="A232" s="34" t="s">
        <v>206</v>
      </c>
      <c r="B232" s="59">
        <v>0</v>
      </c>
      <c r="C232" s="60">
        <v>0</v>
      </c>
      <c r="D232" s="59">
        <v>0</v>
      </c>
      <c r="E232" s="59">
        <v>0</v>
      </c>
      <c r="F232" s="59">
        <v>0</v>
      </c>
      <c r="G232" s="61">
        <v>92</v>
      </c>
      <c r="H232" s="62">
        <v>1729.0212979999999</v>
      </c>
      <c r="I232" s="61">
        <v>667</v>
      </c>
      <c r="J232" s="61">
        <v>168</v>
      </c>
      <c r="K232" s="61">
        <v>835</v>
      </c>
      <c r="L232" s="63">
        <v>806</v>
      </c>
      <c r="M232" s="64">
        <v>69591.325668599995</v>
      </c>
      <c r="N232" s="63">
        <v>24451</v>
      </c>
      <c r="O232" s="63">
        <v>4930</v>
      </c>
      <c r="P232" s="63">
        <v>29381</v>
      </c>
      <c r="Q232" s="31">
        <f t="shared" si="11"/>
        <v>898</v>
      </c>
      <c r="R232" s="32">
        <f t="shared" si="11"/>
        <v>71320.346966600002</v>
      </c>
      <c r="S232" s="33">
        <f t="shared" si="11"/>
        <v>25118</v>
      </c>
      <c r="T232" s="33">
        <f t="shared" si="11"/>
        <v>5098</v>
      </c>
      <c r="U232" s="33">
        <f t="shared" si="11"/>
        <v>30216</v>
      </c>
    </row>
    <row r="233" spans="1:21">
      <c r="A233" s="34" t="s">
        <v>207</v>
      </c>
      <c r="B233" s="59">
        <v>0</v>
      </c>
      <c r="C233" s="60">
        <v>0</v>
      </c>
      <c r="D233" s="59">
        <v>0</v>
      </c>
      <c r="E233" s="59">
        <v>0</v>
      </c>
      <c r="F233" s="59">
        <v>0</v>
      </c>
      <c r="G233" s="61">
        <v>295</v>
      </c>
      <c r="H233" s="62">
        <v>4821.0346017600023</v>
      </c>
      <c r="I233" s="61">
        <v>2808</v>
      </c>
      <c r="J233" s="61">
        <v>674</v>
      </c>
      <c r="K233" s="61">
        <v>3482</v>
      </c>
      <c r="L233" s="63">
        <v>2035</v>
      </c>
      <c r="M233" s="64">
        <v>75661.679358319976</v>
      </c>
      <c r="N233" s="63">
        <v>42739</v>
      </c>
      <c r="O233" s="63">
        <v>13333</v>
      </c>
      <c r="P233" s="63">
        <v>56072</v>
      </c>
      <c r="Q233" s="31">
        <f t="shared" si="11"/>
        <v>2330</v>
      </c>
      <c r="R233" s="32">
        <f t="shared" si="11"/>
        <v>80482.713960079971</v>
      </c>
      <c r="S233" s="33">
        <f t="shared" si="11"/>
        <v>45547</v>
      </c>
      <c r="T233" s="33">
        <f t="shared" si="11"/>
        <v>14007</v>
      </c>
      <c r="U233" s="33">
        <f t="shared" si="11"/>
        <v>59554</v>
      </c>
    </row>
    <row r="234" spans="1:21">
      <c r="A234" s="34" t="s">
        <v>208</v>
      </c>
      <c r="B234" s="59">
        <v>0</v>
      </c>
      <c r="C234" s="60">
        <v>0</v>
      </c>
      <c r="D234" s="59">
        <v>0</v>
      </c>
      <c r="E234" s="59">
        <v>0</v>
      </c>
      <c r="F234" s="59">
        <v>0</v>
      </c>
      <c r="G234" s="61">
        <v>26</v>
      </c>
      <c r="H234" s="62">
        <v>381.1149999999999</v>
      </c>
      <c r="I234" s="61">
        <v>388</v>
      </c>
      <c r="J234" s="61">
        <v>106</v>
      </c>
      <c r="K234" s="61">
        <v>494</v>
      </c>
      <c r="L234" s="63">
        <v>201</v>
      </c>
      <c r="M234" s="64">
        <v>7899.65819775</v>
      </c>
      <c r="N234" s="63">
        <v>4661</v>
      </c>
      <c r="O234" s="63">
        <v>1734</v>
      </c>
      <c r="P234" s="63">
        <v>6395</v>
      </c>
      <c r="Q234" s="31">
        <f t="shared" si="11"/>
        <v>227</v>
      </c>
      <c r="R234" s="32">
        <f t="shared" si="11"/>
        <v>8280.7731977500007</v>
      </c>
      <c r="S234" s="33">
        <f t="shared" si="11"/>
        <v>5049</v>
      </c>
      <c r="T234" s="33">
        <f t="shared" si="11"/>
        <v>1840</v>
      </c>
      <c r="U234" s="33">
        <f t="shared" si="11"/>
        <v>6889</v>
      </c>
    </row>
    <row r="235" spans="1:21">
      <c r="A235" s="55" t="s">
        <v>308</v>
      </c>
      <c r="B235" s="59">
        <v>0</v>
      </c>
      <c r="C235" s="60">
        <v>0</v>
      </c>
      <c r="D235" s="59">
        <v>0</v>
      </c>
      <c r="E235" s="59">
        <v>0</v>
      </c>
      <c r="F235" s="59">
        <v>0</v>
      </c>
      <c r="G235" s="61">
        <v>52</v>
      </c>
      <c r="H235" s="62">
        <v>396.97690605000008</v>
      </c>
      <c r="I235" s="61">
        <v>444</v>
      </c>
      <c r="J235" s="61">
        <v>30</v>
      </c>
      <c r="K235" s="61">
        <v>474</v>
      </c>
      <c r="L235" s="63">
        <v>325</v>
      </c>
      <c r="M235" s="64">
        <v>119341.18163609006</v>
      </c>
      <c r="N235" s="63">
        <v>17071</v>
      </c>
      <c r="O235" s="63">
        <v>6318</v>
      </c>
      <c r="P235" s="63">
        <v>23389</v>
      </c>
      <c r="Q235" s="31">
        <f t="shared" si="11"/>
        <v>377</v>
      </c>
      <c r="R235" s="32">
        <f t="shared" si="11"/>
        <v>119738.15854214005</v>
      </c>
      <c r="S235" s="33">
        <f t="shared" si="11"/>
        <v>17515</v>
      </c>
      <c r="T235" s="33">
        <f t="shared" si="11"/>
        <v>6348</v>
      </c>
      <c r="U235" s="33">
        <f t="shared" si="11"/>
        <v>23863</v>
      </c>
    </row>
    <row r="236" spans="1:21">
      <c r="A236" s="55" t="s">
        <v>309</v>
      </c>
      <c r="B236" s="59">
        <v>0</v>
      </c>
      <c r="C236" s="60">
        <v>0</v>
      </c>
      <c r="D236" s="59">
        <v>0</v>
      </c>
      <c r="E236" s="59">
        <v>0</v>
      </c>
      <c r="F236" s="59">
        <v>0</v>
      </c>
      <c r="G236" s="61">
        <v>40</v>
      </c>
      <c r="H236" s="62">
        <v>436.83356699999996</v>
      </c>
      <c r="I236" s="61">
        <v>236</v>
      </c>
      <c r="J236" s="61">
        <v>32</v>
      </c>
      <c r="K236" s="61">
        <v>268</v>
      </c>
      <c r="L236" s="63">
        <v>364</v>
      </c>
      <c r="M236" s="64">
        <v>21699.334230619999</v>
      </c>
      <c r="N236" s="63">
        <v>10329</v>
      </c>
      <c r="O236" s="63">
        <v>1947</v>
      </c>
      <c r="P236" s="63">
        <v>12276</v>
      </c>
      <c r="Q236" s="31">
        <f t="shared" si="11"/>
        <v>404</v>
      </c>
      <c r="R236" s="32">
        <f t="shared" si="11"/>
        <v>22136.167797620001</v>
      </c>
      <c r="S236" s="33">
        <f t="shared" si="11"/>
        <v>10565</v>
      </c>
      <c r="T236" s="33">
        <f t="shared" si="11"/>
        <v>1979</v>
      </c>
      <c r="U236" s="33">
        <f t="shared" si="11"/>
        <v>12544</v>
      </c>
    </row>
    <row r="237" spans="1:21">
      <c r="A237" s="34" t="s">
        <v>209</v>
      </c>
      <c r="B237" s="59">
        <v>0</v>
      </c>
      <c r="C237" s="60">
        <v>0</v>
      </c>
      <c r="D237" s="59">
        <v>0</v>
      </c>
      <c r="E237" s="59">
        <v>0</v>
      </c>
      <c r="F237" s="59">
        <v>0</v>
      </c>
      <c r="G237" s="61">
        <v>1</v>
      </c>
      <c r="H237" s="62">
        <v>32</v>
      </c>
      <c r="I237" s="61">
        <v>12</v>
      </c>
      <c r="J237" s="61">
        <v>10</v>
      </c>
      <c r="K237" s="61">
        <v>22</v>
      </c>
      <c r="L237" s="63">
        <v>21</v>
      </c>
      <c r="M237" s="64">
        <v>224.357</v>
      </c>
      <c r="N237" s="63">
        <v>409</v>
      </c>
      <c r="O237" s="63">
        <v>88</v>
      </c>
      <c r="P237" s="63">
        <v>497</v>
      </c>
      <c r="Q237" s="31">
        <f t="shared" si="11"/>
        <v>22</v>
      </c>
      <c r="R237" s="32">
        <f t="shared" si="11"/>
        <v>256.35699999999997</v>
      </c>
      <c r="S237" s="33">
        <f t="shared" si="11"/>
        <v>421</v>
      </c>
      <c r="T237" s="33">
        <f t="shared" si="11"/>
        <v>98</v>
      </c>
      <c r="U237" s="33">
        <f t="shared" si="11"/>
        <v>519</v>
      </c>
    </row>
    <row r="238" spans="1:21">
      <c r="A238" s="34" t="s">
        <v>210</v>
      </c>
      <c r="B238" s="59">
        <v>0</v>
      </c>
      <c r="C238" s="60">
        <v>0</v>
      </c>
      <c r="D238" s="59">
        <v>0</v>
      </c>
      <c r="E238" s="59">
        <v>0</v>
      </c>
      <c r="F238" s="59">
        <v>0</v>
      </c>
      <c r="G238" s="61">
        <v>4</v>
      </c>
      <c r="H238" s="62">
        <v>39.04</v>
      </c>
      <c r="I238" s="61">
        <v>40</v>
      </c>
      <c r="J238" s="61">
        <v>10</v>
      </c>
      <c r="K238" s="61">
        <v>50</v>
      </c>
      <c r="L238" s="63">
        <v>72</v>
      </c>
      <c r="M238" s="64">
        <v>7610.7727116800006</v>
      </c>
      <c r="N238" s="63">
        <v>2085</v>
      </c>
      <c r="O238" s="63">
        <v>542</v>
      </c>
      <c r="P238" s="63">
        <v>2627</v>
      </c>
      <c r="Q238" s="31">
        <f t="shared" si="11"/>
        <v>76</v>
      </c>
      <c r="R238" s="32">
        <f t="shared" si="11"/>
        <v>7649.8127116800006</v>
      </c>
      <c r="S238" s="33">
        <f t="shared" si="11"/>
        <v>2125</v>
      </c>
      <c r="T238" s="33">
        <f t="shared" si="11"/>
        <v>552</v>
      </c>
      <c r="U238" s="33">
        <f t="shared" si="11"/>
        <v>2677</v>
      </c>
    </row>
    <row r="239" spans="1:21">
      <c r="A239" s="34" t="s">
        <v>211</v>
      </c>
      <c r="B239" s="59">
        <v>0</v>
      </c>
      <c r="C239" s="60">
        <v>0</v>
      </c>
      <c r="D239" s="59">
        <v>0</v>
      </c>
      <c r="E239" s="59">
        <v>0</v>
      </c>
      <c r="F239" s="59">
        <v>0</v>
      </c>
      <c r="G239" s="61">
        <v>0</v>
      </c>
      <c r="H239" s="62">
        <v>0</v>
      </c>
      <c r="I239" s="61">
        <v>0</v>
      </c>
      <c r="J239" s="61">
        <v>0</v>
      </c>
      <c r="K239" s="61">
        <v>0</v>
      </c>
      <c r="L239" s="63">
        <v>15</v>
      </c>
      <c r="M239" s="64">
        <v>1070.2995989999999</v>
      </c>
      <c r="N239" s="63">
        <v>392</v>
      </c>
      <c r="O239" s="63">
        <v>128</v>
      </c>
      <c r="P239" s="63">
        <v>520</v>
      </c>
      <c r="Q239" s="31">
        <f t="shared" si="11"/>
        <v>15</v>
      </c>
      <c r="R239" s="32">
        <f t="shared" si="11"/>
        <v>1070.2995989999999</v>
      </c>
      <c r="S239" s="33">
        <f t="shared" si="11"/>
        <v>392</v>
      </c>
      <c r="T239" s="33">
        <f t="shared" si="11"/>
        <v>128</v>
      </c>
      <c r="U239" s="33">
        <f t="shared" si="11"/>
        <v>520</v>
      </c>
    </row>
    <row r="240" spans="1:21">
      <c r="A240" s="34" t="s">
        <v>212</v>
      </c>
      <c r="B240" s="59">
        <v>0</v>
      </c>
      <c r="C240" s="60">
        <v>0</v>
      </c>
      <c r="D240" s="59">
        <v>0</v>
      </c>
      <c r="E240" s="59">
        <v>0</v>
      </c>
      <c r="F240" s="59">
        <v>0</v>
      </c>
      <c r="G240" s="61">
        <v>0</v>
      </c>
      <c r="H240" s="62">
        <v>0</v>
      </c>
      <c r="I240" s="61">
        <v>0</v>
      </c>
      <c r="J240" s="61">
        <v>0</v>
      </c>
      <c r="K240" s="61">
        <v>0</v>
      </c>
      <c r="L240" s="63">
        <v>3</v>
      </c>
      <c r="M240" s="64">
        <v>24.849999999999998</v>
      </c>
      <c r="N240" s="63">
        <v>67</v>
      </c>
      <c r="O240" s="63">
        <v>6</v>
      </c>
      <c r="P240" s="63">
        <v>73</v>
      </c>
      <c r="Q240" s="31">
        <f t="shared" si="11"/>
        <v>3</v>
      </c>
      <c r="R240" s="32">
        <f t="shared" si="11"/>
        <v>24.849999999999998</v>
      </c>
      <c r="S240" s="33">
        <f t="shared" si="11"/>
        <v>67</v>
      </c>
      <c r="T240" s="33">
        <f t="shared" si="11"/>
        <v>6</v>
      </c>
      <c r="U240" s="33">
        <f t="shared" si="11"/>
        <v>73</v>
      </c>
    </row>
    <row r="241" spans="1:21">
      <c r="A241" s="34" t="s">
        <v>213</v>
      </c>
      <c r="B241" s="59">
        <v>0</v>
      </c>
      <c r="C241" s="60">
        <v>0</v>
      </c>
      <c r="D241" s="59">
        <v>0</v>
      </c>
      <c r="E241" s="59">
        <v>0</v>
      </c>
      <c r="F241" s="59">
        <v>0</v>
      </c>
      <c r="G241" s="61">
        <v>3</v>
      </c>
      <c r="H241" s="62">
        <v>18.935999999999996</v>
      </c>
      <c r="I241" s="61">
        <v>36</v>
      </c>
      <c r="J241" s="61">
        <v>0</v>
      </c>
      <c r="K241" s="61">
        <v>36</v>
      </c>
      <c r="L241" s="63">
        <v>14</v>
      </c>
      <c r="M241" s="64">
        <v>227.934</v>
      </c>
      <c r="N241" s="63">
        <v>187</v>
      </c>
      <c r="O241" s="63">
        <v>55</v>
      </c>
      <c r="P241" s="63">
        <v>242</v>
      </c>
      <c r="Q241" s="31">
        <f t="shared" si="11"/>
        <v>17</v>
      </c>
      <c r="R241" s="32">
        <f t="shared" si="11"/>
        <v>246.87</v>
      </c>
      <c r="S241" s="33">
        <f t="shared" si="11"/>
        <v>223</v>
      </c>
      <c r="T241" s="33">
        <f t="shared" si="11"/>
        <v>55</v>
      </c>
      <c r="U241" s="33">
        <f t="shared" si="11"/>
        <v>278</v>
      </c>
    </row>
    <row r="242" spans="1:21">
      <c r="A242" s="34" t="s">
        <v>214</v>
      </c>
      <c r="B242" s="59">
        <v>0</v>
      </c>
      <c r="C242" s="60">
        <v>0</v>
      </c>
      <c r="D242" s="59">
        <v>0</v>
      </c>
      <c r="E242" s="59">
        <v>0</v>
      </c>
      <c r="F242" s="59">
        <v>0</v>
      </c>
      <c r="G242" s="61">
        <v>0</v>
      </c>
      <c r="H242" s="62">
        <v>0</v>
      </c>
      <c r="I242" s="61">
        <v>0</v>
      </c>
      <c r="J242" s="61">
        <v>0</v>
      </c>
      <c r="K242" s="61">
        <v>0</v>
      </c>
      <c r="L242" s="63">
        <v>3</v>
      </c>
      <c r="M242" s="64">
        <v>72.648666000000006</v>
      </c>
      <c r="N242" s="63">
        <v>232</v>
      </c>
      <c r="O242" s="63">
        <v>14</v>
      </c>
      <c r="P242" s="63">
        <v>246</v>
      </c>
      <c r="Q242" s="31">
        <f t="shared" si="11"/>
        <v>3</v>
      </c>
      <c r="R242" s="32">
        <f t="shared" si="11"/>
        <v>72.648666000000006</v>
      </c>
      <c r="S242" s="33">
        <f t="shared" si="11"/>
        <v>232</v>
      </c>
      <c r="T242" s="33">
        <f t="shared" si="11"/>
        <v>14</v>
      </c>
      <c r="U242" s="33">
        <f t="shared" si="11"/>
        <v>246</v>
      </c>
    </row>
    <row r="243" spans="1:21">
      <c r="A243" s="34" t="s">
        <v>215</v>
      </c>
      <c r="B243" s="59">
        <v>0</v>
      </c>
      <c r="C243" s="60">
        <v>0</v>
      </c>
      <c r="D243" s="59">
        <v>0</v>
      </c>
      <c r="E243" s="59">
        <v>0</v>
      </c>
      <c r="F243" s="59">
        <v>0</v>
      </c>
      <c r="G243" s="61">
        <v>12</v>
      </c>
      <c r="H243" s="62">
        <v>93.549210000000002</v>
      </c>
      <c r="I243" s="61">
        <v>272</v>
      </c>
      <c r="J243" s="61">
        <v>23</v>
      </c>
      <c r="K243" s="61">
        <v>295</v>
      </c>
      <c r="L243" s="63">
        <v>229</v>
      </c>
      <c r="M243" s="64">
        <v>26922.73596795999</v>
      </c>
      <c r="N243" s="63">
        <v>6372</v>
      </c>
      <c r="O243" s="63">
        <v>1751</v>
      </c>
      <c r="P243" s="63">
        <v>8123</v>
      </c>
      <c r="Q243" s="31">
        <f t="shared" si="11"/>
        <v>241</v>
      </c>
      <c r="R243" s="32">
        <f t="shared" si="11"/>
        <v>27016.285177959991</v>
      </c>
      <c r="S243" s="33">
        <f t="shared" si="11"/>
        <v>6644</v>
      </c>
      <c r="T243" s="33">
        <f t="shared" si="11"/>
        <v>1774</v>
      </c>
      <c r="U243" s="33">
        <f t="shared" si="11"/>
        <v>8418</v>
      </c>
    </row>
    <row r="244" spans="1:21">
      <c r="A244" s="34" t="s">
        <v>216</v>
      </c>
      <c r="B244" s="59">
        <v>0</v>
      </c>
      <c r="C244" s="60">
        <v>0</v>
      </c>
      <c r="D244" s="59">
        <v>0</v>
      </c>
      <c r="E244" s="59">
        <v>0</v>
      </c>
      <c r="F244" s="59">
        <v>0</v>
      </c>
      <c r="G244" s="61">
        <v>13</v>
      </c>
      <c r="H244" s="62">
        <v>45.67</v>
      </c>
      <c r="I244" s="61">
        <v>102</v>
      </c>
      <c r="J244" s="61">
        <v>12</v>
      </c>
      <c r="K244" s="61">
        <v>114</v>
      </c>
      <c r="L244" s="63">
        <v>122</v>
      </c>
      <c r="M244" s="64">
        <v>7300.5809956100011</v>
      </c>
      <c r="N244" s="63">
        <v>12092</v>
      </c>
      <c r="O244" s="63">
        <v>956</v>
      </c>
      <c r="P244" s="63">
        <v>13048</v>
      </c>
      <c r="Q244" s="31">
        <f t="shared" si="11"/>
        <v>135</v>
      </c>
      <c r="R244" s="32">
        <f t="shared" si="11"/>
        <v>7346.2509956100012</v>
      </c>
      <c r="S244" s="33">
        <f t="shared" si="11"/>
        <v>12194</v>
      </c>
      <c r="T244" s="33">
        <f t="shared" si="11"/>
        <v>968</v>
      </c>
      <c r="U244" s="33">
        <f t="shared" si="11"/>
        <v>13162</v>
      </c>
    </row>
    <row r="245" spans="1:21">
      <c r="A245" s="55" t="s">
        <v>310</v>
      </c>
      <c r="B245" s="59">
        <v>0</v>
      </c>
      <c r="C245" s="60">
        <v>0</v>
      </c>
      <c r="D245" s="59">
        <v>0</v>
      </c>
      <c r="E245" s="59">
        <v>0</v>
      </c>
      <c r="F245" s="59">
        <v>0</v>
      </c>
      <c r="G245" s="61">
        <v>23</v>
      </c>
      <c r="H245" s="62">
        <v>269.4316</v>
      </c>
      <c r="I245" s="61">
        <v>360</v>
      </c>
      <c r="J245" s="61">
        <v>39</v>
      </c>
      <c r="K245" s="61">
        <v>399</v>
      </c>
      <c r="L245" s="63">
        <v>351</v>
      </c>
      <c r="M245" s="64">
        <v>26145.517476839996</v>
      </c>
      <c r="N245" s="63">
        <v>12305</v>
      </c>
      <c r="O245" s="63">
        <v>1685</v>
      </c>
      <c r="P245" s="63">
        <v>13990</v>
      </c>
      <c r="Q245" s="31">
        <f t="shared" si="11"/>
        <v>374</v>
      </c>
      <c r="R245" s="32">
        <f t="shared" si="11"/>
        <v>26414.949076839996</v>
      </c>
      <c r="S245" s="33">
        <f t="shared" si="11"/>
        <v>12665</v>
      </c>
      <c r="T245" s="33">
        <f t="shared" si="11"/>
        <v>1724</v>
      </c>
      <c r="U245" s="33">
        <f t="shared" si="11"/>
        <v>14389</v>
      </c>
    </row>
    <row r="246" spans="1:21">
      <c r="A246" s="55" t="s">
        <v>311</v>
      </c>
      <c r="B246" s="59">
        <v>1</v>
      </c>
      <c r="C246" s="60">
        <v>0.4</v>
      </c>
      <c r="D246" s="59">
        <v>124</v>
      </c>
      <c r="E246" s="59">
        <v>0</v>
      </c>
      <c r="F246" s="59">
        <v>124</v>
      </c>
      <c r="G246" s="61">
        <v>26</v>
      </c>
      <c r="H246" s="62">
        <v>724.51480099999992</v>
      </c>
      <c r="I246" s="61">
        <v>393</v>
      </c>
      <c r="J246" s="61">
        <v>369</v>
      </c>
      <c r="K246" s="61">
        <v>762</v>
      </c>
      <c r="L246" s="63">
        <v>144</v>
      </c>
      <c r="M246" s="64">
        <v>115938.92852070001</v>
      </c>
      <c r="N246" s="63">
        <v>27364</v>
      </c>
      <c r="O246" s="63">
        <v>47813</v>
      </c>
      <c r="P246" s="63">
        <v>75177</v>
      </c>
      <c r="Q246" s="31">
        <f t="shared" si="11"/>
        <v>171</v>
      </c>
      <c r="R246" s="32">
        <f t="shared" si="11"/>
        <v>116663.84332170001</v>
      </c>
      <c r="S246" s="33">
        <f t="shared" si="11"/>
        <v>27881</v>
      </c>
      <c r="T246" s="33">
        <f t="shared" si="11"/>
        <v>48182</v>
      </c>
      <c r="U246" s="33">
        <f t="shared" si="11"/>
        <v>76063</v>
      </c>
    </row>
    <row r="247" spans="1:21">
      <c r="A247" s="55" t="s">
        <v>312</v>
      </c>
      <c r="B247" s="59">
        <v>0</v>
      </c>
      <c r="C247" s="60">
        <v>0</v>
      </c>
      <c r="D247" s="59">
        <v>0</v>
      </c>
      <c r="E247" s="59">
        <v>0</v>
      </c>
      <c r="F247" s="59">
        <v>0</v>
      </c>
      <c r="G247" s="61">
        <v>40</v>
      </c>
      <c r="H247" s="62">
        <v>1547.6557719200002</v>
      </c>
      <c r="I247" s="61">
        <v>564</v>
      </c>
      <c r="J247" s="61">
        <v>188</v>
      </c>
      <c r="K247" s="61">
        <v>752</v>
      </c>
      <c r="L247" s="63">
        <v>690</v>
      </c>
      <c r="M247" s="64">
        <v>79759.662612970016</v>
      </c>
      <c r="N247" s="63">
        <v>28036</v>
      </c>
      <c r="O247" s="63">
        <v>14109</v>
      </c>
      <c r="P247" s="63">
        <v>42145</v>
      </c>
      <c r="Q247" s="31">
        <f t="shared" si="11"/>
        <v>730</v>
      </c>
      <c r="R247" s="32">
        <f t="shared" si="11"/>
        <v>81307.318384890023</v>
      </c>
      <c r="S247" s="33">
        <f t="shared" si="11"/>
        <v>28600</v>
      </c>
      <c r="T247" s="33">
        <f t="shared" si="11"/>
        <v>14297</v>
      </c>
      <c r="U247" s="33">
        <f t="shared" si="11"/>
        <v>42897</v>
      </c>
    </row>
    <row r="248" spans="1:21">
      <c r="A248" s="55" t="s">
        <v>313</v>
      </c>
      <c r="B248" s="59">
        <v>2</v>
      </c>
      <c r="C248" s="60">
        <v>5.5</v>
      </c>
      <c r="D248" s="59">
        <v>14</v>
      </c>
      <c r="E248" s="59">
        <v>123</v>
      </c>
      <c r="F248" s="59">
        <v>137</v>
      </c>
      <c r="G248" s="61">
        <v>50</v>
      </c>
      <c r="H248" s="62">
        <v>1009.7940480000002</v>
      </c>
      <c r="I248" s="61">
        <v>693</v>
      </c>
      <c r="J248" s="61">
        <v>374</v>
      </c>
      <c r="K248" s="61">
        <v>1067</v>
      </c>
      <c r="L248" s="63">
        <v>611</v>
      </c>
      <c r="M248" s="64">
        <v>153031.25411309008</v>
      </c>
      <c r="N248" s="63">
        <v>40420</v>
      </c>
      <c r="O248" s="63">
        <v>31784</v>
      </c>
      <c r="P248" s="63">
        <v>72204</v>
      </c>
      <c r="Q248" s="31">
        <f t="shared" si="11"/>
        <v>663</v>
      </c>
      <c r="R248" s="32">
        <f t="shared" si="11"/>
        <v>154046.54816109009</v>
      </c>
      <c r="S248" s="33">
        <f t="shared" si="11"/>
        <v>41127</v>
      </c>
      <c r="T248" s="33">
        <f t="shared" si="11"/>
        <v>32281</v>
      </c>
      <c r="U248" s="33">
        <f t="shared" si="11"/>
        <v>73408</v>
      </c>
    </row>
    <row r="249" spans="1:21">
      <c r="A249" s="55" t="s">
        <v>314</v>
      </c>
      <c r="B249" s="59">
        <v>5</v>
      </c>
      <c r="C249" s="60">
        <v>21.75</v>
      </c>
      <c r="D249" s="59">
        <v>296</v>
      </c>
      <c r="E249" s="59">
        <v>288</v>
      </c>
      <c r="F249" s="59">
        <v>584</v>
      </c>
      <c r="G249" s="61">
        <v>51</v>
      </c>
      <c r="H249" s="62">
        <v>896.23322556000005</v>
      </c>
      <c r="I249" s="61">
        <v>946</v>
      </c>
      <c r="J249" s="61">
        <v>1967</v>
      </c>
      <c r="K249" s="61">
        <v>2913</v>
      </c>
      <c r="L249" s="63">
        <v>715</v>
      </c>
      <c r="M249" s="64">
        <v>444947.63013690995</v>
      </c>
      <c r="N249" s="63">
        <v>110029</v>
      </c>
      <c r="O249" s="63">
        <v>163769</v>
      </c>
      <c r="P249" s="63">
        <v>273798</v>
      </c>
      <c r="Q249" s="31">
        <f t="shared" si="11"/>
        <v>771</v>
      </c>
      <c r="R249" s="32">
        <f t="shared" si="11"/>
        <v>445865.61336246994</v>
      </c>
      <c r="S249" s="33">
        <f t="shared" si="11"/>
        <v>111271</v>
      </c>
      <c r="T249" s="33">
        <f t="shared" si="11"/>
        <v>166024</v>
      </c>
      <c r="U249" s="33">
        <f t="shared" si="11"/>
        <v>277295</v>
      </c>
    </row>
    <row r="250" spans="1:21">
      <c r="A250" s="55" t="s">
        <v>315</v>
      </c>
      <c r="B250" s="59">
        <v>0</v>
      </c>
      <c r="C250" s="60">
        <v>0</v>
      </c>
      <c r="D250" s="59">
        <v>0</v>
      </c>
      <c r="E250" s="59">
        <v>0</v>
      </c>
      <c r="F250" s="59">
        <v>0</v>
      </c>
      <c r="G250" s="61">
        <v>36</v>
      </c>
      <c r="H250" s="62">
        <v>1890.3739974799998</v>
      </c>
      <c r="I250" s="61">
        <v>617</v>
      </c>
      <c r="J250" s="61">
        <v>526</v>
      </c>
      <c r="K250" s="61">
        <v>1143</v>
      </c>
      <c r="L250" s="63">
        <v>267</v>
      </c>
      <c r="M250" s="64">
        <v>44846.164224489992</v>
      </c>
      <c r="N250" s="63">
        <v>12459</v>
      </c>
      <c r="O250" s="63">
        <v>16020</v>
      </c>
      <c r="P250" s="63">
        <v>28479</v>
      </c>
      <c r="Q250" s="31">
        <f t="shared" si="11"/>
        <v>303</v>
      </c>
      <c r="R250" s="32">
        <f t="shared" si="11"/>
        <v>46736.53822196999</v>
      </c>
      <c r="S250" s="33">
        <f t="shared" si="11"/>
        <v>13076</v>
      </c>
      <c r="T250" s="33">
        <f t="shared" si="11"/>
        <v>16546</v>
      </c>
      <c r="U250" s="33">
        <f t="shared" si="11"/>
        <v>29622</v>
      </c>
    </row>
    <row r="251" spans="1:21">
      <c r="A251" s="34" t="s">
        <v>217</v>
      </c>
      <c r="B251" s="59">
        <v>0</v>
      </c>
      <c r="C251" s="60">
        <v>0</v>
      </c>
      <c r="D251" s="59">
        <v>0</v>
      </c>
      <c r="E251" s="59">
        <v>0</v>
      </c>
      <c r="F251" s="59">
        <v>0</v>
      </c>
      <c r="G251" s="61">
        <v>8</v>
      </c>
      <c r="H251" s="62">
        <v>209.15200000000002</v>
      </c>
      <c r="I251" s="61">
        <v>75</v>
      </c>
      <c r="J251" s="61">
        <v>49</v>
      </c>
      <c r="K251" s="61">
        <v>124</v>
      </c>
      <c r="L251" s="63">
        <v>90</v>
      </c>
      <c r="M251" s="64">
        <v>5598.8206517200006</v>
      </c>
      <c r="N251" s="63">
        <v>3175</v>
      </c>
      <c r="O251" s="63">
        <v>3185</v>
      </c>
      <c r="P251" s="63">
        <v>6360</v>
      </c>
      <c r="Q251" s="31">
        <f t="shared" si="11"/>
        <v>98</v>
      </c>
      <c r="R251" s="32">
        <f t="shared" si="11"/>
        <v>5807.9726517200006</v>
      </c>
      <c r="S251" s="33">
        <f t="shared" si="11"/>
        <v>3250</v>
      </c>
      <c r="T251" s="33">
        <f t="shared" si="11"/>
        <v>3234</v>
      </c>
      <c r="U251" s="33">
        <f t="shared" si="11"/>
        <v>6484</v>
      </c>
    </row>
    <row r="252" spans="1:21">
      <c r="A252" s="34" t="s">
        <v>218</v>
      </c>
      <c r="B252" s="59">
        <v>0</v>
      </c>
      <c r="C252" s="60">
        <v>0</v>
      </c>
      <c r="D252" s="59">
        <v>0</v>
      </c>
      <c r="E252" s="59">
        <v>0</v>
      </c>
      <c r="F252" s="59">
        <v>0</v>
      </c>
      <c r="G252" s="61">
        <v>9</v>
      </c>
      <c r="H252" s="62">
        <v>56.88</v>
      </c>
      <c r="I252" s="61">
        <v>116</v>
      </c>
      <c r="J252" s="61">
        <v>343</v>
      </c>
      <c r="K252" s="61">
        <v>459</v>
      </c>
      <c r="L252" s="63">
        <v>141</v>
      </c>
      <c r="M252" s="64">
        <v>17665.372909370002</v>
      </c>
      <c r="N252" s="63">
        <v>4743</v>
      </c>
      <c r="O252" s="63">
        <v>2193</v>
      </c>
      <c r="P252" s="63">
        <v>6936</v>
      </c>
      <c r="Q252" s="31">
        <f t="shared" si="11"/>
        <v>150</v>
      </c>
      <c r="R252" s="32">
        <f t="shared" si="11"/>
        <v>17722.252909370003</v>
      </c>
      <c r="S252" s="33">
        <f t="shared" si="11"/>
        <v>4859</v>
      </c>
      <c r="T252" s="33">
        <f t="shared" si="11"/>
        <v>2536</v>
      </c>
      <c r="U252" s="33">
        <f t="shared" si="11"/>
        <v>7395</v>
      </c>
    </row>
    <row r="253" spans="1:21">
      <c r="A253" s="34" t="s">
        <v>219</v>
      </c>
      <c r="B253" s="59">
        <v>0</v>
      </c>
      <c r="C253" s="60">
        <v>0</v>
      </c>
      <c r="D253" s="59">
        <v>0</v>
      </c>
      <c r="E253" s="59">
        <v>0</v>
      </c>
      <c r="F253" s="59">
        <v>0</v>
      </c>
      <c r="G253" s="61">
        <v>10</v>
      </c>
      <c r="H253" s="62">
        <v>288</v>
      </c>
      <c r="I253" s="61">
        <v>127</v>
      </c>
      <c r="J253" s="61">
        <v>89</v>
      </c>
      <c r="K253" s="61">
        <v>216</v>
      </c>
      <c r="L253" s="63">
        <v>197</v>
      </c>
      <c r="M253" s="64">
        <v>132462.81852152006</v>
      </c>
      <c r="N253" s="63">
        <v>6765</v>
      </c>
      <c r="O253" s="63">
        <v>6934</v>
      </c>
      <c r="P253" s="63">
        <v>13699</v>
      </c>
      <c r="Q253" s="31">
        <f t="shared" si="11"/>
        <v>207</v>
      </c>
      <c r="R253" s="32">
        <f t="shared" si="11"/>
        <v>132750.81852152006</v>
      </c>
      <c r="S253" s="33">
        <f t="shared" si="11"/>
        <v>6892</v>
      </c>
      <c r="T253" s="33">
        <f t="shared" si="11"/>
        <v>7023</v>
      </c>
      <c r="U253" s="33">
        <f t="shared" si="11"/>
        <v>13915</v>
      </c>
    </row>
    <row r="254" spans="1:21">
      <c r="A254" s="34" t="s">
        <v>220</v>
      </c>
      <c r="B254" s="59">
        <v>0</v>
      </c>
      <c r="C254" s="60">
        <v>0</v>
      </c>
      <c r="D254" s="59">
        <v>0</v>
      </c>
      <c r="E254" s="59">
        <v>0</v>
      </c>
      <c r="F254" s="59">
        <v>0</v>
      </c>
      <c r="G254" s="61">
        <v>1</v>
      </c>
      <c r="H254" s="62">
        <v>6.72</v>
      </c>
      <c r="I254" s="61">
        <v>18</v>
      </c>
      <c r="J254" s="61">
        <v>20</v>
      </c>
      <c r="K254" s="61">
        <v>38</v>
      </c>
      <c r="L254" s="63">
        <v>11</v>
      </c>
      <c r="M254" s="64">
        <v>652.38040000000001</v>
      </c>
      <c r="N254" s="63">
        <v>340</v>
      </c>
      <c r="O254" s="63">
        <v>657</v>
      </c>
      <c r="P254" s="63">
        <v>997</v>
      </c>
      <c r="Q254" s="31">
        <f t="shared" si="11"/>
        <v>12</v>
      </c>
      <c r="R254" s="32">
        <f t="shared" si="11"/>
        <v>659.10040000000004</v>
      </c>
      <c r="S254" s="33">
        <f t="shared" si="11"/>
        <v>358</v>
      </c>
      <c r="T254" s="33">
        <f t="shared" si="11"/>
        <v>677</v>
      </c>
      <c r="U254" s="33">
        <f t="shared" si="11"/>
        <v>1035</v>
      </c>
    </row>
    <row r="255" spans="1:21">
      <c r="A255" s="34" t="s">
        <v>221</v>
      </c>
      <c r="B255" s="59">
        <v>0</v>
      </c>
      <c r="C255" s="60">
        <v>0</v>
      </c>
      <c r="D255" s="59">
        <v>0</v>
      </c>
      <c r="E255" s="59">
        <v>0</v>
      </c>
      <c r="F255" s="59">
        <v>0</v>
      </c>
      <c r="G255" s="61">
        <v>0</v>
      </c>
      <c r="H255" s="62">
        <v>0</v>
      </c>
      <c r="I255" s="61">
        <v>0</v>
      </c>
      <c r="J255" s="61">
        <v>0</v>
      </c>
      <c r="K255" s="61">
        <v>0</v>
      </c>
      <c r="L255" s="63">
        <v>63</v>
      </c>
      <c r="M255" s="64">
        <v>38161.052721680004</v>
      </c>
      <c r="N255" s="63">
        <v>4608</v>
      </c>
      <c r="O255" s="63">
        <v>1914</v>
      </c>
      <c r="P255" s="63">
        <v>6522</v>
      </c>
      <c r="Q255" s="31">
        <f t="shared" si="11"/>
        <v>63</v>
      </c>
      <c r="R255" s="32">
        <f t="shared" si="11"/>
        <v>38161.052721680004</v>
      </c>
      <c r="S255" s="33">
        <f t="shared" si="11"/>
        <v>4608</v>
      </c>
      <c r="T255" s="33">
        <f t="shared" si="11"/>
        <v>1914</v>
      </c>
      <c r="U255" s="33">
        <f t="shared" si="11"/>
        <v>6522</v>
      </c>
    </row>
    <row r="256" spans="1:21">
      <c r="A256" s="34" t="s">
        <v>222</v>
      </c>
      <c r="B256" s="59">
        <v>0</v>
      </c>
      <c r="C256" s="60">
        <v>0</v>
      </c>
      <c r="D256" s="59">
        <v>0</v>
      </c>
      <c r="E256" s="59">
        <v>0</v>
      </c>
      <c r="F256" s="59">
        <v>0</v>
      </c>
      <c r="G256" s="61">
        <v>17</v>
      </c>
      <c r="H256" s="62">
        <v>116.91638</v>
      </c>
      <c r="I256" s="61">
        <v>226</v>
      </c>
      <c r="J256" s="61">
        <v>60</v>
      </c>
      <c r="K256" s="61">
        <v>286</v>
      </c>
      <c r="L256" s="63">
        <v>162</v>
      </c>
      <c r="M256" s="64">
        <v>5445.3836830500004</v>
      </c>
      <c r="N256" s="63">
        <v>4996</v>
      </c>
      <c r="O256" s="63">
        <v>573</v>
      </c>
      <c r="P256" s="63">
        <v>5569</v>
      </c>
      <c r="Q256" s="31">
        <f t="shared" si="11"/>
        <v>179</v>
      </c>
      <c r="R256" s="32">
        <f t="shared" si="11"/>
        <v>5562.3000630500001</v>
      </c>
      <c r="S256" s="33">
        <f t="shared" si="11"/>
        <v>5222</v>
      </c>
      <c r="T256" s="33">
        <f t="shared" si="11"/>
        <v>633</v>
      </c>
      <c r="U256" s="33">
        <f t="shared" si="11"/>
        <v>5855</v>
      </c>
    </row>
    <row r="257" spans="1:21">
      <c r="A257" s="34" t="s">
        <v>223</v>
      </c>
      <c r="B257" s="59">
        <v>0</v>
      </c>
      <c r="C257" s="60">
        <v>0</v>
      </c>
      <c r="D257" s="59">
        <v>0</v>
      </c>
      <c r="E257" s="59">
        <v>0</v>
      </c>
      <c r="F257" s="59">
        <v>0</v>
      </c>
      <c r="G257" s="61">
        <v>7</v>
      </c>
      <c r="H257" s="62">
        <v>4.7640000000000002</v>
      </c>
      <c r="I257" s="61">
        <v>33</v>
      </c>
      <c r="J257" s="61">
        <v>3</v>
      </c>
      <c r="K257" s="61">
        <v>36</v>
      </c>
      <c r="L257" s="63">
        <v>12</v>
      </c>
      <c r="M257" s="64">
        <v>32.045000000000002</v>
      </c>
      <c r="N257" s="63">
        <v>153</v>
      </c>
      <c r="O257" s="63">
        <v>72</v>
      </c>
      <c r="P257" s="63">
        <v>225</v>
      </c>
      <c r="Q257" s="31">
        <f t="shared" si="11"/>
        <v>19</v>
      </c>
      <c r="R257" s="32">
        <f t="shared" si="11"/>
        <v>36.809000000000005</v>
      </c>
      <c r="S257" s="33">
        <f t="shared" si="11"/>
        <v>186</v>
      </c>
      <c r="T257" s="33">
        <f t="shared" si="11"/>
        <v>75</v>
      </c>
      <c r="U257" s="33">
        <f t="shared" si="11"/>
        <v>261</v>
      </c>
    </row>
    <row r="258" spans="1:21">
      <c r="A258" s="34" t="s">
        <v>224</v>
      </c>
      <c r="B258" s="59">
        <v>0</v>
      </c>
      <c r="C258" s="60">
        <v>0</v>
      </c>
      <c r="D258" s="59">
        <v>0</v>
      </c>
      <c r="E258" s="59">
        <v>0</v>
      </c>
      <c r="F258" s="59">
        <v>0</v>
      </c>
      <c r="G258" s="61">
        <v>0</v>
      </c>
      <c r="H258" s="62">
        <v>0</v>
      </c>
      <c r="I258" s="61">
        <v>0</v>
      </c>
      <c r="J258" s="61">
        <v>0</v>
      </c>
      <c r="K258" s="61">
        <v>0</v>
      </c>
      <c r="L258" s="63">
        <v>1</v>
      </c>
      <c r="M258" s="64">
        <v>11</v>
      </c>
      <c r="N258" s="63">
        <v>25</v>
      </c>
      <c r="O258" s="63">
        <v>0</v>
      </c>
      <c r="P258" s="63">
        <v>25</v>
      </c>
      <c r="Q258" s="31">
        <f t="shared" si="11"/>
        <v>1</v>
      </c>
      <c r="R258" s="32">
        <f t="shared" si="11"/>
        <v>11</v>
      </c>
      <c r="S258" s="33">
        <f t="shared" si="11"/>
        <v>25</v>
      </c>
      <c r="T258" s="33">
        <f t="shared" si="11"/>
        <v>0</v>
      </c>
      <c r="U258" s="33">
        <f t="shared" si="11"/>
        <v>25</v>
      </c>
    </row>
    <row r="259" spans="1:21">
      <c r="A259" s="34" t="s">
        <v>225</v>
      </c>
      <c r="B259" s="59">
        <v>0</v>
      </c>
      <c r="C259" s="60">
        <v>0</v>
      </c>
      <c r="D259" s="59">
        <v>0</v>
      </c>
      <c r="E259" s="59">
        <v>0</v>
      </c>
      <c r="F259" s="59">
        <v>0</v>
      </c>
      <c r="G259" s="61">
        <v>0</v>
      </c>
      <c r="H259" s="62">
        <v>0</v>
      </c>
      <c r="I259" s="61">
        <v>0</v>
      </c>
      <c r="J259" s="61">
        <v>0</v>
      </c>
      <c r="K259" s="61">
        <v>0</v>
      </c>
      <c r="L259" s="63">
        <v>6</v>
      </c>
      <c r="M259" s="64">
        <v>11302</v>
      </c>
      <c r="N259" s="63">
        <v>435</v>
      </c>
      <c r="O259" s="63">
        <v>93</v>
      </c>
      <c r="P259" s="63">
        <v>528</v>
      </c>
      <c r="Q259" s="31">
        <f t="shared" si="11"/>
        <v>6</v>
      </c>
      <c r="R259" s="32">
        <f t="shared" si="11"/>
        <v>11302</v>
      </c>
      <c r="S259" s="33">
        <f t="shared" si="11"/>
        <v>435</v>
      </c>
      <c r="T259" s="33">
        <f t="shared" si="11"/>
        <v>93</v>
      </c>
      <c r="U259" s="33">
        <f t="shared" si="11"/>
        <v>528</v>
      </c>
    </row>
    <row r="260" spans="1:21">
      <c r="A260" s="34" t="s">
        <v>226</v>
      </c>
      <c r="B260" s="59">
        <v>0</v>
      </c>
      <c r="C260" s="60">
        <v>0</v>
      </c>
      <c r="D260" s="59">
        <v>0</v>
      </c>
      <c r="E260" s="59">
        <v>0</v>
      </c>
      <c r="F260" s="59">
        <v>0</v>
      </c>
      <c r="G260" s="61">
        <v>0</v>
      </c>
      <c r="H260" s="62">
        <v>0</v>
      </c>
      <c r="I260" s="61">
        <v>0</v>
      </c>
      <c r="J260" s="61">
        <v>0</v>
      </c>
      <c r="K260" s="61">
        <v>0</v>
      </c>
      <c r="L260" s="63">
        <v>4</v>
      </c>
      <c r="M260" s="64">
        <v>193.64873799999998</v>
      </c>
      <c r="N260" s="63">
        <v>205</v>
      </c>
      <c r="O260" s="63">
        <v>52</v>
      </c>
      <c r="P260" s="63">
        <v>257</v>
      </c>
      <c r="Q260" s="31">
        <f t="shared" si="11"/>
        <v>4</v>
      </c>
      <c r="R260" s="32">
        <f t="shared" si="11"/>
        <v>193.64873799999998</v>
      </c>
      <c r="S260" s="33">
        <f t="shared" si="11"/>
        <v>205</v>
      </c>
      <c r="T260" s="33">
        <f t="shared" si="11"/>
        <v>52</v>
      </c>
      <c r="U260" s="33">
        <f t="shared" si="11"/>
        <v>257</v>
      </c>
    </row>
    <row r="261" spans="1:21">
      <c r="A261" s="34" t="s">
        <v>227</v>
      </c>
      <c r="B261" s="59">
        <v>0</v>
      </c>
      <c r="C261" s="60">
        <v>0</v>
      </c>
      <c r="D261" s="59">
        <v>0</v>
      </c>
      <c r="E261" s="59">
        <v>0</v>
      </c>
      <c r="F261" s="59">
        <v>0</v>
      </c>
      <c r="G261" s="61">
        <v>23</v>
      </c>
      <c r="H261" s="62">
        <v>4088.2931480000007</v>
      </c>
      <c r="I261" s="61">
        <v>634</v>
      </c>
      <c r="J261" s="61">
        <v>71</v>
      </c>
      <c r="K261" s="61">
        <v>705</v>
      </c>
      <c r="L261" s="63">
        <v>392</v>
      </c>
      <c r="M261" s="64">
        <v>331546.80033180979</v>
      </c>
      <c r="N261" s="63">
        <v>41970</v>
      </c>
      <c r="O261" s="63">
        <v>5124</v>
      </c>
      <c r="P261" s="63">
        <v>47094</v>
      </c>
      <c r="Q261" s="31">
        <f t="shared" si="11"/>
        <v>415</v>
      </c>
      <c r="R261" s="32">
        <f t="shared" si="11"/>
        <v>335635.09347980982</v>
      </c>
      <c r="S261" s="33">
        <f t="shared" si="11"/>
        <v>42604</v>
      </c>
      <c r="T261" s="33">
        <f t="shared" si="11"/>
        <v>5195</v>
      </c>
      <c r="U261" s="33">
        <f t="shared" si="11"/>
        <v>47799</v>
      </c>
    </row>
    <row r="262" spans="1:21">
      <c r="A262" s="34" t="s">
        <v>228</v>
      </c>
      <c r="B262" s="59">
        <v>0</v>
      </c>
      <c r="C262" s="60">
        <v>0</v>
      </c>
      <c r="D262" s="59">
        <v>0</v>
      </c>
      <c r="E262" s="59">
        <v>0</v>
      </c>
      <c r="F262" s="59">
        <v>0</v>
      </c>
      <c r="G262" s="61">
        <v>59</v>
      </c>
      <c r="H262" s="62">
        <v>690.85653100000002</v>
      </c>
      <c r="I262" s="61">
        <v>713</v>
      </c>
      <c r="J262" s="61">
        <v>747</v>
      </c>
      <c r="K262" s="61">
        <v>1460</v>
      </c>
      <c r="L262" s="63">
        <v>1536</v>
      </c>
      <c r="M262" s="64">
        <v>511603.0193937702</v>
      </c>
      <c r="N262" s="63">
        <v>103982</v>
      </c>
      <c r="O262" s="63">
        <v>65587</v>
      </c>
      <c r="P262" s="63">
        <v>169569</v>
      </c>
      <c r="Q262" s="31">
        <f t="shared" si="11"/>
        <v>1595</v>
      </c>
      <c r="R262" s="32">
        <f t="shared" si="11"/>
        <v>512293.8759247702</v>
      </c>
      <c r="S262" s="33">
        <f t="shared" si="11"/>
        <v>104695</v>
      </c>
      <c r="T262" s="33">
        <f t="shared" si="11"/>
        <v>66334</v>
      </c>
      <c r="U262" s="33">
        <f t="shared" si="11"/>
        <v>171029</v>
      </c>
    </row>
    <row r="263" spans="1:21">
      <c r="A263" s="34" t="s">
        <v>229</v>
      </c>
      <c r="B263" s="59">
        <v>0</v>
      </c>
      <c r="C263" s="60">
        <v>0</v>
      </c>
      <c r="D263" s="59">
        <v>0</v>
      </c>
      <c r="E263" s="59">
        <v>0</v>
      </c>
      <c r="F263" s="59">
        <v>0</v>
      </c>
      <c r="G263" s="61">
        <v>3</v>
      </c>
      <c r="H263" s="62">
        <v>117.88717248</v>
      </c>
      <c r="I263" s="61">
        <v>39</v>
      </c>
      <c r="J263" s="61">
        <v>1</v>
      </c>
      <c r="K263" s="61">
        <v>40</v>
      </c>
      <c r="L263" s="63">
        <v>84</v>
      </c>
      <c r="M263" s="64">
        <v>18338.300894420001</v>
      </c>
      <c r="N263" s="63">
        <v>10090</v>
      </c>
      <c r="O263" s="63">
        <v>3097</v>
      </c>
      <c r="P263" s="63">
        <v>13187</v>
      </c>
      <c r="Q263" s="31">
        <f t="shared" si="11"/>
        <v>87</v>
      </c>
      <c r="R263" s="32">
        <f t="shared" si="11"/>
        <v>18456.188066900002</v>
      </c>
      <c r="S263" s="33">
        <f t="shared" si="11"/>
        <v>10129</v>
      </c>
      <c r="T263" s="33">
        <f t="shared" si="11"/>
        <v>3098</v>
      </c>
      <c r="U263" s="33">
        <f t="shared" si="11"/>
        <v>13227</v>
      </c>
    </row>
    <row r="264" spans="1:21">
      <c r="A264" s="34" t="s">
        <v>230</v>
      </c>
      <c r="B264" s="59">
        <v>0</v>
      </c>
      <c r="C264" s="60">
        <v>0</v>
      </c>
      <c r="D264" s="59">
        <v>0</v>
      </c>
      <c r="E264" s="59">
        <v>0</v>
      </c>
      <c r="F264" s="59">
        <v>0</v>
      </c>
      <c r="G264" s="61">
        <v>18</v>
      </c>
      <c r="H264" s="62">
        <v>165.35484400000007</v>
      </c>
      <c r="I264" s="61">
        <v>248</v>
      </c>
      <c r="J264" s="61">
        <v>252</v>
      </c>
      <c r="K264" s="61">
        <v>500</v>
      </c>
      <c r="L264" s="63">
        <v>236</v>
      </c>
      <c r="M264" s="64">
        <v>45153.417666939989</v>
      </c>
      <c r="N264" s="63">
        <v>13611</v>
      </c>
      <c r="O264" s="63">
        <v>8959</v>
      </c>
      <c r="P264" s="63">
        <v>22570</v>
      </c>
      <c r="Q264" s="31">
        <f t="shared" si="11"/>
        <v>254</v>
      </c>
      <c r="R264" s="32">
        <f t="shared" si="11"/>
        <v>45318.772510939991</v>
      </c>
      <c r="S264" s="33">
        <f t="shared" si="11"/>
        <v>13859</v>
      </c>
      <c r="T264" s="33">
        <f t="shared" si="11"/>
        <v>9211</v>
      </c>
      <c r="U264" s="33">
        <f t="shared" si="11"/>
        <v>23070</v>
      </c>
    </row>
    <row r="265" spans="1:21">
      <c r="A265" s="34" t="s">
        <v>231</v>
      </c>
      <c r="B265" s="59">
        <v>0</v>
      </c>
      <c r="C265" s="60">
        <v>0</v>
      </c>
      <c r="D265" s="59">
        <v>0</v>
      </c>
      <c r="E265" s="59">
        <v>0</v>
      </c>
      <c r="F265" s="59">
        <v>0</v>
      </c>
      <c r="G265" s="61">
        <v>0</v>
      </c>
      <c r="H265" s="62">
        <v>0</v>
      </c>
      <c r="I265" s="61">
        <v>0</v>
      </c>
      <c r="J265" s="61">
        <v>0</v>
      </c>
      <c r="K265" s="61">
        <v>0</v>
      </c>
      <c r="L265" s="63">
        <v>13</v>
      </c>
      <c r="M265" s="64">
        <v>10014.074484000001</v>
      </c>
      <c r="N265" s="63">
        <v>4935</v>
      </c>
      <c r="O265" s="63">
        <v>219</v>
      </c>
      <c r="P265" s="63">
        <v>5154</v>
      </c>
      <c r="Q265" s="31">
        <f t="shared" si="11"/>
        <v>13</v>
      </c>
      <c r="R265" s="32">
        <f t="shared" si="11"/>
        <v>10014.074484000001</v>
      </c>
      <c r="S265" s="33">
        <f t="shared" si="11"/>
        <v>4935</v>
      </c>
      <c r="T265" s="33">
        <f t="shared" si="11"/>
        <v>219</v>
      </c>
      <c r="U265" s="33">
        <f t="shared" si="11"/>
        <v>5154</v>
      </c>
    </row>
    <row r="266" spans="1:21">
      <c r="A266" s="34" t="s">
        <v>232</v>
      </c>
      <c r="B266" s="59">
        <v>0</v>
      </c>
      <c r="C266" s="60">
        <v>0</v>
      </c>
      <c r="D266" s="59">
        <v>0</v>
      </c>
      <c r="E266" s="59">
        <v>0</v>
      </c>
      <c r="F266" s="59">
        <v>0</v>
      </c>
      <c r="G266" s="61">
        <v>1</v>
      </c>
      <c r="H266" s="62">
        <v>8</v>
      </c>
      <c r="I266" s="61">
        <v>3</v>
      </c>
      <c r="J266" s="61">
        <v>1</v>
      </c>
      <c r="K266" s="61">
        <v>4</v>
      </c>
      <c r="L266" s="63">
        <v>15</v>
      </c>
      <c r="M266" s="64">
        <v>4105.9439600000005</v>
      </c>
      <c r="N266" s="63">
        <v>475</v>
      </c>
      <c r="O266" s="63">
        <v>237</v>
      </c>
      <c r="P266" s="63">
        <v>712</v>
      </c>
      <c r="Q266" s="31">
        <f t="shared" si="11"/>
        <v>16</v>
      </c>
      <c r="R266" s="32">
        <f t="shared" si="11"/>
        <v>4113.9439600000005</v>
      </c>
      <c r="S266" s="33">
        <f t="shared" si="11"/>
        <v>478</v>
      </c>
      <c r="T266" s="33">
        <f t="shared" si="11"/>
        <v>238</v>
      </c>
      <c r="U266" s="33">
        <f t="shared" si="11"/>
        <v>716</v>
      </c>
    </row>
    <row r="267" spans="1:21">
      <c r="A267" s="55" t="s">
        <v>316</v>
      </c>
      <c r="B267" s="59">
        <v>0</v>
      </c>
      <c r="C267" s="60">
        <v>0</v>
      </c>
      <c r="D267" s="59">
        <v>0</v>
      </c>
      <c r="E267" s="59">
        <v>0</v>
      </c>
      <c r="F267" s="59">
        <v>0</v>
      </c>
      <c r="G267" s="61">
        <v>2</v>
      </c>
      <c r="H267" s="62">
        <v>0.40200000000000002</v>
      </c>
      <c r="I267" s="61">
        <v>10</v>
      </c>
      <c r="J267" s="61">
        <v>4</v>
      </c>
      <c r="K267" s="61">
        <v>14</v>
      </c>
      <c r="L267" s="63">
        <v>8</v>
      </c>
      <c r="M267" s="64">
        <v>227.76477</v>
      </c>
      <c r="N267" s="63">
        <v>71</v>
      </c>
      <c r="O267" s="63">
        <v>14</v>
      </c>
      <c r="P267" s="63">
        <v>85</v>
      </c>
      <c r="Q267" s="31">
        <f t="shared" si="11"/>
        <v>10</v>
      </c>
      <c r="R267" s="32">
        <f t="shared" si="11"/>
        <v>228.16676999999999</v>
      </c>
      <c r="S267" s="33">
        <f t="shared" si="11"/>
        <v>81</v>
      </c>
      <c r="T267" s="33">
        <f t="shared" si="11"/>
        <v>18</v>
      </c>
      <c r="U267" s="33">
        <f t="shared" si="11"/>
        <v>99</v>
      </c>
    </row>
    <row r="268" spans="1:21">
      <c r="A268" s="34" t="s">
        <v>233</v>
      </c>
      <c r="B268" s="59">
        <v>0</v>
      </c>
      <c r="C268" s="60">
        <v>0</v>
      </c>
      <c r="D268" s="59">
        <v>0</v>
      </c>
      <c r="E268" s="59">
        <v>0</v>
      </c>
      <c r="F268" s="59">
        <v>0</v>
      </c>
      <c r="G268" s="61">
        <v>0</v>
      </c>
      <c r="H268" s="62">
        <v>0</v>
      </c>
      <c r="I268" s="61">
        <v>0</v>
      </c>
      <c r="J268" s="61">
        <v>0</v>
      </c>
      <c r="K268" s="61">
        <v>0</v>
      </c>
      <c r="L268" s="63">
        <v>22</v>
      </c>
      <c r="M268" s="64">
        <v>544.15175897999995</v>
      </c>
      <c r="N268" s="63">
        <v>791</v>
      </c>
      <c r="O268" s="63">
        <v>118</v>
      </c>
      <c r="P268" s="63">
        <v>909</v>
      </c>
      <c r="Q268" s="31">
        <f t="shared" si="11"/>
        <v>22</v>
      </c>
      <c r="R268" s="32">
        <f t="shared" si="11"/>
        <v>544.15175897999995</v>
      </c>
      <c r="S268" s="33">
        <f t="shared" si="11"/>
        <v>791</v>
      </c>
      <c r="T268" s="33">
        <f t="shared" si="11"/>
        <v>118</v>
      </c>
      <c r="U268" s="33">
        <f t="shared" si="11"/>
        <v>909</v>
      </c>
    </row>
    <row r="269" spans="1:21">
      <c r="A269" s="34" t="s">
        <v>276</v>
      </c>
      <c r="B269" s="59">
        <v>0</v>
      </c>
      <c r="C269" s="60">
        <v>0</v>
      </c>
      <c r="D269" s="59">
        <v>0</v>
      </c>
      <c r="E269" s="59">
        <v>0</v>
      </c>
      <c r="F269" s="59">
        <v>0</v>
      </c>
      <c r="G269" s="61">
        <v>0</v>
      </c>
      <c r="H269" s="62">
        <v>0</v>
      </c>
      <c r="I269" s="61">
        <v>0</v>
      </c>
      <c r="J269" s="61">
        <v>0</v>
      </c>
      <c r="K269" s="61">
        <v>0</v>
      </c>
      <c r="L269" s="63">
        <v>0</v>
      </c>
      <c r="M269" s="64">
        <v>0</v>
      </c>
      <c r="N269" s="63">
        <v>0</v>
      </c>
      <c r="O269" s="63">
        <v>0</v>
      </c>
      <c r="P269" s="63">
        <v>0</v>
      </c>
      <c r="Q269" s="31">
        <f t="shared" si="11"/>
        <v>0</v>
      </c>
      <c r="R269" s="32">
        <f t="shared" si="11"/>
        <v>0</v>
      </c>
      <c r="S269" s="33">
        <f t="shared" si="11"/>
        <v>0</v>
      </c>
      <c r="T269" s="33">
        <f t="shared" si="11"/>
        <v>0</v>
      </c>
      <c r="U269" s="33">
        <f t="shared" si="11"/>
        <v>0</v>
      </c>
    </row>
    <row r="270" spans="1:21">
      <c r="A270" s="34" t="s">
        <v>234</v>
      </c>
      <c r="B270" s="59">
        <v>1</v>
      </c>
      <c r="C270" s="60">
        <v>0</v>
      </c>
      <c r="D270" s="59">
        <v>60</v>
      </c>
      <c r="E270" s="59">
        <v>0</v>
      </c>
      <c r="F270" s="59">
        <v>60</v>
      </c>
      <c r="G270" s="61">
        <v>15</v>
      </c>
      <c r="H270" s="62">
        <v>810.06137908000005</v>
      </c>
      <c r="I270" s="61">
        <v>150</v>
      </c>
      <c r="J270" s="61">
        <v>336</v>
      </c>
      <c r="K270" s="61">
        <v>486</v>
      </c>
      <c r="L270" s="63">
        <v>129</v>
      </c>
      <c r="M270" s="64">
        <v>23540.293761189998</v>
      </c>
      <c r="N270" s="63">
        <v>5911</v>
      </c>
      <c r="O270" s="63">
        <v>18441</v>
      </c>
      <c r="P270" s="63">
        <v>24352</v>
      </c>
      <c r="Q270" s="31">
        <f t="shared" si="11"/>
        <v>145</v>
      </c>
      <c r="R270" s="32">
        <f t="shared" si="11"/>
        <v>24350.35514027</v>
      </c>
      <c r="S270" s="33">
        <f t="shared" si="11"/>
        <v>6121</v>
      </c>
      <c r="T270" s="33">
        <f t="shared" si="11"/>
        <v>18777</v>
      </c>
      <c r="U270" s="33">
        <f t="shared" si="11"/>
        <v>24898</v>
      </c>
    </row>
    <row r="271" spans="1:21">
      <c r="A271" s="55" t="s">
        <v>317</v>
      </c>
      <c r="B271" s="59">
        <v>0</v>
      </c>
      <c r="C271" s="60">
        <v>0</v>
      </c>
      <c r="D271" s="59">
        <v>0</v>
      </c>
      <c r="E271" s="59">
        <v>0</v>
      </c>
      <c r="F271" s="59">
        <v>0</v>
      </c>
      <c r="G271" s="61">
        <v>1</v>
      </c>
      <c r="H271" s="62">
        <v>48.2</v>
      </c>
      <c r="I271" s="61">
        <v>15</v>
      </c>
      <c r="J271" s="61">
        <v>173</v>
      </c>
      <c r="K271" s="61">
        <v>188</v>
      </c>
      <c r="L271" s="63">
        <v>49</v>
      </c>
      <c r="M271" s="64">
        <v>49933.173088160001</v>
      </c>
      <c r="N271" s="63">
        <v>6521</v>
      </c>
      <c r="O271" s="63">
        <v>16010</v>
      </c>
      <c r="P271" s="63">
        <v>22531</v>
      </c>
      <c r="Q271" s="31">
        <f t="shared" si="11"/>
        <v>50</v>
      </c>
      <c r="R271" s="32">
        <f t="shared" si="11"/>
        <v>49981.373088159999</v>
      </c>
      <c r="S271" s="33">
        <f t="shared" si="11"/>
        <v>6536</v>
      </c>
      <c r="T271" s="33">
        <f t="shared" si="11"/>
        <v>16183</v>
      </c>
      <c r="U271" s="33">
        <f t="shared" si="11"/>
        <v>22719</v>
      </c>
    </row>
    <row r="272" spans="1:21">
      <c r="A272" s="55" t="s">
        <v>318</v>
      </c>
      <c r="B272" s="59">
        <v>0</v>
      </c>
      <c r="C272" s="60">
        <v>0</v>
      </c>
      <c r="D272" s="59">
        <v>0</v>
      </c>
      <c r="E272" s="59">
        <v>0</v>
      </c>
      <c r="F272" s="59">
        <v>0</v>
      </c>
      <c r="G272" s="61">
        <v>0</v>
      </c>
      <c r="H272" s="62">
        <v>0</v>
      </c>
      <c r="I272" s="61">
        <v>0</v>
      </c>
      <c r="J272" s="61">
        <v>0</v>
      </c>
      <c r="K272" s="61">
        <v>0</v>
      </c>
      <c r="L272" s="63">
        <v>34</v>
      </c>
      <c r="M272" s="64">
        <v>13015.843318000001</v>
      </c>
      <c r="N272" s="63">
        <v>3972</v>
      </c>
      <c r="O272" s="63">
        <v>8339</v>
      </c>
      <c r="P272" s="63">
        <v>12311</v>
      </c>
      <c r="Q272" s="31">
        <f t="shared" si="11"/>
        <v>34</v>
      </c>
      <c r="R272" s="32">
        <f t="shared" si="11"/>
        <v>13015.843318000001</v>
      </c>
      <c r="S272" s="33">
        <f t="shared" si="11"/>
        <v>3972</v>
      </c>
      <c r="T272" s="33">
        <f t="shared" si="11"/>
        <v>8339</v>
      </c>
      <c r="U272" s="33">
        <f t="shared" si="11"/>
        <v>12311</v>
      </c>
    </row>
    <row r="273" spans="1:21">
      <c r="A273" s="34" t="s">
        <v>235</v>
      </c>
      <c r="B273" s="59">
        <v>0</v>
      </c>
      <c r="C273" s="60">
        <v>0</v>
      </c>
      <c r="D273" s="59">
        <v>0</v>
      </c>
      <c r="E273" s="59">
        <v>0</v>
      </c>
      <c r="F273" s="59">
        <v>0</v>
      </c>
      <c r="G273" s="61">
        <v>35</v>
      </c>
      <c r="H273" s="62">
        <v>651.53154000000006</v>
      </c>
      <c r="I273" s="61">
        <v>940</v>
      </c>
      <c r="J273" s="61">
        <v>1038</v>
      </c>
      <c r="K273" s="61">
        <v>1978</v>
      </c>
      <c r="L273" s="63">
        <v>311</v>
      </c>
      <c r="M273" s="64">
        <v>53033.201125009982</v>
      </c>
      <c r="N273" s="63">
        <v>21515</v>
      </c>
      <c r="O273" s="63">
        <v>25722</v>
      </c>
      <c r="P273" s="63">
        <v>47237</v>
      </c>
      <c r="Q273" s="31">
        <f t="shared" si="11"/>
        <v>346</v>
      </c>
      <c r="R273" s="32">
        <f t="shared" si="11"/>
        <v>53684.732665009986</v>
      </c>
      <c r="S273" s="33">
        <f t="shared" si="11"/>
        <v>22455</v>
      </c>
      <c r="T273" s="33">
        <f t="shared" si="11"/>
        <v>26760</v>
      </c>
      <c r="U273" s="33">
        <f t="shared" si="11"/>
        <v>49215</v>
      </c>
    </row>
    <row r="274" spans="1:21">
      <c r="A274" s="34" t="s">
        <v>236</v>
      </c>
      <c r="B274" s="59">
        <v>0</v>
      </c>
      <c r="C274" s="60">
        <v>0</v>
      </c>
      <c r="D274" s="59">
        <v>0</v>
      </c>
      <c r="E274" s="59">
        <v>0</v>
      </c>
      <c r="F274" s="59">
        <v>0</v>
      </c>
      <c r="G274" s="61">
        <v>3</v>
      </c>
      <c r="H274" s="62">
        <v>80.75</v>
      </c>
      <c r="I274" s="61">
        <v>77</v>
      </c>
      <c r="J274" s="61">
        <v>119</v>
      </c>
      <c r="K274" s="61">
        <v>196</v>
      </c>
      <c r="L274" s="63">
        <v>8</v>
      </c>
      <c r="M274" s="64">
        <v>298.7</v>
      </c>
      <c r="N274" s="63">
        <v>668</v>
      </c>
      <c r="O274" s="63">
        <v>844</v>
      </c>
      <c r="P274" s="63">
        <v>1512</v>
      </c>
      <c r="Q274" s="31">
        <f t="shared" si="11"/>
        <v>11</v>
      </c>
      <c r="R274" s="32">
        <f t="shared" si="11"/>
        <v>379.45</v>
      </c>
      <c r="S274" s="33">
        <f t="shared" si="11"/>
        <v>745</v>
      </c>
      <c r="T274" s="33">
        <f t="shared" si="11"/>
        <v>963</v>
      </c>
      <c r="U274" s="33">
        <f t="shared" si="11"/>
        <v>1708</v>
      </c>
    </row>
    <row r="275" spans="1:21">
      <c r="A275" s="34" t="s">
        <v>237</v>
      </c>
      <c r="B275" s="59">
        <v>0</v>
      </c>
      <c r="C275" s="60">
        <v>0</v>
      </c>
      <c r="D275" s="59">
        <v>0</v>
      </c>
      <c r="E275" s="59">
        <v>0</v>
      </c>
      <c r="F275" s="59">
        <v>0</v>
      </c>
      <c r="G275" s="61">
        <v>5</v>
      </c>
      <c r="H275" s="62">
        <v>79.86</v>
      </c>
      <c r="I275" s="61">
        <v>164</v>
      </c>
      <c r="J275" s="61">
        <v>150</v>
      </c>
      <c r="K275" s="61">
        <v>314</v>
      </c>
      <c r="L275" s="63">
        <v>30</v>
      </c>
      <c r="M275" s="64">
        <v>1658.7364</v>
      </c>
      <c r="N275" s="63">
        <v>2822</v>
      </c>
      <c r="O275" s="63">
        <v>2884</v>
      </c>
      <c r="P275" s="63">
        <v>5706</v>
      </c>
      <c r="Q275" s="31">
        <f t="shared" si="11"/>
        <v>35</v>
      </c>
      <c r="R275" s="32">
        <f t="shared" si="11"/>
        <v>1738.5963999999999</v>
      </c>
      <c r="S275" s="33">
        <f t="shared" si="11"/>
        <v>2986</v>
      </c>
      <c r="T275" s="33">
        <f t="shared" si="11"/>
        <v>3034</v>
      </c>
      <c r="U275" s="33">
        <f t="shared" si="11"/>
        <v>6020</v>
      </c>
    </row>
    <row r="276" spans="1:21">
      <c r="A276" s="34" t="s">
        <v>238</v>
      </c>
      <c r="B276" s="59">
        <v>0</v>
      </c>
      <c r="C276" s="60">
        <v>0</v>
      </c>
      <c r="D276" s="59">
        <v>0</v>
      </c>
      <c r="E276" s="59">
        <v>0</v>
      </c>
      <c r="F276" s="59">
        <v>0</v>
      </c>
      <c r="G276" s="61">
        <v>4</v>
      </c>
      <c r="H276" s="62">
        <v>265.69999899999999</v>
      </c>
      <c r="I276" s="61">
        <v>94</v>
      </c>
      <c r="J276" s="61">
        <v>12</v>
      </c>
      <c r="K276" s="61">
        <v>106</v>
      </c>
      <c r="L276" s="63">
        <v>0</v>
      </c>
      <c r="M276" s="64">
        <v>0</v>
      </c>
      <c r="N276" s="63">
        <v>0</v>
      </c>
      <c r="O276" s="63">
        <v>0</v>
      </c>
      <c r="P276" s="63">
        <v>0</v>
      </c>
      <c r="Q276" s="31">
        <f t="shared" si="11"/>
        <v>4</v>
      </c>
      <c r="R276" s="32">
        <f t="shared" si="11"/>
        <v>265.69999899999999</v>
      </c>
      <c r="S276" s="33">
        <f t="shared" si="11"/>
        <v>94</v>
      </c>
      <c r="T276" s="33">
        <f t="shared" si="11"/>
        <v>12</v>
      </c>
      <c r="U276" s="33">
        <f t="shared" si="11"/>
        <v>106</v>
      </c>
    </row>
    <row r="277" spans="1:21">
      <c r="A277" s="34" t="s">
        <v>239</v>
      </c>
      <c r="B277" s="59">
        <v>0</v>
      </c>
      <c r="C277" s="60">
        <v>0</v>
      </c>
      <c r="D277" s="59">
        <v>0</v>
      </c>
      <c r="E277" s="59">
        <v>0</v>
      </c>
      <c r="F277" s="59">
        <v>0</v>
      </c>
      <c r="G277" s="61">
        <v>0</v>
      </c>
      <c r="H277" s="62">
        <v>0</v>
      </c>
      <c r="I277" s="61">
        <v>0</v>
      </c>
      <c r="J277" s="61">
        <v>0</v>
      </c>
      <c r="K277" s="61">
        <v>0</v>
      </c>
      <c r="L277" s="63">
        <v>23</v>
      </c>
      <c r="M277" s="64">
        <v>325.21000500000002</v>
      </c>
      <c r="N277" s="63">
        <v>396</v>
      </c>
      <c r="O277" s="63">
        <v>209</v>
      </c>
      <c r="P277" s="63">
        <v>605</v>
      </c>
      <c r="Q277" s="31">
        <f t="shared" ref="Q277:U321" si="12">B277+G277+L277</f>
        <v>23</v>
      </c>
      <c r="R277" s="32">
        <f t="shared" si="12"/>
        <v>325.21000500000002</v>
      </c>
      <c r="S277" s="33">
        <f t="shared" si="12"/>
        <v>396</v>
      </c>
      <c r="T277" s="33">
        <f t="shared" si="12"/>
        <v>209</v>
      </c>
      <c r="U277" s="33">
        <f t="shared" si="12"/>
        <v>605</v>
      </c>
    </row>
    <row r="278" spans="1:21">
      <c r="A278" s="55" t="s">
        <v>319</v>
      </c>
      <c r="B278" s="59">
        <v>0</v>
      </c>
      <c r="C278" s="60">
        <v>0</v>
      </c>
      <c r="D278" s="59">
        <v>0</v>
      </c>
      <c r="E278" s="59">
        <v>0</v>
      </c>
      <c r="F278" s="59">
        <v>0</v>
      </c>
      <c r="G278" s="61">
        <v>0</v>
      </c>
      <c r="H278" s="62">
        <v>0</v>
      </c>
      <c r="I278" s="61">
        <v>0</v>
      </c>
      <c r="J278" s="61">
        <v>0</v>
      </c>
      <c r="K278" s="61">
        <v>0</v>
      </c>
      <c r="L278" s="63">
        <v>18</v>
      </c>
      <c r="M278" s="64">
        <v>367.16080700000009</v>
      </c>
      <c r="N278" s="63">
        <v>697</v>
      </c>
      <c r="O278" s="63">
        <v>632</v>
      </c>
      <c r="P278" s="63">
        <v>1329</v>
      </c>
      <c r="Q278" s="31">
        <f t="shared" si="12"/>
        <v>18</v>
      </c>
      <c r="R278" s="32">
        <f t="shared" si="12"/>
        <v>367.16080700000009</v>
      </c>
      <c r="S278" s="33">
        <f t="shared" si="12"/>
        <v>697</v>
      </c>
      <c r="T278" s="33">
        <f t="shared" si="12"/>
        <v>632</v>
      </c>
      <c r="U278" s="33">
        <f t="shared" si="12"/>
        <v>1329</v>
      </c>
    </row>
    <row r="279" spans="1:21">
      <c r="A279" s="55" t="s">
        <v>320</v>
      </c>
      <c r="B279" s="59">
        <v>0</v>
      </c>
      <c r="C279" s="60">
        <v>0</v>
      </c>
      <c r="D279" s="59">
        <v>0</v>
      </c>
      <c r="E279" s="59">
        <v>0</v>
      </c>
      <c r="F279" s="59">
        <v>0</v>
      </c>
      <c r="G279" s="61">
        <v>6</v>
      </c>
      <c r="H279" s="62">
        <v>52.715234999999993</v>
      </c>
      <c r="I279" s="61">
        <v>101</v>
      </c>
      <c r="J279" s="61">
        <v>103</v>
      </c>
      <c r="K279" s="61">
        <v>204</v>
      </c>
      <c r="L279" s="63">
        <v>89</v>
      </c>
      <c r="M279" s="64">
        <v>7711.2801706799992</v>
      </c>
      <c r="N279" s="63">
        <v>7548</v>
      </c>
      <c r="O279" s="63">
        <v>9309</v>
      </c>
      <c r="P279" s="63">
        <v>16857</v>
      </c>
      <c r="Q279" s="31">
        <f t="shared" si="12"/>
        <v>95</v>
      </c>
      <c r="R279" s="32">
        <f t="shared" si="12"/>
        <v>7763.9954056799988</v>
      </c>
      <c r="S279" s="33">
        <f t="shared" si="12"/>
        <v>7649</v>
      </c>
      <c r="T279" s="33">
        <f t="shared" si="12"/>
        <v>9412</v>
      </c>
      <c r="U279" s="33">
        <f t="shared" si="12"/>
        <v>17061</v>
      </c>
    </row>
    <row r="280" spans="1:21">
      <c r="A280" s="34" t="s">
        <v>240</v>
      </c>
      <c r="B280" s="59">
        <v>0</v>
      </c>
      <c r="C280" s="60">
        <v>0</v>
      </c>
      <c r="D280" s="59">
        <v>0</v>
      </c>
      <c r="E280" s="59">
        <v>0</v>
      </c>
      <c r="F280" s="59">
        <v>0</v>
      </c>
      <c r="G280" s="61">
        <v>8</v>
      </c>
      <c r="H280" s="62">
        <v>114.77000000000001</v>
      </c>
      <c r="I280" s="61">
        <v>89</v>
      </c>
      <c r="J280" s="61">
        <v>168</v>
      </c>
      <c r="K280" s="61">
        <v>257</v>
      </c>
      <c r="L280" s="63">
        <v>82</v>
      </c>
      <c r="M280" s="64">
        <v>3066.7748664700002</v>
      </c>
      <c r="N280" s="63">
        <v>3540</v>
      </c>
      <c r="O280" s="63">
        <v>8896</v>
      </c>
      <c r="P280" s="63">
        <v>12436</v>
      </c>
      <c r="Q280" s="31">
        <f t="shared" si="12"/>
        <v>90</v>
      </c>
      <c r="R280" s="32">
        <f t="shared" si="12"/>
        <v>3181.5448664700002</v>
      </c>
      <c r="S280" s="33">
        <f t="shared" si="12"/>
        <v>3629</v>
      </c>
      <c r="T280" s="33">
        <f t="shared" si="12"/>
        <v>9064</v>
      </c>
      <c r="U280" s="33">
        <f t="shared" si="12"/>
        <v>12693</v>
      </c>
    </row>
    <row r="281" spans="1:21">
      <c r="A281" s="34" t="s">
        <v>241</v>
      </c>
      <c r="B281" s="59">
        <v>0</v>
      </c>
      <c r="C281" s="60">
        <v>0</v>
      </c>
      <c r="D281" s="59">
        <v>0</v>
      </c>
      <c r="E281" s="59">
        <v>0</v>
      </c>
      <c r="F281" s="59">
        <v>0</v>
      </c>
      <c r="G281" s="61">
        <v>2</v>
      </c>
      <c r="H281" s="62">
        <v>12.5</v>
      </c>
      <c r="I281" s="61">
        <v>19</v>
      </c>
      <c r="J281" s="61">
        <v>36</v>
      </c>
      <c r="K281" s="61">
        <v>55</v>
      </c>
      <c r="L281" s="63">
        <v>39</v>
      </c>
      <c r="M281" s="64">
        <v>1851.5035929999997</v>
      </c>
      <c r="N281" s="63">
        <v>1536</v>
      </c>
      <c r="O281" s="63">
        <v>2314</v>
      </c>
      <c r="P281" s="63">
        <v>3850</v>
      </c>
      <c r="Q281" s="31">
        <f t="shared" si="12"/>
        <v>41</v>
      </c>
      <c r="R281" s="32">
        <f t="shared" si="12"/>
        <v>1864.0035929999997</v>
      </c>
      <c r="S281" s="33">
        <f t="shared" si="12"/>
        <v>1555</v>
      </c>
      <c r="T281" s="33">
        <f t="shared" si="12"/>
        <v>2350</v>
      </c>
      <c r="U281" s="33">
        <f t="shared" si="12"/>
        <v>3905</v>
      </c>
    </row>
    <row r="282" spans="1:21">
      <c r="A282" s="34" t="s">
        <v>242</v>
      </c>
      <c r="B282" s="59">
        <v>0</v>
      </c>
      <c r="C282" s="60">
        <v>0</v>
      </c>
      <c r="D282" s="59">
        <v>0</v>
      </c>
      <c r="E282" s="59">
        <v>0</v>
      </c>
      <c r="F282" s="59">
        <v>0</v>
      </c>
      <c r="G282" s="61">
        <v>2</v>
      </c>
      <c r="H282" s="62">
        <v>4.3499999999999996</v>
      </c>
      <c r="I282" s="61">
        <v>37</v>
      </c>
      <c r="J282" s="61">
        <v>35</v>
      </c>
      <c r="K282" s="61">
        <v>72</v>
      </c>
      <c r="L282" s="63">
        <v>3</v>
      </c>
      <c r="M282" s="64">
        <v>46.5</v>
      </c>
      <c r="N282" s="63">
        <v>144</v>
      </c>
      <c r="O282" s="63">
        <v>149</v>
      </c>
      <c r="P282" s="63">
        <v>293</v>
      </c>
      <c r="Q282" s="31">
        <f t="shared" si="12"/>
        <v>5</v>
      </c>
      <c r="R282" s="32">
        <f t="shared" si="12"/>
        <v>50.85</v>
      </c>
      <c r="S282" s="33">
        <f t="shared" si="12"/>
        <v>181</v>
      </c>
      <c r="T282" s="33">
        <f t="shared" si="12"/>
        <v>184</v>
      </c>
      <c r="U282" s="33">
        <f t="shared" si="12"/>
        <v>365</v>
      </c>
    </row>
    <row r="283" spans="1:21">
      <c r="A283" s="34" t="s">
        <v>243</v>
      </c>
      <c r="B283" s="59">
        <v>0</v>
      </c>
      <c r="C283" s="60">
        <v>0</v>
      </c>
      <c r="D283" s="59">
        <v>0</v>
      </c>
      <c r="E283" s="59">
        <v>0</v>
      </c>
      <c r="F283" s="59">
        <v>0</v>
      </c>
      <c r="G283" s="61">
        <v>10</v>
      </c>
      <c r="H283" s="62">
        <v>146.71599999999998</v>
      </c>
      <c r="I283" s="61">
        <v>154</v>
      </c>
      <c r="J283" s="61">
        <v>306</v>
      </c>
      <c r="K283" s="61">
        <v>460</v>
      </c>
      <c r="L283" s="63">
        <v>45</v>
      </c>
      <c r="M283" s="64">
        <v>1329.5309080000002</v>
      </c>
      <c r="N283" s="63">
        <v>2386</v>
      </c>
      <c r="O283" s="63">
        <v>3704</v>
      </c>
      <c r="P283" s="63">
        <v>6090</v>
      </c>
      <c r="Q283" s="31">
        <f t="shared" si="12"/>
        <v>55</v>
      </c>
      <c r="R283" s="32">
        <f t="shared" si="12"/>
        <v>1476.2469080000001</v>
      </c>
      <c r="S283" s="33">
        <f t="shared" si="12"/>
        <v>2540</v>
      </c>
      <c r="T283" s="33">
        <f t="shared" si="12"/>
        <v>4010</v>
      </c>
      <c r="U283" s="33">
        <f t="shared" si="12"/>
        <v>6550</v>
      </c>
    </row>
    <row r="284" spans="1:21">
      <c r="A284" s="34" t="s">
        <v>244</v>
      </c>
      <c r="B284" s="59">
        <v>0</v>
      </c>
      <c r="C284" s="60">
        <v>0</v>
      </c>
      <c r="D284" s="59">
        <v>0</v>
      </c>
      <c r="E284" s="59">
        <v>0</v>
      </c>
      <c r="F284" s="59">
        <v>0</v>
      </c>
      <c r="G284" s="61">
        <v>18</v>
      </c>
      <c r="H284" s="62">
        <v>290.82700000000006</v>
      </c>
      <c r="I284" s="61">
        <v>375</v>
      </c>
      <c r="J284" s="61">
        <v>156</v>
      </c>
      <c r="K284" s="61">
        <v>531</v>
      </c>
      <c r="L284" s="63">
        <v>76</v>
      </c>
      <c r="M284" s="64">
        <v>4523.7014980000004</v>
      </c>
      <c r="N284" s="63">
        <v>3360</v>
      </c>
      <c r="O284" s="63">
        <v>1871</v>
      </c>
      <c r="P284" s="63">
        <v>5231</v>
      </c>
      <c r="Q284" s="31">
        <f t="shared" si="12"/>
        <v>94</v>
      </c>
      <c r="R284" s="32">
        <f t="shared" si="12"/>
        <v>4814.5284980000006</v>
      </c>
      <c r="S284" s="33">
        <f t="shared" si="12"/>
        <v>3735</v>
      </c>
      <c r="T284" s="33">
        <f t="shared" si="12"/>
        <v>2027</v>
      </c>
      <c r="U284" s="33">
        <f t="shared" si="12"/>
        <v>5762</v>
      </c>
    </row>
    <row r="285" spans="1:21">
      <c r="A285" s="34" t="s">
        <v>245</v>
      </c>
      <c r="B285" s="59">
        <v>0</v>
      </c>
      <c r="C285" s="60">
        <v>0</v>
      </c>
      <c r="D285" s="59">
        <v>0</v>
      </c>
      <c r="E285" s="59">
        <v>0</v>
      </c>
      <c r="F285" s="59">
        <v>0</v>
      </c>
      <c r="G285" s="61">
        <v>0</v>
      </c>
      <c r="H285" s="62">
        <v>0</v>
      </c>
      <c r="I285" s="61">
        <v>0</v>
      </c>
      <c r="J285" s="61">
        <v>0</v>
      </c>
      <c r="K285" s="61">
        <v>0</v>
      </c>
      <c r="L285" s="63">
        <v>6</v>
      </c>
      <c r="M285" s="64">
        <v>268.64600000000002</v>
      </c>
      <c r="N285" s="63">
        <v>70</v>
      </c>
      <c r="O285" s="63">
        <v>315</v>
      </c>
      <c r="P285" s="63">
        <v>385</v>
      </c>
      <c r="Q285" s="31">
        <f t="shared" si="12"/>
        <v>6</v>
      </c>
      <c r="R285" s="32">
        <f t="shared" si="12"/>
        <v>268.64600000000002</v>
      </c>
      <c r="S285" s="33">
        <f t="shared" si="12"/>
        <v>70</v>
      </c>
      <c r="T285" s="33">
        <f t="shared" si="12"/>
        <v>315</v>
      </c>
      <c r="U285" s="33">
        <f t="shared" si="12"/>
        <v>385</v>
      </c>
    </row>
    <row r="286" spans="1:21">
      <c r="A286" s="34" t="s">
        <v>246</v>
      </c>
      <c r="B286" s="59">
        <v>0</v>
      </c>
      <c r="C286" s="60">
        <v>0</v>
      </c>
      <c r="D286" s="59">
        <v>0</v>
      </c>
      <c r="E286" s="59">
        <v>0</v>
      </c>
      <c r="F286" s="59">
        <v>0</v>
      </c>
      <c r="G286" s="61">
        <v>2</v>
      </c>
      <c r="H286" s="62">
        <v>14.85</v>
      </c>
      <c r="I286" s="61">
        <v>16</v>
      </c>
      <c r="J286" s="61">
        <v>5</v>
      </c>
      <c r="K286" s="61">
        <v>21</v>
      </c>
      <c r="L286" s="63">
        <v>14</v>
      </c>
      <c r="M286" s="64">
        <v>535.63105500000006</v>
      </c>
      <c r="N286" s="63">
        <v>449</v>
      </c>
      <c r="O286" s="63">
        <v>401</v>
      </c>
      <c r="P286" s="63">
        <v>850</v>
      </c>
      <c r="Q286" s="31">
        <f t="shared" si="12"/>
        <v>16</v>
      </c>
      <c r="R286" s="32">
        <f t="shared" si="12"/>
        <v>550.48105500000008</v>
      </c>
      <c r="S286" s="33">
        <f t="shared" si="12"/>
        <v>465</v>
      </c>
      <c r="T286" s="33">
        <f t="shared" si="12"/>
        <v>406</v>
      </c>
      <c r="U286" s="33">
        <f t="shared" si="12"/>
        <v>871</v>
      </c>
    </row>
    <row r="287" spans="1:21">
      <c r="A287" s="55" t="s">
        <v>321</v>
      </c>
      <c r="B287" s="59">
        <v>0</v>
      </c>
      <c r="C287" s="60">
        <v>0</v>
      </c>
      <c r="D287" s="59">
        <v>0</v>
      </c>
      <c r="E287" s="59">
        <v>0</v>
      </c>
      <c r="F287" s="59">
        <v>0</v>
      </c>
      <c r="G287" s="61">
        <v>0</v>
      </c>
      <c r="H287" s="62">
        <v>0</v>
      </c>
      <c r="I287" s="61">
        <v>0</v>
      </c>
      <c r="J287" s="61">
        <v>0</v>
      </c>
      <c r="K287" s="61">
        <v>0</v>
      </c>
      <c r="L287" s="63">
        <v>14</v>
      </c>
      <c r="M287" s="64">
        <v>21974.516696999999</v>
      </c>
      <c r="N287" s="63">
        <v>172</v>
      </c>
      <c r="O287" s="63">
        <v>33</v>
      </c>
      <c r="P287" s="63">
        <v>205</v>
      </c>
      <c r="Q287" s="31">
        <f t="shared" si="12"/>
        <v>14</v>
      </c>
      <c r="R287" s="32">
        <f t="shared" si="12"/>
        <v>21974.516696999999</v>
      </c>
      <c r="S287" s="33">
        <f t="shared" si="12"/>
        <v>172</v>
      </c>
      <c r="T287" s="33">
        <f t="shared" si="12"/>
        <v>33</v>
      </c>
      <c r="U287" s="33">
        <f t="shared" si="12"/>
        <v>205</v>
      </c>
    </row>
    <row r="288" spans="1:21">
      <c r="A288" s="34" t="s">
        <v>247</v>
      </c>
      <c r="B288" s="59">
        <v>0</v>
      </c>
      <c r="C288" s="60">
        <v>0</v>
      </c>
      <c r="D288" s="59">
        <v>0</v>
      </c>
      <c r="E288" s="59">
        <v>0</v>
      </c>
      <c r="F288" s="59">
        <v>0</v>
      </c>
      <c r="G288" s="61">
        <v>0</v>
      </c>
      <c r="H288" s="62">
        <v>0</v>
      </c>
      <c r="I288" s="61">
        <v>0</v>
      </c>
      <c r="J288" s="61">
        <v>0</v>
      </c>
      <c r="K288" s="61">
        <v>0</v>
      </c>
      <c r="L288" s="63">
        <v>1011</v>
      </c>
      <c r="M288" s="64">
        <v>415109.06132402091</v>
      </c>
      <c r="N288" s="63">
        <v>6859</v>
      </c>
      <c r="O288" s="63">
        <v>1725</v>
      </c>
      <c r="P288" s="63">
        <v>8584</v>
      </c>
      <c r="Q288" s="31">
        <f t="shared" si="12"/>
        <v>1011</v>
      </c>
      <c r="R288" s="32">
        <f t="shared" si="12"/>
        <v>415109.06132402091</v>
      </c>
      <c r="S288" s="33">
        <f t="shared" si="12"/>
        <v>6859</v>
      </c>
      <c r="T288" s="33">
        <f t="shared" si="12"/>
        <v>1725</v>
      </c>
      <c r="U288" s="33">
        <f t="shared" si="12"/>
        <v>8584</v>
      </c>
    </row>
    <row r="289" spans="1:21">
      <c r="A289" s="34" t="s">
        <v>248</v>
      </c>
      <c r="B289" s="59">
        <v>0</v>
      </c>
      <c r="C289" s="60">
        <v>0</v>
      </c>
      <c r="D289" s="59">
        <v>0</v>
      </c>
      <c r="E289" s="59">
        <v>0</v>
      </c>
      <c r="F289" s="59">
        <v>0</v>
      </c>
      <c r="G289" s="61">
        <v>0</v>
      </c>
      <c r="H289" s="62">
        <v>0</v>
      </c>
      <c r="I289" s="61">
        <v>0</v>
      </c>
      <c r="J289" s="61">
        <v>0</v>
      </c>
      <c r="K289" s="61">
        <v>0</v>
      </c>
      <c r="L289" s="63">
        <v>626</v>
      </c>
      <c r="M289" s="64">
        <v>976072.86988547957</v>
      </c>
      <c r="N289" s="63">
        <v>18460</v>
      </c>
      <c r="O289" s="63">
        <v>3323</v>
      </c>
      <c r="P289" s="63">
        <v>21783</v>
      </c>
      <c r="Q289" s="31">
        <f t="shared" si="12"/>
        <v>626</v>
      </c>
      <c r="R289" s="32">
        <f t="shared" si="12"/>
        <v>976072.86988547957</v>
      </c>
      <c r="S289" s="33">
        <f t="shared" si="12"/>
        <v>18460</v>
      </c>
      <c r="T289" s="33">
        <f t="shared" si="12"/>
        <v>3323</v>
      </c>
      <c r="U289" s="33">
        <f t="shared" si="12"/>
        <v>21783</v>
      </c>
    </row>
    <row r="290" spans="1:21">
      <c r="A290" s="34" t="s">
        <v>249</v>
      </c>
      <c r="B290" s="59">
        <v>0</v>
      </c>
      <c r="C290" s="60">
        <v>0</v>
      </c>
      <c r="D290" s="59">
        <v>0</v>
      </c>
      <c r="E290" s="59">
        <v>0</v>
      </c>
      <c r="F290" s="59">
        <v>0</v>
      </c>
      <c r="G290" s="61">
        <v>0</v>
      </c>
      <c r="H290" s="62">
        <v>0</v>
      </c>
      <c r="I290" s="61">
        <v>0</v>
      </c>
      <c r="J290" s="61">
        <v>0</v>
      </c>
      <c r="K290" s="61">
        <v>0</v>
      </c>
      <c r="L290" s="63">
        <v>15</v>
      </c>
      <c r="M290" s="64">
        <v>55193.635957000006</v>
      </c>
      <c r="N290" s="63">
        <v>2272</v>
      </c>
      <c r="O290" s="63">
        <v>460</v>
      </c>
      <c r="P290" s="63">
        <v>2732</v>
      </c>
      <c r="Q290" s="31">
        <f t="shared" si="12"/>
        <v>15</v>
      </c>
      <c r="R290" s="32">
        <f t="shared" si="12"/>
        <v>55193.635957000006</v>
      </c>
      <c r="S290" s="33">
        <f t="shared" si="12"/>
        <v>2272</v>
      </c>
      <c r="T290" s="33">
        <f t="shared" si="12"/>
        <v>460</v>
      </c>
      <c r="U290" s="33">
        <f t="shared" si="12"/>
        <v>2732</v>
      </c>
    </row>
    <row r="291" spans="1:21">
      <c r="A291" s="55" t="s">
        <v>322</v>
      </c>
      <c r="B291" s="59">
        <v>0</v>
      </c>
      <c r="C291" s="60">
        <v>0</v>
      </c>
      <c r="D291" s="59">
        <v>0</v>
      </c>
      <c r="E291" s="59">
        <v>0</v>
      </c>
      <c r="F291" s="59">
        <v>0</v>
      </c>
      <c r="G291" s="61">
        <v>0</v>
      </c>
      <c r="H291" s="62">
        <v>0</v>
      </c>
      <c r="I291" s="61">
        <v>0</v>
      </c>
      <c r="J291" s="61">
        <v>0</v>
      </c>
      <c r="K291" s="61">
        <v>0</v>
      </c>
      <c r="L291" s="63">
        <v>322</v>
      </c>
      <c r="M291" s="64">
        <v>1400408.2354860008</v>
      </c>
      <c r="N291" s="63">
        <v>4442</v>
      </c>
      <c r="O291" s="63">
        <v>819</v>
      </c>
      <c r="P291" s="63">
        <v>5261</v>
      </c>
      <c r="Q291" s="31">
        <f t="shared" si="12"/>
        <v>322</v>
      </c>
      <c r="R291" s="32">
        <f t="shared" si="12"/>
        <v>1400408.2354860008</v>
      </c>
      <c r="S291" s="33">
        <f t="shared" si="12"/>
        <v>4442</v>
      </c>
      <c r="T291" s="33">
        <f t="shared" si="12"/>
        <v>819</v>
      </c>
      <c r="U291" s="33">
        <f t="shared" si="12"/>
        <v>5261</v>
      </c>
    </row>
    <row r="292" spans="1:21">
      <c r="A292" s="55" t="s">
        <v>323</v>
      </c>
      <c r="B292" s="59">
        <v>0</v>
      </c>
      <c r="C292" s="60">
        <v>0</v>
      </c>
      <c r="D292" s="59">
        <v>0</v>
      </c>
      <c r="E292" s="59">
        <v>0</v>
      </c>
      <c r="F292" s="59">
        <v>0</v>
      </c>
      <c r="G292" s="61">
        <v>0</v>
      </c>
      <c r="H292" s="62">
        <v>0</v>
      </c>
      <c r="I292" s="61">
        <v>0</v>
      </c>
      <c r="J292" s="61">
        <v>0</v>
      </c>
      <c r="K292" s="61">
        <v>0</v>
      </c>
      <c r="L292" s="63">
        <v>218</v>
      </c>
      <c r="M292" s="64">
        <v>89784.854891390001</v>
      </c>
      <c r="N292" s="63">
        <v>1974</v>
      </c>
      <c r="O292" s="63">
        <v>163</v>
      </c>
      <c r="P292" s="63">
        <v>2137</v>
      </c>
      <c r="Q292" s="31">
        <f t="shared" si="12"/>
        <v>218</v>
      </c>
      <c r="R292" s="32">
        <f t="shared" si="12"/>
        <v>89784.854891390001</v>
      </c>
      <c r="S292" s="33">
        <f t="shared" si="12"/>
        <v>1974</v>
      </c>
      <c r="T292" s="33">
        <f t="shared" si="12"/>
        <v>163</v>
      </c>
      <c r="U292" s="33">
        <f t="shared" si="12"/>
        <v>2137</v>
      </c>
    </row>
    <row r="293" spans="1:21">
      <c r="A293" s="34" t="s">
        <v>250</v>
      </c>
      <c r="B293" s="59">
        <v>0</v>
      </c>
      <c r="C293" s="60">
        <v>0</v>
      </c>
      <c r="D293" s="59">
        <v>0</v>
      </c>
      <c r="E293" s="59">
        <v>0</v>
      </c>
      <c r="F293" s="59">
        <v>0</v>
      </c>
      <c r="G293" s="61">
        <v>41</v>
      </c>
      <c r="H293" s="62">
        <v>1661.3159830000006</v>
      </c>
      <c r="I293" s="61">
        <v>691</v>
      </c>
      <c r="J293" s="61">
        <v>697</v>
      </c>
      <c r="K293" s="61">
        <v>1388</v>
      </c>
      <c r="L293" s="63">
        <v>314</v>
      </c>
      <c r="M293" s="64">
        <v>80932.749374720064</v>
      </c>
      <c r="N293" s="63">
        <v>11125</v>
      </c>
      <c r="O293" s="63">
        <v>10122</v>
      </c>
      <c r="P293" s="63">
        <v>21247</v>
      </c>
      <c r="Q293" s="31">
        <f t="shared" si="12"/>
        <v>355</v>
      </c>
      <c r="R293" s="32">
        <f t="shared" si="12"/>
        <v>82594.065357720072</v>
      </c>
      <c r="S293" s="33">
        <f t="shared" si="12"/>
        <v>11816</v>
      </c>
      <c r="T293" s="33">
        <f t="shared" si="12"/>
        <v>10819</v>
      </c>
      <c r="U293" s="33">
        <f t="shared" si="12"/>
        <v>22635</v>
      </c>
    </row>
    <row r="294" spans="1:21">
      <c r="A294" s="34" t="s">
        <v>251</v>
      </c>
      <c r="B294" s="59">
        <v>0</v>
      </c>
      <c r="C294" s="60">
        <v>0</v>
      </c>
      <c r="D294" s="59">
        <v>0</v>
      </c>
      <c r="E294" s="59">
        <v>0</v>
      </c>
      <c r="F294" s="59">
        <v>0</v>
      </c>
      <c r="G294" s="61">
        <v>0</v>
      </c>
      <c r="H294" s="62">
        <v>0</v>
      </c>
      <c r="I294" s="61">
        <v>0</v>
      </c>
      <c r="J294" s="61">
        <v>0</v>
      </c>
      <c r="K294" s="61">
        <v>0</v>
      </c>
      <c r="L294" s="63">
        <v>60</v>
      </c>
      <c r="M294" s="64">
        <v>33921.518127330004</v>
      </c>
      <c r="N294" s="63">
        <v>1069</v>
      </c>
      <c r="O294" s="63">
        <v>280</v>
      </c>
      <c r="P294" s="63">
        <v>1349</v>
      </c>
      <c r="Q294" s="31">
        <f t="shared" si="12"/>
        <v>60</v>
      </c>
      <c r="R294" s="32">
        <f t="shared" si="12"/>
        <v>33921.518127330004</v>
      </c>
      <c r="S294" s="33">
        <f t="shared" si="12"/>
        <v>1069</v>
      </c>
      <c r="T294" s="33">
        <f t="shared" si="12"/>
        <v>280</v>
      </c>
      <c r="U294" s="33">
        <f t="shared" si="12"/>
        <v>1349</v>
      </c>
    </row>
    <row r="295" spans="1:21">
      <c r="A295" s="55" t="s">
        <v>324</v>
      </c>
      <c r="B295" s="59">
        <v>0</v>
      </c>
      <c r="C295" s="60">
        <v>0</v>
      </c>
      <c r="D295" s="59">
        <v>0</v>
      </c>
      <c r="E295" s="59">
        <v>0</v>
      </c>
      <c r="F295" s="59">
        <v>0</v>
      </c>
      <c r="G295" s="61">
        <v>68</v>
      </c>
      <c r="H295" s="62">
        <v>1118.7201709000001</v>
      </c>
      <c r="I295" s="61">
        <v>523</v>
      </c>
      <c r="J295" s="61">
        <v>408</v>
      </c>
      <c r="K295" s="61">
        <v>931</v>
      </c>
      <c r="L295" s="63">
        <v>807</v>
      </c>
      <c r="M295" s="64">
        <v>107059.08685888998</v>
      </c>
      <c r="N295" s="63">
        <v>25937</v>
      </c>
      <c r="O295" s="63">
        <v>36366</v>
      </c>
      <c r="P295" s="63">
        <v>62303</v>
      </c>
      <c r="Q295" s="31">
        <f t="shared" si="12"/>
        <v>875</v>
      </c>
      <c r="R295" s="32">
        <f t="shared" si="12"/>
        <v>108177.80702978998</v>
      </c>
      <c r="S295" s="33">
        <f t="shared" si="12"/>
        <v>26460</v>
      </c>
      <c r="T295" s="33">
        <f t="shared" si="12"/>
        <v>36774</v>
      </c>
      <c r="U295" s="33">
        <f t="shared" si="12"/>
        <v>63234</v>
      </c>
    </row>
    <row r="296" spans="1:21">
      <c r="A296" s="55" t="s">
        <v>334</v>
      </c>
      <c r="B296" s="59">
        <v>0</v>
      </c>
      <c r="C296" s="60">
        <v>0</v>
      </c>
      <c r="D296" s="59">
        <v>0</v>
      </c>
      <c r="E296" s="59">
        <v>0</v>
      </c>
      <c r="F296" s="59">
        <v>0</v>
      </c>
      <c r="G296" s="61">
        <v>0</v>
      </c>
      <c r="H296" s="62">
        <v>0</v>
      </c>
      <c r="I296" s="61">
        <v>0</v>
      </c>
      <c r="J296" s="61">
        <v>0</v>
      </c>
      <c r="K296" s="61">
        <v>0</v>
      </c>
      <c r="L296" s="63">
        <v>0</v>
      </c>
      <c r="M296" s="64">
        <v>0</v>
      </c>
      <c r="N296" s="63">
        <v>0</v>
      </c>
      <c r="O296" s="63">
        <v>0</v>
      </c>
      <c r="P296" s="63">
        <v>0</v>
      </c>
      <c r="Q296" s="31">
        <f t="shared" si="12"/>
        <v>0</v>
      </c>
      <c r="R296" s="32">
        <f t="shared" si="12"/>
        <v>0</v>
      </c>
      <c r="S296" s="33">
        <f t="shared" si="12"/>
        <v>0</v>
      </c>
      <c r="T296" s="33">
        <f t="shared" si="12"/>
        <v>0</v>
      </c>
      <c r="U296" s="33">
        <f t="shared" si="12"/>
        <v>0</v>
      </c>
    </row>
    <row r="297" spans="1:21">
      <c r="A297" s="55" t="s">
        <v>335</v>
      </c>
      <c r="B297" s="59">
        <v>0</v>
      </c>
      <c r="C297" s="60">
        <v>0</v>
      </c>
      <c r="D297" s="59">
        <v>0</v>
      </c>
      <c r="E297" s="59">
        <v>0</v>
      </c>
      <c r="F297" s="59">
        <v>0</v>
      </c>
      <c r="G297" s="61">
        <v>0</v>
      </c>
      <c r="H297" s="62">
        <v>0</v>
      </c>
      <c r="I297" s="61">
        <v>0</v>
      </c>
      <c r="J297" s="61">
        <v>0</v>
      </c>
      <c r="K297" s="61">
        <v>0</v>
      </c>
      <c r="L297" s="63">
        <v>0</v>
      </c>
      <c r="M297" s="64">
        <v>0</v>
      </c>
      <c r="N297" s="63">
        <v>0</v>
      </c>
      <c r="O297" s="63">
        <v>0</v>
      </c>
      <c r="P297" s="63">
        <v>0</v>
      </c>
      <c r="Q297" s="31">
        <f t="shared" si="12"/>
        <v>0</v>
      </c>
      <c r="R297" s="32">
        <f t="shared" si="12"/>
        <v>0</v>
      </c>
      <c r="S297" s="33">
        <f t="shared" si="12"/>
        <v>0</v>
      </c>
      <c r="T297" s="33">
        <f t="shared" si="12"/>
        <v>0</v>
      </c>
      <c r="U297" s="33">
        <f t="shared" si="12"/>
        <v>0</v>
      </c>
    </row>
    <row r="298" spans="1:21">
      <c r="A298" s="34" t="s">
        <v>252</v>
      </c>
      <c r="B298" s="59">
        <v>0</v>
      </c>
      <c r="C298" s="60">
        <v>0</v>
      </c>
      <c r="D298" s="59">
        <v>0</v>
      </c>
      <c r="E298" s="59">
        <v>0</v>
      </c>
      <c r="F298" s="59">
        <v>0</v>
      </c>
      <c r="G298" s="61">
        <v>0</v>
      </c>
      <c r="H298" s="62">
        <v>0</v>
      </c>
      <c r="I298" s="61">
        <v>0</v>
      </c>
      <c r="J298" s="61">
        <v>0</v>
      </c>
      <c r="K298" s="61">
        <v>0</v>
      </c>
      <c r="L298" s="63">
        <v>2931</v>
      </c>
      <c r="M298" s="64">
        <v>151725.52501076006</v>
      </c>
      <c r="N298" s="63">
        <v>60534</v>
      </c>
      <c r="O298" s="63">
        <v>10772</v>
      </c>
      <c r="P298" s="63">
        <v>71306</v>
      </c>
      <c r="Q298" s="31">
        <f t="shared" si="12"/>
        <v>2931</v>
      </c>
      <c r="R298" s="32">
        <f t="shared" si="12"/>
        <v>151725.52501076006</v>
      </c>
      <c r="S298" s="33">
        <f t="shared" si="12"/>
        <v>60534</v>
      </c>
      <c r="T298" s="33">
        <f t="shared" si="12"/>
        <v>10772</v>
      </c>
      <c r="U298" s="33">
        <f t="shared" si="12"/>
        <v>71306</v>
      </c>
    </row>
    <row r="299" spans="1:21">
      <c r="A299" s="34" t="s">
        <v>253</v>
      </c>
      <c r="B299" s="59">
        <v>0</v>
      </c>
      <c r="C299" s="60">
        <v>0</v>
      </c>
      <c r="D299" s="59">
        <v>0</v>
      </c>
      <c r="E299" s="59">
        <v>0</v>
      </c>
      <c r="F299" s="59">
        <v>0</v>
      </c>
      <c r="G299" s="61">
        <v>0</v>
      </c>
      <c r="H299" s="62">
        <v>0</v>
      </c>
      <c r="I299" s="61">
        <v>0</v>
      </c>
      <c r="J299" s="61">
        <v>0</v>
      </c>
      <c r="K299" s="61">
        <v>0</v>
      </c>
      <c r="L299" s="63">
        <v>15</v>
      </c>
      <c r="M299" s="64">
        <v>163.60000000000002</v>
      </c>
      <c r="N299" s="63">
        <v>261</v>
      </c>
      <c r="O299" s="63">
        <v>58</v>
      </c>
      <c r="P299" s="63">
        <v>319</v>
      </c>
      <c r="Q299" s="31">
        <f t="shared" si="12"/>
        <v>15</v>
      </c>
      <c r="R299" s="32">
        <f t="shared" si="12"/>
        <v>163.60000000000002</v>
      </c>
      <c r="S299" s="33">
        <f t="shared" si="12"/>
        <v>261</v>
      </c>
      <c r="T299" s="33">
        <f t="shared" si="12"/>
        <v>58</v>
      </c>
      <c r="U299" s="33">
        <f t="shared" si="12"/>
        <v>319</v>
      </c>
    </row>
    <row r="300" spans="1:21">
      <c r="A300" s="34" t="s">
        <v>254</v>
      </c>
      <c r="B300" s="59">
        <v>0</v>
      </c>
      <c r="C300" s="60">
        <v>0</v>
      </c>
      <c r="D300" s="59">
        <v>0</v>
      </c>
      <c r="E300" s="59">
        <v>0</v>
      </c>
      <c r="F300" s="59">
        <v>0</v>
      </c>
      <c r="G300" s="61">
        <v>0</v>
      </c>
      <c r="H300" s="62">
        <v>0</v>
      </c>
      <c r="I300" s="61">
        <v>0</v>
      </c>
      <c r="J300" s="61">
        <v>0</v>
      </c>
      <c r="K300" s="61">
        <v>0</v>
      </c>
      <c r="L300" s="63">
        <v>16</v>
      </c>
      <c r="M300" s="64">
        <v>329.5</v>
      </c>
      <c r="N300" s="63">
        <v>232</v>
      </c>
      <c r="O300" s="63">
        <v>42</v>
      </c>
      <c r="P300" s="63">
        <v>274</v>
      </c>
      <c r="Q300" s="31">
        <f t="shared" si="12"/>
        <v>16</v>
      </c>
      <c r="R300" s="32">
        <f t="shared" si="12"/>
        <v>329.5</v>
      </c>
      <c r="S300" s="33">
        <f t="shared" si="12"/>
        <v>232</v>
      </c>
      <c r="T300" s="33">
        <f t="shared" si="12"/>
        <v>42</v>
      </c>
      <c r="U300" s="33">
        <f t="shared" si="12"/>
        <v>274</v>
      </c>
    </row>
    <row r="301" spans="1:21">
      <c r="A301" s="34" t="s">
        <v>255</v>
      </c>
      <c r="B301" s="59">
        <v>0</v>
      </c>
      <c r="C301" s="60">
        <v>0</v>
      </c>
      <c r="D301" s="59">
        <v>0</v>
      </c>
      <c r="E301" s="59">
        <v>0</v>
      </c>
      <c r="F301" s="59">
        <v>0</v>
      </c>
      <c r="G301" s="61">
        <v>0</v>
      </c>
      <c r="H301" s="62">
        <v>0</v>
      </c>
      <c r="I301" s="61">
        <v>0</v>
      </c>
      <c r="J301" s="61">
        <v>0</v>
      </c>
      <c r="K301" s="61">
        <v>0</v>
      </c>
      <c r="L301" s="63">
        <v>0</v>
      </c>
      <c r="M301" s="64">
        <v>0</v>
      </c>
      <c r="N301" s="63">
        <v>0</v>
      </c>
      <c r="O301" s="63">
        <v>0</v>
      </c>
      <c r="P301" s="63">
        <v>0</v>
      </c>
      <c r="Q301" s="31">
        <f t="shared" si="12"/>
        <v>0</v>
      </c>
      <c r="R301" s="32">
        <f t="shared" si="12"/>
        <v>0</v>
      </c>
      <c r="S301" s="33">
        <f t="shared" si="12"/>
        <v>0</v>
      </c>
      <c r="T301" s="33">
        <f t="shared" si="12"/>
        <v>0</v>
      </c>
      <c r="U301" s="33">
        <f t="shared" si="12"/>
        <v>0</v>
      </c>
    </row>
    <row r="302" spans="1:21">
      <c r="A302" s="55" t="s">
        <v>336</v>
      </c>
      <c r="B302" s="59">
        <v>0</v>
      </c>
      <c r="C302" s="60">
        <v>0</v>
      </c>
      <c r="D302" s="59">
        <v>0</v>
      </c>
      <c r="E302" s="59">
        <v>0</v>
      </c>
      <c r="F302" s="59">
        <v>0</v>
      </c>
      <c r="G302" s="61">
        <v>0</v>
      </c>
      <c r="H302" s="62">
        <v>0</v>
      </c>
      <c r="I302" s="61">
        <v>0</v>
      </c>
      <c r="J302" s="61">
        <v>0</v>
      </c>
      <c r="K302" s="61">
        <v>0</v>
      </c>
      <c r="L302" s="63">
        <v>0</v>
      </c>
      <c r="M302" s="64">
        <v>0</v>
      </c>
      <c r="N302" s="63">
        <v>0</v>
      </c>
      <c r="O302" s="63">
        <v>0</v>
      </c>
      <c r="P302" s="63">
        <v>0</v>
      </c>
      <c r="Q302" s="31">
        <f t="shared" si="12"/>
        <v>0</v>
      </c>
      <c r="R302" s="32">
        <f t="shared" si="12"/>
        <v>0</v>
      </c>
      <c r="S302" s="33">
        <f t="shared" si="12"/>
        <v>0</v>
      </c>
      <c r="T302" s="33">
        <f t="shared" si="12"/>
        <v>0</v>
      </c>
      <c r="U302" s="33">
        <f t="shared" si="12"/>
        <v>0</v>
      </c>
    </row>
    <row r="303" spans="1:21">
      <c r="A303" s="55" t="s">
        <v>325</v>
      </c>
      <c r="B303" s="59">
        <v>0</v>
      </c>
      <c r="C303" s="60">
        <v>0</v>
      </c>
      <c r="D303" s="59">
        <v>0</v>
      </c>
      <c r="E303" s="59">
        <v>0</v>
      </c>
      <c r="F303" s="59">
        <v>0</v>
      </c>
      <c r="G303" s="61">
        <v>6</v>
      </c>
      <c r="H303" s="62">
        <v>40.394999999999996</v>
      </c>
      <c r="I303" s="61">
        <v>74</v>
      </c>
      <c r="J303" s="61">
        <v>37</v>
      </c>
      <c r="K303" s="61">
        <v>111</v>
      </c>
      <c r="L303" s="63">
        <v>32</v>
      </c>
      <c r="M303" s="64">
        <v>1670.3520629999996</v>
      </c>
      <c r="N303" s="63">
        <v>1140</v>
      </c>
      <c r="O303" s="63">
        <v>279</v>
      </c>
      <c r="P303" s="63">
        <v>1419</v>
      </c>
      <c r="Q303" s="31">
        <f t="shared" si="12"/>
        <v>38</v>
      </c>
      <c r="R303" s="32">
        <f t="shared" si="12"/>
        <v>1710.7470629999996</v>
      </c>
      <c r="S303" s="33">
        <f t="shared" si="12"/>
        <v>1214</v>
      </c>
      <c r="T303" s="33">
        <f t="shared" si="12"/>
        <v>316</v>
      </c>
      <c r="U303" s="33">
        <f t="shared" si="12"/>
        <v>1530</v>
      </c>
    </row>
    <row r="304" spans="1:21">
      <c r="A304" s="55" t="s">
        <v>326</v>
      </c>
      <c r="B304" s="59">
        <v>0</v>
      </c>
      <c r="C304" s="60">
        <v>0</v>
      </c>
      <c r="D304" s="59">
        <v>0</v>
      </c>
      <c r="E304" s="59">
        <v>0</v>
      </c>
      <c r="F304" s="59">
        <v>0</v>
      </c>
      <c r="G304" s="61">
        <v>4</v>
      </c>
      <c r="H304" s="62">
        <v>29.9</v>
      </c>
      <c r="I304" s="61">
        <v>44</v>
      </c>
      <c r="J304" s="61">
        <v>43</v>
      </c>
      <c r="K304" s="61">
        <v>87</v>
      </c>
      <c r="L304" s="63">
        <v>174</v>
      </c>
      <c r="M304" s="64">
        <v>5197.2685656999984</v>
      </c>
      <c r="N304" s="63">
        <v>3332</v>
      </c>
      <c r="O304" s="63">
        <v>2580</v>
      </c>
      <c r="P304" s="63">
        <v>5912</v>
      </c>
      <c r="Q304" s="31">
        <f t="shared" si="12"/>
        <v>178</v>
      </c>
      <c r="R304" s="32">
        <f t="shared" si="12"/>
        <v>5227.168565699998</v>
      </c>
      <c r="S304" s="33">
        <f t="shared" si="12"/>
        <v>3376</v>
      </c>
      <c r="T304" s="33">
        <f t="shared" si="12"/>
        <v>2623</v>
      </c>
      <c r="U304" s="33">
        <f t="shared" si="12"/>
        <v>5999</v>
      </c>
    </row>
    <row r="305" spans="1:21">
      <c r="A305" s="55" t="s">
        <v>327</v>
      </c>
      <c r="B305" s="59">
        <v>0</v>
      </c>
      <c r="C305" s="60">
        <v>0</v>
      </c>
      <c r="D305" s="59">
        <v>0</v>
      </c>
      <c r="E305" s="59">
        <v>0</v>
      </c>
      <c r="F305" s="59">
        <v>0</v>
      </c>
      <c r="G305" s="61">
        <v>0</v>
      </c>
      <c r="H305" s="62">
        <v>0</v>
      </c>
      <c r="I305" s="61">
        <v>0</v>
      </c>
      <c r="J305" s="61">
        <v>0</v>
      </c>
      <c r="K305" s="61">
        <v>0</v>
      </c>
      <c r="L305" s="63">
        <v>15</v>
      </c>
      <c r="M305" s="64">
        <v>1212.623</v>
      </c>
      <c r="N305" s="63">
        <v>511</v>
      </c>
      <c r="O305" s="63">
        <v>169</v>
      </c>
      <c r="P305" s="63">
        <v>680</v>
      </c>
      <c r="Q305" s="31">
        <f t="shared" si="12"/>
        <v>15</v>
      </c>
      <c r="R305" s="32">
        <f t="shared" si="12"/>
        <v>1212.623</v>
      </c>
      <c r="S305" s="33">
        <f t="shared" si="12"/>
        <v>511</v>
      </c>
      <c r="T305" s="33">
        <f t="shared" si="12"/>
        <v>169</v>
      </c>
      <c r="U305" s="33">
        <f t="shared" si="12"/>
        <v>680</v>
      </c>
    </row>
    <row r="306" spans="1:21">
      <c r="A306" s="34" t="s">
        <v>256</v>
      </c>
      <c r="B306" s="59">
        <v>0</v>
      </c>
      <c r="C306" s="60">
        <v>0</v>
      </c>
      <c r="D306" s="59">
        <v>0</v>
      </c>
      <c r="E306" s="59">
        <v>0</v>
      </c>
      <c r="F306" s="59">
        <v>0</v>
      </c>
      <c r="G306" s="61">
        <v>0</v>
      </c>
      <c r="H306" s="62">
        <v>0</v>
      </c>
      <c r="I306" s="61">
        <v>0</v>
      </c>
      <c r="J306" s="61">
        <v>0</v>
      </c>
      <c r="K306" s="61">
        <v>0</v>
      </c>
      <c r="L306" s="63">
        <v>185</v>
      </c>
      <c r="M306" s="64">
        <v>10140.33609461</v>
      </c>
      <c r="N306" s="63">
        <v>4663</v>
      </c>
      <c r="O306" s="63">
        <v>3337</v>
      </c>
      <c r="P306" s="63">
        <v>8000</v>
      </c>
      <c r="Q306" s="31">
        <f t="shared" si="12"/>
        <v>185</v>
      </c>
      <c r="R306" s="32">
        <f t="shared" si="12"/>
        <v>10140.33609461</v>
      </c>
      <c r="S306" s="33">
        <f t="shared" si="12"/>
        <v>4663</v>
      </c>
      <c r="T306" s="33">
        <f t="shared" si="12"/>
        <v>3337</v>
      </c>
      <c r="U306" s="33">
        <f t="shared" si="12"/>
        <v>8000</v>
      </c>
    </row>
    <row r="307" spans="1:21">
      <c r="A307" s="34" t="s">
        <v>257</v>
      </c>
      <c r="B307" s="59">
        <v>0</v>
      </c>
      <c r="C307" s="60">
        <v>0</v>
      </c>
      <c r="D307" s="59">
        <v>0</v>
      </c>
      <c r="E307" s="59">
        <v>0</v>
      </c>
      <c r="F307" s="59">
        <v>0</v>
      </c>
      <c r="G307" s="61">
        <v>0</v>
      </c>
      <c r="H307" s="62">
        <v>0</v>
      </c>
      <c r="I307" s="61">
        <v>0</v>
      </c>
      <c r="J307" s="61">
        <v>0</v>
      </c>
      <c r="K307" s="61">
        <v>0</v>
      </c>
      <c r="L307" s="63">
        <v>9</v>
      </c>
      <c r="M307" s="64">
        <v>563.72</v>
      </c>
      <c r="N307" s="63">
        <v>235</v>
      </c>
      <c r="O307" s="63">
        <v>250</v>
      </c>
      <c r="P307" s="63">
        <v>485</v>
      </c>
      <c r="Q307" s="31">
        <f t="shared" si="12"/>
        <v>9</v>
      </c>
      <c r="R307" s="32">
        <f t="shared" si="12"/>
        <v>563.72</v>
      </c>
      <c r="S307" s="33">
        <f t="shared" si="12"/>
        <v>235</v>
      </c>
      <c r="T307" s="33">
        <f t="shared" si="12"/>
        <v>250</v>
      </c>
      <c r="U307" s="33">
        <f t="shared" si="12"/>
        <v>485</v>
      </c>
    </row>
    <row r="308" spans="1:21">
      <c r="A308" s="34" t="s">
        <v>277</v>
      </c>
      <c r="B308" s="59">
        <v>0</v>
      </c>
      <c r="C308" s="60">
        <v>0</v>
      </c>
      <c r="D308" s="59">
        <v>0</v>
      </c>
      <c r="E308" s="59">
        <v>0</v>
      </c>
      <c r="F308" s="59">
        <v>0</v>
      </c>
      <c r="G308" s="61">
        <v>0</v>
      </c>
      <c r="H308" s="62">
        <v>0</v>
      </c>
      <c r="I308" s="61">
        <v>0</v>
      </c>
      <c r="J308" s="61">
        <v>0</v>
      </c>
      <c r="K308" s="61">
        <v>0</v>
      </c>
      <c r="L308" s="63">
        <v>0</v>
      </c>
      <c r="M308" s="64">
        <v>0</v>
      </c>
      <c r="N308" s="63">
        <v>0</v>
      </c>
      <c r="O308" s="63">
        <v>0</v>
      </c>
      <c r="P308" s="63">
        <v>0</v>
      </c>
      <c r="Q308" s="31">
        <f t="shared" si="12"/>
        <v>0</v>
      </c>
      <c r="R308" s="32">
        <f t="shared" si="12"/>
        <v>0</v>
      </c>
      <c r="S308" s="33">
        <f t="shared" si="12"/>
        <v>0</v>
      </c>
      <c r="T308" s="33">
        <f t="shared" si="12"/>
        <v>0</v>
      </c>
      <c r="U308" s="33">
        <f t="shared" si="12"/>
        <v>0</v>
      </c>
    </row>
    <row r="309" spans="1:21">
      <c r="A309" s="34" t="s">
        <v>258</v>
      </c>
      <c r="B309" s="59">
        <v>0</v>
      </c>
      <c r="C309" s="60">
        <v>0</v>
      </c>
      <c r="D309" s="59">
        <v>0</v>
      </c>
      <c r="E309" s="59">
        <v>0</v>
      </c>
      <c r="F309" s="59">
        <v>0</v>
      </c>
      <c r="G309" s="61">
        <v>0</v>
      </c>
      <c r="H309" s="62">
        <v>0</v>
      </c>
      <c r="I309" s="61">
        <v>0</v>
      </c>
      <c r="J309" s="61">
        <v>0</v>
      </c>
      <c r="K309" s="61">
        <v>0</v>
      </c>
      <c r="L309" s="63">
        <v>29</v>
      </c>
      <c r="M309" s="64">
        <v>760.84235999999999</v>
      </c>
      <c r="N309" s="63">
        <v>754</v>
      </c>
      <c r="O309" s="63">
        <v>343</v>
      </c>
      <c r="P309" s="63">
        <v>1097</v>
      </c>
      <c r="Q309" s="31">
        <f t="shared" si="12"/>
        <v>29</v>
      </c>
      <c r="R309" s="32">
        <f t="shared" si="12"/>
        <v>760.84235999999999</v>
      </c>
      <c r="S309" s="33">
        <f t="shared" si="12"/>
        <v>754</v>
      </c>
      <c r="T309" s="33">
        <f t="shared" si="12"/>
        <v>343</v>
      </c>
      <c r="U309" s="33">
        <f t="shared" si="12"/>
        <v>1097</v>
      </c>
    </row>
    <row r="310" spans="1:21">
      <c r="A310" s="34" t="s">
        <v>259</v>
      </c>
      <c r="B310" s="59">
        <v>0</v>
      </c>
      <c r="C310" s="60">
        <v>0</v>
      </c>
      <c r="D310" s="59">
        <v>0</v>
      </c>
      <c r="E310" s="59">
        <v>0</v>
      </c>
      <c r="F310" s="59">
        <v>0</v>
      </c>
      <c r="G310" s="61">
        <v>0</v>
      </c>
      <c r="H310" s="62">
        <v>0</v>
      </c>
      <c r="I310" s="61">
        <v>0</v>
      </c>
      <c r="J310" s="61">
        <v>0</v>
      </c>
      <c r="K310" s="61">
        <v>0</v>
      </c>
      <c r="L310" s="63">
        <v>258</v>
      </c>
      <c r="M310" s="64">
        <v>16871.72335349999</v>
      </c>
      <c r="N310" s="63">
        <v>5354</v>
      </c>
      <c r="O310" s="63">
        <v>3094</v>
      </c>
      <c r="P310" s="63">
        <v>8448</v>
      </c>
      <c r="Q310" s="31">
        <f t="shared" si="12"/>
        <v>258</v>
      </c>
      <c r="R310" s="32">
        <f t="shared" si="12"/>
        <v>16871.72335349999</v>
      </c>
      <c r="S310" s="33">
        <f t="shared" si="12"/>
        <v>5354</v>
      </c>
      <c r="T310" s="33">
        <f t="shared" si="12"/>
        <v>3094</v>
      </c>
      <c r="U310" s="33">
        <f t="shared" si="12"/>
        <v>8448</v>
      </c>
    </row>
    <row r="311" spans="1:21">
      <c r="A311" s="34" t="s">
        <v>260</v>
      </c>
      <c r="B311" s="59">
        <v>0</v>
      </c>
      <c r="C311" s="60">
        <v>0</v>
      </c>
      <c r="D311" s="59">
        <v>0</v>
      </c>
      <c r="E311" s="59">
        <v>0</v>
      </c>
      <c r="F311" s="59">
        <v>0</v>
      </c>
      <c r="G311" s="61">
        <v>0</v>
      </c>
      <c r="H311" s="62">
        <v>0</v>
      </c>
      <c r="I311" s="61">
        <v>0</v>
      </c>
      <c r="J311" s="61">
        <v>0</v>
      </c>
      <c r="K311" s="61">
        <v>0</v>
      </c>
      <c r="L311" s="63">
        <v>51</v>
      </c>
      <c r="M311" s="64">
        <v>3791.9215339999996</v>
      </c>
      <c r="N311" s="63">
        <v>1005</v>
      </c>
      <c r="O311" s="63">
        <v>269</v>
      </c>
      <c r="P311" s="63">
        <v>1274</v>
      </c>
      <c r="Q311" s="31">
        <f t="shared" si="12"/>
        <v>51</v>
      </c>
      <c r="R311" s="32">
        <f t="shared" si="12"/>
        <v>3791.9215339999996</v>
      </c>
      <c r="S311" s="33">
        <f t="shared" si="12"/>
        <v>1005</v>
      </c>
      <c r="T311" s="33">
        <f t="shared" si="12"/>
        <v>269</v>
      </c>
      <c r="U311" s="33">
        <f t="shared" si="12"/>
        <v>1274</v>
      </c>
    </row>
    <row r="312" spans="1:21">
      <c r="A312" s="55" t="s">
        <v>328</v>
      </c>
      <c r="B312" s="59">
        <v>0</v>
      </c>
      <c r="C312" s="60">
        <v>0</v>
      </c>
      <c r="D312" s="59">
        <v>0</v>
      </c>
      <c r="E312" s="59">
        <v>0</v>
      </c>
      <c r="F312" s="59">
        <v>0</v>
      </c>
      <c r="G312" s="61">
        <v>0</v>
      </c>
      <c r="H312" s="62">
        <v>0</v>
      </c>
      <c r="I312" s="61">
        <v>0</v>
      </c>
      <c r="J312" s="61">
        <v>0</v>
      </c>
      <c r="K312" s="61">
        <v>0</v>
      </c>
      <c r="L312" s="63">
        <v>144</v>
      </c>
      <c r="M312" s="64">
        <v>28150.38978265999</v>
      </c>
      <c r="N312" s="63">
        <v>1971</v>
      </c>
      <c r="O312" s="63">
        <v>410</v>
      </c>
      <c r="P312" s="63">
        <v>2381</v>
      </c>
      <c r="Q312" s="31">
        <f t="shared" si="12"/>
        <v>144</v>
      </c>
      <c r="R312" s="32">
        <f t="shared" si="12"/>
        <v>28150.38978265999</v>
      </c>
      <c r="S312" s="33">
        <f t="shared" si="12"/>
        <v>1971</v>
      </c>
      <c r="T312" s="33">
        <f t="shared" si="12"/>
        <v>410</v>
      </c>
      <c r="U312" s="33">
        <f t="shared" si="12"/>
        <v>2381</v>
      </c>
    </row>
    <row r="313" spans="1:21">
      <c r="A313" s="55" t="s">
        <v>329</v>
      </c>
      <c r="B313" s="59">
        <v>0</v>
      </c>
      <c r="C313" s="60">
        <v>0</v>
      </c>
      <c r="D313" s="59">
        <v>0</v>
      </c>
      <c r="E313" s="59">
        <v>0</v>
      </c>
      <c r="F313" s="59">
        <v>0</v>
      </c>
      <c r="G313" s="61">
        <v>0</v>
      </c>
      <c r="H313" s="62">
        <v>0</v>
      </c>
      <c r="I313" s="61">
        <v>0</v>
      </c>
      <c r="J313" s="61">
        <v>0</v>
      </c>
      <c r="K313" s="61">
        <v>0</v>
      </c>
      <c r="L313" s="63">
        <v>43</v>
      </c>
      <c r="M313" s="64">
        <v>21075.193546000006</v>
      </c>
      <c r="N313" s="63">
        <v>684</v>
      </c>
      <c r="O313" s="63">
        <v>241</v>
      </c>
      <c r="P313" s="63">
        <v>925</v>
      </c>
      <c r="Q313" s="31">
        <f t="shared" si="12"/>
        <v>43</v>
      </c>
      <c r="R313" s="32">
        <f t="shared" si="12"/>
        <v>21075.193546000006</v>
      </c>
      <c r="S313" s="33">
        <f t="shared" si="12"/>
        <v>684</v>
      </c>
      <c r="T313" s="33">
        <f t="shared" si="12"/>
        <v>241</v>
      </c>
      <c r="U313" s="33">
        <f t="shared" si="12"/>
        <v>925</v>
      </c>
    </row>
    <row r="314" spans="1:21">
      <c r="A314" s="34" t="s">
        <v>261</v>
      </c>
      <c r="B314" s="59">
        <v>0</v>
      </c>
      <c r="C314" s="60">
        <v>0</v>
      </c>
      <c r="D314" s="59">
        <v>0</v>
      </c>
      <c r="E314" s="59">
        <v>0</v>
      </c>
      <c r="F314" s="59">
        <v>0</v>
      </c>
      <c r="G314" s="61">
        <v>0</v>
      </c>
      <c r="H314" s="62">
        <v>0</v>
      </c>
      <c r="I314" s="61">
        <v>0</v>
      </c>
      <c r="J314" s="61">
        <v>0</v>
      </c>
      <c r="K314" s="61">
        <v>0</v>
      </c>
      <c r="L314" s="63">
        <v>95</v>
      </c>
      <c r="M314" s="64">
        <v>40.641599999999954</v>
      </c>
      <c r="N314" s="63">
        <v>415</v>
      </c>
      <c r="O314" s="63">
        <v>210</v>
      </c>
      <c r="P314" s="63">
        <v>625</v>
      </c>
      <c r="Q314" s="31">
        <f t="shared" si="12"/>
        <v>95</v>
      </c>
      <c r="R314" s="32">
        <f t="shared" si="12"/>
        <v>40.641599999999954</v>
      </c>
      <c r="S314" s="33">
        <f t="shared" si="12"/>
        <v>415</v>
      </c>
      <c r="T314" s="33">
        <f t="shared" si="12"/>
        <v>210</v>
      </c>
      <c r="U314" s="33">
        <f t="shared" si="12"/>
        <v>625</v>
      </c>
    </row>
    <row r="315" spans="1:21">
      <c r="A315" s="34" t="s">
        <v>262</v>
      </c>
      <c r="B315" s="59">
        <v>0</v>
      </c>
      <c r="C315" s="60">
        <v>0</v>
      </c>
      <c r="D315" s="59">
        <v>0</v>
      </c>
      <c r="E315" s="59">
        <v>0</v>
      </c>
      <c r="F315" s="59">
        <v>0</v>
      </c>
      <c r="G315" s="61">
        <v>0</v>
      </c>
      <c r="H315" s="62">
        <v>0</v>
      </c>
      <c r="I315" s="61">
        <v>0</v>
      </c>
      <c r="J315" s="61">
        <v>0</v>
      </c>
      <c r="K315" s="61">
        <v>0</v>
      </c>
      <c r="L315" s="63">
        <v>0</v>
      </c>
      <c r="M315" s="64">
        <v>0</v>
      </c>
      <c r="N315" s="63">
        <v>0</v>
      </c>
      <c r="O315" s="63">
        <v>0</v>
      </c>
      <c r="P315" s="63">
        <v>0</v>
      </c>
      <c r="Q315" s="31">
        <f t="shared" si="12"/>
        <v>0</v>
      </c>
      <c r="R315" s="32">
        <f t="shared" si="12"/>
        <v>0</v>
      </c>
      <c r="S315" s="33">
        <f t="shared" si="12"/>
        <v>0</v>
      </c>
      <c r="T315" s="33">
        <f t="shared" si="12"/>
        <v>0</v>
      </c>
      <c r="U315" s="33">
        <f t="shared" si="12"/>
        <v>0</v>
      </c>
    </row>
    <row r="316" spans="1:21">
      <c r="A316" s="34" t="s">
        <v>263</v>
      </c>
      <c r="B316" s="59">
        <v>0</v>
      </c>
      <c r="C316" s="60">
        <v>0</v>
      </c>
      <c r="D316" s="59">
        <v>0</v>
      </c>
      <c r="E316" s="59">
        <v>0</v>
      </c>
      <c r="F316" s="59">
        <v>0</v>
      </c>
      <c r="G316" s="61">
        <v>0</v>
      </c>
      <c r="H316" s="62">
        <v>0</v>
      </c>
      <c r="I316" s="61">
        <v>0</v>
      </c>
      <c r="J316" s="61">
        <v>0</v>
      </c>
      <c r="K316" s="61">
        <v>0</v>
      </c>
      <c r="L316" s="63">
        <v>20</v>
      </c>
      <c r="M316" s="64">
        <v>333.35654400000004</v>
      </c>
      <c r="N316" s="63">
        <v>297</v>
      </c>
      <c r="O316" s="63">
        <v>124</v>
      </c>
      <c r="P316" s="63">
        <v>421</v>
      </c>
      <c r="Q316" s="31">
        <f t="shared" si="12"/>
        <v>20</v>
      </c>
      <c r="R316" s="32">
        <f t="shared" si="12"/>
        <v>333.35654400000004</v>
      </c>
      <c r="S316" s="33">
        <f t="shared" si="12"/>
        <v>297</v>
      </c>
      <c r="T316" s="33">
        <f t="shared" si="12"/>
        <v>124</v>
      </c>
      <c r="U316" s="33">
        <f t="shared" si="12"/>
        <v>421</v>
      </c>
    </row>
    <row r="317" spans="1:21">
      <c r="A317" s="34" t="s">
        <v>264</v>
      </c>
      <c r="B317" s="59">
        <v>0</v>
      </c>
      <c r="C317" s="60">
        <v>0</v>
      </c>
      <c r="D317" s="59">
        <v>0</v>
      </c>
      <c r="E317" s="59">
        <v>0</v>
      </c>
      <c r="F317" s="59">
        <v>0</v>
      </c>
      <c r="G317" s="61">
        <v>0</v>
      </c>
      <c r="H317" s="62">
        <v>0</v>
      </c>
      <c r="I317" s="61">
        <v>0</v>
      </c>
      <c r="J317" s="61">
        <v>0</v>
      </c>
      <c r="K317" s="61">
        <v>0</v>
      </c>
      <c r="L317" s="63">
        <v>7</v>
      </c>
      <c r="M317" s="64">
        <v>4009.8899999999994</v>
      </c>
      <c r="N317" s="63">
        <v>364</v>
      </c>
      <c r="O317" s="63">
        <v>131</v>
      </c>
      <c r="P317" s="63">
        <v>495</v>
      </c>
      <c r="Q317" s="31">
        <f t="shared" si="12"/>
        <v>7</v>
      </c>
      <c r="R317" s="32">
        <f t="shared" si="12"/>
        <v>4009.8899999999994</v>
      </c>
      <c r="S317" s="33">
        <f t="shared" si="12"/>
        <v>364</v>
      </c>
      <c r="T317" s="33">
        <f t="shared" si="12"/>
        <v>131</v>
      </c>
      <c r="U317" s="33">
        <f t="shared" si="12"/>
        <v>495</v>
      </c>
    </row>
    <row r="318" spans="1:21">
      <c r="A318" s="55" t="s">
        <v>330</v>
      </c>
      <c r="B318" s="59">
        <v>0</v>
      </c>
      <c r="C318" s="60">
        <v>0</v>
      </c>
      <c r="D318" s="59">
        <v>0</v>
      </c>
      <c r="E318" s="59">
        <v>0</v>
      </c>
      <c r="F318" s="59">
        <v>0</v>
      </c>
      <c r="G318" s="61">
        <v>0</v>
      </c>
      <c r="H318" s="62">
        <v>0</v>
      </c>
      <c r="I318" s="61">
        <v>0</v>
      </c>
      <c r="J318" s="61">
        <v>0</v>
      </c>
      <c r="K318" s="61">
        <v>0</v>
      </c>
      <c r="L318" s="63">
        <v>41</v>
      </c>
      <c r="M318" s="64">
        <v>3383.3714369999998</v>
      </c>
      <c r="N318" s="63">
        <v>1721</v>
      </c>
      <c r="O318" s="63">
        <v>268</v>
      </c>
      <c r="P318" s="63">
        <v>1989</v>
      </c>
      <c r="Q318" s="31">
        <f t="shared" si="12"/>
        <v>41</v>
      </c>
      <c r="R318" s="32">
        <f t="shared" si="12"/>
        <v>3383.3714369999998</v>
      </c>
      <c r="S318" s="33">
        <f t="shared" si="12"/>
        <v>1721</v>
      </c>
      <c r="T318" s="33">
        <f t="shared" si="12"/>
        <v>268</v>
      </c>
      <c r="U318" s="33">
        <f t="shared" si="12"/>
        <v>1989</v>
      </c>
    </row>
    <row r="319" spans="1:21">
      <c r="A319" s="55" t="s">
        <v>331</v>
      </c>
      <c r="B319" s="59">
        <v>0</v>
      </c>
      <c r="C319" s="60">
        <v>0</v>
      </c>
      <c r="D319" s="59">
        <v>0</v>
      </c>
      <c r="E319" s="59">
        <v>0</v>
      </c>
      <c r="F319" s="59">
        <v>0</v>
      </c>
      <c r="G319" s="61">
        <v>0</v>
      </c>
      <c r="H319" s="62">
        <v>0</v>
      </c>
      <c r="I319" s="61">
        <v>0</v>
      </c>
      <c r="J319" s="61">
        <v>0</v>
      </c>
      <c r="K319" s="61">
        <v>0</v>
      </c>
      <c r="L319" s="63">
        <v>1706</v>
      </c>
      <c r="M319" s="64">
        <v>46522.569448000017</v>
      </c>
      <c r="N319" s="63">
        <v>24606</v>
      </c>
      <c r="O319" s="63">
        <v>11490</v>
      </c>
      <c r="P319" s="63">
        <v>36096</v>
      </c>
      <c r="Q319" s="31">
        <f t="shared" si="12"/>
        <v>1706</v>
      </c>
      <c r="R319" s="32">
        <f t="shared" si="12"/>
        <v>46522.569448000017</v>
      </c>
      <c r="S319" s="33">
        <f t="shared" si="12"/>
        <v>24606</v>
      </c>
      <c r="T319" s="33">
        <f t="shared" si="12"/>
        <v>11490</v>
      </c>
      <c r="U319" s="33">
        <f t="shared" si="12"/>
        <v>36096</v>
      </c>
    </row>
    <row r="320" spans="1:21">
      <c r="A320" s="55" t="s">
        <v>332</v>
      </c>
      <c r="B320" s="59">
        <v>0</v>
      </c>
      <c r="C320" s="60">
        <v>0</v>
      </c>
      <c r="D320" s="59">
        <v>0</v>
      </c>
      <c r="E320" s="59">
        <v>0</v>
      </c>
      <c r="F320" s="59">
        <v>0</v>
      </c>
      <c r="G320" s="61">
        <v>0</v>
      </c>
      <c r="H320" s="62">
        <v>0</v>
      </c>
      <c r="I320" s="61">
        <v>0</v>
      </c>
      <c r="J320" s="61">
        <v>0</v>
      </c>
      <c r="K320" s="61">
        <v>0</v>
      </c>
      <c r="L320" s="63">
        <v>1098</v>
      </c>
      <c r="M320" s="64">
        <v>69997.701208020051</v>
      </c>
      <c r="N320" s="63">
        <v>21558</v>
      </c>
      <c r="O320" s="63">
        <v>7153</v>
      </c>
      <c r="P320" s="63">
        <v>28711</v>
      </c>
      <c r="Q320" s="31">
        <f t="shared" si="12"/>
        <v>1098</v>
      </c>
      <c r="R320" s="32">
        <f t="shared" si="12"/>
        <v>69997.701208020051</v>
      </c>
      <c r="S320" s="33">
        <f t="shared" si="12"/>
        <v>21558</v>
      </c>
      <c r="T320" s="33">
        <f t="shared" si="12"/>
        <v>7153</v>
      </c>
      <c r="U320" s="33">
        <f t="shared" si="12"/>
        <v>28711</v>
      </c>
    </row>
    <row r="321" spans="1:21">
      <c r="A321" s="56" t="s">
        <v>333</v>
      </c>
      <c r="B321" s="65">
        <v>0</v>
      </c>
      <c r="C321" s="66">
        <v>0</v>
      </c>
      <c r="D321" s="65">
        <v>0</v>
      </c>
      <c r="E321" s="65">
        <v>0</v>
      </c>
      <c r="F321" s="65">
        <v>0</v>
      </c>
      <c r="G321" s="67">
        <v>0</v>
      </c>
      <c r="H321" s="68">
        <v>0</v>
      </c>
      <c r="I321" s="67">
        <v>0</v>
      </c>
      <c r="J321" s="67">
        <v>0</v>
      </c>
      <c r="K321" s="67">
        <v>0</v>
      </c>
      <c r="L321" s="69">
        <v>14</v>
      </c>
      <c r="M321" s="70">
        <v>1898.942497</v>
      </c>
      <c r="N321" s="69">
        <v>715</v>
      </c>
      <c r="O321" s="69">
        <v>606</v>
      </c>
      <c r="P321" s="69">
        <v>1321</v>
      </c>
      <c r="Q321" s="35">
        <f t="shared" si="12"/>
        <v>14</v>
      </c>
      <c r="R321" s="36">
        <f t="shared" si="12"/>
        <v>1898.942497</v>
      </c>
      <c r="S321" s="37">
        <f t="shared" si="12"/>
        <v>715</v>
      </c>
      <c r="T321" s="37">
        <f t="shared" si="12"/>
        <v>606</v>
      </c>
      <c r="U321" s="37">
        <f t="shared" si="12"/>
        <v>1321</v>
      </c>
    </row>
    <row r="322" spans="1:21">
      <c r="A322" s="38" t="s">
        <v>265</v>
      </c>
      <c r="B322" s="16">
        <f>SUM(B6:B321)</f>
        <v>47</v>
      </c>
      <c r="C322" s="17">
        <f t="shared" ref="C322:F322" si="13">SUM(C6:C321)</f>
        <v>11952.291734009999</v>
      </c>
      <c r="D322" s="16">
        <f t="shared" si="13"/>
        <v>8279</v>
      </c>
      <c r="E322" s="16">
        <f t="shared" si="13"/>
        <v>1138</v>
      </c>
      <c r="F322" s="16">
        <f t="shared" si="13"/>
        <v>9417</v>
      </c>
      <c r="G322" s="18">
        <f>SUM(G6:G321)</f>
        <v>3344</v>
      </c>
      <c r="H322" s="19">
        <f>SUM(H6:H321)</f>
        <v>57764.159755359993</v>
      </c>
      <c r="I322" s="18">
        <f t="shared" ref="I322:K322" si="14">SUM(I6:I321)</f>
        <v>36375</v>
      </c>
      <c r="J322" s="18">
        <f t="shared" si="14"/>
        <v>34164</v>
      </c>
      <c r="K322" s="18">
        <f t="shared" si="14"/>
        <v>70539</v>
      </c>
      <c r="L322" s="20">
        <f>SUM(L6:L321)</f>
        <v>70605</v>
      </c>
      <c r="M322" s="58">
        <f t="shared" ref="M322:P322" si="15">SUM(M6:M321)</f>
        <v>11146710.042719841</v>
      </c>
      <c r="N322" s="20">
        <f t="shared" si="15"/>
        <v>2203583</v>
      </c>
      <c r="O322" s="20">
        <f t="shared" si="15"/>
        <v>1784651</v>
      </c>
      <c r="P322" s="20">
        <f t="shared" si="15"/>
        <v>3988038</v>
      </c>
      <c r="Q322" s="21">
        <f>SUM(Q6:Q321)</f>
        <v>73996</v>
      </c>
      <c r="R322" s="22">
        <f t="shared" ref="R322:U322" si="16">SUM(R6:R321)</f>
        <v>11216426.494209208</v>
      </c>
      <c r="S322" s="21">
        <f t="shared" si="16"/>
        <v>2248237</v>
      </c>
      <c r="T322" s="21">
        <f>SUM(T6:T321)</f>
        <v>1819953</v>
      </c>
      <c r="U322" s="21">
        <f t="shared" si="16"/>
        <v>4067994</v>
      </c>
    </row>
    <row r="323" spans="1:21">
      <c r="B323" s="13"/>
      <c r="C323" s="14"/>
      <c r="D323" s="15"/>
      <c r="E323" s="15"/>
      <c r="F323" s="15"/>
    </row>
    <row r="324" spans="1:21">
      <c r="A324" s="39" t="s">
        <v>266</v>
      </c>
      <c r="B324" s="13"/>
      <c r="C324" s="14"/>
      <c r="D324" s="13"/>
      <c r="E324" s="13"/>
      <c r="F324" s="13"/>
    </row>
    <row r="325" spans="1:21">
      <c r="A325" s="39" t="s">
        <v>267</v>
      </c>
    </row>
    <row r="326" spans="1:21">
      <c r="A326" s="39" t="s">
        <v>268</v>
      </c>
    </row>
    <row r="327" spans="1:21">
      <c r="A327" s="39" t="s">
        <v>270</v>
      </c>
    </row>
  </sheetData>
  <mergeCells count="7">
    <mergeCell ref="A1:U1"/>
    <mergeCell ref="A2:U2"/>
    <mergeCell ref="A3:A5"/>
    <mergeCell ref="B3:F3"/>
    <mergeCell ref="G3:K3"/>
    <mergeCell ref="L3:P3"/>
    <mergeCell ref="Q3:U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27"/>
  <sheetViews>
    <sheetView tabSelected="1" zoomScale="115" zoomScaleNormal="115" workbookViewId="0">
      <selection activeCell="A2" sqref="A2:V2"/>
    </sheetView>
  </sheetViews>
  <sheetFormatPr defaultColWidth="9" defaultRowHeight="19.5"/>
  <cols>
    <col min="1" max="1" width="11" style="2" customWidth="1"/>
    <col min="2" max="2" width="47.85546875" style="40" customWidth="1"/>
    <col min="3" max="3" width="8.85546875" style="10" customWidth="1"/>
    <col min="4" max="4" width="14" style="7" bestFit="1" customWidth="1"/>
    <col min="5" max="8" width="8.85546875" style="10" customWidth="1"/>
    <col min="9" max="9" width="10.28515625" style="7" customWidth="1"/>
    <col min="10" max="11" width="8.85546875" style="10" customWidth="1"/>
    <col min="12" max="12" width="10" style="10" customWidth="1"/>
    <col min="13" max="13" width="10.140625" style="10" bestFit="1" customWidth="1"/>
    <col min="14" max="14" width="13.7109375" style="7" bestFit="1" customWidth="1"/>
    <col min="15" max="17" width="12.5703125" style="10" bestFit="1" customWidth="1"/>
    <col min="18" max="18" width="10.140625" style="10" bestFit="1" customWidth="1"/>
    <col min="19" max="19" width="13.85546875" style="7" customWidth="1"/>
    <col min="20" max="22" width="12.5703125" style="10" bestFit="1" customWidth="1"/>
    <col min="23" max="16384" width="9" style="2"/>
  </cols>
  <sheetData>
    <row r="1" spans="1:22" s="1" customFormat="1" ht="21.95" customHeight="1">
      <c r="A1" s="43" t="s">
        <v>281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s="1" customFormat="1" ht="21.95" customHeight="1">
      <c r="A2" s="44" t="s">
        <v>282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 s="1" customFormat="1">
      <c r="A3" s="45" t="s">
        <v>0</v>
      </c>
      <c r="B3" s="50" t="s">
        <v>269</v>
      </c>
      <c r="C3" s="46" t="s">
        <v>1</v>
      </c>
      <c r="D3" s="46"/>
      <c r="E3" s="46"/>
      <c r="F3" s="46"/>
      <c r="G3" s="46"/>
      <c r="H3" s="46" t="s">
        <v>2</v>
      </c>
      <c r="I3" s="46"/>
      <c r="J3" s="46"/>
      <c r="K3" s="46"/>
      <c r="L3" s="46"/>
      <c r="M3" s="46" t="s">
        <v>3</v>
      </c>
      <c r="N3" s="46"/>
      <c r="O3" s="46"/>
      <c r="P3" s="46"/>
      <c r="Q3" s="46"/>
      <c r="R3" s="46" t="s">
        <v>4</v>
      </c>
      <c r="S3" s="46"/>
      <c r="T3" s="46"/>
      <c r="U3" s="46"/>
      <c r="V3" s="46"/>
    </row>
    <row r="4" spans="1:22" s="1" customFormat="1">
      <c r="A4" s="45"/>
      <c r="B4" s="51"/>
      <c r="C4" s="8" t="s">
        <v>5</v>
      </c>
      <c r="D4" s="5" t="s">
        <v>6</v>
      </c>
      <c r="E4" s="11" t="s">
        <v>7</v>
      </c>
      <c r="F4" s="11" t="s">
        <v>7</v>
      </c>
      <c r="G4" s="11" t="s">
        <v>7</v>
      </c>
      <c r="H4" s="8" t="s">
        <v>5</v>
      </c>
      <c r="I4" s="5" t="s">
        <v>6</v>
      </c>
      <c r="J4" s="11" t="s">
        <v>7</v>
      </c>
      <c r="K4" s="11" t="s">
        <v>7</v>
      </c>
      <c r="L4" s="11" t="s">
        <v>7</v>
      </c>
      <c r="M4" s="8" t="s">
        <v>5</v>
      </c>
      <c r="N4" s="5" t="s">
        <v>6</v>
      </c>
      <c r="O4" s="11" t="s">
        <v>7</v>
      </c>
      <c r="P4" s="11" t="s">
        <v>7</v>
      </c>
      <c r="Q4" s="11" t="s">
        <v>7</v>
      </c>
      <c r="R4" s="8" t="s">
        <v>5</v>
      </c>
      <c r="S4" s="5" t="s">
        <v>6</v>
      </c>
      <c r="T4" s="11" t="s">
        <v>7</v>
      </c>
      <c r="U4" s="11" t="s">
        <v>7</v>
      </c>
      <c r="V4" s="11" t="s">
        <v>7</v>
      </c>
    </row>
    <row r="5" spans="1:22" s="1" customFormat="1">
      <c r="A5" s="45"/>
      <c r="B5" s="52"/>
      <c r="C5" s="9" t="s">
        <v>8</v>
      </c>
      <c r="D5" s="6" t="s">
        <v>9</v>
      </c>
      <c r="E5" s="12" t="s">
        <v>10</v>
      </c>
      <c r="F5" s="12" t="s">
        <v>11</v>
      </c>
      <c r="G5" s="12" t="s">
        <v>12</v>
      </c>
      <c r="H5" s="9" t="s">
        <v>8</v>
      </c>
      <c r="I5" s="6" t="s">
        <v>9</v>
      </c>
      <c r="J5" s="12" t="s">
        <v>10</v>
      </c>
      <c r="K5" s="12" t="s">
        <v>11</v>
      </c>
      <c r="L5" s="12" t="s">
        <v>12</v>
      </c>
      <c r="M5" s="9" t="s">
        <v>8</v>
      </c>
      <c r="N5" s="6" t="s">
        <v>9</v>
      </c>
      <c r="O5" s="12" t="s">
        <v>10</v>
      </c>
      <c r="P5" s="12" t="s">
        <v>11</v>
      </c>
      <c r="Q5" s="12" t="s">
        <v>12</v>
      </c>
      <c r="R5" s="9" t="s">
        <v>8</v>
      </c>
      <c r="S5" s="6" t="s">
        <v>9</v>
      </c>
      <c r="T5" s="12" t="s">
        <v>10</v>
      </c>
      <c r="U5" s="12" t="s">
        <v>11</v>
      </c>
      <c r="V5" s="12" t="s">
        <v>12</v>
      </c>
    </row>
    <row r="6" spans="1:22">
      <c r="A6" s="42">
        <v>1</v>
      </c>
      <c r="B6" s="41" t="str">
        <f>VLOOKUP(A6,'[1]สะสม ประเภท(รายการ) จำพวก 65'!A$6:B$321,2,FALSE)</f>
        <v>โรงงานประกอบกิจการเกี่ยวกับการบ่มใบชาหรือใบยาสูบ</v>
      </c>
      <c r="C6" s="23">
        <v>0</v>
      </c>
      <c r="D6" s="24">
        <v>0</v>
      </c>
      <c r="E6" s="23">
        <v>0</v>
      </c>
      <c r="F6" s="23">
        <v>0</v>
      </c>
      <c r="G6" s="23">
        <v>0</v>
      </c>
      <c r="H6" s="25">
        <v>0</v>
      </c>
      <c r="I6" s="26">
        <v>0</v>
      </c>
      <c r="J6" s="25">
        <v>0</v>
      </c>
      <c r="K6" s="25">
        <v>0</v>
      </c>
      <c r="L6" s="25">
        <v>0</v>
      </c>
      <c r="M6" s="27">
        <v>53</v>
      </c>
      <c r="N6" s="28">
        <v>2251.3718610000005</v>
      </c>
      <c r="O6" s="27">
        <v>904</v>
      </c>
      <c r="P6" s="27">
        <v>950</v>
      </c>
      <c r="Q6" s="27">
        <v>1854</v>
      </c>
      <c r="R6" s="71">
        <f>C6+H6+M6</f>
        <v>53</v>
      </c>
      <c r="S6" s="30">
        <f t="shared" ref="S6:V21" si="0">D6+I6+N6</f>
        <v>2251.3718610000005</v>
      </c>
      <c r="T6" s="71">
        <f>E6+J6+O6</f>
        <v>904</v>
      </c>
      <c r="U6" s="71">
        <f>F6+K6+P6</f>
        <v>950</v>
      </c>
      <c r="V6" s="71">
        <f t="shared" si="0"/>
        <v>1854</v>
      </c>
    </row>
    <row r="7" spans="1:22">
      <c r="A7" s="42" t="s">
        <v>13</v>
      </c>
      <c r="B7" s="41" t="str">
        <f>VLOOKUP(A7,'[1]สะสม ประเภท(รายการ) จำพวก 65'!A$6:B$321,2,FALSE)</f>
        <v>การต้ม นึ่ง หรืออบพืชหรือเมล็ดพืช</v>
      </c>
      <c r="C7" s="23">
        <v>1</v>
      </c>
      <c r="D7" s="24">
        <v>0</v>
      </c>
      <c r="E7" s="23">
        <v>50</v>
      </c>
      <c r="F7" s="23">
        <v>0</v>
      </c>
      <c r="G7" s="23">
        <v>50</v>
      </c>
      <c r="H7" s="25">
        <v>20</v>
      </c>
      <c r="I7" s="26">
        <v>411.38213899999994</v>
      </c>
      <c r="J7" s="25">
        <v>211</v>
      </c>
      <c r="K7" s="25">
        <v>220</v>
      </c>
      <c r="L7" s="25">
        <v>431</v>
      </c>
      <c r="M7" s="27">
        <v>991</v>
      </c>
      <c r="N7" s="28">
        <v>48555.983216299988</v>
      </c>
      <c r="O7" s="27">
        <v>10247</v>
      </c>
      <c r="P7" s="27">
        <v>5508</v>
      </c>
      <c r="Q7" s="27">
        <v>15755</v>
      </c>
      <c r="R7" s="33">
        <f t="shared" ref="R7:V69" si="1">C7+H7+M7</f>
        <v>1012</v>
      </c>
      <c r="S7" s="32">
        <f t="shared" si="0"/>
        <v>48967.365355299989</v>
      </c>
      <c r="T7" s="33">
        <f t="shared" si="0"/>
        <v>10508</v>
      </c>
      <c r="U7" s="33">
        <f t="shared" si="0"/>
        <v>5728</v>
      </c>
      <c r="V7" s="33">
        <f t="shared" si="0"/>
        <v>16236</v>
      </c>
    </row>
    <row r="8" spans="1:22">
      <c r="A8" s="42" t="s">
        <v>14</v>
      </c>
      <c r="B8" s="41" t="str">
        <f>VLOOKUP(A8,'[1]สะสม ประเภท(รายการ) จำพวก 65'!A$6:B$321,2,FALSE)</f>
        <v>การกะเทาะเมล็ด หรือเปลือกเมล็ดพืช</v>
      </c>
      <c r="C8" s="23">
        <v>1</v>
      </c>
      <c r="D8" s="24">
        <v>100</v>
      </c>
      <c r="E8" s="23">
        <v>50</v>
      </c>
      <c r="F8" s="23">
        <v>10</v>
      </c>
      <c r="G8" s="23">
        <v>60</v>
      </c>
      <c r="H8" s="25">
        <v>7</v>
      </c>
      <c r="I8" s="26">
        <v>84.234219999999993</v>
      </c>
      <c r="J8" s="25">
        <v>345</v>
      </c>
      <c r="K8" s="25">
        <v>178</v>
      </c>
      <c r="L8" s="25">
        <v>523</v>
      </c>
      <c r="M8" s="27">
        <v>153</v>
      </c>
      <c r="N8" s="28">
        <v>2372.7621069999996</v>
      </c>
      <c r="O8" s="27">
        <v>1199</v>
      </c>
      <c r="P8" s="27">
        <v>735</v>
      </c>
      <c r="Q8" s="27">
        <v>1934</v>
      </c>
      <c r="R8" s="33">
        <f t="shared" si="1"/>
        <v>161</v>
      </c>
      <c r="S8" s="32">
        <f t="shared" si="0"/>
        <v>2556.9963269999994</v>
      </c>
      <c r="T8" s="33">
        <f t="shared" si="0"/>
        <v>1594</v>
      </c>
      <c r="U8" s="33">
        <f t="shared" si="0"/>
        <v>923</v>
      </c>
      <c r="V8" s="33">
        <f t="shared" si="0"/>
        <v>2517</v>
      </c>
    </row>
    <row r="9" spans="1:22">
      <c r="A9" s="42" t="s">
        <v>15</v>
      </c>
      <c r="B9" s="41" t="str">
        <f>VLOOKUP(A9,'[1]สะสม ประเภท(รายการ) จำพวก 65'!A$6:B$321,2,FALSE)</f>
        <v>การอัดปอหรือใบยาสูบ</v>
      </c>
      <c r="C9" s="23">
        <v>0</v>
      </c>
      <c r="D9" s="24">
        <v>0</v>
      </c>
      <c r="E9" s="23">
        <v>0</v>
      </c>
      <c r="F9" s="23">
        <v>0</v>
      </c>
      <c r="G9" s="23">
        <v>0</v>
      </c>
      <c r="H9" s="25">
        <v>0</v>
      </c>
      <c r="I9" s="26">
        <v>0</v>
      </c>
      <c r="J9" s="25">
        <v>0</v>
      </c>
      <c r="K9" s="25">
        <v>0</v>
      </c>
      <c r="L9" s="25">
        <v>0</v>
      </c>
      <c r="M9" s="27">
        <v>3</v>
      </c>
      <c r="N9" s="28">
        <v>107.8</v>
      </c>
      <c r="O9" s="27">
        <v>101</v>
      </c>
      <c r="P9" s="27">
        <v>653</v>
      </c>
      <c r="Q9" s="27">
        <v>754</v>
      </c>
      <c r="R9" s="33">
        <f t="shared" si="1"/>
        <v>3</v>
      </c>
      <c r="S9" s="32">
        <f t="shared" si="0"/>
        <v>107.8</v>
      </c>
      <c r="T9" s="33">
        <f t="shared" si="0"/>
        <v>101</v>
      </c>
      <c r="U9" s="33">
        <f t="shared" si="0"/>
        <v>653</v>
      </c>
      <c r="V9" s="33">
        <f t="shared" si="0"/>
        <v>754</v>
      </c>
    </row>
    <row r="10" spans="1:22">
      <c r="A10" s="42" t="s">
        <v>16</v>
      </c>
      <c r="B10" s="41" t="str">
        <f>VLOOKUP(A10,'[1]สะสม ประเภท(รายการ) จำพวก 65'!A$6:B$321,2,FALSE)</f>
        <v>การหีบหรืออัดฝ้าย หรือการปั่นหรืออัดนุ่น</v>
      </c>
      <c r="C10" s="23">
        <v>0</v>
      </c>
      <c r="D10" s="24">
        <v>0</v>
      </c>
      <c r="E10" s="23">
        <v>0</v>
      </c>
      <c r="F10" s="23">
        <v>0</v>
      </c>
      <c r="G10" s="23">
        <v>0</v>
      </c>
      <c r="H10" s="25">
        <v>0</v>
      </c>
      <c r="I10" s="26">
        <v>0</v>
      </c>
      <c r="J10" s="25">
        <v>0</v>
      </c>
      <c r="K10" s="25">
        <v>0</v>
      </c>
      <c r="L10" s="25">
        <v>0</v>
      </c>
      <c r="M10" s="27">
        <v>11</v>
      </c>
      <c r="N10" s="28">
        <v>147.34800000000001</v>
      </c>
      <c r="O10" s="27">
        <v>226</v>
      </c>
      <c r="P10" s="27">
        <v>462</v>
      </c>
      <c r="Q10" s="27">
        <v>688</v>
      </c>
      <c r="R10" s="33">
        <f t="shared" si="1"/>
        <v>11</v>
      </c>
      <c r="S10" s="32">
        <f t="shared" si="0"/>
        <v>147.34800000000001</v>
      </c>
      <c r="T10" s="33">
        <f t="shared" si="0"/>
        <v>226</v>
      </c>
      <c r="U10" s="33">
        <f t="shared" si="0"/>
        <v>462</v>
      </c>
      <c r="V10" s="33">
        <f t="shared" si="0"/>
        <v>688</v>
      </c>
    </row>
    <row r="11" spans="1:22">
      <c r="A11" s="42" t="s">
        <v>17</v>
      </c>
      <c r="B11" s="41" t="str">
        <f>VLOOKUP(A11,'[1]สะสม ประเภท(รายการ) จำพวก 65'!A$6:B$321,2,FALSE)</f>
        <v>การเก็บรักษาหรือลำเลียงพืช เมล็ดพืช หรือผลิตผลจากพืช  ในไซโล</v>
      </c>
      <c r="C11" s="23">
        <v>0</v>
      </c>
      <c r="D11" s="24">
        <v>0</v>
      </c>
      <c r="E11" s="23">
        <v>0</v>
      </c>
      <c r="F11" s="23">
        <v>0</v>
      </c>
      <c r="G11" s="23">
        <v>0</v>
      </c>
      <c r="H11" s="25">
        <v>0</v>
      </c>
      <c r="I11" s="26">
        <v>0</v>
      </c>
      <c r="J11" s="25">
        <v>0</v>
      </c>
      <c r="K11" s="25">
        <v>0</v>
      </c>
      <c r="L11" s="25">
        <v>0</v>
      </c>
      <c r="M11" s="27">
        <v>392</v>
      </c>
      <c r="N11" s="28">
        <v>30595.300409139989</v>
      </c>
      <c r="O11" s="27">
        <v>3312</v>
      </c>
      <c r="P11" s="27">
        <v>1255</v>
      </c>
      <c r="Q11" s="27">
        <v>4567</v>
      </c>
      <c r="R11" s="33">
        <f t="shared" si="1"/>
        <v>392</v>
      </c>
      <c r="S11" s="32">
        <f t="shared" si="0"/>
        <v>30595.300409139989</v>
      </c>
      <c r="T11" s="33">
        <f t="shared" si="0"/>
        <v>3312</v>
      </c>
      <c r="U11" s="33">
        <f t="shared" si="0"/>
        <v>1255</v>
      </c>
      <c r="V11" s="33">
        <f t="shared" si="0"/>
        <v>4567</v>
      </c>
    </row>
    <row r="12" spans="1:22">
      <c r="A12" s="42" t="s">
        <v>18</v>
      </c>
      <c r="B12" s="41" t="str">
        <f>VLOOKUP(A12,'[1]สะสม ประเภท(รายการ) จำพวก 65'!A$6:B$321,2,FALSE)</f>
        <v>การบด ป่น หรือย่อยส่วนต่าง ๆ ของพืช ซึ่งมิใช่เมล็ดพืช หรือหัวพืช</v>
      </c>
      <c r="C12" s="23">
        <v>0</v>
      </c>
      <c r="D12" s="24">
        <v>0</v>
      </c>
      <c r="E12" s="23">
        <v>0</v>
      </c>
      <c r="F12" s="23">
        <v>0</v>
      </c>
      <c r="G12" s="23">
        <v>0</v>
      </c>
      <c r="H12" s="25">
        <v>2</v>
      </c>
      <c r="I12" s="26">
        <v>2.27</v>
      </c>
      <c r="J12" s="25">
        <v>4</v>
      </c>
      <c r="K12" s="25">
        <v>4</v>
      </c>
      <c r="L12" s="25">
        <v>8</v>
      </c>
      <c r="M12" s="27">
        <v>60</v>
      </c>
      <c r="N12" s="28">
        <v>1627.7579280000002</v>
      </c>
      <c r="O12" s="27">
        <v>802</v>
      </c>
      <c r="P12" s="27">
        <v>256</v>
      </c>
      <c r="Q12" s="27">
        <v>1058</v>
      </c>
      <c r="R12" s="33">
        <f t="shared" si="1"/>
        <v>62</v>
      </c>
      <c r="S12" s="32">
        <f t="shared" si="0"/>
        <v>1630.0279280000002</v>
      </c>
      <c r="T12" s="33">
        <f t="shared" si="0"/>
        <v>806</v>
      </c>
      <c r="U12" s="33">
        <f t="shared" si="0"/>
        <v>260</v>
      </c>
      <c r="V12" s="33">
        <f t="shared" si="0"/>
        <v>1066</v>
      </c>
    </row>
    <row r="13" spans="1:22">
      <c r="A13" s="42" t="s">
        <v>19</v>
      </c>
      <c r="B13" s="41" t="str">
        <f>VLOOKUP(A13,'[1]สะสม ประเภท(รายการ) จำพวก 65'!A$6:B$321,2,FALSE)</f>
        <v xml:space="preserve">การเผาถ่าน  การบดถ่านหรือแบ่งบรรจุถ่าน จากกะลามะพร้าว </v>
      </c>
      <c r="C13" s="23">
        <v>0</v>
      </c>
      <c r="D13" s="24">
        <v>0</v>
      </c>
      <c r="E13" s="23">
        <v>0</v>
      </c>
      <c r="F13" s="23">
        <v>0</v>
      </c>
      <c r="G13" s="23">
        <v>0</v>
      </c>
      <c r="H13" s="25">
        <v>0</v>
      </c>
      <c r="I13" s="26">
        <v>0</v>
      </c>
      <c r="J13" s="25">
        <v>0</v>
      </c>
      <c r="K13" s="25">
        <v>0</v>
      </c>
      <c r="L13" s="25">
        <v>0</v>
      </c>
      <c r="M13" s="27">
        <v>36</v>
      </c>
      <c r="N13" s="28">
        <v>361.70355000000006</v>
      </c>
      <c r="O13" s="27">
        <v>429</v>
      </c>
      <c r="P13" s="27">
        <v>153</v>
      </c>
      <c r="Q13" s="27">
        <v>582</v>
      </c>
      <c r="R13" s="33">
        <f t="shared" si="1"/>
        <v>36</v>
      </c>
      <c r="S13" s="32">
        <f t="shared" si="0"/>
        <v>361.70355000000006</v>
      </c>
      <c r="T13" s="33">
        <f t="shared" si="0"/>
        <v>429</v>
      </c>
      <c r="U13" s="33">
        <f t="shared" si="0"/>
        <v>153</v>
      </c>
      <c r="V13" s="33">
        <f t="shared" si="0"/>
        <v>582</v>
      </c>
    </row>
    <row r="14" spans="1:22">
      <c r="A14" s="42" t="s">
        <v>20</v>
      </c>
      <c r="B14" s="41" t="str">
        <f>VLOOKUP(A14,'[1]สะสม ประเภท(รายการ) จำพวก 65'!A$6:B$321,2,FALSE)</f>
        <v>การเพาะเชื้อเห็ด กล้วยไม้ หรือถั่วงอก</v>
      </c>
      <c r="C14" s="23">
        <v>0</v>
      </c>
      <c r="D14" s="24">
        <v>0</v>
      </c>
      <c r="E14" s="23">
        <v>0</v>
      </c>
      <c r="F14" s="23">
        <v>0</v>
      </c>
      <c r="G14" s="23">
        <v>0</v>
      </c>
      <c r="H14" s="25">
        <v>3</v>
      </c>
      <c r="I14" s="26">
        <v>19.5</v>
      </c>
      <c r="J14" s="25">
        <v>32</v>
      </c>
      <c r="K14" s="25">
        <v>21</v>
      </c>
      <c r="L14" s="25">
        <v>53</v>
      </c>
      <c r="M14" s="27">
        <v>24</v>
      </c>
      <c r="N14" s="28">
        <v>4787.4403229999998</v>
      </c>
      <c r="O14" s="27">
        <v>505</v>
      </c>
      <c r="P14" s="27">
        <v>631</v>
      </c>
      <c r="Q14" s="27">
        <v>1136</v>
      </c>
      <c r="R14" s="33">
        <f t="shared" si="1"/>
        <v>27</v>
      </c>
      <c r="S14" s="32">
        <f t="shared" si="0"/>
        <v>4806.9403229999998</v>
      </c>
      <c r="T14" s="33">
        <f t="shared" si="0"/>
        <v>537</v>
      </c>
      <c r="U14" s="33">
        <f t="shared" si="0"/>
        <v>652</v>
      </c>
      <c r="V14" s="33">
        <f t="shared" si="0"/>
        <v>1189</v>
      </c>
    </row>
    <row r="15" spans="1:22">
      <c r="A15" s="42" t="s">
        <v>21</v>
      </c>
      <c r="B15" s="41" t="str">
        <f>VLOOKUP(A15,'[1]สะสม ประเภท(รายการ) จำพวก 65'!A$6:B$321,2,FALSE)</f>
        <v>การร่อน ล้าง คัด หรือแยกขนาดหรือคุณภาพของผลิตผลเกษตรกรรม</v>
      </c>
      <c r="C15" s="23">
        <v>0</v>
      </c>
      <c r="D15" s="24">
        <v>0</v>
      </c>
      <c r="E15" s="23">
        <v>0</v>
      </c>
      <c r="F15" s="23">
        <v>0</v>
      </c>
      <c r="G15" s="23">
        <v>0</v>
      </c>
      <c r="H15" s="25">
        <v>30</v>
      </c>
      <c r="I15" s="26">
        <v>1923.89419656</v>
      </c>
      <c r="J15" s="25">
        <v>474</v>
      </c>
      <c r="K15" s="25">
        <v>496</v>
      </c>
      <c r="L15" s="25">
        <v>970</v>
      </c>
      <c r="M15" s="27">
        <v>179</v>
      </c>
      <c r="N15" s="28">
        <v>10413.01805475</v>
      </c>
      <c r="O15" s="27">
        <v>3116</v>
      </c>
      <c r="P15" s="27">
        <v>4067</v>
      </c>
      <c r="Q15" s="27">
        <v>7183</v>
      </c>
      <c r="R15" s="33">
        <f t="shared" si="1"/>
        <v>209</v>
      </c>
      <c r="S15" s="32">
        <f t="shared" si="0"/>
        <v>12336.912251310001</v>
      </c>
      <c r="T15" s="33">
        <f t="shared" si="0"/>
        <v>3590</v>
      </c>
      <c r="U15" s="33">
        <f t="shared" si="0"/>
        <v>4563</v>
      </c>
      <c r="V15" s="33">
        <f t="shared" si="0"/>
        <v>8153</v>
      </c>
    </row>
    <row r="16" spans="1:22">
      <c r="A16" s="42" t="s">
        <v>22</v>
      </c>
      <c r="B16" s="41" t="str">
        <f>VLOOKUP(A16,'[1]สะสม ประเภท(รายการ) จำพวก 65'!A$6:B$321,2,FALSE)</f>
        <v>การถนอมผลิตผลเกษตรกรรมโดยวิธีฉายรังสี</v>
      </c>
      <c r="C16" s="23">
        <v>0</v>
      </c>
      <c r="D16" s="24">
        <v>0</v>
      </c>
      <c r="E16" s="23">
        <v>0</v>
      </c>
      <c r="F16" s="23">
        <v>0</v>
      </c>
      <c r="G16" s="23">
        <v>0</v>
      </c>
      <c r="H16" s="25">
        <v>0</v>
      </c>
      <c r="I16" s="26">
        <v>0</v>
      </c>
      <c r="J16" s="25">
        <v>0</v>
      </c>
      <c r="K16" s="25">
        <v>0</v>
      </c>
      <c r="L16" s="25">
        <v>0</v>
      </c>
      <c r="M16" s="27">
        <v>5</v>
      </c>
      <c r="N16" s="28">
        <v>737.95424600000001</v>
      </c>
      <c r="O16" s="27">
        <v>58</v>
      </c>
      <c r="P16" s="27">
        <v>16</v>
      </c>
      <c r="Q16" s="27">
        <v>74</v>
      </c>
      <c r="R16" s="33">
        <f t="shared" si="1"/>
        <v>5</v>
      </c>
      <c r="S16" s="32">
        <f t="shared" si="0"/>
        <v>737.95424600000001</v>
      </c>
      <c r="T16" s="33">
        <f t="shared" si="0"/>
        <v>58</v>
      </c>
      <c r="U16" s="33">
        <f t="shared" si="0"/>
        <v>16</v>
      </c>
      <c r="V16" s="33">
        <f t="shared" si="0"/>
        <v>74</v>
      </c>
    </row>
    <row r="17" spans="1:22">
      <c r="A17" s="42" t="s">
        <v>23</v>
      </c>
      <c r="B17" s="41" t="str">
        <f>VLOOKUP(A17,'[1]สะสม ประเภท(รายการ) จำพวก 65'!A$6:B$321,2,FALSE)</f>
        <v>การฟักไข่ โดยใช้ตู้อบ</v>
      </c>
      <c r="C17" s="23">
        <v>32</v>
      </c>
      <c r="D17" s="24">
        <v>11816.34173401</v>
      </c>
      <c r="E17" s="23">
        <v>645</v>
      </c>
      <c r="F17" s="23">
        <v>568</v>
      </c>
      <c r="G17" s="23">
        <v>1213</v>
      </c>
      <c r="H17" s="25">
        <v>1</v>
      </c>
      <c r="I17" s="26">
        <v>0</v>
      </c>
      <c r="J17" s="25">
        <v>0</v>
      </c>
      <c r="K17" s="25">
        <v>0</v>
      </c>
      <c r="L17" s="25">
        <v>0</v>
      </c>
      <c r="M17" s="27">
        <v>0</v>
      </c>
      <c r="N17" s="28">
        <v>0</v>
      </c>
      <c r="O17" s="27">
        <v>0</v>
      </c>
      <c r="P17" s="27">
        <v>0</v>
      </c>
      <c r="Q17" s="27">
        <v>0</v>
      </c>
      <c r="R17" s="33">
        <f t="shared" si="1"/>
        <v>33</v>
      </c>
      <c r="S17" s="32">
        <f t="shared" si="0"/>
        <v>11816.34173401</v>
      </c>
      <c r="T17" s="33">
        <f t="shared" si="0"/>
        <v>645</v>
      </c>
      <c r="U17" s="33">
        <f t="shared" si="0"/>
        <v>568</v>
      </c>
      <c r="V17" s="33">
        <f t="shared" si="0"/>
        <v>1213</v>
      </c>
    </row>
    <row r="18" spans="1:22">
      <c r="A18" s="42" t="s">
        <v>24</v>
      </c>
      <c r="B18" s="41" t="str">
        <f>VLOOKUP(A18,'[1]สะสม ประเภท(รายการ) จำพวก 65'!A$6:B$321,2,FALSE)</f>
        <v>การโม่ บด หรือย่อยหิน</v>
      </c>
      <c r="C18" s="23">
        <v>0</v>
      </c>
      <c r="D18" s="24">
        <v>0</v>
      </c>
      <c r="E18" s="23">
        <v>0</v>
      </c>
      <c r="F18" s="23">
        <v>0</v>
      </c>
      <c r="G18" s="23">
        <v>0</v>
      </c>
      <c r="H18" s="25">
        <v>0</v>
      </c>
      <c r="I18" s="26">
        <v>0</v>
      </c>
      <c r="J18" s="25">
        <v>0</v>
      </c>
      <c r="K18" s="25">
        <v>0</v>
      </c>
      <c r="L18" s="25">
        <v>0</v>
      </c>
      <c r="M18" s="27">
        <v>422</v>
      </c>
      <c r="N18" s="28">
        <v>20120.875089999998</v>
      </c>
      <c r="O18" s="27">
        <v>9743</v>
      </c>
      <c r="P18" s="27">
        <v>1302</v>
      </c>
      <c r="Q18" s="27">
        <v>11045</v>
      </c>
      <c r="R18" s="33">
        <f t="shared" si="1"/>
        <v>422</v>
      </c>
      <c r="S18" s="32">
        <f t="shared" si="0"/>
        <v>20120.875089999998</v>
      </c>
      <c r="T18" s="33">
        <f t="shared" si="0"/>
        <v>9743</v>
      </c>
      <c r="U18" s="33">
        <f t="shared" si="0"/>
        <v>1302</v>
      </c>
      <c r="V18" s="33">
        <f t="shared" si="0"/>
        <v>11045</v>
      </c>
    </row>
    <row r="19" spans="1:22">
      <c r="A19" s="42" t="s">
        <v>25</v>
      </c>
      <c r="B19" s="41" t="str">
        <f>VLOOKUP(A19,'[1]สะสม ประเภท(รายการ) จำพวก 65'!A$6:B$321,2,FALSE)</f>
        <v>การขุดหรือลอก กรวด ทราย หรือดิน</v>
      </c>
      <c r="C19" s="23">
        <v>0</v>
      </c>
      <c r="D19" s="24">
        <v>0</v>
      </c>
      <c r="E19" s="23">
        <v>0</v>
      </c>
      <c r="F19" s="23">
        <v>0</v>
      </c>
      <c r="G19" s="23">
        <v>0</v>
      </c>
      <c r="H19" s="25">
        <v>11</v>
      </c>
      <c r="I19" s="26">
        <v>90.14500000000001</v>
      </c>
      <c r="J19" s="25">
        <v>41</v>
      </c>
      <c r="K19" s="25">
        <v>0</v>
      </c>
      <c r="L19" s="25">
        <v>41</v>
      </c>
      <c r="M19" s="27">
        <v>3174</v>
      </c>
      <c r="N19" s="28">
        <v>39683.290700999692</v>
      </c>
      <c r="O19" s="27">
        <v>12347</v>
      </c>
      <c r="P19" s="27">
        <v>621</v>
      </c>
      <c r="Q19" s="27">
        <v>12968</v>
      </c>
      <c r="R19" s="33">
        <f t="shared" si="1"/>
        <v>3185</v>
      </c>
      <c r="S19" s="32">
        <f t="shared" si="0"/>
        <v>39773.435700999689</v>
      </c>
      <c r="T19" s="33">
        <f t="shared" si="0"/>
        <v>12388</v>
      </c>
      <c r="U19" s="33">
        <f t="shared" si="0"/>
        <v>621</v>
      </c>
      <c r="V19" s="33">
        <f t="shared" si="0"/>
        <v>13009</v>
      </c>
    </row>
    <row r="20" spans="1:22">
      <c r="A20" s="42" t="s">
        <v>26</v>
      </c>
      <c r="B20" s="41" t="str">
        <f>VLOOKUP(A20,'[1]สะสม ประเภท(รายการ) จำพวก 65'!A$6:B$321,2,FALSE)</f>
        <v>การร่อนหรือคัดกรวดหรือทราย</v>
      </c>
      <c r="C20" s="23">
        <v>0</v>
      </c>
      <c r="D20" s="24">
        <v>0</v>
      </c>
      <c r="E20" s="23">
        <v>0</v>
      </c>
      <c r="F20" s="23">
        <v>0</v>
      </c>
      <c r="G20" s="23">
        <v>0</v>
      </c>
      <c r="H20" s="25">
        <v>7</v>
      </c>
      <c r="I20" s="26">
        <v>15.949999999999998</v>
      </c>
      <c r="J20" s="25">
        <v>25</v>
      </c>
      <c r="K20" s="25">
        <v>5</v>
      </c>
      <c r="L20" s="25">
        <v>30</v>
      </c>
      <c r="M20" s="27">
        <v>233</v>
      </c>
      <c r="N20" s="28">
        <v>1751.2062749999989</v>
      </c>
      <c r="O20" s="27">
        <v>1295</v>
      </c>
      <c r="P20" s="27">
        <v>129</v>
      </c>
      <c r="Q20" s="27">
        <v>1424</v>
      </c>
      <c r="R20" s="33">
        <f t="shared" si="1"/>
        <v>240</v>
      </c>
      <c r="S20" s="32">
        <f t="shared" si="0"/>
        <v>1767.1562749999989</v>
      </c>
      <c r="T20" s="33">
        <f t="shared" si="0"/>
        <v>1320</v>
      </c>
      <c r="U20" s="33">
        <f t="shared" si="0"/>
        <v>134</v>
      </c>
      <c r="V20" s="33">
        <f t="shared" si="0"/>
        <v>1454</v>
      </c>
    </row>
    <row r="21" spans="1:22">
      <c r="A21" s="42" t="s">
        <v>27</v>
      </c>
      <c r="B21" s="41" t="str">
        <f>VLOOKUP(A21,'[1]สะสม ประเภท(รายการ) จำพวก 65'!A$6:B$321,2,FALSE)</f>
        <v>การดูดทราย</v>
      </c>
      <c r="C21" s="23">
        <v>0</v>
      </c>
      <c r="D21" s="24">
        <v>0</v>
      </c>
      <c r="E21" s="23">
        <v>0</v>
      </c>
      <c r="F21" s="23">
        <v>0</v>
      </c>
      <c r="G21" s="23">
        <v>0</v>
      </c>
      <c r="H21" s="25">
        <v>0</v>
      </c>
      <c r="I21" s="26">
        <v>0</v>
      </c>
      <c r="J21" s="25">
        <v>0</v>
      </c>
      <c r="K21" s="25">
        <v>0</v>
      </c>
      <c r="L21" s="25">
        <v>0</v>
      </c>
      <c r="M21" s="27">
        <v>1023</v>
      </c>
      <c r="N21" s="28">
        <v>9645.1061269999918</v>
      </c>
      <c r="O21" s="27">
        <v>5457</v>
      </c>
      <c r="P21" s="27">
        <v>355</v>
      </c>
      <c r="Q21" s="27">
        <v>5812</v>
      </c>
      <c r="R21" s="33">
        <f t="shared" si="1"/>
        <v>1023</v>
      </c>
      <c r="S21" s="32">
        <f t="shared" si="0"/>
        <v>9645.1061269999918</v>
      </c>
      <c r="T21" s="33">
        <f t="shared" si="0"/>
        <v>5457</v>
      </c>
      <c r="U21" s="33">
        <f t="shared" si="0"/>
        <v>355</v>
      </c>
      <c r="V21" s="33">
        <f t="shared" si="0"/>
        <v>5812</v>
      </c>
    </row>
    <row r="22" spans="1:22">
      <c r="A22" s="42" t="s">
        <v>28</v>
      </c>
      <c r="B22" s="41" t="str">
        <f>VLOOKUP(A22,'[1]สะสม ประเภท(รายการ) จำพวก 65'!A$6:B$321,2,FALSE)</f>
        <v>การลำเลียงหิน กรวด ทราย หรือดิน ด้วยระบบสายพานลำเลียง</v>
      </c>
      <c r="C22" s="23">
        <v>0</v>
      </c>
      <c r="D22" s="24">
        <v>0</v>
      </c>
      <c r="E22" s="23">
        <v>0</v>
      </c>
      <c r="F22" s="23">
        <v>0</v>
      </c>
      <c r="G22" s="23">
        <v>0</v>
      </c>
      <c r="H22" s="25">
        <v>11</v>
      </c>
      <c r="I22" s="26">
        <v>24.398000000000007</v>
      </c>
      <c r="J22" s="25">
        <v>60</v>
      </c>
      <c r="K22" s="25">
        <v>0</v>
      </c>
      <c r="L22" s="25">
        <v>60</v>
      </c>
      <c r="M22" s="27">
        <v>1</v>
      </c>
      <c r="N22" s="28">
        <v>3.2</v>
      </c>
      <c r="O22" s="27">
        <v>9</v>
      </c>
      <c r="P22" s="27">
        <v>2</v>
      </c>
      <c r="Q22" s="27">
        <v>11</v>
      </c>
      <c r="R22" s="33">
        <f t="shared" si="1"/>
        <v>12</v>
      </c>
      <c r="S22" s="32">
        <f t="shared" si="1"/>
        <v>27.598000000000006</v>
      </c>
      <c r="T22" s="33">
        <f t="shared" si="1"/>
        <v>69</v>
      </c>
      <c r="U22" s="33">
        <f t="shared" si="1"/>
        <v>2</v>
      </c>
      <c r="V22" s="33">
        <f t="shared" si="1"/>
        <v>71</v>
      </c>
    </row>
    <row r="23" spans="1:22">
      <c r="A23" s="42" t="s">
        <v>29</v>
      </c>
      <c r="B23" s="41" t="str">
        <f>VLOOKUP(A23,'[1]สะสม ประเภท(รายการ) จำพวก 65'!A$6:B$321,2,FALSE)</f>
        <v>การฆ่าสัตว์</v>
      </c>
      <c r="C23" s="23">
        <v>0</v>
      </c>
      <c r="D23" s="24">
        <v>0</v>
      </c>
      <c r="E23" s="23">
        <v>0</v>
      </c>
      <c r="F23" s="23">
        <v>0</v>
      </c>
      <c r="G23" s="23">
        <v>0</v>
      </c>
      <c r="H23" s="25">
        <v>0</v>
      </c>
      <c r="I23" s="26">
        <v>0</v>
      </c>
      <c r="J23" s="25">
        <v>0</v>
      </c>
      <c r="K23" s="25">
        <v>0</v>
      </c>
      <c r="L23" s="25">
        <v>0</v>
      </c>
      <c r="M23" s="27">
        <v>317</v>
      </c>
      <c r="N23" s="28">
        <v>47384.848847830006</v>
      </c>
      <c r="O23" s="27">
        <v>39681</v>
      </c>
      <c r="P23" s="27">
        <v>49432</v>
      </c>
      <c r="Q23" s="27">
        <v>89113</v>
      </c>
      <c r="R23" s="33">
        <f t="shared" si="1"/>
        <v>317</v>
      </c>
      <c r="S23" s="32">
        <f t="shared" si="1"/>
        <v>47384.848847830006</v>
      </c>
      <c r="T23" s="33">
        <f t="shared" si="1"/>
        <v>39681</v>
      </c>
      <c r="U23" s="33">
        <f t="shared" si="1"/>
        <v>49432</v>
      </c>
      <c r="V23" s="33">
        <f t="shared" si="1"/>
        <v>89113</v>
      </c>
    </row>
    <row r="24" spans="1:22">
      <c r="A24" s="42" t="s">
        <v>30</v>
      </c>
      <c r="B24" s="41" t="str">
        <f>VLOOKUP(A24,'[1]สะสม ประเภท(รายการ) จำพวก 65'!A$6:B$321,2,FALSE)</f>
        <v>การถนอมเนื้อสัตว์  หรือทำให้เยือกแข็งโดยฉับพลันหรือเหือดแห้ง</v>
      </c>
      <c r="C24" s="23">
        <v>0</v>
      </c>
      <c r="D24" s="24">
        <v>0</v>
      </c>
      <c r="E24" s="23">
        <v>0</v>
      </c>
      <c r="F24" s="23">
        <v>0</v>
      </c>
      <c r="G24" s="23">
        <v>0</v>
      </c>
      <c r="H24" s="25">
        <v>5</v>
      </c>
      <c r="I24" s="26">
        <v>70.948499999999996</v>
      </c>
      <c r="J24" s="25">
        <v>54</v>
      </c>
      <c r="K24" s="25">
        <v>54</v>
      </c>
      <c r="L24" s="25">
        <v>108</v>
      </c>
      <c r="M24" s="27">
        <v>73</v>
      </c>
      <c r="N24" s="28">
        <v>11611.229334000005</v>
      </c>
      <c r="O24" s="27">
        <v>5963</v>
      </c>
      <c r="P24" s="27">
        <v>8774</v>
      </c>
      <c r="Q24" s="27">
        <v>14737</v>
      </c>
      <c r="R24" s="33">
        <f t="shared" si="1"/>
        <v>78</v>
      </c>
      <c r="S24" s="32">
        <f t="shared" si="1"/>
        <v>11682.177834000006</v>
      </c>
      <c r="T24" s="33">
        <f t="shared" si="1"/>
        <v>6017</v>
      </c>
      <c r="U24" s="33">
        <f t="shared" si="1"/>
        <v>8828</v>
      </c>
      <c r="V24" s="33">
        <f t="shared" si="1"/>
        <v>14845</v>
      </c>
    </row>
    <row r="25" spans="1:22">
      <c r="A25" s="42" t="s">
        <v>31</v>
      </c>
      <c r="B25" s="41" t="str">
        <f>VLOOKUP(A25,'[1]สะสม ประเภท(รายการ) จำพวก 65'!A$6:B$321,2,FALSE)</f>
        <v xml:space="preserve">การทำผลิตภัณฑ์อาหารสำเร็จรูปจากเนื้อสัตว์ มันสัตว์ หนังสัตว์ </v>
      </c>
      <c r="C25" s="23">
        <v>0</v>
      </c>
      <c r="D25" s="24">
        <v>0</v>
      </c>
      <c r="E25" s="23">
        <v>0</v>
      </c>
      <c r="F25" s="23">
        <v>0</v>
      </c>
      <c r="G25" s="23">
        <v>0</v>
      </c>
      <c r="H25" s="25">
        <v>52</v>
      </c>
      <c r="I25" s="26">
        <v>940.80650000000003</v>
      </c>
      <c r="J25" s="25">
        <v>371</v>
      </c>
      <c r="K25" s="25">
        <v>417</v>
      </c>
      <c r="L25" s="25">
        <v>788</v>
      </c>
      <c r="M25" s="27">
        <v>393</v>
      </c>
      <c r="N25" s="28">
        <v>94846.58797920002</v>
      </c>
      <c r="O25" s="27">
        <v>20469</v>
      </c>
      <c r="P25" s="27">
        <v>26895</v>
      </c>
      <c r="Q25" s="27">
        <v>47364</v>
      </c>
      <c r="R25" s="33">
        <f t="shared" si="1"/>
        <v>445</v>
      </c>
      <c r="S25" s="32">
        <f t="shared" si="1"/>
        <v>95787.394479200026</v>
      </c>
      <c r="T25" s="33">
        <f t="shared" si="1"/>
        <v>20840</v>
      </c>
      <c r="U25" s="33">
        <f t="shared" si="1"/>
        <v>27312</v>
      </c>
      <c r="V25" s="33">
        <f t="shared" si="1"/>
        <v>48152</v>
      </c>
    </row>
    <row r="26" spans="1:22">
      <c r="A26" s="42" t="s">
        <v>32</v>
      </c>
      <c r="B26" s="41" t="str">
        <f>VLOOKUP(A26,'[1]สะสม ประเภท(รายการ) จำพวก 65'!A$6:B$321,2,FALSE)</f>
        <v>การสกัดน้ำมันหรือไขมันที่เป็นอาหารจากสัตว์</v>
      </c>
      <c r="C26" s="23">
        <v>0</v>
      </c>
      <c r="D26" s="24">
        <v>0</v>
      </c>
      <c r="E26" s="23">
        <v>0</v>
      </c>
      <c r="F26" s="23">
        <v>0</v>
      </c>
      <c r="G26" s="23">
        <v>0</v>
      </c>
      <c r="H26" s="25">
        <v>0</v>
      </c>
      <c r="I26" s="26">
        <v>0</v>
      </c>
      <c r="J26" s="25">
        <v>0</v>
      </c>
      <c r="K26" s="25">
        <v>0</v>
      </c>
      <c r="L26" s="25">
        <v>0</v>
      </c>
      <c r="M26" s="27">
        <v>3</v>
      </c>
      <c r="N26" s="28">
        <v>6</v>
      </c>
      <c r="O26" s="27">
        <v>9</v>
      </c>
      <c r="P26" s="27">
        <v>2</v>
      </c>
      <c r="Q26" s="27">
        <v>11</v>
      </c>
      <c r="R26" s="33">
        <f t="shared" si="1"/>
        <v>3</v>
      </c>
      <c r="S26" s="32">
        <f t="shared" si="1"/>
        <v>6</v>
      </c>
      <c r="T26" s="33">
        <f t="shared" si="1"/>
        <v>9</v>
      </c>
      <c r="U26" s="33">
        <f t="shared" si="1"/>
        <v>2</v>
      </c>
      <c r="V26" s="33">
        <f t="shared" si="1"/>
        <v>11</v>
      </c>
    </row>
    <row r="27" spans="1:22">
      <c r="A27" s="42" t="s">
        <v>33</v>
      </c>
      <c r="B27" s="41" t="str">
        <f>VLOOKUP(A27,'[1]สะสม ประเภท(รายการ) จำพวก 65'!A$6:B$321,2,FALSE)</f>
        <v>การบรรจุเนื้อสัตว์หรือมันสัตว์ ในภาชนะที่ผนึกและอากาศเข้าไม่ได้</v>
      </c>
      <c r="C27" s="23">
        <v>0</v>
      </c>
      <c r="D27" s="24">
        <v>0</v>
      </c>
      <c r="E27" s="23">
        <v>0</v>
      </c>
      <c r="F27" s="23">
        <v>0</v>
      </c>
      <c r="G27" s="23">
        <v>0</v>
      </c>
      <c r="H27" s="25">
        <v>4</v>
      </c>
      <c r="I27" s="26">
        <v>50</v>
      </c>
      <c r="J27" s="25">
        <v>15</v>
      </c>
      <c r="K27" s="25">
        <v>9</v>
      </c>
      <c r="L27" s="25">
        <v>24</v>
      </c>
      <c r="M27" s="27">
        <v>26</v>
      </c>
      <c r="N27" s="28">
        <v>4176.0071549999993</v>
      </c>
      <c r="O27" s="27">
        <v>1642</v>
      </c>
      <c r="P27" s="27">
        <v>2036</v>
      </c>
      <c r="Q27" s="27">
        <v>3678</v>
      </c>
      <c r="R27" s="33">
        <f t="shared" si="1"/>
        <v>30</v>
      </c>
      <c r="S27" s="32">
        <f t="shared" si="1"/>
        <v>4226.0071549999993</v>
      </c>
      <c r="T27" s="33">
        <f t="shared" si="1"/>
        <v>1657</v>
      </c>
      <c r="U27" s="33">
        <f t="shared" si="1"/>
        <v>2045</v>
      </c>
      <c r="V27" s="33">
        <f t="shared" si="1"/>
        <v>3702</v>
      </c>
    </row>
    <row r="28" spans="1:22">
      <c r="A28" s="42" t="s">
        <v>34</v>
      </c>
      <c r="B28" s="41" t="str">
        <f>VLOOKUP(A28,'[1]สะสม ประเภท(รายการ) จำพวก 65'!A$6:B$321,2,FALSE)</f>
        <v>การล้าง ชำแหละ แกะ ต้ม นึ่ง ทอด หรือส่วนหนึ่งส่วนใดของสัตว์</v>
      </c>
      <c r="C28" s="23">
        <v>0</v>
      </c>
      <c r="D28" s="24">
        <v>0</v>
      </c>
      <c r="E28" s="23">
        <v>0</v>
      </c>
      <c r="F28" s="23">
        <v>0</v>
      </c>
      <c r="G28" s="23">
        <v>0</v>
      </c>
      <c r="H28" s="25">
        <v>13</v>
      </c>
      <c r="I28" s="26">
        <v>79.300000000000011</v>
      </c>
      <c r="J28" s="25">
        <v>169</v>
      </c>
      <c r="K28" s="25">
        <v>314</v>
      </c>
      <c r="L28" s="25">
        <v>483</v>
      </c>
      <c r="M28" s="27">
        <v>66</v>
      </c>
      <c r="N28" s="28">
        <v>5248.5143689999995</v>
      </c>
      <c r="O28" s="27">
        <v>4233</v>
      </c>
      <c r="P28" s="27">
        <v>5334</v>
      </c>
      <c r="Q28" s="27">
        <v>9567</v>
      </c>
      <c r="R28" s="33">
        <f t="shared" si="1"/>
        <v>79</v>
      </c>
      <c r="S28" s="32">
        <f t="shared" si="1"/>
        <v>5327.8143689999997</v>
      </c>
      <c r="T28" s="33">
        <f t="shared" si="1"/>
        <v>4402</v>
      </c>
      <c r="U28" s="33">
        <f t="shared" si="1"/>
        <v>5648</v>
      </c>
      <c r="V28" s="33">
        <f t="shared" si="1"/>
        <v>10050</v>
      </c>
    </row>
    <row r="29" spans="1:22">
      <c r="A29" s="42" t="s">
        <v>35</v>
      </c>
      <c r="B29" s="41" t="str">
        <f>VLOOKUP(A29,'[1]สะสม ประเภท(รายการ) จำพวก 65'!A$6:B$321,2,FALSE)</f>
        <v>การทำผลิตภัณฑ์จากไข่ เพื่อใช้ประกอบเป็นอาหาร</v>
      </c>
      <c r="C29" s="23">
        <v>0</v>
      </c>
      <c r="D29" s="24">
        <v>0</v>
      </c>
      <c r="E29" s="23">
        <v>0</v>
      </c>
      <c r="F29" s="23">
        <v>0</v>
      </c>
      <c r="G29" s="23">
        <v>0</v>
      </c>
      <c r="H29" s="25">
        <v>0</v>
      </c>
      <c r="I29" s="26">
        <v>0</v>
      </c>
      <c r="J29" s="25">
        <v>0</v>
      </c>
      <c r="K29" s="25">
        <v>0</v>
      </c>
      <c r="L29" s="25">
        <v>0</v>
      </c>
      <c r="M29" s="27">
        <v>21</v>
      </c>
      <c r="N29" s="28">
        <v>60459.388439980008</v>
      </c>
      <c r="O29" s="27">
        <v>675</v>
      </c>
      <c r="P29" s="27">
        <v>695</v>
      </c>
      <c r="Q29" s="27">
        <v>1370</v>
      </c>
      <c r="R29" s="33">
        <f t="shared" si="1"/>
        <v>21</v>
      </c>
      <c r="S29" s="32">
        <f t="shared" si="1"/>
        <v>60459.388439980008</v>
      </c>
      <c r="T29" s="33">
        <f t="shared" si="1"/>
        <v>675</v>
      </c>
      <c r="U29" s="33">
        <f t="shared" si="1"/>
        <v>695</v>
      </c>
      <c r="V29" s="33">
        <f t="shared" si="1"/>
        <v>1370</v>
      </c>
    </row>
    <row r="30" spans="1:22">
      <c r="A30" s="42" t="s">
        <v>36</v>
      </c>
      <c r="B30" s="41" t="str">
        <f>VLOOKUP(A30,'[1]สะสม ประเภท(รายการ) จำพวก 65'!A$6:B$321,2,FALSE)</f>
        <v>การทำนมสดให้ไร้เชื้อ การพาสเจอร์ไรส์ หรือสเตอริไลส์</v>
      </c>
      <c r="C30" s="23">
        <v>0</v>
      </c>
      <c r="D30" s="24">
        <v>0</v>
      </c>
      <c r="E30" s="23">
        <v>0</v>
      </c>
      <c r="F30" s="23">
        <v>0</v>
      </c>
      <c r="G30" s="23">
        <v>0</v>
      </c>
      <c r="H30" s="25">
        <v>8</v>
      </c>
      <c r="I30" s="26">
        <v>85.97699999999999</v>
      </c>
      <c r="J30" s="25">
        <v>28</v>
      </c>
      <c r="K30" s="25">
        <v>14</v>
      </c>
      <c r="L30" s="25">
        <v>42</v>
      </c>
      <c r="M30" s="27">
        <v>148</v>
      </c>
      <c r="N30" s="28">
        <v>20321.672221620007</v>
      </c>
      <c r="O30" s="27">
        <v>4770</v>
      </c>
      <c r="P30" s="27">
        <v>3244</v>
      </c>
      <c r="Q30" s="27">
        <v>8014</v>
      </c>
      <c r="R30" s="33">
        <f t="shared" si="1"/>
        <v>156</v>
      </c>
      <c r="S30" s="32">
        <f t="shared" si="1"/>
        <v>20407.649221620006</v>
      </c>
      <c r="T30" s="33">
        <f t="shared" si="1"/>
        <v>4798</v>
      </c>
      <c r="U30" s="33">
        <f t="shared" si="1"/>
        <v>3258</v>
      </c>
      <c r="V30" s="33">
        <f t="shared" si="1"/>
        <v>8056</v>
      </c>
    </row>
    <row r="31" spans="1:22">
      <c r="A31" s="42" t="s">
        <v>37</v>
      </c>
      <c r="B31" s="41" t="str">
        <f>VLOOKUP(A31,'[1]สะสม ประเภท(รายการ) จำพวก 65'!A$6:B$321,2,FALSE)</f>
        <v xml:space="preserve"> การทำนมสดจากนมผลและไขมัน</v>
      </c>
      <c r="C31" s="23">
        <v>0</v>
      </c>
      <c r="D31" s="24">
        <v>0</v>
      </c>
      <c r="E31" s="23">
        <v>0</v>
      </c>
      <c r="F31" s="23">
        <v>0</v>
      </c>
      <c r="G31" s="23">
        <v>0</v>
      </c>
      <c r="H31" s="25">
        <v>0</v>
      </c>
      <c r="I31" s="26">
        <v>0</v>
      </c>
      <c r="J31" s="25">
        <v>0</v>
      </c>
      <c r="K31" s="25">
        <v>0</v>
      </c>
      <c r="L31" s="25">
        <v>0</v>
      </c>
      <c r="M31" s="27">
        <v>2</v>
      </c>
      <c r="N31" s="28">
        <v>254</v>
      </c>
      <c r="O31" s="27">
        <v>276</v>
      </c>
      <c r="P31" s="27">
        <v>53</v>
      </c>
      <c r="Q31" s="27">
        <v>329</v>
      </c>
      <c r="R31" s="33">
        <f t="shared" si="1"/>
        <v>2</v>
      </c>
      <c r="S31" s="32">
        <f t="shared" si="1"/>
        <v>254</v>
      </c>
      <c r="T31" s="33">
        <f t="shared" si="1"/>
        <v>276</v>
      </c>
      <c r="U31" s="33">
        <f t="shared" si="1"/>
        <v>53</v>
      </c>
      <c r="V31" s="33">
        <f t="shared" si="1"/>
        <v>329</v>
      </c>
    </row>
    <row r="32" spans="1:22">
      <c r="A32" s="42" t="s">
        <v>38</v>
      </c>
      <c r="B32" s="41" t="str">
        <f>VLOOKUP(A32,'[1]สะสม ประเภท(รายการ) จำพวก 65'!A$6:B$321,2,FALSE)</f>
        <v>การทำนมข้น นมผง หรือนมระเหย</v>
      </c>
      <c r="C32" s="23">
        <v>0</v>
      </c>
      <c r="D32" s="24">
        <v>0</v>
      </c>
      <c r="E32" s="23">
        <v>0</v>
      </c>
      <c r="F32" s="23">
        <v>0</v>
      </c>
      <c r="G32" s="23">
        <v>0</v>
      </c>
      <c r="H32" s="25">
        <v>0</v>
      </c>
      <c r="I32" s="26">
        <v>0</v>
      </c>
      <c r="J32" s="25">
        <v>0</v>
      </c>
      <c r="K32" s="25">
        <v>0</v>
      </c>
      <c r="L32" s="25">
        <v>0</v>
      </c>
      <c r="M32" s="27">
        <v>21</v>
      </c>
      <c r="N32" s="28">
        <v>9007.6733680000016</v>
      </c>
      <c r="O32" s="27">
        <v>1376</v>
      </c>
      <c r="P32" s="27">
        <v>475</v>
      </c>
      <c r="Q32" s="27">
        <v>1851</v>
      </c>
      <c r="R32" s="33">
        <f t="shared" si="1"/>
        <v>21</v>
      </c>
      <c r="S32" s="32">
        <f t="shared" si="1"/>
        <v>9007.6733680000016</v>
      </c>
      <c r="T32" s="33">
        <f t="shared" si="1"/>
        <v>1376</v>
      </c>
      <c r="U32" s="33">
        <f t="shared" si="1"/>
        <v>475</v>
      </c>
      <c r="V32" s="33">
        <f t="shared" si="1"/>
        <v>1851</v>
      </c>
    </row>
    <row r="33" spans="1:22">
      <c r="A33" s="42" t="s">
        <v>39</v>
      </c>
      <c r="B33" s="41" t="str">
        <f>VLOOKUP(A33,'[1]สะสม ประเภท(รายการ) จำพวก 65'!A$6:B$321,2,FALSE)</f>
        <v>การทำครีมจากน้ำนม</v>
      </c>
      <c r="C33" s="23">
        <v>0</v>
      </c>
      <c r="D33" s="24">
        <v>0</v>
      </c>
      <c r="E33" s="23">
        <v>0</v>
      </c>
      <c r="F33" s="23">
        <v>0</v>
      </c>
      <c r="G33" s="23">
        <v>0</v>
      </c>
      <c r="H33" s="25">
        <v>1</v>
      </c>
      <c r="I33" s="26">
        <v>1</v>
      </c>
      <c r="J33" s="25">
        <v>10</v>
      </c>
      <c r="K33" s="25">
        <v>6</v>
      </c>
      <c r="L33" s="25">
        <v>16</v>
      </c>
      <c r="M33" s="27">
        <v>0</v>
      </c>
      <c r="N33" s="28">
        <v>0</v>
      </c>
      <c r="O33" s="27">
        <v>0</v>
      </c>
      <c r="P33" s="27">
        <v>0</v>
      </c>
      <c r="Q33" s="27">
        <v>0</v>
      </c>
      <c r="R33" s="33">
        <f t="shared" si="1"/>
        <v>1</v>
      </c>
      <c r="S33" s="32">
        <f t="shared" si="1"/>
        <v>1</v>
      </c>
      <c r="T33" s="33">
        <f t="shared" si="1"/>
        <v>10</v>
      </c>
      <c r="U33" s="33">
        <f t="shared" si="1"/>
        <v>6</v>
      </c>
      <c r="V33" s="33">
        <f t="shared" si="1"/>
        <v>16</v>
      </c>
    </row>
    <row r="34" spans="1:22">
      <c r="A34" s="42" t="s">
        <v>40</v>
      </c>
      <c r="B34" s="41" t="str">
        <f>VLOOKUP(A34,'[1]สะสม ประเภท(รายการ) จำพวก 65'!A$6:B$321,2,FALSE)</f>
        <v>การทำเนยเหลวหรือแข็ง</v>
      </c>
      <c r="C34" s="23">
        <v>0</v>
      </c>
      <c r="D34" s="24">
        <v>0</v>
      </c>
      <c r="E34" s="23">
        <v>0</v>
      </c>
      <c r="F34" s="23">
        <v>0</v>
      </c>
      <c r="G34" s="23">
        <v>0</v>
      </c>
      <c r="H34" s="25">
        <v>0</v>
      </c>
      <c r="I34" s="26">
        <v>0</v>
      </c>
      <c r="J34" s="25">
        <v>0</v>
      </c>
      <c r="K34" s="25">
        <v>0</v>
      </c>
      <c r="L34" s="25">
        <v>0</v>
      </c>
      <c r="M34" s="27">
        <v>14</v>
      </c>
      <c r="N34" s="28">
        <v>4798.7025740600002</v>
      </c>
      <c r="O34" s="27">
        <v>540</v>
      </c>
      <c r="P34" s="27">
        <v>480</v>
      </c>
      <c r="Q34" s="27">
        <v>1020</v>
      </c>
      <c r="R34" s="33">
        <f t="shared" si="1"/>
        <v>14</v>
      </c>
      <c r="S34" s="32">
        <f t="shared" si="1"/>
        <v>4798.7025740600002</v>
      </c>
      <c r="T34" s="33">
        <f t="shared" si="1"/>
        <v>540</v>
      </c>
      <c r="U34" s="33">
        <f t="shared" si="1"/>
        <v>480</v>
      </c>
      <c r="V34" s="33">
        <f t="shared" si="1"/>
        <v>1020</v>
      </c>
    </row>
    <row r="35" spans="1:22">
      <c r="A35" s="42" t="s">
        <v>41</v>
      </c>
      <c r="B35" s="41" t="str">
        <f>VLOOKUP(A35,'[1]สะสม ประเภท(รายการ) จำพวก 65'!A$6:B$321,2,FALSE)</f>
        <v>การทำนมเปรียวหรือนมเพาะเชื้อ</v>
      </c>
      <c r="C35" s="23">
        <v>0</v>
      </c>
      <c r="D35" s="24">
        <v>0</v>
      </c>
      <c r="E35" s="23">
        <v>0</v>
      </c>
      <c r="F35" s="23">
        <v>0</v>
      </c>
      <c r="G35" s="23">
        <v>0</v>
      </c>
      <c r="H35" s="25">
        <v>0</v>
      </c>
      <c r="I35" s="26">
        <v>0</v>
      </c>
      <c r="J35" s="25">
        <v>0</v>
      </c>
      <c r="K35" s="25">
        <v>0</v>
      </c>
      <c r="L35" s="25">
        <v>0</v>
      </c>
      <c r="M35" s="27">
        <v>4</v>
      </c>
      <c r="N35" s="28">
        <v>2345.6890020000001</v>
      </c>
      <c r="O35" s="27">
        <v>588</v>
      </c>
      <c r="P35" s="27">
        <v>262</v>
      </c>
      <c r="Q35" s="27">
        <v>850</v>
      </c>
      <c r="R35" s="33">
        <f t="shared" si="1"/>
        <v>4</v>
      </c>
      <c r="S35" s="32">
        <f t="shared" si="1"/>
        <v>2345.6890020000001</v>
      </c>
      <c r="T35" s="33">
        <f t="shared" si="1"/>
        <v>588</v>
      </c>
      <c r="U35" s="33">
        <f t="shared" si="1"/>
        <v>262</v>
      </c>
      <c r="V35" s="33">
        <f t="shared" si="1"/>
        <v>850</v>
      </c>
    </row>
    <row r="36" spans="1:22">
      <c r="A36" s="42" t="s">
        <v>42</v>
      </c>
      <c r="B36" s="41" t="str">
        <f>VLOOKUP(A36,'[1]สะสม ประเภท(รายการ) จำพวก 65'!A$6:B$321,2,FALSE)</f>
        <v>การทำอาหารจากสัตว์น้ำและบรรจุในภาชนะที่ผนึกและอากาศเข้าไม่ได้</v>
      </c>
      <c r="C36" s="23">
        <v>0</v>
      </c>
      <c r="D36" s="24">
        <v>0</v>
      </c>
      <c r="E36" s="23">
        <v>0</v>
      </c>
      <c r="F36" s="23">
        <v>0</v>
      </c>
      <c r="G36" s="23">
        <v>0</v>
      </c>
      <c r="H36" s="25">
        <v>11</v>
      </c>
      <c r="I36" s="26">
        <v>162.28750000000002</v>
      </c>
      <c r="J36" s="25">
        <v>73</v>
      </c>
      <c r="K36" s="25">
        <v>101</v>
      </c>
      <c r="L36" s="25">
        <v>174</v>
      </c>
      <c r="M36" s="27">
        <v>125</v>
      </c>
      <c r="N36" s="28">
        <v>18301.699541000005</v>
      </c>
      <c r="O36" s="27">
        <v>19211</v>
      </c>
      <c r="P36" s="27">
        <v>46632</v>
      </c>
      <c r="Q36" s="27">
        <v>65843</v>
      </c>
      <c r="R36" s="33">
        <f t="shared" si="1"/>
        <v>136</v>
      </c>
      <c r="S36" s="32">
        <f t="shared" si="1"/>
        <v>18463.987041000004</v>
      </c>
      <c r="T36" s="33">
        <f t="shared" si="1"/>
        <v>19284</v>
      </c>
      <c r="U36" s="33">
        <f t="shared" si="1"/>
        <v>46733</v>
      </c>
      <c r="V36" s="33">
        <f t="shared" si="1"/>
        <v>66017</v>
      </c>
    </row>
    <row r="37" spans="1:22">
      <c r="A37" s="42" t="s">
        <v>43</v>
      </c>
      <c r="B37" s="41" t="str">
        <f>VLOOKUP(A37,'[1]สะสม ประเภท(รายการ) จำพวก 65'!A$6:B$321,2,FALSE)</f>
        <v xml:space="preserve">การถนอมสัตว์น้ำ โดยวิธีอบ รมควัน ใส่เกลือ ดอง ตากแห้ง </v>
      </c>
      <c r="C37" s="23">
        <v>0</v>
      </c>
      <c r="D37" s="24">
        <v>0</v>
      </c>
      <c r="E37" s="23">
        <v>0</v>
      </c>
      <c r="F37" s="23">
        <v>0</v>
      </c>
      <c r="G37" s="23">
        <v>0</v>
      </c>
      <c r="H37" s="25">
        <v>12</v>
      </c>
      <c r="I37" s="26">
        <v>110.27000000000001</v>
      </c>
      <c r="J37" s="25">
        <v>75</v>
      </c>
      <c r="K37" s="25">
        <v>259</v>
      </c>
      <c r="L37" s="25">
        <v>334</v>
      </c>
      <c r="M37" s="27">
        <v>187</v>
      </c>
      <c r="N37" s="28">
        <v>19838.727370770001</v>
      </c>
      <c r="O37" s="27">
        <v>15338</v>
      </c>
      <c r="P37" s="27">
        <v>27946</v>
      </c>
      <c r="Q37" s="27">
        <v>43284</v>
      </c>
      <c r="R37" s="33">
        <f t="shared" si="1"/>
        <v>199</v>
      </c>
      <c r="S37" s="32">
        <f t="shared" si="1"/>
        <v>19948.997370770001</v>
      </c>
      <c r="T37" s="33">
        <f t="shared" si="1"/>
        <v>15413</v>
      </c>
      <c r="U37" s="33">
        <f t="shared" si="1"/>
        <v>28205</v>
      </c>
      <c r="V37" s="33">
        <f t="shared" si="1"/>
        <v>43618</v>
      </c>
    </row>
    <row r="38" spans="1:22">
      <c r="A38" s="42" t="s">
        <v>44</v>
      </c>
      <c r="B38" s="41" t="str">
        <f>VLOOKUP(A38,'[1]สะสม ประเภท(รายการ) จำพวก 65'!A$6:B$321,2,FALSE)</f>
        <v>การทำผลิตภัณฑ์อาหารสำเร็จรูปจากสัตว์น้ำ หนังหรือไขมัน สัตว์น้ำ</v>
      </c>
      <c r="C38" s="23">
        <v>0</v>
      </c>
      <c r="D38" s="24">
        <v>0</v>
      </c>
      <c r="E38" s="23">
        <v>0</v>
      </c>
      <c r="F38" s="23">
        <v>0</v>
      </c>
      <c r="G38" s="23">
        <v>0</v>
      </c>
      <c r="H38" s="25">
        <v>16</v>
      </c>
      <c r="I38" s="26">
        <v>122.73</v>
      </c>
      <c r="J38" s="25">
        <v>157</v>
      </c>
      <c r="K38" s="25">
        <v>188</v>
      </c>
      <c r="L38" s="25">
        <v>345</v>
      </c>
      <c r="M38" s="27">
        <v>88</v>
      </c>
      <c r="N38" s="28">
        <v>8737.5703259999991</v>
      </c>
      <c r="O38" s="27">
        <v>6322</v>
      </c>
      <c r="P38" s="27">
        <v>7288</v>
      </c>
      <c r="Q38" s="27">
        <v>13610</v>
      </c>
      <c r="R38" s="33">
        <f t="shared" si="1"/>
        <v>104</v>
      </c>
      <c r="S38" s="32">
        <f t="shared" si="1"/>
        <v>8860.3003259999987</v>
      </c>
      <c r="T38" s="33">
        <f t="shared" si="1"/>
        <v>6479</v>
      </c>
      <c r="U38" s="33">
        <f t="shared" si="1"/>
        <v>7476</v>
      </c>
      <c r="V38" s="33">
        <f t="shared" si="1"/>
        <v>13955</v>
      </c>
    </row>
    <row r="39" spans="1:22">
      <c r="A39" s="42" t="s">
        <v>271</v>
      </c>
      <c r="B39" s="41" t="str">
        <f>VLOOKUP(A39,'[1]สะสม ประเภท(รายการ) จำพวก 65'!A$6:B$321,2,FALSE)</f>
        <v xml:space="preserve">การสกัดน้ำมันหรือไขมันที่เป็นอาหารจากสัตว์น้ำ </v>
      </c>
      <c r="C39" s="23">
        <v>0</v>
      </c>
      <c r="D39" s="24">
        <v>0</v>
      </c>
      <c r="E39" s="23">
        <v>0</v>
      </c>
      <c r="F39" s="23">
        <v>0</v>
      </c>
      <c r="G39" s="23">
        <v>0</v>
      </c>
      <c r="H39" s="25">
        <v>1</v>
      </c>
      <c r="I39" s="26">
        <v>9.1</v>
      </c>
      <c r="J39" s="25">
        <v>5</v>
      </c>
      <c r="K39" s="25">
        <v>5</v>
      </c>
      <c r="L39" s="25">
        <v>10</v>
      </c>
      <c r="M39" s="27">
        <v>0</v>
      </c>
      <c r="N39" s="28">
        <v>0</v>
      </c>
      <c r="O39" s="27">
        <v>0</v>
      </c>
      <c r="P39" s="27">
        <v>0</v>
      </c>
      <c r="Q39" s="27">
        <v>0</v>
      </c>
      <c r="R39" s="33">
        <f t="shared" si="1"/>
        <v>1</v>
      </c>
      <c r="S39" s="32">
        <f t="shared" si="1"/>
        <v>9.1</v>
      </c>
      <c r="T39" s="33">
        <f t="shared" si="1"/>
        <v>5</v>
      </c>
      <c r="U39" s="33">
        <f t="shared" si="1"/>
        <v>5</v>
      </c>
      <c r="V39" s="33">
        <f t="shared" si="1"/>
        <v>10</v>
      </c>
    </row>
    <row r="40" spans="1:22">
      <c r="A40" s="42" t="s">
        <v>45</v>
      </c>
      <c r="B40" s="41" t="str">
        <f>VLOOKUP(A40,'[1]สะสม ประเภท(รายการ) จำพวก 65'!A$6:B$321,2,FALSE)</f>
        <v>การล้าง ชำแหละ แกะ ต้ม นิ่ง ทอด หรือบด สัตว์น้ำ</v>
      </c>
      <c r="C40" s="23">
        <v>0</v>
      </c>
      <c r="D40" s="24">
        <v>0</v>
      </c>
      <c r="E40" s="23">
        <v>0</v>
      </c>
      <c r="F40" s="23">
        <v>0</v>
      </c>
      <c r="G40" s="23">
        <v>0</v>
      </c>
      <c r="H40" s="25">
        <v>25</v>
      </c>
      <c r="I40" s="26">
        <v>161.5385</v>
      </c>
      <c r="J40" s="25">
        <v>417</v>
      </c>
      <c r="K40" s="25">
        <v>685</v>
      </c>
      <c r="L40" s="25">
        <v>1102</v>
      </c>
      <c r="M40" s="27">
        <v>166</v>
      </c>
      <c r="N40" s="28">
        <v>17040.805252487997</v>
      </c>
      <c r="O40" s="27">
        <v>8009</v>
      </c>
      <c r="P40" s="27">
        <v>12379</v>
      </c>
      <c r="Q40" s="27">
        <v>20388</v>
      </c>
      <c r="R40" s="33">
        <f t="shared" si="1"/>
        <v>191</v>
      </c>
      <c r="S40" s="32">
        <f t="shared" si="1"/>
        <v>17202.343752487996</v>
      </c>
      <c r="T40" s="33">
        <f t="shared" si="1"/>
        <v>8426</v>
      </c>
      <c r="U40" s="33">
        <f t="shared" si="1"/>
        <v>13064</v>
      </c>
      <c r="V40" s="33">
        <f t="shared" si="1"/>
        <v>21490</v>
      </c>
    </row>
    <row r="41" spans="1:22">
      <c r="A41" s="42" t="s">
        <v>46</v>
      </c>
      <c r="B41" s="41" t="str">
        <f>VLOOKUP(A41,'[1]สะสม ประเภท(รายการ) จำพวก 65'!A$6:B$321,2,FALSE)</f>
        <v>การสกัดน้ำมันจากพืช หรือสัตว์ หรือไขมันจากสัตว์</v>
      </c>
      <c r="C41" s="23">
        <v>0</v>
      </c>
      <c r="D41" s="24">
        <v>0</v>
      </c>
      <c r="E41" s="23">
        <v>0</v>
      </c>
      <c r="F41" s="23">
        <v>0</v>
      </c>
      <c r="G41" s="23">
        <v>0</v>
      </c>
      <c r="H41" s="25">
        <v>0</v>
      </c>
      <c r="I41" s="26">
        <v>0</v>
      </c>
      <c r="J41" s="25">
        <v>0</v>
      </c>
      <c r="K41" s="25">
        <v>0</v>
      </c>
      <c r="L41" s="25">
        <v>0</v>
      </c>
      <c r="M41" s="27">
        <v>375</v>
      </c>
      <c r="N41" s="28">
        <v>55166.307671999995</v>
      </c>
      <c r="O41" s="27">
        <v>11240</v>
      </c>
      <c r="P41" s="27">
        <v>3563</v>
      </c>
      <c r="Q41" s="27">
        <v>14803</v>
      </c>
      <c r="R41" s="33">
        <f t="shared" si="1"/>
        <v>375</v>
      </c>
      <c r="S41" s="32">
        <f t="shared" si="1"/>
        <v>55166.307671999995</v>
      </c>
      <c r="T41" s="33">
        <f t="shared" si="1"/>
        <v>11240</v>
      </c>
      <c r="U41" s="33">
        <f t="shared" si="1"/>
        <v>3563</v>
      </c>
      <c r="V41" s="33">
        <f t="shared" si="1"/>
        <v>14803</v>
      </c>
    </row>
    <row r="42" spans="1:22">
      <c r="A42" s="42" t="s">
        <v>47</v>
      </c>
      <c r="B42" s="41" t="str">
        <f>VLOOKUP(A42,'[1]สะสม ประเภท(รายการ) จำพวก 65'!A$6:B$321,2,FALSE)</f>
        <v>การอัดหรือป่นกากพืช หรือสัตว์ที่สกัดน้ำมันออกแล้ว</v>
      </c>
      <c r="C42" s="23">
        <v>0</v>
      </c>
      <c r="D42" s="24">
        <v>0</v>
      </c>
      <c r="E42" s="23">
        <v>0</v>
      </c>
      <c r="F42" s="23">
        <v>0</v>
      </c>
      <c r="G42" s="23">
        <v>0</v>
      </c>
      <c r="H42" s="25">
        <v>0</v>
      </c>
      <c r="I42" s="26">
        <v>0</v>
      </c>
      <c r="J42" s="25">
        <v>0</v>
      </c>
      <c r="K42" s="25">
        <v>0</v>
      </c>
      <c r="L42" s="25">
        <v>0</v>
      </c>
      <c r="M42" s="27">
        <v>4</v>
      </c>
      <c r="N42" s="28">
        <v>1062.95</v>
      </c>
      <c r="O42" s="27">
        <v>152</v>
      </c>
      <c r="P42" s="27">
        <v>105</v>
      </c>
      <c r="Q42" s="27">
        <v>257</v>
      </c>
      <c r="R42" s="33">
        <f t="shared" si="1"/>
        <v>4</v>
      </c>
      <c r="S42" s="32">
        <f t="shared" si="1"/>
        <v>1062.95</v>
      </c>
      <c r="T42" s="33">
        <f t="shared" si="1"/>
        <v>152</v>
      </c>
      <c r="U42" s="33">
        <f t="shared" si="1"/>
        <v>105</v>
      </c>
      <c r="V42" s="33">
        <f t="shared" si="1"/>
        <v>257</v>
      </c>
    </row>
    <row r="43" spans="1:22">
      <c r="A43" s="42" t="s">
        <v>48</v>
      </c>
      <c r="B43" s="41" t="str">
        <f>VLOOKUP(A43,'[1]สะสม ประเภท(รายการ) จำพวก 65'!A$6:B$321,2,FALSE)</f>
        <v>การทำน้ำมันจากพืช หรือสัตว์ ให้แข็งโดยการเติมไฮโดรเจน</v>
      </c>
      <c r="C43" s="23">
        <v>0</v>
      </c>
      <c r="D43" s="24">
        <v>0</v>
      </c>
      <c r="E43" s="23">
        <v>0</v>
      </c>
      <c r="F43" s="23">
        <v>0</v>
      </c>
      <c r="G43" s="23">
        <v>0</v>
      </c>
      <c r="H43" s="25">
        <v>0</v>
      </c>
      <c r="I43" s="26">
        <v>0</v>
      </c>
      <c r="J43" s="25">
        <v>0</v>
      </c>
      <c r="K43" s="25">
        <v>0</v>
      </c>
      <c r="L43" s="25">
        <v>0</v>
      </c>
      <c r="M43" s="27">
        <v>5</v>
      </c>
      <c r="N43" s="28">
        <v>355.04</v>
      </c>
      <c r="O43" s="27">
        <v>86</v>
      </c>
      <c r="P43" s="27">
        <v>18</v>
      </c>
      <c r="Q43" s="27">
        <v>104</v>
      </c>
      <c r="R43" s="33">
        <f t="shared" si="1"/>
        <v>5</v>
      </c>
      <c r="S43" s="32">
        <f t="shared" si="1"/>
        <v>355.04</v>
      </c>
      <c r="T43" s="33">
        <f t="shared" si="1"/>
        <v>86</v>
      </c>
      <c r="U43" s="33">
        <f t="shared" si="1"/>
        <v>18</v>
      </c>
      <c r="V43" s="33">
        <f t="shared" si="1"/>
        <v>104</v>
      </c>
    </row>
    <row r="44" spans="1:22">
      <c r="A44" s="42" t="s">
        <v>49</v>
      </c>
      <c r="B44" s="41" t="str">
        <f>VLOOKUP(A44,'[1]สะสม ประเภท(รายการ) จำพวก 65'!A$6:B$321,2,FALSE)</f>
        <v>การทำน้ำมันจากพืช หรือสัตว์หรือไขมันจากสัตว์ให้บริสุทธิ์</v>
      </c>
      <c r="C44" s="23">
        <v>0</v>
      </c>
      <c r="D44" s="24">
        <v>0</v>
      </c>
      <c r="E44" s="23">
        <v>0</v>
      </c>
      <c r="F44" s="23">
        <v>0</v>
      </c>
      <c r="G44" s="23">
        <v>0</v>
      </c>
      <c r="H44" s="25">
        <v>0</v>
      </c>
      <c r="I44" s="26">
        <v>0</v>
      </c>
      <c r="J44" s="25">
        <v>0</v>
      </c>
      <c r="K44" s="25">
        <v>0</v>
      </c>
      <c r="L44" s="25">
        <v>0</v>
      </c>
      <c r="M44" s="27">
        <v>28</v>
      </c>
      <c r="N44" s="28">
        <v>10424.713035000001</v>
      </c>
      <c r="O44" s="27">
        <v>1295</v>
      </c>
      <c r="P44" s="27">
        <v>439</v>
      </c>
      <c r="Q44" s="27">
        <v>1734</v>
      </c>
      <c r="R44" s="33">
        <f t="shared" si="1"/>
        <v>28</v>
      </c>
      <c r="S44" s="32">
        <f t="shared" si="1"/>
        <v>10424.713035000001</v>
      </c>
      <c r="T44" s="33">
        <f t="shared" si="1"/>
        <v>1295</v>
      </c>
      <c r="U44" s="33">
        <f t="shared" si="1"/>
        <v>439</v>
      </c>
      <c r="V44" s="33">
        <f t="shared" si="1"/>
        <v>1734</v>
      </c>
    </row>
    <row r="45" spans="1:22">
      <c r="A45" s="42" t="s">
        <v>50</v>
      </c>
      <c r="B45" s="41" t="str">
        <f>VLOOKUP(A45,'[1]สะสม ประเภท(รายการ) จำพวก 65'!A$6:B$321,2,FALSE)</f>
        <v>การทำเนยเทียม ครีมเนียม หรือน้ำมันผสมสำหรับปรุงอาหาร</v>
      </c>
      <c r="C45" s="23">
        <v>0</v>
      </c>
      <c r="D45" s="24">
        <v>0</v>
      </c>
      <c r="E45" s="23">
        <v>0</v>
      </c>
      <c r="F45" s="23">
        <v>0</v>
      </c>
      <c r="G45" s="23">
        <v>0</v>
      </c>
      <c r="H45" s="25">
        <v>0</v>
      </c>
      <c r="I45" s="26">
        <v>0</v>
      </c>
      <c r="J45" s="25">
        <v>0</v>
      </c>
      <c r="K45" s="25">
        <v>0</v>
      </c>
      <c r="L45" s="25">
        <v>0</v>
      </c>
      <c r="M45" s="27">
        <v>14</v>
      </c>
      <c r="N45" s="28">
        <v>1394.9565233000001</v>
      </c>
      <c r="O45" s="27">
        <v>346</v>
      </c>
      <c r="P45" s="27">
        <v>236</v>
      </c>
      <c r="Q45" s="27">
        <v>582</v>
      </c>
      <c r="R45" s="33">
        <f t="shared" si="1"/>
        <v>14</v>
      </c>
      <c r="S45" s="32">
        <f t="shared" si="1"/>
        <v>1394.9565233000001</v>
      </c>
      <c r="T45" s="33">
        <f t="shared" si="1"/>
        <v>346</v>
      </c>
      <c r="U45" s="33">
        <f t="shared" si="1"/>
        <v>236</v>
      </c>
      <c r="V45" s="33">
        <f t="shared" si="1"/>
        <v>582</v>
      </c>
    </row>
    <row r="46" spans="1:22">
      <c r="A46" s="42" t="s">
        <v>51</v>
      </c>
      <c r="B46" s="41" t="str">
        <f>VLOOKUP(A46,'[1]สะสม ประเภท(รายการ) จำพวก 65'!A$6:B$321,2,FALSE)</f>
        <v xml:space="preserve">การทำอาหารหรือเครื่องดื่มจากผัก พืชหรือผลไม้ </v>
      </c>
      <c r="C46" s="23">
        <v>0</v>
      </c>
      <c r="D46" s="24">
        <v>0</v>
      </c>
      <c r="E46" s="23">
        <v>0</v>
      </c>
      <c r="F46" s="23">
        <v>0</v>
      </c>
      <c r="G46" s="23">
        <v>0</v>
      </c>
      <c r="H46" s="25">
        <v>36</v>
      </c>
      <c r="I46" s="26">
        <v>1051.339686</v>
      </c>
      <c r="J46" s="25">
        <v>309</v>
      </c>
      <c r="K46" s="25">
        <v>371</v>
      </c>
      <c r="L46" s="25">
        <v>680</v>
      </c>
      <c r="M46" s="27">
        <v>504</v>
      </c>
      <c r="N46" s="28">
        <v>70834.443727959995</v>
      </c>
      <c r="O46" s="27">
        <v>25204</v>
      </c>
      <c r="P46" s="27">
        <v>36762</v>
      </c>
      <c r="Q46" s="27">
        <v>61966</v>
      </c>
      <c r="R46" s="33">
        <f t="shared" si="1"/>
        <v>540</v>
      </c>
      <c r="S46" s="32">
        <f t="shared" si="1"/>
        <v>71885.783413960002</v>
      </c>
      <c r="T46" s="33">
        <f t="shared" si="1"/>
        <v>25513</v>
      </c>
      <c r="U46" s="33">
        <f t="shared" si="1"/>
        <v>37133</v>
      </c>
      <c r="V46" s="33">
        <f t="shared" si="1"/>
        <v>62646</v>
      </c>
    </row>
    <row r="47" spans="1:22">
      <c r="A47" s="42" t="s">
        <v>52</v>
      </c>
      <c r="B47" s="41" t="str">
        <f>VLOOKUP(A47,'[1]สะสม ประเภท(รายการ) จำพวก 65'!A$6:B$321,2,FALSE)</f>
        <v>การถนอมผัก พืช ผลไม้ โดยวิธีกวน ตากแห้ง ดอง หรือทำให้เยือกแข็ง</v>
      </c>
      <c r="C47" s="23">
        <v>0</v>
      </c>
      <c r="D47" s="24">
        <v>0</v>
      </c>
      <c r="E47" s="23">
        <v>0</v>
      </c>
      <c r="F47" s="23">
        <v>0</v>
      </c>
      <c r="G47" s="23">
        <v>0</v>
      </c>
      <c r="H47" s="25">
        <v>21</v>
      </c>
      <c r="I47" s="26">
        <v>421.58371425000001</v>
      </c>
      <c r="J47" s="25">
        <v>268</v>
      </c>
      <c r="K47" s="25">
        <v>349</v>
      </c>
      <c r="L47" s="25">
        <v>617</v>
      </c>
      <c r="M47" s="27">
        <v>209</v>
      </c>
      <c r="N47" s="28">
        <v>11718.686237750002</v>
      </c>
      <c r="O47" s="27">
        <v>7375</v>
      </c>
      <c r="P47" s="27">
        <v>11304</v>
      </c>
      <c r="Q47" s="27">
        <v>18679</v>
      </c>
      <c r="R47" s="33">
        <f t="shared" si="1"/>
        <v>230</v>
      </c>
      <c r="S47" s="32">
        <f t="shared" si="1"/>
        <v>12140.269952000002</v>
      </c>
      <c r="T47" s="33">
        <f t="shared" si="1"/>
        <v>7643</v>
      </c>
      <c r="U47" s="33">
        <f t="shared" si="1"/>
        <v>11653</v>
      </c>
      <c r="V47" s="33">
        <f t="shared" si="1"/>
        <v>19296</v>
      </c>
    </row>
    <row r="48" spans="1:22">
      <c r="A48" s="42" t="s">
        <v>53</v>
      </c>
      <c r="B48" s="41" t="str">
        <f>VLOOKUP(A48,'[1]สะสม ประเภท(รายการ) จำพวก 65'!A$6:B$321,2,FALSE)</f>
        <v>การสี ฝัด หรือขัดข้าว</v>
      </c>
      <c r="C48" s="23">
        <v>1</v>
      </c>
      <c r="D48" s="24">
        <v>0</v>
      </c>
      <c r="E48" s="23">
        <v>7000</v>
      </c>
      <c r="F48" s="23">
        <v>1</v>
      </c>
      <c r="G48" s="23">
        <v>7001</v>
      </c>
      <c r="H48" s="25">
        <v>73</v>
      </c>
      <c r="I48" s="26">
        <v>259.13115399999998</v>
      </c>
      <c r="J48" s="25">
        <v>261</v>
      </c>
      <c r="K48" s="25">
        <v>36</v>
      </c>
      <c r="L48" s="25">
        <v>297</v>
      </c>
      <c r="M48" s="27">
        <v>1580</v>
      </c>
      <c r="N48" s="28">
        <v>96517.59827856996</v>
      </c>
      <c r="O48" s="27">
        <v>18529</v>
      </c>
      <c r="P48" s="27">
        <v>4900</v>
      </c>
      <c r="Q48" s="27">
        <v>23429</v>
      </c>
      <c r="R48" s="33">
        <f t="shared" si="1"/>
        <v>1654</v>
      </c>
      <c r="S48" s="32">
        <f t="shared" si="1"/>
        <v>96776.729432569962</v>
      </c>
      <c r="T48" s="33">
        <f t="shared" si="1"/>
        <v>25790</v>
      </c>
      <c r="U48" s="33">
        <f t="shared" si="1"/>
        <v>4937</v>
      </c>
      <c r="V48" s="33">
        <f t="shared" si="1"/>
        <v>30727</v>
      </c>
    </row>
    <row r="49" spans="1:22">
      <c r="A49" s="42" t="s">
        <v>54</v>
      </c>
      <c r="B49" s="41" t="str">
        <f>VLOOKUP(A49,'[1]สะสม ประเภท(รายการ) จำพวก 65'!A$6:B$321,2,FALSE)</f>
        <v>การทำแป้ง</v>
      </c>
      <c r="C49" s="23">
        <v>0</v>
      </c>
      <c r="D49" s="24">
        <v>0</v>
      </c>
      <c r="E49" s="23">
        <v>0</v>
      </c>
      <c r="F49" s="23">
        <v>0</v>
      </c>
      <c r="G49" s="23">
        <v>0</v>
      </c>
      <c r="H49" s="25">
        <v>5</v>
      </c>
      <c r="I49" s="26">
        <v>11.655999999999999</v>
      </c>
      <c r="J49" s="25">
        <v>29</v>
      </c>
      <c r="K49" s="25">
        <v>20</v>
      </c>
      <c r="L49" s="25">
        <v>49</v>
      </c>
      <c r="M49" s="27">
        <v>217</v>
      </c>
      <c r="N49" s="28">
        <v>61830.350445919983</v>
      </c>
      <c r="O49" s="27">
        <v>11725</v>
      </c>
      <c r="P49" s="27">
        <v>5392</v>
      </c>
      <c r="Q49" s="27">
        <v>17117</v>
      </c>
      <c r="R49" s="33">
        <f t="shared" si="1"/>
        <v>222</v>
      </c>
      <c r="S49" s="32">
        <f t="shared" si="1"/>
        <v>61842.006445919986</v>
      </c>
      <c r="T49" s="33">
        <f t="shared" si="1"/>
        <v>11754</v>
      </c>
      <c r="U49" s="33">
        <f t="shared" si="1"/>
        <v>5412</v>
      </c>
      <c r="V49" s="33">
        <f t="shared" si="1"/>
        <v>17166</v>
      </c>
    </row>
    <row r="50" spans="1:22">
      <c r="A50" s="42" t="s">
        <v>55</v>
      </c>
      <c r="B50" s="41" t="str">
        <f>VLOOKUP(A50,'[1]สะสม ประเภท(รายการ) จำพวก 65'!A$6:B$321,2,FALSE)</f>
        <v>การป่นหรือบด เมล็ดพืช หรือหัวพืช</v>
      </c>
      <c r="C50" s="23">
        <v>0</v>
      </c>
      <c r="D50" s="24">
        <v>0</v>
      </c>
      <c r="E50" s="23">
        <v>0</v>
      </c>
      <c r="F50" s="23">
        <v>0</v>
      </c>
      <c r="G50" s="23">
        <v>0</v>
      </c>
      <c r="H50" s="25">
        <v>1</v>
      </c>
      <c r="I50" s="26">
        <v>0.55000000000000004</v>
      </c>
      <c r="J50" s="25">
        <v>4</v>
      </c>
      <c r="K50" s="25">
        <v>4</v>
      </c>
      <c r="L50" s="25">
        <v>8</v>
      </c>
      <c r="M50" s="27">
        <v>60</v>
      </c>
      <c r="N50" s="28">
        <v>2429.7399002600005</v>
      </c>
      <c r="O50" s="27">
        <v>679</v>
      </c>
      <c r="P50" s="27">
        <v>342</v>
      </c>
      <c r="Q50" s="27">
        <v>1021</v>
      </c>
      <c r="R50" s="33">
        <f t="shared" si="1"/>
        <v>61</v>
      </c>
      <c r="S50" s="32">
        <f t="shared" si="1"/>
        <v>2430.2899002600006</v>
      </c>
      <c r="T50" s="33">
        <f t="shared" si="1"/>
        <v>683</v>
      </c>
      <c r="U50" s="33">
        <f t="shared" si="1"/>
        <v>346</v>
      </c>
      <c r="V50" s="33">
        <f t="shared" si="1"/>
        <v>1029</v>
      </c>
    </row>
    <row r="51" spans="1:22">
      <c r="A51" s="42" t="s">
        <v>56</v>
      </c>
      <c r="B51" s="41" t="str">
        <f>VLOOKUP(A51,'[1]สะสม ประเภท(รายการ) จำพวก 65'!A$6:B$321,2,FALSE)</f>
        <v>การผลิตอาหารสำเร็จรูปจากเมล็ดพืชหรือหัวพืช</v>
      </c>
      <c r="C51" s="23">
        <v>0</v>
      </c>
      <c r="D51" s="24">
        <v>0</v>
      </c>
      <c r="E51" s="23">
        <v>0</v>
      </c>
      <c r="F51" s="23">
        <v>0</v>
      </c>
      <c r="G51" s="23">
        <v>0</v>
      </c>
      <c r="H51" s="25">
        <v>18</v>
      </c>
      <c r="I51" s="26">
        <v>195.15361193000001</v>
      </c>
      <c r="J51" s="25">
        <v>85</v>
      </c>
      <c r="K51" s="25">
        <v>170</v>
      </c>
      <c r="L51" s="25">
        <v>255</v>
      </c>
      <c r="M51" s="27">
        <v>136</v>
      </c>
      <c r="N51" s="28">
        <v>14251.514581750003</v>
      </c>
      <c r="O51" s="27">
        <v>3006</v>
      </c>
      <c r="P51" s="27">
        <v>3522</v>
      </c>
      <c r="Q51" s="27">
        <v>6528</v>
      </c>
      <c r="R51" s="33">
        <f t="shared" si="1"/>
        <v>154</v>
      </c>
      <c r="S51" s="32">
        <f t="shared" si="1"/>
        <v>14446.668193680003</v>
      </c>
      <c r="T51" s="33">
        <f t="shared" si="1"/>
        <v>3091</v>
      </c>
      <c r="U51" s="33">
        <f t="shared" si="1"/>
        <v>3692</v>
      </c>
      <c r="V51" s="33">
        <f t="shared" si="1"/>
        <v>6783</v>
      </c>
    </row>
    <row r="52" spans="1:22">
      <c r="A52" s="42" t="s">
        <v>57</v>
      </c>
      <c r="B52" s="41" t="str">
        <f>VLOOKUP(A52,'[1]สะสม ประเภท(รายการ) จำพวก 65'!A$6:B$321,2,FALSE)</f>
        <v>การผสมแป้งหรือเมล็ดพืช</v>
      </c>
      <c r="C52" s="23">
        <v>0</v>
      </c>
      <c r="D52" s="24">
        <v>0</v>
      </c>
      <c r="E52" s="23">
        <v>0</v>
      </c>
      <c r="F52" s="23">
        <v>0</v>
      </c>
      <c r="G52" s="23">
        <v>0</v>
      </c>
      <c r="H52" s="25">
        <v>3</v>
      </c>
      <c r="I52" s="26">
        <v>199.053</v>
      </c>
      <c r="J52" s="25">
        <v>33</v>
      </c>
      <c r="K52" s="25">
        <v>21</v>
      </c>
      <c r="L52" s="25">
        <v>54</v>
      </c>
      <c r="M52" s="27">
        <v>24</v>
      </c>
      <c r="N52" s="28">
        <v>2722.7266999999997</v>
      </c>
      <c r="O52" s="27">
        <v>1381</v>
      </c>
      <c r="P52" s="27">
        <v>826</v>
      </c>
      <c r="Q52" s="27">
        <v>2207</v>
      </c>
      <c r="R52" s="33">
        <f t="shared" si="1"/>
        <v>27</v>
      </c>
      <c r="S52" s="32">
        <f t="shared" si="1"/>
        <v>2921.7796999999996</v>
      </c>
      <c r="T52" s="33">
        <f t="shared" si="1"/>
        <v>1414</v>
      </c>
      <c r="U52" s="33">
        <f t="shared" si="1"/>
        <v>847</v>
      </c>
      <c r="V52" s="33">
        <f t="shared" si="1"/>
        <v>2261</v>
      </c>
    </row>
    <row r="53" spans="1:22">
      <c r="A53" s="42" t="s">
        <v>58</v>
      </c>
      <c r="B53" s="41" t="str">
        <f>VLOOKUP(A53,'[1]สะสม ประเภท(รายการ) จำพวก 65'!A$6:B$321,2,FALSE)</f>
        <v>การปอกหัวพืช หรือทำหัวพืชให้เป็นเส้น แว่น หรือแท่ง</v>
      </c>
      <c r="C53" s="23">
        <v>0</v>
      </c>
      <c r="D53" s="24">
        <v>0</v>
      </c>
      <c r="E53" s="23">
        <v>0</v>
      </c>
      <c r="F53" s="23">
        <v>0</v>
      </c>
      <c r="G53" s="23">
        <v>0</v>
      </c>
      <c r="H53" s="25">
        <v>35</v>
      </c>
      <c r="I53" s="26">
        <v>129.67710000000002</v>
      </c>
      <c r="J53" s="25">
        <v>164</v>
      </c>
      <c r="K53" s="25">
        <v>25</v>
      </c>
      <c r="L53" s="25">
        <v>189</v>
      </c>
      <c r="M53" s="27">
        <v>1000</v>
      </c>
      <c r="N53" s="28">
        <v>9994.9561920000069</v>
      </c>
      <c r="O53" s="27">
        <v>4708</v>
      </c>
      <c r="P53" s="27">
        <v>1193</v>
      </c>
      <c r="Q53" s="27">
        <v>5901</v>
      </c>
      <c r="R53" s="33">
        <f t="shared" si="1"/>
        <v>1035</v>
      </c>
      <c r="S53" s="32">
        <f t="shared" si="1"/>
        <v>10124.633292000008</v>
      </c>
      <c r="T53" s="33">
        <f t="shared" si="1"/>
        <v>4872</v>
      </c>
      <c r="U53" s="33">
        <f t="shared" si="1"/>
        <v>1218</v>
      </c>
      <c r="V53" s="33">
        <f t="shared" si="1"/>
        <v>6090</v>
      </c>
    </row>
    <row r="54" spans="1:22">
      <c r="A54" s="42" t="s">
        <v>59</v>
      </c>
      <c r="B54" s="41" t="str">
        <f>VLOOKUP(A54,'[1]สะสม ประเภท(รายการ) จำพวก 65'!A$6:B$321,2,FALSE)</f>
        <v>การทำขนมปัง หรือขนมเค็ก</v>
      </c>
      <c r="C54" s="23">
        <v>0</v>
      </c>
      <c r="D54" s="24">
        <v>0</v>
      </c>
      <c r="E54" s="23">
        <v>0</v>
      </c>
      <c r="F54" s="23">
        <v>0</v>
      </c>
      <c r="G54" s="23">
        <v>0</v>
      </c>
      <c r="H54" s="25">
        <v>25</v>
      </c>
      <c r="I54" s="26">
        <v>276.72699999999998</v>
      </c>
      <c r="J54" s="25">
        <v>189</v>
      </c>
      <c r="K54" s="25">
        <v>302</v>
      </c>
      <c r="L54" s="25">
        <v>491</v>
      </c>
      <c r="M54" s="27">
        <v>193</v>
      </c>
      <c r="N54" s="28">
        <v>21171.358460999993</v>
      </c>
      <c r="O54" s="27">
        <v>9065</v>
      </c>
      <c r="P54" s="27">
        <v>9492</v>
      </c>
      <c r="Q54" s="27">
        <v>18557</v>
      </c>
      <c r="R54" s="33">
        <f t="shared" si="1"/>
        <v>218</v>
      </c>
      <c r="S54" s="32">
        <f t="shared" si="1"/>
        <v>21448.085460999991</v>
      </c>
      <c r="T54" s="33">
        <f t="shared" si="1"/>
        <v>9254</v>
      </c>
      <c r="U54" s="33">
        <f t="shared" si="1"/>
        <v>9794</v>
      </c>
      <c r="V54" s="33">
        <f t="shared" si="1"/>
        <v>19048</v>
      </c>
    </row>
    <row r="55" spans="1:22">
      <c r="A55" s="42" t="s">
        <v>60</v>
      </c>
      <c r="B55" s="41" t="str">
        <f>VLOOKUP(A55,'[1]สะสม ประเภท(รายการ) จำพวก 65'!A$6:B$321,2,FALSE)</f>
        <v>การทำขนมปังกรอบ หรือขนมอบแห้ง</v>
      </c>
      <c r="C55" s="23">
        <v>0</v>
      </c>
      <c r="D55" s="24">
        <v>0</v>
      </c>
      <c r="E55" s="23">
        <v>0</v>
      </c>
      <c r="F55" s="23">
        <v>0</v>
      </c>
      <c r="G55" s="23">
        <v>0</v>
      </c>
      <c r="H55" s="25">
        <v>9</v>
      </c>
      <c r="I55" s="26">
        <v>175.625</v>
      </c>
      <c r="J55" s="25">
        <v>72</v>
      </c>
      <c r="K55" s="25">
        <v>219</v>
      </c>
      <c r="L55" s="25">
        <v>291</v>
      </c>
      <c r="M55" s="27">
        <v>99</v>
      </c>
      <c r="N55" s="28">
        <v>10183.258962339998</v>
      </c>
      <c r="O55" s="27">
        <v>3964</v>
      </c>
      <c r="P55" s="27">
        <v>5257</v>
      </c>
      <c r="Q55" s="27">
        <v>9221</v>
      </c>
      <c r="R55" s="33">
        <f t="shared" si="1"/>
        <v>108</v>
      </c>
      <c r="S55" s="32">
        <f t="shared" si="1"/>
        <v>10358.883962339998</v>
      </c>
      <c r="T55" s="33">
        <f t="shared" si="1"/>
        <v>4036</v>
      </c>
      <c r="U55" s="33">
        <f t="shared" si="1"/>
        <v>5476</v>
      </c>
      <c r="V55" s="33">
        <f t="shared" si="1"/>
        <v>9512</v>
      </c>
    </row>
    <row r="56" spans="1:22">
      <c r="A56" s="42" t="s">
        <v>61</v>
      </c>
      <c r="B56" s="41" t="str">
        <f>VLOOKUP(A56,'[1]สะสม ประเภท(รายการ) จำพวก 65'!A$6:B$321,2,FALSE)</f>
        <v>การทำผลิตภัณฑ์อาหารจากแป้ง เป็นเส้น เม็ด หรือชิ้น</v>
      </c>
      <c r="C56" s="23">
        <v>0</v>
      </c>
      <c r="D56" s="24">
        <v>0</v>
      </c>
      <c r="E56" s="23">
        <v>0</v>
      </c>
      <c r="F56" s="23">
        <v>0</v>
      </c>
      <c r="G56" s="23">
        <v>0</v>
      </c>
      <c r="H56" s="25">
        <v>36</v>
      </c>
      <c r="I56" s="26">
        <v>258.63250000000005</v>
      </c>
      <c r="J56" s="25">
        <v>256</v>
      </c>
      <c r="K56" s="25">
        <v>260</v>
      </c>
      <c r="L56" s="25">
        <v>516</v>
      </c>
      <c r="M56" s="27">
        <v>367</v>
      </c>
      <c r="N56" s="28">
        <v>23550.093296749979</v>
      </c>
      <c r="O56" s="27">
        <v>16669</v>
      </c>
      <c r="P56" s="27">
        <v>14081</v>
      </c>
      <c r="Q56" s="27">
        <v>30750</v>
      </c>
      <c r="R56" s="33">
        <f t="shared" si="1"/>
        <v>403</v>
      </c>
      <c r="S56" s="32">
        <f t="shared" si="1"/>
        <v>23808.725796749979</v>
      </c>
      <c r="T56" s="33">
        <f t="shared" si="1"/>
        <v>16925</v>
      </c>
      <c r="U56" s="33">
        <f t="shared" si="1"/>
        <v>14341</v>
      </c>
      <c r="V56" s="33">
        <f t="shared" si="1"/>
        <v>31266</v>
      </c>
    </row>
    <row r="57" spans="1:22">
      <c r="A57" s="42" t="s">
        <v>62</v>
      </c>
      <c r="B57" s="41" t="str">
        <f>VLOOKUP(A57,'[1]สะสม ประเภท(รายการ) จำพวก 65'!A$6:B$321,2,FALSE)</f>
        <v>การทำน้ำเชื่อม</v>
      </c>
      <c r="C57" s="23">
        <v>0</v>
      </c>
      <c r="D57" s="24">
        <v>0</v>
      </c>
      <c r="E57" s="23">
        <v>0</v>
      </c>
      <c r="F57" s="23">
        <v>0</v>
      </c>
      <c r="G57" s="23">
        <v>0</v>
      </c>
      <c r="H57" s="25">
        <v>1</v>
      </c>
      <c r="I57" s="26">
        <v>3</v>
      </c>
      <c r="J57" s="25">
        <v>5</v>
      </c>
      <c r="K57" s="25">
        <v>5</v>
      </c>
      <c r="L57" s="25">
        <v>10</v>
      </c>
      <c r="M57" s="27">
        <v>36</v>
      </c>
      <c r="N57" s="28">
        <v>4368.0345049999996</v>
      </c>
      <c r="O57" s="27">
        <v>509</v>
      </c>
      <c r="P57" s="27">
        <v>220</v>
      </c>
      <c r="Q57" s="27">
        <v>729</v>
      </c>
      <c r="R57" s="33">
        <f t="shared" si="1"/>
        <v>37</v>
      </c>
      <c r="S57" s="32">
        <f t="shared" si="1"/>
        <v>4371.0345049999996</v>
      </c>
      <c r="T57" s="33">
        <f t="shared" si="1"/>
        <v>514</v>
      </c>
      <c r="U57" s="33">
        <f t="shared" si="1"/>
        <v>225</v>
      </c>
      <c r="V57" s="33">
        <f t="shared" si="1"/>
        <v>739</v>
      </c>
    </row>
    <row r="58" spans="1:22">
      <c r="A58" s="42" t="s">
        <v>63</v>
      </c>
      <c r="B58" s="41" t="str">
        <f>VLOOKUP(A58,'[1]สะสม ประเภท(รายการ) จำพวก 65'!A$6:B$321,2,FALSE)</f>
        <v>การทำน้ำตาลทรายแดง</v>
      </c>
      <c r="C58" s="23">
        <v>0</v>
      </c>
      <c r="D58" s="24">
        <v>0</v>
      </c>
      <c r="E58" s="23">
        <v>0</v>
      </c>
      <c r="F58" s="23">
        <v>0</v>
      </c>
      <c r="G58" s="23">
        <v>0</v>
      </c>
      <c r="H58" s="25">
        <v>0</v>
      </c>
      <c r="I58" s="26">
        <v>0</v>
      </c>
      <c r="J58" s="25">
        <v>0</v>
      </c>
      <c r="K58" s="25">
        <v>0</v>
      </c>
      <c r="L58" s="25">
        <v>0</v>
      </c>
      <c r="M58" s="27">
        <v>17</v>
      </c>
      <c r="N58" s="28">
        <v>3082.9017899999999</v>
      </c>
      <c r="O58" s="27">
        <v>994</v>
      </c>
      <c r="P58" s="27">
        <v>243</v>
      </c>
      <c r="Q58" s="27">
        <v>1237</v>
      </c>
      <c r="R58" s="33">
        <f t="shared" si="1"/>
        <v>17</v>
      </c>
      <c r="S58" s="32">
        <f t="shared" si="1"/>
        <v>3082.9017899999999</v>
      </c>
      <c r="T58" s="33">
        <f t="shared" si="1"/>
        <v>994</v>
      </c>
      <c r="U58" s="33">
        <f t="shared" si="1"/>
        <v>243</v>
      </c>
      <c r="V58" s="33">
        <f t="shared" si="1"/>
        <v>1237</v>
      </c>
    </row>
    <row r="59" spans="1:22">
      <c r="A59" s="42" t="s">
        <v>64</v>
      </c>
      <c r="B59" s="41" t="str">
        <f>VLOOKUP(A59,'[1]สะสม ประเภท(รายการ) จำพวก 65'!A$6:B$321,2,FALSE)</f>
        <v>การทำน้ำตาลทรายดิบ หรือน้ำตาลทรายขาว</v>
      </c>
      <c r="C59" s="23">
        <v>0</v>
      </c>
      <c r="D59" s="24">
        <v>0</v>
      </c>
      <c r="E59" s="23">
        <v>0</v>
      </c>
      <c r="F59" s="23">
        <v>0</v>
      </c>
      <c r="G59" s="23">
        <v>0</v>
      </c>
      <c r="H59" s="25">
        <v>0</v>
      </c>
      <c r="I59" s="26">
        <v>0</v>
      </c>
      <c r="J59" s="25">
        <v>0</v>
      </c>
      <c r="K59" s="25">
        <v>0</v>
      </c>
      <c r="L59" s="25">
        <v>0</v>
      </c>
      <c r="M59" s="27">
        <v>64</v>
      </c>
      <c r="N59" s="28">
        <v>190937.57722899999</v>
      </c>
      <c r="O59" s="27">
        <v>22717</v>
      </c>
      <c r="P59" s="27">
        <v>4508</v>
      </c>
      <c r="Q59" s="27">
        <v>27225</v>
      </c>
      <c r="R59" s="33">
        <f t="shared" si="1"/>
        <v>64</v>
      </c>
      <c r="S59" s="32">
        <f t="shared" si="1"/>
        <v>190937.57722899999</v>
      </c>
      <c r="T59" s="33">
        <f t="shared" si="1"/>
        <v>22717</v>
      </c>
      <c r="U59" s="33">
        <f t="shared" si="1"/>
        <v>4508</v>
      </c>
      <c r="V59" s="33">
        <f t="shared" si="1"/>
        <v>27225</v>
      </c>
    </row>
    <row r="60" spans="1:22">
      <c r="A60" s="42" t="s">
        <v>65</v>
      </c>
      <c r="B60" s="41" t="str">
        <f>VLOOKUP(A60,'[1]สะสม ประเภท(รายการ) จำพวก 65'!A$6:B$321,2,FALSE)</f>
        <v>การทำน้ำตาลทรายดิบ หรือน้ำตาลทรายขาวให้บริสุทธิ์</v>
      </c>
      <c r="C60" s="23">
        <v>0</v>
      </c>
      <c r="D60" s="24">
        <v>0</v>
      </c>
      <c r="E60" s="23">
        <v>0</v>
      </c>
      <c r="F60" s="23">
        <v>0</v>
      </c>
      <c r="G60" s="23">
        <v>0</v>
      </c>
      <c r="H60" s="25">
        <v>0</v>
      </c>
      <c r="I60" s="26">
        <v>0</v>
      </c>
      <c r="J60" s="25">
        <v>0</v>
      </c>
      <c r="K60" s="25">
        <v>0</v>
      </c>
      <c r="L60" s="25">
        <v>0</v>
      </c>
      <c r="M60" s="27">
        <v>1</v>
      </c>
      <c r="N60" s="28">
        <v>0</v>
      </c>
      <c r="O60" s="27">
        <v>0</v>
      </c>
      <c r="P60" s="27">
        <v>0</v>
      </c>
      <c r="Q60" s="27">
        <v>0</v>
      </c>
      <c r="R60" s="33">
        <f t="shared" si="1"/>
        <v>1</v>
      </c>
      <c r="S60" s="32">
        <f t="shared" si="1"/>
        <v>0</v>
      </c>
      <c r="T60" s="33">
        <f t="shared" si="1"/>
        <v>0</v>
      </c>
      <c r="U60" s="33">
        <f t="shared" si="1"/>
        <v>0</v>
      </c>
      <c r="V60" s="33">
        <f t="shared" si="1"/>
        <v>0</v>
      </c>
    </row>
    <row r="61" spans="1:22">
      <c r="A61" s="42" t="s">
        <v>66</v>
      </c>
      <c r="B61" s="41" t="str">
        <f>VLOOKUP(A61,'[1]สะสม ประเภท(รายการ) จำพวก 65'!A$6:B$321,2,FALSE)</f>
        <v>การทำน้ำตาลก้อน หรือน้ำตาลผง</v>
      </c>
      <c r="C61" s="23">
        <v>0</v>
      </c>
      <c r="D61" s="24">
        <v>0</v>
      </c>
      <c r="E61" s="23">
        <v>0</v>
      </c>
      <c r="F61" s="23">
        <v>0</v>
      </c>
      <c r="G61" s="23">
        <v>0</v>
      </c>
      <c r="H61" s="25">
        <v>2</v>
      </c>
      <c r="I61" s="26">
        <v>9.8353439999999992</v>
      </c>
      <c r="J61" s="25">
        <v>6</v>
      </c>
      <c r="K61" s="25">
        <v>55</v>
      </c>
      <c r="L61" s="25">
        <v>61</v>
      </c>
      <c r="M61" s="27">
        <v>19</v>
      </c>
      <c r="N61" s="28">
        <v>490.77785600000004</v>
      </c>
      <c r="O61" s="27">
        <v>336</v>
      </c>
      <c r="P61" s="27">
        <v>170</v>
      </c>
      <c r="Q61" s="27">
        <v>506</v>
      </c>
      <c r="R61" s="33">
        <f t="shared" si="1"/>
        <v>21</v>
      </c>
      <c r="S61" s="32">
        <f t="shared" si="1"/>
        <v>500.61320000000006</v>
      </c>
      <c r="T61" s="33">
        <f t="shared" si="1"/>
        <v>342</v>
      </c>
      <c r="U61" s="33">
        <f t="shared" si="1"/>
        <v>225</v>
      </c>
      <c r="V61" s="33">
        <f t="shared" si="1"/>
        <v>567</v>
      </c>
    </row>
    <row r="62" spans="1:22">
      <c r="A62" s="42" t="s">
        <v>67</v>
      </c>
      <c r="B62" s="41" t="str">
        <f>VLOOKUP(A62,'[1]สะสม ประเภท(รายการ) จำพวก 65'!A$6:B$321,2,FALSE)</f>
        <v xml:space="preserve">การทำกลูโคส เดกซ์โทรส ฟรักโทส </v>
      </c>
      <c r="C62" s="23">
        <v>0</v>
      </c>
      <c r="D62" s="24">
        <v>0</v>
      </c>
      <c r="E62" s="23">
        <v>0</v>
      </c>
      <c r="F62" s="23">
        <v>0</v>
      </c>
      <c r="G62" s="23">
        <v>0</v>
      </c>
      <c r="H62" s="25">
        <v>0</v>
      </c>
      <c r="I62" s="26">
        <v>0</v>
      </c>
      <c r="J62" s="25">
        <v>0</v>
      </c>
      <c r="K62" s="25">
        <v>0</v>
      </c>
      <c r="L62" s="25">
        <v>0</v>
      </c>
      <c r="M62" s="27">
        <v>36</v>
      </c>
      <c r="N62" s="28">
        <v>5227.3296541599993</v>
      </c>
      <c r="O62" s="27">
        <v>1056</v>
      </c>
      <c r="P62" s="27">
        <v>400</v>
      </c>
      <c r="Q62" s="27">
        <v>1456</v>
      </c>
      <c r="R62" s="33">
        <f t="shared" si="1"/>
        <v>36</v>
      </c>
      <c r="S62" s="32">
        <f t="shared" si="1"/>
        <v>5227.3296541599993</v>
      </c>
      <c r="T62" s="33">
        <f t="shared" si="1"/>
        <v>1056</v>
      </c>
      <c r="U62" s="33">
        <f t="shared" si="1"/>
        <v>400</v>
      </c>
      <c r="V62" s="33">
        <f t="shared" si="1"/>
        <v>1456</v>
      </c>
    </row>
    <row r="63" spans="1:22">
      <c r="A63" s="42" t="s">
        <v>68</v>
      </c>
      <c r="B63" s="41" t="str">
        <f>VLOOKUP(A63,'[1]สะสม ประเภท(รายการ) จำพวก 65'!A$6:B$321,2,FALSE)</f>
        <v>การทำน้ำตาลจากน้ำหวานของพืชอื่น ๆ ซึ่งมิใช่อ้อย</v>
      </c>
      <c r="C63" s="23">
        <v>0</v>
      </c>
      <c r="D63" s="24">
        <v>0</v>
      </c>
      <c r="E63" s="23">
        <v>0</v>
      </c>
      <c r="F63" s="23">
        <v>0</v>
      </c>
      <c r="G63" s="23">
        <v>0</v>
      </c>
      <c r="H63" s="25">
        <v>0</v>
      </c>
      <c r="I63" s="26">
        <v>0</v>
      </c>
      <c r="J63" s="25">
        <v>0</v>
      </c>
      <c r="K63" s="25">
        <v>0</v>
      </c>
      <c r="L63" s="25">
        <v>0</v>
      </c>
      <c r="M63" s="27">
        <v>1</v>
      </c>
      <c r="N63" s="28">
        <v>1112</v>
      </c>
      <c r="O63" s="27">
        <v>31</v>
      </c>
      <c r="P63" s="27">
        <v>0</v>
      </c>
      <c r="Q63" s="27">
        <v>31</v>
      </c>
      <c r="R63" s="33">
        <f t="shared" si="1"/>
        <v>1</v>
      </c>
      <c r="S63" s="32">
        <f t="shared" si="1"/>
        <v>1112</v>
      </c>
      <c r="T63" s="33">
        <f t="shared" si="1"/>
        <v>31</v>
      </c>
      <c r="U63" s="33">
        <f t="shared" si="1"/>
        <v>0</v>
      </c>
      <c r="V63" s="33">
        <f t="shared" si="1"/>
        <v>31</v>
      </c>
    </row>
    <row r="64" spans="1:22">
      <c r="A64" s="42" t="s">
        <v>69</v>
      </c>
      <c r="B64" s="41" t="str">
        <f>VLOOKUP(A64,'[1]สะสม ประเภท(รายการ) จำพวก 65'!A$6:B$321,2,FALSE)</f>
        <v>การทำใบชาแห้ง หรือใบชาผง</v>
      </c>
      <c r="C64" s="23">
        <v>0</v>
      </c>
      <c r="D64" s="24">
        <v>0</v>
      </c>
      <c r="E64" s="23">
        <v>0</v>
      </c>
      <c r="F64" s="23">
        <v>0</v>
      </c>
      <c r="G64" s="23">
        <v>0</v>
      </c>
      <c r="H64" s="25">
        <v>7</v>
      </c>
      <c r="I64" s="26">
        <v>81.92</v>
      </c>
      <c r="J64" s="25">
        <v>123</v>
      </c>
      <c r="K64" s="25">
        <v>103</v>
      </c>
      <c r="L64" s="25">
        <v>226</v>
      </c>
      <c r="M64" s="27">
        <v>43</v>
      </c>
      <c r="N64" s="28">
        <v>2365.4733463299999</v>
      </c>
      <c r="O64" s="27">
        <v>633</v>
      </c>
      <c r="P64" s="27">
        <v>542</v>
      </c>
      <c r="Q64" s="27">
        <v>1175</v>
      </c>
      <c r="R64" s="33">
        <f t="shared" si="1"/>
        <v>50</v>
      </c>
      <c r="S64" s="32">
        <f t="shared" si="1"/>
        <v>2447.39334633</v>
      </c>
      <c r="T64" s="33">
        <f t="shared" si="1"/>
        <v>756</v>
      </c>
      <c r="U64" s="33">
        <f t="shared" si="1"/>
        <v>645</v>
      </c>
      <c r="V64" s="33">
        <f t="shared" si="1"/>
        <v>1401</v>
      </c>
    </row>
    <row r="65" spans="1:22">
      <c r="A65" s="42" t="s">
        <v>70</v>
      </c>
      <c r="B65" s="41" t="str">
        <f>VLOOKUP(A65,'[1]สะสม ประเภท(รายการ) จำพวก 65'!A$6:B$321,2,FALSE)</f>
        <v>การคั่ว บด หรือป่นกาแฟ หรือการทำกาแฟผง</v>
      </c>
      <c r="C65" s="23">
        <v>0</v>
      </c>
      <c r="D65" s="24">
        <v>0</v>
      </c>
      <c r="E65" s="23">
        <v>0</v>
      </c>
      <c r="F65" s="23">
        <v>0</v>
      </c>
      <c r="G65" s="23">
        <v>0</v>
      </c>
      <c r="H65" s="25">
        <v>11</v>
      </c>
      <c r="I65" s="26">
        <v>171.21739700000001</v>
      </c>
      <c r="J65" s="25">
        <v>105</v>
      </c>
      <c r="K65" s="25">
        <v>109</v>
      </c>
      <c r="L65" s="25">
        <v>214</v>
      </c>
      <c r="M65" s="27">
        <v>61</v>
      </c>
      <c r="N65" s="28">
        <v>5563.4045062800014</v>
      </c>
      <c r="O65" s="27">
        <v>1218</v>
      </c>
      <c r="P65" s="27">
        <v>1033</v>
      </c>
      <c r="Q65" s="27">
        <v>2251</v>
      </c>
      <c r="R65" s="33">
        <f t="shared" si="1"/>
        <v>72</v>
      </c>
      <c r="S65" s="32">
        <f t="shared" si="1"/>
        <v>5734.6219032800018</v>
      </c>
      <c r="T65" s="33">
        <f t="shared" si="1"/>
        <v>1323</v>
      </c>
      <c r="U65" s="33">
        <f t="shared" si="1"/>
        <v>1142</v>
      </c>
      <c r="V65" s="33">
        <f t="shared" si="1"/>
        <v>2465</v>
      </c>
    </row>
    <row r="66" spans="1:22">
      <c r="A66" s="42" t="s">
        <v>71</v>
      </c>
      <c r="B66" s="41" t="str">
        <f>VLOOKUP(A66,'[1]สะสม ประเภท(รายการ) จำพวก 65'!A$6:B$321,2,FALSE)</f>
        <v>การทำโกโก้ผง หรือขนมจากโกโก้</v>
      </c>
      <c r="C66" s="23">
        <v>0</v>
      </c>
      <c r="D66" s="24">
        <v>0</v>
      </c>
      <c r="E66" s="23">
        <v>0</v>
      </c>
      <c r="F66" s="23">
        <v>0</v>
      </c>
      <c r="G66" s="23">
        <v>0</v>
      </c>
      <c r="H66" s="25">
        <v>0</v>
      </c>
      <c r="I66" s="26">
        <v>0</v>
      </c>
      <c r="J66" s="25">
        <v>0</v>
      </c>
      <c r="K66" s="25">
        <v>0</v>
      </c>
      <c r="L66" s="25">
        <v>0</v>
      </c>
      <c r="M66" s="27">
        <v>10</v>
      </c>
      <c r="N66" s="28">
        <v>1950.4165149999999</v>
      </c>
      <c r="O66" s="27">
        <v>544</v>
      </c>
      <c r="P66" s="27">
        <v>364</v>
      </c>
      <c r="Q66" s="27">
        <v>908</v>
      </c>
      <c r="R66" s="33">
        <f t="shared" si="1"/>
        <v>10</v>
      </c>
      <c r="S66" s="32">
        <f t="shared" si="1"/>
        <v>1950.4165149999999</v>
      </c>
      <c r="T66" s="33">
        <f t="shared" si="1"/>
        <v>544</v>
      </c>
      <c r="U66" s="33">
        <f t="shared" si="1"/>
        <v>364</v>
      </c>
      <c r="V66" s="33">
        <f t="shared" si="1"/>
        <v>908</v>
      </c>
    </row>
    <row r="67" spans="1:22">
      <c r="A67" s="42" t="s">
        <v>72</v>
      </c>
      <c r="B67" s="41" t="str">
        <f>VLOOKUP(A67,'[1]สะสม ประเภท(รายการ) จำพวก 65'!A$6:B$321,2,FALSE)</f>
        <v>การทำช็อกโกเลต ช็อกโกเลตผง หรือนมจากช็อกโกเลต</v>
      </c>
      <c r="C67" s="23">
        <v>0</v>
      </c>
      <c r="D67" s="24">
        <v>0</v>
      </c>
      <c r="E67" s="23">
        <v>0</v>
      </c>
      <c r="F67" s="23">
        <v>0</v>
      </c>
      <c r="G67" s="23">
        <v>0</v>
      </c>
      <c r="H67" s="25">
        <v>1</v>
      </c>
      <c r="I67" s="26">
        <v>58</v>
      </c>
      <c r="J67" s="25">
        <v>14</v>
      </c>
      <c r="K67" s="25">
        <v>22</v>
      </c>
      <c r="L67" s="25">
        <v>36</v>
      </c>
      <c r="M67" s="27">
        <v>11</v>
      </c>
      <c r="N67" s="28">
        <v>735.52760499999999</v>
      </c>
      <c r="O67" s="27">
        <v>257</v>
      </c>
      <c r="P67" s="27">
        <v>470</v>
      </c>
      <c r="Q67" s="27">
        <v>727</v>
      </c>
      <c r="R67" s="33">
        <f t="shared" si="1"/>
        <v>12</v>
      </c>
      <c r="S67" s="32">
        <f t="shared" si="1"/>
        <v>793.52760499999999</v>
      </c>
      <c r="T67" s="33">
        <f t="shared" si="1"/>
        <v>271</v>
      </c>
      <c r="U67" s="33">
        <f t="shared" si="1"/>
        <v>492</v>
      </c>
      <c r="V67" s="33">
        <f t="shared" si="1"/>
        <v>763</v>
      </c>
    </row>
    <row r="68" spans="1:22">
      <c r="A68" s="42" t="s">
        <v>73</v>
      </c>
      <c r="B68" s="41" t="str">
        <f>VLOOKUP(A68,'[1]สะสม ประเภท(รายการ) จำพวก 65'!A$6:B$321,2,FALSE)</f>
        <v>การทำเก็บฮวยผง ขิงผง หรือเครื่องดื่มชนิดผงจากพืชอื่น ๆ</v>
      </c>
      <c r="C68" s="23">
        <v>0</v>
      </c>
      <c r="D68" s="24">
        <v>0</v>
      </c>
      <c r="E68" s="23">
        <v>0</v>
      </c>
      <c r="F68" s="23">
        <v>0</v>
      </c>
      <c r="G68" s="23">
        <v>0</v>
      </c>
      <c r="H68" s="25">
        <v>3</v>
      </c>
      <c r="I68" s="26">
        <v>477.31999999999994</v>
      </c>
      <c r="J68" s="25">
        <v>32</v>
      </c>
      <c r="K68" s="25">
        <v>64</v>
      </c>
      <c r="L68" s="25">
        <v>96</v>
      </c>
      <c r="M68" s="27">
        <v>18</v>
      </c>
      <c r="N68" s="28">
        <v>2412.9788530000001</v>
      </c>
      <c r="O68" s="27">
        <v>207</v>
      </c>
      <c r="P68" s="27">
        <v>254</v>
      </c>
      <c r="Q68" s="27">
        <v>461</v>
      </c>
      <c r="R68" s="33">
        <f t="shared" si="1"/>
        <v>21</v>
      </c>
      <c r="S68" s="32">
        <f t="shared" si="1"/>
        <v>2890.2988530000002</v>
      </c>
      <c r="T68" s="33">
        <f t="shared" si="1"/>
        <v>239</v>
      </c>
      <c r="U68" s="33">
        <f t="shared" si="1"/>
        <v>318</v>
      </c>
      <c r="V68" s="33">
        <f t="shared" si="1"/>
        <v>557</v>
      </c>
    </row>
    <row r="69" spans="1:22">
      <c r="A69" s="42" t="s">
        <v>74</v>
      </c>
      <c r="B69" s="41" t="str">
        <f>VLOOKUP(A69,'[1]สะสม ประเภท(รายการ) จำพวก 65'!A$6:B$321,2,FALSE)</f>
        <v>การทำมะขามอัดเม็ด มะนาวอัดเม็ด หรือผลไม้อัดเม็ด</v>
      </c>
      <c r="C69" s="23">
        <v>0</v>
      </c>
      <c r="D69" s="24">
        <v>0</v>
      </c>
      <c r="E69" s="23">
        <v>0</v>
      </c>
      <c r="F69" s="23">
        <v>0</v>
      </c>
      <c r="G69" s="23">
        <v>0</v>
      </c>
      <c r="H69" s="25">
        <v>0</v>
      </c>
      <c r="I69" s="26">
        <v>0</v>
      </c>
      <c r="J69" s="25">
        <v>0</v>
      </c>
      <c r="K69" s="25">
        <v>0</v>
      </c>
      <c r="L69" s="25">
        <v>0</v>
      </c>
      <c r="M69" s="27">
        <v>3</v>
      </c>
      <c r="N69" s="28">
        <v>117.157788</v>
      </c>
      <c r="O69" s="27">
        <v>30</v>
      </c>
      <c r="P69" s="27">
        <v>44</v>
      </c>
      <c r="Q69" s="27">
        <v>74</v>
      </c>
      <c r="R69" s="33">
        <f t="shared" si="1"/>
        <v>3</v>
      </c>
      <c r="S69" s="32">
        <f t="shared" si="1"/>
        <v>117.157788</v>
      </c>
      <c r="T69" s="33">
        <f t="shared" si="1"/>
        <v>30</v>
      </c>
      <c r="U69" s="33">
        <f t="shared" si="1"/>
        <v>44</v>
      </c>
      <c r="V69" s="33">
        <f t="shared" si="1"/>
        <v>74</v>
      </c>
    </row>
    <row r="70" spans="1:22">
      <c r="A70" s="42" t="s">
        <v>75</v>
      </c>
      <c r="B70" s="41" t="str">
        <f>VLOOKUP(A70,'[1]สะสม ประเภท(รายการ) จำพวก 65'!A$6:B$321,2,FALSE)</f>
        <v xml:space="preserve">การเชื่อมหรือแช่อิ่มผลไม้ </v>
      </c>
      <c r="C70" s="23">
        <v>0</v>
      </c>
      <c r="D70" s="24">
        <v>0</v>
      </c>
      <c r="E70" s="23">
        <v>0</v>
      </c>
      <c r="F70" s="23">
        <v>0</v>
      </c>
      <c r="G70" s="23">
        <v>0</v>
      </c>
      <c r="H70" s="25">
        <v>0</v>
      </c>
      <c r="I70" s="26">
        <v>0</v>
      </c>
      <c r="J70" s="25">
        <v>0</v>
      </c>
      <c r="K70" s="25">
        <v>0</v>
      </c>
      <c r="L70" s="25">
        <v>0</v>
      </c>
      <c r="M70" s="27">
        <v>4</v>
      </c>
      <c r="N70" s="28">
        <v>68.599999999999994</v>
      </c>
      <c r="O70" s="27">
        <v>143</v>
      </c>
      <c r="P70" s="27">
        <v>108</v>
      </c>
      <c r="Q70" s="27">
        <v>251</v>
      </c>
      <c r="R70" s="33">
        <f t="shared" ref="R70:V120" si="2">C70+H70+M70</f>
        <v>4</v>
      </c>
      <c r="S70" s="32">
        <f t="shared" si="2"/>
        <v>68.599999999999994</v>
      </c>
      <c r="T70" s="33">
        <f t="shared" si="2"/>
        <v>143</v>
      </c>
      <c r="U70" s="33">
        <f t="shared" si="2"/>
        <v>108</v>
      </c>
      <c r="V70" s="33">
        <f t="shared" si="2"/>
        <v>251</v>
      </c>
    </row>
    <row r="71" spans="1:22">
      <c r="A71" s="42" t="s">
        <v>76</v>
      </c>
      <c r="B71" s="41" t="str">
        <f>VLOOKUP(A71,'[1]สะสม ประเภท(รายการ) จำพวก 65'!A$6:B$321,2,FALSE)</f>
        <v xml:space="preserve">การอบหรือคั่วถั่วหรือเมล็ดผลไม้ การเคลือบด้วยน้ำตาล กาแฟ โกโก้ </v>
      </c>
      <c r="C71" s="23">
        <v>0</v>
      </c>
      <c r="D71" s="24">
        <v>0</v>
      </c>
      <c r="E71" s="23">
        <v>0</v>
      </c>
      <c r="F71" s="23">
        <v>0</v>
      </c>
      <c r="G71" s="23">
        <v>0</v>
      </c>
      <c r="H71" s="25">
        <v>2</v>
      </c>
      <c r="I71" s="26">
        <v>24.169999999999998</v>
      </c>
      <c r="J71" s="25">
        <v>27</v>
      </c>
      <c r="K71" s="25">
        <v>8</v>
      </c>
      <c r="L71" s="25">
        <v>35</v>
      </c>
      <c r="M71" s="27">
        <v>10</v>
      </c>
      <c r="N71" s="28">
        <v>243.46525100000002</v>
      </c>
      <c r="O71" s="27">
        <v>211</v>
      </c>
      <c r="P71" s="27">
        <v>280</v>
      </c>
      <c r="Q71" s="27">
        <v>491</v>
      </c>
      <c r="R71" s="33">
        <f t="shared" si="2"/>
        <v>12</v>
      </c>
      <c r="S71" s="32">
        <f t="shared" si="2"/>
        <v>267.63525100000004</v>
      </c>
      <c r="T71" s="33">
        <f t="shared" si="2"/>
        <v>238</v>
      </c>
      <c r="U71" s="33">
        <f t="shared" si="2"/>
        <v>288</v>
      </c>
      <c r="V71" s="33">
        <f t="shared" si="2"/>
        <v>526</v>
      </c>
    </row>
    <row r="72" spans="1:22">
      <c r="A72" s="42" t="s">
        <v>77</v>
      </c>
      <c r="B72" s="41" t="str">
        <f>VLOOKUP(A72,'[1]สะสม ประเภท(รายการ) จำพวก 65'!A$6:B$321,2,FALSE)</f>
        <v>การทำหมากฝรั่ง</v>
      </c>
      <c r="C72" s="23">
        <v>0</v>
      </c>
      <c r="D72" s="24">
        <v>0</v>
      </c>
      <c r="E72" s="23">
        <v>0</v>
      </c>
      <c r="F72" s="23">
        <v>0</v>
      </c>
      <c r="G72" s="23">
        <v>0</v>
      </c>
      <c r="H72" s="25">
        <v>0</v>
      </c>
      <c r="I72" s="26">
        <v>0</v>
      </c>
      <c r="J72" s="25">
        <v>0</v>
      </c>
      <c r="K72" s="25">
        <v>0</v>
      </c>
      <c r="L72" s="25">
        <v>0</v>
      </c>
      <c r="M72" s="27">
        <v>4</v>
      </c>
      <c r="N72" s="28">
        <v>74.253376000000003</v>
      </c>
      <c r="O72" s="27">
        <v>89</v>
      </c>
      <c r="P72" s="27">
        <v>258</v>
      </c>
      <c r="Q72" s="27">
        <v>347</v>
      </c>
      <c r="R72" s="33">
        <f t="shared" si="2"/>
        <v>4</v>
      </c>
      <c r="S72" s="32">
        <f t="shared" si="2"/>
        <v>74.253376000000003</v>
      </c>
      <c r="T72" s="33">
        <f t="shared" si="2"/>
        <v>89</v>
      </c>
      <c r="U72" s="33">
        <f t="shared" si="2"/>
        <v>258</v>
      </c>
      <c r="V72" s="33">
        <f t="shared" si="2"/>
        <v>347</v>
      </c>
    </row>
    <row r="73" spans="1:22">
      <c r="A73" s="42" t="s">
        <v>78</v>
      </c>
      <c r="B73" s="41" t="str">
        <f>VLOOKUP(A73,'[1]สะสม ประเภท(รายการ) จำพวก 65'!A$6:B$321,2,FALSE)</f>
        <v>การทำลูกกวาดหรือทอฟฟี่</v>
      </c>
      <c r="C73" s="23">
        <v>0</v>
      </c>
      <c r="D73" s="24">
        <v>0</v>
      </c>
      <c r="E73" s="23">
        <v>0</v>
      </c>
      <c r="F73" s="23">
        <v>0</v>
      </c>
      <c r="G73" s="23">
        <v>0</v>
      </c>
      <c r="H73" s="25">
        <v>3</v>
      </c>
      <c r="I73" s="26">
        <v>77.03</v>
      </c>
      <c r="J73" s="25">
        <v>31</v>
      </c>
      <c r="K73" s="25">
        <v>121</v>
      </c>
      <c r="L73" s="25">
        <v>152</v>
      </c>
      <c r="M73" s="27">
        <v>35</v>
      </c>
      <c r="N73" s="28">
        <v>974.65203999999994</v>
      </c>
      <c r="O73" s="27">
        <v>706</v>
      </c>
      <c r="P73" s="27">
        <v>973</v>
      </c>
      <c r="Q73" s="27">
        <v>1679</v>
      </c>
      <c r="R73" s="33">
        <f t="shared" si="2"/>
        <v>38</v>
      </c>
      <c r="S73" s="32">
        <f t="shared" si="2"/>
        <v>1051.6820399999999</v>
      </c>
      <c r="T73" s="33">
        <f t="shared" si="2"/>
        <v>737</v>
      </c>
      <c r="U73" s="33">
        <f t="shared" si="2"/>
        <v>1094</v>
      </c>
      <c r="V73" s="33">
        <f t="shared" si="2"/>
        <v>1831</v>
      </c>
    </row>
    <row r="74" spans="1:22">
      <c r="A74" s="42" t="s">
        <v>79</v>
      </c>
      <c r="B74" s="41" t="str">
        <f>VLOOKUP(A74,'[1]สะสม ประเภท(รายการ) จำพวก 65'!A$6:B$321,2,FALSE)</f>
        <v>การทำไอศกรีม</v>
      </c>
      <c r="C74" s="23">
        <v>0</v>
      </c>
      <c r="D74" s="24">
        <v>0</v>
      </c>
      <c r="E74" s="23">
        <v>0</v>
      </c>
      <c r="F74" s="23">
        <v>0</v>
      </c>
      <c r="G74" s="23">
        <v>0</v>
      </c>
      <c r="H74" s="25">
        <v>5</v>
      </c>
      <c r="I74" s="26">
        <v>52.695</v>
      </c>
      <c r="J74" s="25">
        <v>32</v>
      </c>
      <c r="K74" s="25">
        <v>12</v>
      </c>
      <c r="L74" s="25">
        <v>44</v>
      </c>
      <c r="M74" s="27">
        <v>54</v>
      </c>
      <c r="N74" s="28">
        <v>3412.905161000001</v>
      </c>
      <c r="O74" s="27">
        <v>1388</v>
      </c>
      <c r="P74" s="27">
        <v>1173</v>
      </c>
      <c r="Q74" s="27">
        <v>2561</v>
      </c>
      <c r="R74" s="33">
        <f t="shared" si="2"/>
        <v>59</v>
      </c>
      <c r="S74" s="32">
        <f t="shared" si="2"/>
        <v>3465.6001610000012</v>
      </c>
      <c r="T74" s="33">
        <f t="shared" si="2"/>
        <v>1420</v>
      </c>
      <c r="U74" s="33">
        <f t="shared" si="2"/>
        <v>1185</v>
      </c>
      <c r="V74" s="33">
        <f t="shared" si="2"/>
        <v>2605</v>
      </c>
    </row>
    <row r="75" spans="1:22">
      <c r="A75" s="42" t="s">
        <v>80</v>
      </c>
      <c r="B75" s="41" t="str">
        <f>VLOOKUP(A75,'[1]สะสม ประเภท(รายการ) จำพวก 65'!A$6:B$321,2,FALSE)</f>
        <v>การทำผงฟู</v>
      </c>
      <c r="C75" s="23">
        <v>0</v>
      </c>
      <c r="D75" s="24">
        <v>0</v>
      </c>
      <c r="E75" s="23">
        <v>0</v>
      </c>
      <c r="F75" s="23">
        <v>0</v>
      </c>
      <c r="G75" s="23">
        <v>0</v>
      </c>
      <c r="H75" s="25">
        <v>0</v>
      </c>
      <c r="I75" s="26">
        <v>0</v>
      </c>
      <c r="J75" s="25">
        <v>0</v>
      </c>
      <c r="K75" s="25">
        <v>0</v>
      </c>
      <c r="L75" s="25">
        <v>0</v>
      </c>
      <c r="M75" s="27">
        <v>6</v>
      </c>
      <c r="N75" s="28">
        <v>1210.8067040000001</v>
      </c>
      <c r="O75" s="27">
        <v>218</v>
      </c>
      <c r="P75" s="27">
        <v>105</v>
      </c>
      <c r="Q75" s="27">
        <v>323</v>
      </c>
      <c r="R75" s="33">
        <f t="shared" si="2"/>
        <v>6</v>
      </c>
      <c r="S75" s="32">
        <f t="shared" si="2"/>
        <v>1210.8067040000001</v>
      </c>
      <c r="T75" s="33">
        <f t="shared" si="2"/>
        <v>218</v>
      </c>
      <c r="U75" s="33">
        <f t="shared" si="2"/>
        <v>105</v>
      </c>
      <c r="V75" s="33">
        <f t="shared" si="2"/>
        <v>323</v>
      </c>
    </row>
    <row r="76" spans="1:22">
      <c r="A76" s="42" t="s">
        <v>81</v>
      </c>
      <c r="B76" s="41" t="str">
        <f>VLOOKUP(A76,'[1]สะสม ประเภท(รายการ) จำพวก 65'!A$6:B$321,2,FALSE)</f>
        <v>การทำเครื่องปรุงกลิ่น รส หรือสีของอาหาร น้ำปลา</v>
      </c>
      <c r="C76" s="23">
        <v>0</v>
      </c>
      <c r="D76" s="24">
        <v>0</v>
      </c>
      <c r="E76" s="23">
        <v>0</v>
      </c>
      <c r="F76" s="23">
        <v>0</v>
      </c>
      <c r="G76" s="23">
        <v>0</v>
      </c>
      <c r="H76" s="25">
        <v>0</v>
      </c>
      <c r="I76" s="26">
        <v>0</v>
      </c>
      <c r="J76" s="25">
        <v>0</v>
      </c>
      <c r="K76" s="25">
        <v>0</v>
      </c>
      <c r="L76" s="25">
        <v>0</v>
      </c>
      <c r="M76" s="27">
        <v>295</v>
      </c>
      <c r="N76" s="28">
        <v>38001.285317679991</v>
      </c>
      <c r="O76" s="27">
        <v>7312</v>
      </c>
      <c r="P76" s="27">
        <v>6824</v>
      </c>
      <c r="Q76" s="27">
        <v>14136</v>
      </c>
      <c r="R76" s="33">
        <f t="shared" si="2"/>
        <v>295</v>
      </c>
      <c r="S76" s="32">
        <f t="shared" si="2"/>
        <v>38001.285317679991</v>
      </c>
      <c r="T76" s="33">
        <f t="shared" si="2"/>
        <v>7312</v>
      </c>
      <c r="U76" s="33">
        <f t="shared" si="2"/>
        <v>6824</v>
      </c>
      <c r="V76" s="33">
        <f t="shared" si="2"/>
        <v>14136</v>
      </c>
    </row>
    <row r="77" spans="1:22">
      <c r="A77" s="42" t="s">
        <v>82</v>
      </c>
      <c r="B77" s="41" t="str">
        <f>VLOOKUP(A77,'[1]สะสม ประเภท(รายการ) จำพวก 65'!A$6:B$321,2,FALSE)</f>
        <v>การทำแป้งเชื้อ</v>
      </c>
      <c r="C77" s="23">
        <v>0</v>
      </c>
      <c r="D77" s="24">
        <v>0</v>
      </c>
      <c r="E77" s="23">
        <v>0</v>
      </c>
      <c r="F77" s="23">
        <v>0</v>
      </c>
      <c r="G77" s="23">
        <v>0</v>
      </c>
      <c r="H77" s="25">
        <v>0</v>
      </c>
      <c r="I77" s="26">
        <v>0</v>
      </c>
      <c r="J77" s="25">
        <v>0</v>
      </c>
      <c r="K77" s="25">
        <v>0</v>
      </c>
      <c r="L77" s="25">
        <v>0</v>
      </c>
      <c r="M77" s="27">
        <v>4</v>
      </c>
      <c r="N77" s="28">
        <v>160.79999999999998</v>
      </c>
      <c r="O77" s="27">
        <v>46</v>
      </c>
      <c r="P77" s="27">
        <v>16</v>
      </c>
      <c r="Q77" s="27">
        <v>62</v>
      </c>
      <c r="R77" s="33">
        <f t="shared" si="2"/>
        <v>4</v>
      </c>
      <c r="S77" s="32">
        <f t="shared" si="2"/>
        <v>160.79999999999998</v>
      </c>
      <c r="T77" s="33">
        <f t="shared" si="2"/>
        <v>46</v>
      </c>
      <c r="U77" s="33">
        <f t="shared" si="2"/>
        <v>16</v>
      </c>
      <c r="V77" s="33">
        <f t="shared" si="2"/>
        <v>62</v>
      </c>
    </row>
    <row r="78" spans="1:22">
      <c r="A78" s="42" t="s">
        <v>83</v>
      </c>
      <c r="B78" s="41" t="str">
        <f>VLOOKUP(A78,'[1]สะสม ประเภท(รายการ) จำพวก 65'!A$6:B$321,2,FALSE)</f>
        <v>การทำน้ำส้มสายชู</v>
      </c>
      <c r="C78" s="23">
        <v>0</v>
      </c>
      <c r="D78" s="24">
        <v>0</v>
      </c>
      <c r="E78" s="23">
        <v>0</v>
      </c>
      <c r="F78" s="23">
        <v>0</v>
      </c>
      <c r="G78" s="23">
        <v>0</v>
      </c>
      <c r="H78" s="25">
        <v>0</v>
      </c>
      <c r="I78" s="26">
        <v>0</v>
      </c>
      <c r="J78" s="25">
        <v>0</v>
      </c>
      <c r="K78" s="25">
        <v>0</v>
      </c>
      <c r="L78" s="25">
        <v>0</v>
      </c>
      <c r="M78" s="27">
        <v>7</v>
      </c>
      <c r="N78" s="28">
        <v>165.97</v>
      </c>
      <c r="O78" s="27">
        <v>188</v>
      </c>
      <c r="P78" s="27">
        <v>284</v>
      </c>
      <c r="Q78" s="27">
        <v>472</v>
      </c>
      <c r="R78" s="33">
        <f t="shared" si="2"/>
        <v>7</v>
      </c>
      <c r="S78" s="32">
        <f t="shared" si="2"/>
        <v>165.97</v>
      </c>
      <c r="T78" s="33">
        <f t="shared" si="2"/>
        <v>188</v>
      </c>
      <c r="U78" s="33">
        <f t="shared" si="2"/>
        <v>284</v>
      </c>
      <c r="V78" s="33">
        <f t="shared" si="2"/>
        <v>472</v>
      </c>
    </row>
    <row r="79" spans="1:22">
      <c r="A79" s="42" t="s">
        <v>273</v>
      </c>
      <c r="B79" s="41" t="str">
        <f>VLOOKUP(A79,'[1]สะสม ประเภท(รายการ) จำพวก 65'!A$6:B$321,2,FALSE)</f>
        <v>การทำมัสมาร์ค</v>
      </c>
      <c r="C79" s="23">
        <v>0</v>
      </c>
      <c r="D79" s="24">
        <v>0</v>
      </c>
      <c r="E79" s="23">
        <v>0</v>
      </c>
      <c r="F79" s="23">
        <v>0</v>
      </c>
      <c r="G79" s="23">
        <v>0</v>
      </c>
      <c r="H79" s="25">
        <v>0</v>
      </c>
      <c r="I79" s="26">
        <v>0</v>
      </c>
      <c r="J79" s="25">
        <v>0</v>
      </c>
      <c r="K79" s="25">
        <v>0</v>
      </c>
      <c r="L79" s="25">
        <v>0</v>
      </c>
      <c r="M79" s="27">
        <v>0</v>
      </c>
      <c r="N79" s="28">
        <v>0</v>
      </c>
      <c r="O79" s="27">
        <v>0</v>
      </c>
      <c r="P79" s="27">
        <v>0</v>
      </c>
      <c r="Q79" s="27">
        <v>0</v>
      </c>
      <c r="R79" s="33">
        <f t="shared" si="2"/>
        <v>0</v>
      </c>
      <c r="S79" s="32">
        <f t="shared" si="2"/>
        <v>0</v>
      </c>
      <c r="T79" s="33">
        <f t="shared" si="2"/>
        <v>0</v>
      </c>
      <c r="U79" s="33">
        <f t="shared" si="2"/>
        <v>0</v>
      </c>
      <c r="V79" s="33">
        <f t="shared" si="2"/>
        <v>0</v>
      </c>
    </row>
    <row r="80" spans="1:22">
      <c r="A80" s="42" t="s">
        <v>84</v>
      </c>
      <c r="B80" s="41" t="str">
        <f>VLOOKUP(A80,'[1]สะสม ประเภท(รายการ) จำพวก 65'!A$6:B$321,2,FALSE)</f>
        <v>การทำน้ำมันสลัด</v>
      </c>
      <c r="C80" s="23">
        <v>0</v>
      </c>
      <c r="D80" s="24">
        <v>0</v>
      </c>
      <c r="E80" s="23">
        <v>0</v>
      </c>
      <c r="F80" s="23">
        <v>0</v>
      </c>
      <c r="G80" s="23">
        <v>0</v>
      </c>
      <c r="H80" s="25">
        <v>0</v>
      </c>
      <c r="I80" s="26">
        <v>0</v>
      </c>
      <c r="J80" s="25">
        <v>0</v>
      </c>
      <c r="K80" s="25">
        <v>0</v>
      </c>
      <c r="L80" s="25">
        <v>0</v>
      </c>
      <c r="M80" s="27">
        <v>7</v>
      </c>
      <c r="N80" s="28">
        <v>1499.431161</v>
      </c>
      <c r="O80" s="27">
        <v>480</v>
      </c>
      <c r="P80" s="27">
        <v>795</v>
      </c>
      <c r="Q80" s="27">
        <v>1275</v>
      </c>
      <c r="R80" s="33">
        <f t="shared" si="2"/>
        <v>7</v>
      </c>
      <c r="S80" s="32">
        <f t="shared" si="2"/>
        <v>1499.431161</v>
      </c>
      <c r="T80" s="33">
        <f t="shared" si="2"/>
        <v>480</v>
      </c>
      <c r="U80" s="33">
        <f t="shared" si="2"/>
        <v>795</v>
      </c>
      <c r="V80" s="33">
        <f t="shared" si="2"/>
        <v>1275</v>
      </c>
    </row>
    <row r="81" spans="1:22">
      <c r="A81" s="42" t="s">
        <v>85</v>
      </c>
      <c r="B81" s="41" t="str">
        <f>VLOOKUP(A81,'[1]สะสม ประเภท(รายการ) จำพวก 65'!A$6:B$321,2,FALSE)</f>
        <v>การบดหรือป่นเครื่องเทศ</v>
      </c>
      <c r="C81" s="23">
        <v>0</v>
      </c>
      <c r="D81" s="24">
        <v>0</v>
      </c>
      <c r="E81" s="23">
        <v>0</v>
      </c>
      <c r="F81" s="23">
        <v>0</v>
      </c>
      <c r="G81" s="23">
        <v>0</v>
      </c>
      <c r="H81" s="25">
        <v>0</v>
      </c>
      <c r="I81" s="26">
        <v>0</v>
      </c>
      <c r="J81" s="25">
        <v>0</v>
      </c>
      <c r="K81" s="25">
        <v>0</v>
      </c>
      <c r="L81" s="25">
        <v>0</v>
      </c>
      <c r="M81" s="27">
        <v>8</v>
      </c>
      <c r="N81" s="28">
        <v>533.61899999999991</v>
      </c>
      <c r="O81" s="27">
        <v>121</v>
      </c>
      <c r="P81" s="27">
        <v>158</v>
      </c>
      <c r="Q81" s="27">
        <v>279</v>
      </c>
      <c r="R81" s="33">
        <f t="shared" si="2"/>
        <v>8</v>
      </c>
      <c r="S81" s="32">
        <f t="shared" si="2"/>
        <v>533.61899999999991</v>
      </c>
      <c r="T81" s="33">
        <f t="shared" si="2"/>
        <v>121</v>
      </c>
      <c r="U81" s="33">
        <f t="shared" si="2"/>
        <v>158</v>
      </c>
      <c r="V81" s="33">
        <f t="shared" si="2"/>
        <v>279</v>
      </c>
    </row>
    <row r="82" spans="1:22">
      <c r="A82" s="42" t="s">
        <v>86</v>
      </c>
      <c r="B82" s="41" t="str">
        <f>VLOOKUP(A82,'[1]สะสม ประเภท(รายการ) จำพวก 65'!A$6:B$321,2,FALSE)</f>
        <v>การทำพริกป่น พริกไทยป่น หรือเครื่องแกง</v>
      </c>
      <c r="C82" s="23">
        <v>0</v>
      </c>
      <c r="D82" s="24">
        <v>0</v>
      </c>
      <c r="E82" s="23">
        <v>0</v>
      </c>
      <c r="F82" s="23">
        <v>0</v>
      </c>
      <c r="G82" s="23">
        <v>0</v>
      </c>
      <c r="H82" s="25">
        <v>7</v>
      </c>
      <c r="I82" s="26">
        <v>154.69999999999999</v>
      </c>
      <c r="J82" s="25">
        <v>34</v>
      </c>
      <c r="K82" s="25">
        <v>81</v>
      </c>
      <c r="L82" s="25">
        <v>115</v>
      </c>
      <c r="M82" s="27">
        <v>26</v>
      </c>
      <c r="N82" s="28">
        <v>2536.6083629999994</v>
      </c>
      <c r="O82" s="27">
        <v>684</v>
      </c>
      <c r="P82" s="27">
        <v>883</v>
      </c>
      <c r="Q82" s="27">
        <v>1567</v>
      </c>
      <c r="R82" s="33">
        <f t="shared" si="2"/>
        <v>33</v>
      </c>
      <c r="S82" s="32">
        <f t="shared" si="2"/>
        <v>2691.3083629999992</v>
      </c>
      <c r="T82" s="33">
        <f t="shared" si="2"/>
        <v>718</v>
      </c>
      <c r="U82" s="33">
        <f t="shared" si="2"/>
        <v>964</v>
      </c>
      <c r="V82" s="33">
        <f t="shared" si="2"/>
        <v>1682</v>
      </c>
    </row>
    <row r="83" spans="1:22">
      <c r="A83" s="42">
        <v>14</v>
      </c>
      <c r="B83" s="41" t="str">
        <f>VLOOKUP(A83,'[1]สะสม ประเภท(รายการ) จำพวก 65'!A$6:B$321,2,FALSE)</f>
        <v>การทำน้ำแข็ง หรือ ตัด ซอย บด หรือย่อยน้ำแข็ง</v>
      </c>
      <c r="C83" s="23">
        <v>0</v>
      </c>
      <c r="D83" s="24">
        <v>0</v>
      </c>
      <c r="E83" s="23">
        <v>0</v>
      </c>
      <c r="F83" s="23">
        <v>0</v>
      </c>
      <c r="G83" s="23">
        <v>0</v>
      </c>
      <c r="H83" s="25">
        <v>21</v>
      </c>
      <c r="I83" s="26">
        <v>93.905000000000001</v>
      </c>
      <c r="J83" s="25">
        <v>96</v>
      </c>
      <c r="K83" s="25">
        <v>20</v>
      </c>
      <c r="L83" s="25">
        <v>116</v>
      </c>
      <c r="M83" s="27">
        <v>1963</v>
      </c>
      <c r="N83" s="28">
        <v>42258.717539699974</v>
      </c>
      <c r="O83" s="27">
        <v>21245</v>
      </c>
      <c r="P83" s="27">
        <v>5224</v>
      </c>
      <c r="Q83" s="27">
        <v>26469</v>
      </c>
      <c r="R83" s="33">
        <f t="shared" si="2"/>
        <v>1984</v>
      </c>
      <c r="S83" s="32">
        <f t="shared" si="2"/>
        <v>42352.622539699973</v>
      </c>
      <c r="T83" s="33">
        <f t="shared" si="2"/>
        <v>21341</v>
      </c>
      <c r="U83" s="33">
        <f t="shared" si="2"/>
        <v>5244</v>
      </c>
      <c r="V83" s="33">
        <f t="shared" si="2"/>
        <v>26585</v>
      </c>
    </row>
    <row r="84" spans="1:22">
      <c r="A84" s="42" t="s">
        <v>87</v>
      </c>
      <c r="B84" s="41" t="str">
        <f>VLOOKUP(A84,'[1]สะสม ประเภท(รายการ) จำพวก 65'!A$6:B$321,2,FALSE)</f>
        <v>การทำอาหารผสมหรืออาหารสำเร็จรูปสำหรับเลี้ยงสัตว์</v>
      </c>
      <c r="C84" s="23">
        <v>0</v>
      </c>
      <c r="D84" s="24">
        <v>0</v>
      </c>
      <c r="E84" s="23">
        <v>0</v>
      </c>
      <c r="F84" s="23">
        <v>0</v>
      </c>
      <c r="G84" s="23">
        <v>0</v>
      </c>
      <c r="H84" s="25">
        <v>23</v>
      </c>
      <c r="I84" s="26">
        <v>250.59059999999997</v>
      </c>
      <c r="J84" s="25">
        <v>262</v>
      </c>
      <c r="K84" s="25">
        <v>133</v>
      </c>
      <c r="L84" s="25">
        <v>395</v>
      </c>
      <c r="M84" s="27">
        <v>464</v>
      </c>
      <c r="N84" s="28">
        <v>93409.3454834601</v>
      </c>
      <c r="O84" s="27">
        <v>16452</v>
      </c>
      <c r="P84" s="27">
        <v>6989</v>
      </c>
      <c r="Q84" s="27">
        <v>23441</v>
      </c>
      <c r="R84" s="33">
        <f t="shared" si="2"/>
        <v>487</v>
      </c>
      <c r="S84" s="32">
        <f t="shared" si="2"/>
        <v>93659.936083460096</v>
      </c>
      <c r="T84" s="33">
        <f t="shared" si="2"/>
        <v>16714</v>
      </c>
      <c r="U84" s="33">
        <f t="shared" si="2"/>
        <v>7122</v>
      </c>
      <c r="V84" s="33">
        <f t="shared" si="2"/>
        <v>23836</v>
      </c>
    </row>
    <row r="85" spans="1:22">
      <c r="A85" s="42" t="s">
        <v>88</v>
      </c>
      <c r="B85" s="41" t="str">
        <f>VLOOKUP(A85,'[1]สะสม ประเภท(รายการ) จำพวก 65'!A$6:B$321,2,FALSE)</f>
        <v xml:space="preserve">การป่นหรือบด พืช เมล็ดพืช กากพืช เนื้อสัตว์ กระดูกสัตว์ </v>
      </c>
      <c r="C85" s="23">
        <v>0</v>
      </c>
      <c r="D85" s="24">
        <v>0</v>
      </c>
      <c r="E85" s="23">
        <v>0</v>
      </c>
      <c r="F85" s="23">
        <v>0</v>
      </c>
      <c r="G85" s="23">
        <v>0</v>
      </c>
      <c r="H85" s="25">
        <v>0</v>
      </c>
      <c r="I85" s="26">
        <v>0</v>
      </c>
      <c r="J85" s="25">
        <v>0</v>
      </c>
      <c r="K85" s="25">
        <v>0</v>
      </c>
      <c r="L85" s="25">
        <v>0</v>
      </c>
      <c r="M85" s="27">
        <v>221</v>
      </c>
      <c r="N85" s="28">
        <v>8527.1356340000057</v>
      </c>
      <c r="O85" s="27">
        <v>4636</v>
      </c>
      <c r="P85" s="27">
        <v>1476</v>
      </c>
      <c r="Q85" s="27">
        <v>6112</v>
      </c>
      <c r="R85" s="33">
        <f t="shared" si="2"/>
        <v>221</v>
      </c>
      <c r="S85" s="32">
        <f t="shared" si="2"/>
        <v>8527.1356340000057</v>
      </c>
      <c r="T85" s="33">
        <f t="shared" si="2"/>
        <v>4636</v>
      </c>
      <c r="U85" s="33">
        <f t="shared" si="2"/>
        <v>1476</v>
      </c>
      <c r="V85" s="33">
        <f t="shared" si="2"/>
        <v>6112</v>
      </c>
    </row>
    <row r="86" spans="1:22">
      <c r="A86" s="42">
        <v>16</v>
      </c>
      <c r="B86" s="41" t="str">
        <f>VLOOKUP(A86,'[1]สะสม ประเภท(รายการ) จำพวก 65'!A$6:B$321,2,FALSE)</f>
        <v>โรงงานต้ม กลั่น หรือผสมสุรา</v>
      </c>
      <c r="C86" s="23">
        <v>0</v>
      </c>
      <c r="D86" s="24">
        <v>0</v>
      </c>
      <c r="E86" s="23">
        <v>0</v>
      </c>
      <c r="F86" s="23">
        <v>0</v>
      </c>
      <c r="G86" s="23">
        <v>0</v>
      </c>
      <c r="H86" s="25">
        <v>0</v>
      </c>
      <c r="I86" s="26">
        <v>0</v>
      </c>
      <c r="J86" s="25">
        <v>0</v>
      </c>
      <c r="K86" s="25">
        <v>0</v>
      </c>
      <c r="L86" s="25">
        <v>0</v>
      </c>
      <c r="M86" s="27">
        <v>37</v>
      </c>
      <c r="N86" s="28">
        <v>18502.000749999999</v>
      </c>
      <c r="O86" s="27">
        <v>3434</v>
      </c>
      <c r="P86" s="27">
        <v>2639</v>
      </c>
      <c r="Q86" s="27">
        <v>6073</v>
      </c>
      <c r="R86" s="33">
        <f t="shared" si="2"/>
        <v>37</v>
      </c>
      <c r="S86" s="32">
        <f t="shared" si="2"/>
        <v>18502.000749999999</v>
      </c>
      <c r="T86" s="33">
        <f t="shared" si="2"/>
        <v>3434</v>
      </c>
      <c r="U86" s="33">
        <f t="shared" si="2"/>
        <v>2639</v>
      </c>
      <c r="V86" s="33">
        <f t="shared" si="2"/>
        <v>6073</v>
      </c>
    </row>
    <row r="87" spans="1:22">
      <c r="A87" s="42">
        <v>17</v>
      </c>
      <c r="B87" s="41" t="str">
        <f>VLOOKUP(A87,'[1]สะสม ประเภท(รายการ) จำพวก 65'!A$6:B$321,2,FALSE)</f>
        <v xml:space="preserve">โรงงานผลิต เอทิลแอลกอฮอล์ </v>
      </c>
      <c r="C87" s="23">
        <v>0</v>
      </c>
      <c r="D87" s="24">
        <v>0</v>
      </c>
      <c r="E87" s="23">
        <v>0</v>
      </c>
      <c r="F87" s="23">
        <v>0</v>
      </c>
      <c r="G87" s="23">
        <v>0</v>
      </c>
      <c r="H87" s="25">
        <v>0</v>
      </c>
      <c r="I87" s="26">
        <v>0</v>
      </c>
      <c r="J87" s="25">
        <v>0</v>
      </c>
      <c r="K87" s="25">
        <v>0</v>
      </c>
      <c r="L87" s="25">
        <v>0</v>
      </c>
      <c r="M87" s="27">
        <v>41</v>
      </c>
      <c r="N87" s="28">
        <v>53763.423245999998</v>
      </c>
      <c r="O87" s="27">
        <v>2863</v>
      </c>
      <c r="P87" s="27">
        <v>811</v>
      </c>
      <c r="Q87" s="27">
        <v>3674</v>
      </c>
      <c r="R87" s="33">
        <f t="shared" si="2"/>
        <v>41</v>
      </c>
      <c r="S87" s="32">
        <f t="shared" si="2"/>
        <v>53763.423245999998</v>
      </c>
      <c r="T87" s="33">
        <f t="shared" si="2"/>
        <v>2863</v>
      </c>
      <c r="U87" s="33">
        <f t="shared" si="2"/>
        <v>811</v>
      </c>
      <c r="V87" s="33">
        <f t="shared" si="2"/>
        <v>3674</v>
      </c>
    </row>
    <row r="88" spans="1:22">
      <c r="A88" s="42">
        <v>18</v>
      </c>
      <c r="B88" s="41" t="str">
        <f>VLOOKUP(A88,'[1]สะสม ประเภท(รายการ) จำพวก 65'!A$6:B$321,2,FALSE)</f>
        <v xml:space="preserve">โรงงานทำหรือผสมสุราจากผลไม้ หรือสุราแช่อื่นๆ </v>
      </c>
      <c r="C88" s="23">
        <v>0</v>
      </c>
      <c r="D88" s="24">
        <v>0</v>
      </c>
      <c r="E88" s="23">
        <v>0</v>
      </c>
      <c r="F88" s="23">
        <v>0</v>
      </c>
      <c r="G88" s="23">
        <v>0</v>
      </c>
      <c r="H88" s="25">
        <v>0</v>
      </c>
      <c r="I88" s="26">
        <v>0</v>
      </c>
      <c r="J88" s="25">
        <v>0</v>
      </c>
      <c r="K88" s="25">
        <v>0</v>
      </c>
      <c r="L88" s="25">
        <v>0</v>
      </c>
      <c r="M88" s="27">
        <v>19</v>
      </c>
      <c r="N88" s="28">
        <v>2241.677048</v>
      </c>
      <c r="O88" s="27">
        <v>538</v>
      </c>
      <c r="P88" s="27">
        <v>412</v>
      </c>
      <c r="Q88" s="27">
        <v>950</v>
      </c>
      <c r="R88" s="33">
        <f t="shared" si="2"/>
        <v>19</v>
      </c>
      <c r="S88" s="32">
        <f t="shared" si="2"/>
        <v>2241.677048</v>
      </c>
      <c r="T88" s="33">
        <f t="shared" si="2"/>
        <v>538</v>
      </c>
      <c r="U88" s="33">
        <f t="shared" si="2"/>
        <v>412</v>
      </c>
      <c r="V88" s="33">
        <f t="shared" si="2"/>
        <v>950</v>
      </c>
    </row>
    <row r="89" spans="1:22">
      <c r="A89" s="42" t="s">
        <v>89</v>
      </c>
      <c r="B89" s="41" t="str">
        <f>VLOOKUP(A89,'[1]สะสม ประเภท(รายการ) จำพวก 65'!A$6:B$321,2,FALSE)</f>
        <v>การทำป่น หรือบดมอลค์</v>
      </c>
      <c r="C89" s="23">
        <v>0</v>
      </c>
      <c r="D89" s="24">
        <v>0</v>
      </c>
      <c r="E89" s="23">
        <v>0</v>
      </c>
      <c r="F89" s="23">
        <v>0</v>
      </c>
      <c r="G89" s="23">
        <v>0</v>
      </c>
      <c r="H89" s="25">
        <v>0</v>
      </c>
      <c r="I89" s="26">
        <v>0</v>
      </c>
      <c r="J89" s="25">
        <v>0</v>
      </c>
      <c r="K89" s="25">
        <v>0</v>
      </c>
      <c r="L89" s="25">
        <v>0</v>
      </c>
      <c r="M89" s="27">
        <v>0</v>
      </c>
      <c r="N89" s="28">
        <v>0</v>
      </c>
      <c r="O89" s="27">
        <v>0</v>
      </c>
      <c r="P89" s="27">
        <v>0</v>
      </c>
      <c r="Q89" s="27">
        <v>0</v>
      </c>
      <c r="R89" s="33">
        <f t="shared" si="2"/>
        <v>0</v>
      </c>
      <c r="S89" s="32">
        <f t="shared" si="2"/>
        <v>0</v>
      </c>
      <c r="T89" s="33">
        <f t="shared" si="2"/>
        <v>0</v>
      </c>
      <c r="U89" s="33">
        <f t="shared" si="2"/>
        <v>0</v>
      </c>
      <c r="V89" s="33">
        <f t="shared" si="2"/>
        <v>0</v>
      </c>
    </row>
    <row r="90" spans="1:22">
      <c r="A90" s="42" t="s">
        <v>272</v>
      </c>
      <c r="B90" s="41" t="str">
        <f>VLOOKUP(A90,'[1]สะสม ประเภท(รายการ) จำพวก 65'!A$6:B$321,2,FALSE)</f>
        <v>การทำเบียร์</v>
      </c>
      <c r="C90" s="23">
        <v>0</v>
      </c>
      <c r="D90" s="24">
        <v>0</v>
      </c>
      <c r="E90" s="23">
        <v>0</v>
      </c>
      <c r="F90" s="23">
        <v>0</v>
      </c>
      <c r="G90" s="23">
        <v>0</v>
      </c>
      <c r="H90" s="25">
        <v>0</v>
      </c>
      <c r="I90" s="26">
        <v>0</v>
      </c>
      <c r="J90" s="25">
        <v>0</v>
      </c>
      <c r="K90" s="25">
        <v>0</v>
      </c>
      <c r="L90" s="25">
        <v>0</v>
      </c>
      <c r="M90" s="27">
        <v>24</v>
      </c>
      <c r="N90" s="28">
        <v>16263.288025</v>
      </c>
      <c r="O90" s="27">
        <v>2518</v>
      </c>
      <c r="P90" s="27">
        <v>832</v>
      </c>
      <c r="Q90" s="27">
        <v>3350</v>
      </c>
      <c r="R90" s="33">
        <f t="shared" si="2"/>
        <v>24</v>
      </c>
      <c r="S90" s="32">
        <f t="shared" si="2"/>
        <v>16263.288025</v>
      </c>
      <c r="T90" s="33">
        <f t="shared" si="2"/>
        <v>2518</v>
      </c>
      <c r="U90" s="33">
        <f t="shared" si="2"/>
        <v>832</v>
      </c>
      <c r="V90" s="33">
        <f t="shared" si="2"/>
        <v>3350</v>
      </c>
    </row>
    <row r="91" spans="1:22">
      <c r="A91" s="42" t="s">
        <v>90</v>
      </c>
      <c r="B91" s="41" t="str">
        <f>VLOOKUP(A91,'[1]สะสม ประเภท(รายการ) จำพวก 65'!A$6:B$321,2,FALSE)</f>
        <v>การทำน้ำดื่ม</v>
      </c>
      <c r="C91" s="23">
        <v>1</v>
      </c>
      <c r="D91" s="24">
        <v>5</v>
      </c>
      <c r="E91" s="23">
        <v>40</v>
      </c>
      <c r="F91" s="23">
        <v>10</v>
      </c>
      <c r="G91" s="23">
        <v>50</v>
      </c>
      <c r="H91" s="25">
        <v>40</v>
      </c>
      <c r="I91" s="26">
        <v>634.54909600000019</v>
      </c>
      <c r="J91" s="25">
        <v>332</v>
      </c>
      <c r="K91" s="25">
        <v>262</v>
      </c>
      <c r="L91" s="25">
        <v>594</v>
      </c>
      <c r="M91" s="27">
        <v>278</v>
      </c>
      <c r="N91" s="28">
        <v>23241.553009289997</v>
      </c>
      <c r="O91" s="27">
        <v>5432</v>
      </c>
      <c r="P91" s="27">
        <v>3687</v>
      </c>
      <c r="Q91" s="27">
        <v>9119</v>
      </c>
      <c r="R91" s="33">
        <f t="shared" si="2"/>
        <v>319</v>
      </c>
      <c r="S91" s="32">
        <f t="shared" si="2"/>
        <v>23881.102105289996</v>
      </c>
      <c r="T91" s="33">
        <f t="shared" si="2"/>
        <v>5804</v>
      </c>
      <c r="U91" s="33">
        <f t="shared" si="2"/>
        <v>3959</v>
      </c>
      <c r="V91" s="33">
        <f t="shared" si="2"/>
        <v>9763</v>
      </c>
    </row>
    <row r="92" spans="1:22">
      <c r="A92" s="42" t="s">
        <v>91</v>
      </c>
      <c r="B92" s="41" t="str">
        <f>VLOOKUP(A92,'[1]สะสม ประเภท(รายการ) จำพวก 65'!A$6:B$321,2,FALSE)</f>
        <v>การทำเครื่องดื่มที่ไม่มีแอลกอฮอล์</v>
      </c>
      <c r="C92" s="23">
        <v>0</v>
      </c>
      <c r="D92" s="24">
        <v>0</v>
      </c>
      <c r="E92" s="23">
        <v>0</v>
      </c>
      <c r="F92" s="23">
        <v>0</v>
      </c>
      <c r="G92" s="23">
        <v>0</v>
      </c>
      <c r="H92" s="25">
        <v>7</v>
      </c>
      <c r="I92" s="26">
        <v>121.69364971</v>
      </c>
      <c r="J92" s="25">
        <v>38</v>
      </c>
      <c r="K92" s="25">
        <v>31</v>
      </c>
      <c r="L92" s="25">
        <v>69</v>
      </c>
      <c r="M92" s="27">
        <v>105</v>
      </c>
      <c r="N92" s="28">
        <v>50968.131765999999</v>
      </c>
      <c r="O92" s="27">
        <v>4067</v>
      </c>
      <c r="P92" s="27">
        <v>3748</v>
      </c>
      <c r="Q92" s="27">
        <v>7815</v>
      </c>
      <c r="R92" s="33">
        <f t="shared" si="2"/>
        <v>112</v>
      </c>
      <c r="S92" s="32">
        <f t="shared" si="2"/>
        <v>51089.825415710002</v>
      </c>
      <c r="T92" s="33">
        <f t="shared" si="2"/>
        <v>4105</v>
      </c>
      <c r="U92" s="33">
        <f t="shared" si="2"/>
        <v>3779</v>
      </c>
      <c r="V92" s="33">
        <f t="shared" si="2"/>
        <v>7884</v>
      </c>
    </row>
    <row r="93" spans="1:22">
      <c r="A93" s="42" t="s">
        <v>92</v>
      </c>
      <c r="B93" s="41" t="str">
        <f>VLOOKUP(A93,'[1]สะสม ประเภท(รายการ) จำพวก 65'!A$6:B$321,2,FALSE)</f>
        <v>การทำน้ำอัดลม</v>
      </c>
      <c r="C93" s="23">
        <v>0</v>
      </c>
      <c r="D93" s="24">
        <v>0</v>
      </c>
      <c r="E93" s="23">
        <v>0</v>
      </c>
      <c r="F93" s="23">
        <v>0</v>
      </c>
      <c r="G93" s="23">
        <v>0</v>
      </c>
      <c r="H93" s="25">
        <v>0</v>
      </c>
      <c r="I93" s="26">
        <v>0</v>
      </c>
      <c r="J93" s="25">
        <v>0</v>
      </c>
      <c r="K93" s="25">
        <v>0</v>
      </c>
      <c r="L93" s="25">
        <v>0</v>
      </c>
      <c r="M93" s="27">
        <v>16</v>
      </c>
      <c r="N93" s="28">
        <v>6147.3507300000001</v>
      </c>
      <c r="O93" s="27">
        <v>2531</v>
      </c>
      <c r="P93" s="27">
        <v>384</v>
      </c>
      <c r="Q93" s="27">
        <v>2915</v>
      </c>
      <c r="R93" s="33">
        <f t="shared" si="2"/>
        <v>16</v>
      </c>
      <c r="S93" s="32">
        <f t="shared" si="2"/>
        <v>6147.3507300000001</v>
      </c>
      <c r="T93" s="33">
        <f t="shared" si="2"/>
        <v>2531</v>
      </c>
      <c r="U93" s="33">
        <f t="shared" si="2"/>
        <v>384</v>
      </c>
      <c r="V93" s="33">
        <f t="shared" si="2"/>
        <v>2915</v>
      </c>
    </row>
    <row r="94" spans="1:22">
      <c r="A94" s="42" t="s">
        <v>93</v>
      </c>
      <c r="B94" s="41" t="str">
        <f>VLOOKUP(A94,'[1]สะสม ประเภท(รายการ) จำพวก 65'!A$6:B$321,2,FALSE)</f>
        <v>การทำน้ำแร่</v>
      </c>
      <c r="C94" s="23">
        <v>0</v>
      </c>
      <c r="D94" s="24">
        <v>0</v>
      </c>
      <c r="E94" s="23">
        <v>0</v>
      </c>
      <c r="F94" s="23">
        <v>0</v>
      </c>
      <c r="G94" s="23">
        <v>0</v>
      </c>
      <c r="H94" s="25">
        <v>1</v>
      </c>
      <c r="I94" s="26">
        <v>62.396141</v>
      </c>
      <c r="J94" s="25">
        <v>20</v>
      </c>
      <c r="K94" s="25">
        <v>20</v>
      </c>
      <c r="L94" s="25">
        <v>40</v>
      </c>
      <c r="M94" s="27">
        <v>6</v>
      </c>
      <c r="N94" s="28">
        <v>1147.1247430000001</v>
      </c>
      <c r="O94" s="27">
        <v>267</v>
      </c>
      <c r="P94" s="27">
        <v>123</v>
      </c>
      <c r="Q94" s="27">
        <v>390</v>
      </c>
      <c r="R94" s="33">
        <f t="shared" si="2"/>
        <v>7</v>
      </c>
      <c r="S94" s="32">
        <f t="shared" si="2"/>
        <v>1209.520884</v>
      </c>
      <c r="T94" s="33">
        <f t="shared" si="2"/>
        <v>287</v>
      </c>
      <c r="U94" s="33">
        <f t="shared" si="2"/>
        <v>143</v>
      </c>
      <c r="V94" s="33">
        <f t="shared" si="2"/>
        <v>430</v>
      </c>
    </row>
    <row r="95" spans="1:22">
      <c r="A95" s="42" t="s">
        <v>94</v>
      </c>
      <c r="B95" s="41" t="str">
        <f>VLOOKUP(A95,'[1]สะสม ประเภท(รายการ) จำพวก 65'!A$6:B$321,2,FALSE)</f>
        <v>การอบใบยาสูบให้แห้ง หรือการรูดก้านใบยาสูบ</v>
      </c>
      <c r="C95" s="23">
        <v>0</v>
      </c>
      <c r="D95" s="24">
        <v>0</v>
      </c>
      <c r="E95" s="23">
        <v>0</v>
      </c>
      <c r="F95" s="23">
        <v>0</v>
      </c>
      <c r="G95" s="23">
        <v>0</v>
      </c>
      <c r="H95" s="25">
        <v>0</v>
      </c>
      <c r="I95" s="26">
        <v>0</v>
      </c>
      <c r="J95" s="25">
        <v>0</v>
      </c>
      <c r="K95" s="25">
        <v>0</v>
      </c>
      <c r="L95" s="25">
        <v>0</v>
      </c>
      <c r="M95" s="27">
        <v>2</v>
      </c>
      <c r="N95" s="28">
        <v>429.477035</v>
      </c>
      <c r="O95" s="27">
        <v>261</v>
      </c>
      <c r="P95" s="27">
        <v>205</v>
      </c>
      <c r="Q95" s="27">
        <v>466</v>
      </c>
      <c r="R95" s="33">
        <f t="shared" si="2"/>
        <v>2</v>
      </c>
      <c r="S95" s="32">
        <f t="shared" si="2"/>
        <v>429.477035</v>
      </c>
      <c r="T95" s="33">
        <f t="shared" si="2"/>
        <v>261</v>
      </c>
      <c r="U95" s="33">
        <f t="shared" si="2"/>
        <v>205</v>
      </c>
      <c r="V95" s="33">
        <f t="shared" si="2"/>
        <v>466</v>
      </c>
    </row>
    <row r="96" spans="1:22">
      <c r="A96" s="42" t="s">
        <v>95</v>
      </c>
      <c r="B96" s="41" t="str">
        <f>VLOOKUP(A96,'[1]สะสม ประเภท(รายการ) จำพวก 65'!A$6:B$321,2,FALSE)</f>
        <v>การทำบุหรี่ซิกาแรต บุหรี่ซิการ์ หรือบุหรี่อื่น</v>
      </c>
      <c r="C96" s="23">
        <v>0</v>
      </c>
      <c r="D96" s="24">
        <v>0</v>
      </c>
      <c r="E96" s="23">
        <v>0</v>
      </c>
      <c r="F96" s="23">
        <v>0</v>
      </c>
      <c r="G96" s="23">
        <v>0</v>
      </c>
      <c r="H96" s="25">
        <v>0</v>
      </c>
      <c r="I96" s="26">
        <v>0</v>
      </c>
      <c r="J96" s="25">
        <v>0</v>
      </c>
      <c r="K96" s="25">
        <v>0</v>
      </c>
      <c r="L96" s="25">
        <v>0</v>
      </c>
      <c r="M96" s="27">
        <v>2</v>
      </c>
      <c r="N96" s="28">
        <v>15418.4</v>
      </c>
      <c r="O96" s="27">
        <v>1127</v>
      </c>
      <c r="P96" s="27">
        <v>725</v>
      </c>
      <c r="Q96" s="27">
        <v>1852</v>
      </c>
      <c r="R96" s="33">
        <f t="shared" si="2"/>
        <v>2</v>
      </c>
      <c r="S96" s="32">
        <f t="shared" si="2"/>
        <v>15418.4</v>
      </c>
      <c r="T96" s="33">
        <f t="shared" si="2"/>
        <v>1127</v>
      </c>
      <c r="U96" s="33">
        <f t="shared" si="2"/>
        <v>725</v>
      </c>
      <c r="V96" s="33">
        <f t="shared" si="2"/>
        <v>1852</v>
      </c>
    </row>
    <row r="97" spans="1:22">
      <c r="A97" s="42" t="s">
        <v>96</v>
      </c>
      <c r="B97" s="41" t="str">
        <f>VLOOKUP(A97,'[1]สะสม ประเภท(รายการ) จำพวก 65'!A$6:B$321,2,FALSE)</f>
        <v xml:space="preserve">การทำยาอัด ยาเส้น ยาเส้นปรุง หรือยาเคี้ยว </v>
      </c>
      <c r="C97" s="23">
        <v>0</v>
      </c>
      <c r="D97" s="24">
        <v>0</v>
      </c>
      <c r="E97" s="23">
        <v>0</v>
      </c>
      <c r="F97" s="23">
        <v>0</v>
      </c>
      <c r="G97" s="23">
        <v>0</v>
      </c>
      <c r="H97" s="25">
        <v>0</v>
      </c>
      <c r="I97" s="26">
        <v>0</v>
      </c>
      <c r="J97" s="25">
        <v>0</v>
      </c>
      <c r="K97" s="25">
        <v>0</v>
      </c>
      <c r="L97" s="25">
        <v>0</v>
      </c>
      <c r="M97" s="27">
        <v>5</v>
      </c>
      <c r="N97" s="28">
        <v>81.599999999999994</v>
      </c>
      <c r="O97" s="27">
        <v>83</v>
      </c>
      <c r="P97" s="27">
        <v>195</v>
      </c>
      <c r="Q97" s="27">
        <v>278</v>
      </c>
      <c r="R97" s="33">
        <f t="shared" si="2"/>
        <v>5</v>
      </c>
      <c r="S97" s="32">
        <f t="shared" si="2"/>
        <v>81.599999999999994</v>
      </c>
      <c r="T97" s="33">
        <f t="shared" si="2"/>
        <v>83</v>
      </c>
      <c r="U97" s="33">
        <f t="shared" si="2"/>
        <v>195</v>
      </c>
      <c r="V97" s="33">
        <f t="shared" si="2"/>
        <v>278</v>
      </c>
    </row>
    <row r="98" spans="1:22">
      <c r="A98" s="42" t="s">
        <v>97</v>
      </c>
      <c r="B98" s="41" t="str">
        <f>VLOOKUP(A98,'[1]สะสม ประเภท(รายการ) จำพวก 65'!A$6:B$321,2,FALSE)</f>
        <v>การทำยานัตถุ์</v>
      </c>
      <c r="C98" s="23">
        <v>0</v>
      </c>
      <c r="D98" s="24">
        <v>0</v>
      </c>
      <c r="E98" s="23">
        <v>0</v>
      </c>
      <c r="F98" s="23">
        <v>0</v>
      </c>
      <c r="G98" s="23">
        <v>0</v>
      </c>
      <c r="H98" s="25">
        <v>0</v>
      </c>
      <c r="I98" s="26">
        <v>0</v>
      </c>
      <c r="J98" s="25">
        <v>0</v>
      </c>
      <c r="K98" s="25">
        <v>0</v>
      </c>
      <c r="L98" s="25">
        <v>0</v>
      </c>
      <c r="M98" s="27">
        <v>0</v>
      </c>
      <c r="N98" s="28">
        <v>0</v>
      </c>
      <c r="O98" s="27">
        <v>0</v>
      </c>
      <c r="P98" s="27">
        <v>0</v>
      </c>
      <c r="Q98" s="27">
        <v>0</v>
      </c>
      <c r="R98" s="33">
        <f t="shared" si="2"/>
        <v>0</v>
      </c>
      <c r="S98" s="32">
        <f t="shared" si="2"/>
        <v>0</v>
      </c>
      <c r="T98" s="33">
        <f t="shared" si="2"/>
        <v>0</v>
      </c>
      <c r="U98" s="33">
        <f t="shared" si="2"/>
        <v>0</v>
      </c>
      <c r="V98" s="33">
        <f t="shared" si="2"/>
        <v>0</v>
      </c>
    </row>
    <row r="99" spans="1:22">
      <c r="A99" s="42" t="s">
        <v>98</v>
      </c>
      <c r="B99" s="41" t="str">
        <f>VLOOKUP(A99,'[1]สะสม ประเภท(รายการ) จำพวก 65'!A$6:B$321,2,FALSE)</f>
        <v>การหมัก คาร์บอไนซ์ สาง หวี รีด ปั่น อบ หรือย้อมสีเส้นใย</v>
      </c>
      <c r="C99" s="23">
        <v>0</v>
      </c>
      <c r="D99" s="24">
        <v>0</v>
      </c>
      <c r="E99" s="23">
        <v>0</v>
      </c>
      <c r="F99" s="23">
        <v>0</v>
      </c>
      <c r="G99" s="23">
        <v>0</v>
      </c>
      <c r="H99" s="25">
        <v>4</v>
      </c>
      <c r="I99" s="26">
        <v>55.900000000000006</v>
      </c>
      <c r="J99" s="25">
        <v>29</v>
      </c>
      <c r="K99" s="25">
        <v>31</v>
      </c>
      <c r="L99" s="25">
        <v>60</v>
      </c>
      <c r="M99" s="27">
        <v>199</v>
      </c>
      <c r="N99" s="28">
        <v>29967.113933617013</v>
      </c>
      <c r="O99" s="27">
        <v>11172</v>
      </c>
      <c r="P99" s="27">
        <v>22876</v>
      </c>
      <c r="Q99" s="27">
        <v>34048</v>
      </c>
      <c r="R99" s="33">
        <f t="shared" si="2"/>
        <v>203</v>
      </c>
      <c r="S99" s="32">
        <f t="shared" si="2"/>
        <v>30023.013933617014</v>
      </c>
      <c r="T99" s="33">
        <f t="shared" si="2"/>
        <v>11201</v>
      </c>
      <c r="U99" s="33">
        <f t="shared" si="2"/>
        <v>22907</v>
      </c>
      <c r="V99" s="33">
        <f t="shared" si="2"/>
        <v>34108</v>
      </c>
    </row>
    <row r="100" spans="1:22">
      <c r="A100" s="42" t="s">
        <v>99</v>
      </c>
      <c r="B100" s="41" t="str">
        <f>VLOOKUP(A100,'[1]สะสม ประเภท(รายการ) จำพวก 65'!A$6:B$321,2,FALSE)</f>
        <v>การทอหรือการเตรียมเส้นด้ายยืนสำหรับการทอ</v>
      </c>
      <c r="C100" s="23">
        <v>0</v>
      </c>
      <c r="D100" s="24">
        <v>0</v>
      </c>
      <c r="E100" s="23">
        <v>0</v>
      </c>
      <c r="F100" s="23">
        <v>0</v>
      </c>
      <c r="G100" s="23">
        <v>0</v>
      </c>
      <c r="H100" s="25">
        <v>19</v>
      </c>
      <c r="I100" s="26">
        <v>89.504999999999995</v>
      </c>
      <c r="J100" s="25">
        <v>268</v>
      </c>
      <c r="K100" s="25">
        <v>172</v>
      </c>
      <c r="L100" s="25">
        <v>440</v>
      </c>
      <c r="M100" s="27">
        <v>441</v>
      </c>
      <c r="N100" s="28">
        <v>37198.239920000007</v>
      </c>
      <c r="O100" s="27">
        <v>13436</v>
      </c>
      <c r="P100" s="27">
        <v>29352</v>
      </c>
      <c r="Q100" s="27">
        <v>42788</v>
      </c>
      <c r="R100" s="33">
        <f t="shared" si="2"/>
        <v>460</v>
      </c>
      <c r="S100" s="32">
        <f t="shared" si="2"/>
        <v>37287.744920000005</v>
      </c>
      <c r="T100" s="33">
        <f t="shared" si="2"/>
        <v>13704</v>
      </c>
      <c r="U100" s="33">
        <f t="shared" si="2"/>
        <v>29524</v>
      </c>
      <c r="V100" s="33">
        <f t="shared" si="2"/>
        <v>43228</v>
      </c>
    </row>
    <row r="101" spans="1:22">
      <c r="A101" s="42" t="s">
        <v>100</v>
      </c>
      <c r="B101" s="41" t="str">
        <f>VLOOKUP(A101,'[1]สะสม ประเภท(รายการ) จำพวก 65'!A$6:B$321,2,FALSE)</f>
        <v>การฟอกย้อมสี หรือแต่งสำเร็จด้ายหรือสิ่งทอ</v>
      </c>
      <c r="C101" s="23">
        <v>0</v>
      </c>
      <c r="D101" s="24">
        <v>0</v>
      </c>
      <c r="E101" s="23">
        <v>0</v>
      </c>
      <c r="F101" s="23">
        <v>0</v>
      </c>
      <c r="G101" s="23">
        <v>0</v>
      </c>
      <c r="H101" s="25">
        <v>0</v>
      </c>
      <c r="I101" s="26">
        <v>0</v>
      </c>
      <c r="J101" s="25">
        <v>0</v>
      </c>
      <c r="K101" s="25">
        <v>0</v>
      </c>
      <c r="L101" s="25">
        <v>0</v>
      </c>
      <c r="M101" s="27">
        <v>187</v>
      </c>
      <c r="N101" s="28">
        <v>18644.065235000002</v>
      </c>
      <c r="O101" s="27">
        <v>10082</v>
      </c>
      <c r="P101" s="27">
        <v>9002</v>
      </c>
      <c r="Q101" s="27">
        <v>19084</v>
      </c>
      <c r="R101" s="33">
        <f t="shared" si="2"/>
        <v>187</v>
      </c>
      <c r="S101" s="32">
        <f t="shared" si="2"/>
        <v>18644.065235000002</v>
      </c>
      <c r="T101" s="33">
        <f t="shared" si="2"/>
        <v>10082</v>
      </c>
      <c r="U101" s="33">
        <f t="shared" si="2"/>
        <v>9002</v>
      </c>
      <c r="V101" s="33">
        <f t="shared" si="2"/>
        <v>19084</v>
      </c>
    </row>
    <row r="102" spans="1:22">
      <c r="A102" s="42" t="s">
        <v>101</v>
      </c>
      <c r="B102" s="41" t="str">
        <f>VLOOKUP(A102,'[1]สะสม ประเภท(รายการ) จำพวก 65'!A$6:B$321,2,FALSE)</f>
        <v>การพิมพ์สิ่งทอ</v>
      </c>
      <c r="C102" s="23">
        <v>0</v>
      </c>
      <c r="D102" s="24">
        <v>0</v>
      </c>
      <c r="E102" s="23">
        <v>0</v>
      </c>
      <c r="F102" s="23">
        <v>0</v>
      </c>
      <c r="G102" s="23">
        <v>0</v>
      </c>
      <c r="H102" s="25">
        <v>0</v>
      </c>
      <c r="I102" s="26">
        <v>0</v>
      </c>
      <c r="J102" s="25">
        <v>0</v>
      </c>
      <c r="K102" s="25">
        <v>0</v>
      </c>
      <c r="L102" s="25">
        <v>0</v>
      </c>
      <c r="M102" s="27">
        <v>86</v>
      </c>
      <c r="N102" s="28">
        <v>7892.2688459999999</v>
      </c>
      <c r="O102" s="27">
        <v>3799</v>
      </c>
      <c r="P102" s="27">
        <v>3191</v>
      </c>
      <c r="Q102" s="27">
        <v>6990</v>
      </c>
      <c r="R102" s="33">
        <f t="shared" si="2"/>
        <v>86</v>
      </c>
      <c r="S102" s="32">
        <f t="shared" si="2"/>
        <v>7892.2688459999999</v>
      </c>
      <c r="T102" s="33">
        <f t="shared" si="2"/>
        <v>3799</v>
      </c>
      <c r="U102" s="33">
        <f t="shared" si="2"/>
        <v>3191</v>
      </c>
      <c r="V102" s="33">
        <f t="shared" si="2"/>
        <v>6990</v>
      </c>
    </row>
    <row r="103" spans="1:22">
      <c r="A103" s="42" t="s">
        <v>102</v>
      </c>
      <c r="B103" s="41" t="str">
        <f>VLOOKUP(A103,'[1]สะสม ประเภท(รายการ) จำพวก 65'!A$6:B$321,2,FALSE)</f>
        <v>การทำผลิตภัณฑ์จากสิ่งทอ เป็นเครื่องใช้ในบ้าน</v>
      </c>
      <c r="C103" s="23">
        <v>0</v>
      </c>
      <c r="D103" s="24">
        <v>0</v>
      </c>
      <c r="E103" s="23">
        <v>0</v>
      </c>
      <c r="F103" s="23">
        <v>0</v>
      </c>
      <c r="G103" s="23">
        <v>0</v>
      </c>
      <c r="H103" s="25">
        <v>30</v>
      </c>
      <c r="I103" s="26">
        <v>362.36381749999993</v>
      </c>
      <c r="J103" s="25">
        <v>468</v>
      </c>
      <c r="K103" s="25">
        <v>976</v>
      </c>
      <c r="L103" s="25">
        <v>1444</v>
      </c>
      <c r="M103" s="27">
        <v>98</v>
      </c>
      <c r="N103" s="28">
        <v>9838.6278658699994</v>
      </c>
      <c r="O103" s="27">
        <v>3840</v>
      </c>
      <c r="P103" s="27">
        <v>7444</v>
      </c>
      <c r="Q103" s="27">
        <v>11284</v>
      </c>
      <c r="R103" s="33">
        <f t="shared" si="2"/>
        <v>128</v>
      </c>
      <c r="S103" s="32">
        <f t="shared" si="2"/>
        <v>10200.991683369999</v>
      </c>
      <c r="T103" s="33">
        <f t="shared" si="2"/>
        <v>4308</v>
      </c>
      <c r="U103" s="33">
        <f t="shared" si="2"/>
        <v>8420</v>
      </c>
      <c r="V103" s="33">
        <f t="shared" si="2"/>
        <v>12728</v>
      </c>
    </row>
    <row r="104" spans="1:22">
      <c r="A104" s="42" t="s">
        <v>103</v>
      </c>
      <c r="B104" s="41" t="str">
        <f>VLOOKUP(A104,'[1]สะสม ประเภท(รายการ) จำพวก 65'!A$6:B$321,2,FALSE)</f>
        <v>การทำถุงหรือกระสอบซึ่งมิใช่ถุงหรือกระสอบพลาสติก</v>
      </c>
      <c r="C104" s="23">
        <v>0</v>
      </c>
      <c r="D104" s="24">
        <v>0</v>
      </c>
      <c r="E104" s="23">
        <v>0</v>
      </c>
      <c r="F104" s="23">
        <v>0</v>
      </c>
      <c r="G104" s="23">
        <v>0</v>
      </c>
      <c r="H104" s="25">
        <v>0</v>
      </c>
      <c r="I104" s="26">
        <v>0</v>
      </c>
      <c r="J104" s="25">
        <v>0</v>
      </c>
      <c r="K104" s="25">
        <v>0</v>
      </c>
      <c r="L104" s="25">
        <v>0</v>
      </c>
      <c r="M104" s="27">
        <v>4</v>
      </c>
      <c r="N104" s="28">
        <v>455.51142399999992</v>
      </c>
      <c r="O104" s="27">
        <v>740</v>
      </c>
      <c r="P104" s="27">
        <v>1812</v>
      </c>
      <c r="Q104" s="27">
        <v>2552</v>
      </c>
      <c r="R104" s="33">
        <f t="shared" si="2"/>
        <v>4</v>
      </c>
      <c r="S104" s="32">
        <f t="shared" si="2"/>
        <v>455.51142399999992</v>
      </c>
      <c r="T104" s="33">
        <f t="shared" si="2"/>
        <v>740</v>
      </c>
      <c r="U104" s="33">
        <f t="shared" si="2"/>
        <v>1812</v>
      </c>
      <c r="V104" s="33">
        <f t="shared" si="2"/>
        <v>2552</v>
      </c>
    </row>
    <row r="105" spans="1:22">
      <c r="A105" s="42" t="s">
        <v>104</v>
      </c>
      <c r="B105" s="41" t="str">
        <f>VLOOKUP(A105,'[1]สะสม ประเภท(รายการ) จำพวก 65'!A$6:B$321,2,FALSE)</f>
        <v>การทำผลิตภัณฑ์จากผ้าใบ</v>
      </c>
      <c r="C105" s="23">
        <v>0</v>
      </c>
      <c r="D105" s="24">
        <v>0</v>
      </c>
      <c r="E105" s="23">
        <v>0</v>
      </c>
      <c r="F105" s="23">
        <v>0</v>
      </c>
      <c r="G105" s="23">
        <v>0</v>
      </c>
      <c r="H105" s="25">
        <v>3</v>
      </c>
      <c r="I105" s="26">
        <v>25.6</v>
      </c>
      <c r="J105" s="25">
        <v>32</v>
      </c>
      <c r="K105" s="25">
        <v>65</v>
      </c>
      <c r="L105" s="25">
        <v>97</v>
      </c>
      <c r="M105" s="27">
        <v>22</v>
      </c>
      <c r="N105" s="28">
        <v>2491.5682259999999</v>
      </c>
      <c r="O105" s="27">
        <v>644</v>
      </c>
      <c r="P105" s="27">
        <v>853</v>
      </c>
      <c r="Q105" s="27">
        <v>1497</v>
      </c>
      <c r="R105" s="33">
        <f t="shared" si="2"/>
        <v>25</v>
      </c>
      <c r="S105" s="32">
        <f t="shared" si="2"/>
        <v>2517.1682259999998</v>
      </c>
      <c r="T105" s="33">
        <f t="shared" si="2"/>
        <v>676</v>
      </c>
      <c r="U105" s="33">
        <f t="shared" si="2"/>
        <v>918</v>
      </c>
      <c r="V105" s="33">
        <f t="shared" si="2"/>
        <v>1594</v>
      </c>
    </row>
    <row r="106" spans="1:22">
      <c r="A106" s="42" t="s">
        <v>105</v>
      </c>
      <c r="B106" s="41" t="str">
        <f>VLOOKUP(A106,'[1]สะสม ประเภท(รายการ) จำพวก 65'!A$6:B$321,2,FALSE)</f>
        <v>การตบแต่งหรือเย็บปักถักร้อยสิ่งทด</v>
      </c>
      <c r="C106" s="23">
        <v>0</v>
      </c>
      <c r="D106" s="24">
        <v>0</v>
      </c>
      <c r="E106" s="23">
        <v>0</v>
      </c>
      <c r="F106" s="23">
        <v>0</v>
      </c>
      <c r="G106" s="23">
        <v>0</v>
      </c>
      <c r="H106" s="25">
        <v>16</v>
      </c>
      <c r="I106" s="26">
        <v>223.26800000000003</v>
      </c>
      <c r="J106" s="25">
        <v>311</v>
      </c>
      <c r="K106" s="25">
        <v>513</v>
      </c>
      <c r="L106" s="25">
        <v>824</v>
      </c>
      <c r="M106" s="27">
        <v>58</v>
      </c>
      <c r="N106" s="28">
        <v>4187.1743029999989</v>
      </c>
      <c r="O106" s="27">
        <v>2222</v>
      </c>
      <c r="P106" s="27">
        <v>8095</v>
      </c>
      <c r="Q106" s="27">
        <v>10317</v>
      </c>
      <c r="R106" s="33">
        <f t="shared" si="2"/>
        <v>74</v>
      </c>
      <c r="S106" s="32">
        <f t="shared" si="2"/>
        <v>4410.4423029999989</v>
      </c>
      <c r="T106" s="33">
        <f t="shared" si="2"/>
        <v>2533</v>
      </c>
      <c r="U106" s="33">
        <f t="shared" si="2"/>
        <v>8608</v>
      </c>
      <c r="V106" s="33">
        <f t="shared" si="2"/>
        <v>11141</v>
      </c>
    </row>
    <row r="107" spans="1:22">
      <c r="A107" s="42">
        <v>24</v>
      </c>
      <c r="B107" s="41" t="str">
        <f>VLOOKUP(A107,'[1]สะสม ประเภท(รายการ) จำพวก 65'!A$6:B$321,2,FALSE)</f>
        <v xml:space="preserve">โรงงานถักผ้า ผ้าลูกไม้ หรือเครื่องนุ่งห่มด้วยด้ายหรือเส้นใย แต่งสำเร็จผ้า </v>
      </c>
      <c r="C107" s="23">
        <v>0</v>
      </c>
      <c r="D107" s="24">
        <v>0</v>
      </c>
      <c r="E107" s="23">
        <v>0</v>
      </c>
      <c r="F107" s="23">
        <v>0</v>
      </c>
      <c r="G107" s="23">
        <v>0</v>
      </c>
      <c r="H107" s="25">
        <v>32</v>
      </c>
      <c r="I107" s="26">
        <v>305.92200000000003</v>
      </c>
      <c r="J107" s="25">
        <v>292</v>
      </c>
      <c r="K107" s="25">
        <v>554</v>
      </c>
      <c r="L107" s="25">
        <v>846</v>
      </c>
      <c r="M107" s="27">
        <v>287</v>
      </c>
      <c r="N107" s="28">
        <v>16288.218789000008</v>
      </c>
      <c r="O107" s="27">
        <v>10758</v>
      </c>
      <c r="P107" s="27">
        <v>23060</v>
      </c>
      <c r="Q107" s="27">
        <v>33818</v>
      </c>
      <c r="R107" s="33">
        <f t="shared" si="2"/>
        <v>319</v>
      </c>
      <c r="S107" s="32">
        <f t="shared" si="2"/>
        <v>16594.140789000008</v>
      </c>
      <c r="T107" s="33">
        <f t="shared" si="2"/>
        <v>11050</v>
      </c>
      <c r="U107" s="33">
        <f t="shared" si="2"/>
        <v>23614</v>
      </c>
      <c r="V107" s="33">
        <f t="shared" si="2"/>
        <v>34664</v>
      </c>
    </row>
    <row r="108" spans="1:22">
      <c r="A108" s="42">
        <v>25</v>
      </c>
      <c r="B108" s="41" t="str">
        <f>VLOOKUP(A108,'[1]สะสม ประเภท(รายการ) จำพวก 65'!A$6:B$321,2,FALSE)</f>
        <v xml:space="preserve">โรงงานผลิตเสื่อหรือพรมด้วยวิธีทอ สาน ถัก หรือผูกให้เป็นปุย </v>
      </c>
      <c r="C108" s="23">
        <v>0</v>
      </c>
      <c r="D108" s="24">
        <v>0</v>
      </c>
      <c r="E108" s="23">
        <v>0</v>
      </c>
      <c r="F108" s="23">
        <v>0</v>
      </c>
      <c r="G108" s="23">
        <v>0</v>
      </c>
      <c r="H108" s="25">
        <v>5</v>
      </c>
      <c r="I108" s="26">
        <v>49.5</v>
      </c>
      <c r="J108" s="25">
        <v>60</v>
      </c>
      <c r="K108" s="25">
        <v>140</v>
      </c>
      <c r="L108" s="25">
        <v>200</v>
      </c>
      <c r="M108" s="27">
        <v>14</v>
      </c>
      <c r="N108" s="28">
        <v>415.73109399999993</v>
      </c>
      <c r="O108" s="27">
        <v>602</v>
      </c>
      <c r="P108" s="27">
        <v>763</v>
      </c>
      <c r="Q108" s="27">
        <v>1365</v>
      </c>
      <c r="R108" s="33">
        <f t="shared" si="2"/>
        <v>19</v>
      </c>
      <c r="S108" s="32">
        <f t="shared" si="2"/>
        <v>465.23109399999993</v>
      </c>
      <c r="T108" s="33">
        <f t="shared" si="2"/>
        <v>662</v>
      </c>
      <c r="U108" s="33">
        <f t="shared" si="2"/>
        <v>903</v>
      </c>
      <c r="V108" s="33">
        <f t="shared" si="2"/>
        <v>1565</v>
      </c>
    </row>
    <row r="109" spans="1:22">
      <c r="A109" s="42" t="s">
        <v>106</v>
      </c>
      <c r="B109" s="41" t="str">
        <f>VLOOKUP(A109,'[1]สะสม ประเภท(รายการ) จำพวก 65'!A$6:B$321,2,FALSE)</f>
        <v>การผลิตเชือก</v>
      </c>
      <c r="C109" s="23">
        <v>0</v>
      </c>
      <c r="D109" s="24">
        <v>0</v>
      </c>
      <c r="E109" s="23">
        <v>0</v>
      </c>
      <c r="F109" s="23">
        <v>0</v>
      </c>
      <c r="G109" s="23">
        <v>0</v>
      </c>
      <c r="H109" s="25">
        <v>3</v>
      </c>
      <c r="I109" s="26">
        <v>9.6</v>
      </c>
      <c r="J109" s="25">
        <v>23</v>
      </c>
      <c r="K109" s="25">
        <v>30</v>
      </c>
      <c r="L109" s="25">
        <v>53</v>
      </c>
      <c r="M109" s="27">
        <v>45</v>
      </c>
      <c r="N109" s="28">
        <v>3357.7850643299998</v>
      </c>
      <c r="O109" s="27">
        <v>2693</v>
      </c>
      <c r="P109" s="27">
        <v>4808</v>
      </c>
      <c r="Q109" s="27">
        <v>7501</v>
      </c>
      <c r="R109" s="33">
        <f t="shared" si="2"/>
        <v>48</v>
      </c>
      <c r="S109" s="32">
        <f t="shared" si="2"/>
        <v>3367.3850643299998</v>
      </c>
      <c r="T109" s="33">
        <f t="shared" si="2"/>
        <v>2716</v>
      </c>
      <c r="U109" s="33">
        <f t="shared" si="2"/>
        <v>4838</v>
      </c>
      <c r="V109" s="33">
        <f t="shared" si="2"/>
        <v>7554</v>
      </c>
    </row>
    <row r="110" spans="1:22">
      <c r="A110" s="42" t="s">
        <v>107</v>
      </c>
      <c r="B110" s="41" t="str">
        <f>VLOOKUP(A110,'[1]สะสม ประเภท(รายการ) จำพวก 65'!A$6:B$321,2,FALSE)</f>
        <v xml:space="preserve">การผลิต ประกอบ หรือซ่อมแซมตาข่าย แห หรืออวน </v>
      </c>
      <c r="C110" s="23">
        <v>0</v>
      </c>
      <c r="D110" s="24">
        <v>0</v>
      </c>
      <c r="E110" s="23">
        <v>0</v>
      </c>
      <c r="F110" s="23">
        <v>0</v>
      </c>
      <c r="G110" s="23">
        <v>0</v>
      </c>
      <c r="H110" s="25">
        <v>0</v>
      </c>
      <c r="I110" s="26">
        <v>0</v>
      </c>
      <c r="J110" s="25">
        <v>0</v>
      </c>
      <c r="K110" s="25">
        <v>0</v>
      </c>
      <c r="L110" s="25">
        <v>0</v>
      </c>
      <c r="M110" s="27">
        <v>33</v>
      </c>
      <c r="N110" s="28">
        <v>1675.8682359999998</v>
      </c>
      <c r="O110" s="27">
        <v>2985</v>
      </c>
      <c r="P110" s="27">
        <v>4841</v>
      </c>
      <c r="Q110" s="27">
        <v>7826</v>
      </c>
      <c r="R110" s="33">
        <f t="shared" si="2"/>
        <v>33</v>
      </c>
      <c r="S110" s="32">
        <f t="shared" si="2"/>
        <v>1675.8682359999998</v>
      </c>
      <c r="T110" s="33">
        <f t="shared" si="2"/>
        <v>2985</v>
      </c>
      <c r="U110" s="33">
        <f t="shared" si="2"/>
        <v>4841</v>
      </c>
      <c r="V110" s="33">
        <f t="shared" si="2"/>
        <v>7826</v>
      </c>
    </row>
    <row r="111" spans="1:22">
      <c r="A111" s="42" t="s">
        <v>108</v>
      </c>
      <c r="B111" s="41" t="str">
        <f>VLOOKUP(A111,'[1]สะสม ประเภท(รายการ) จำพวก 65'!A$6:B$321,2,FALSE)</f>
        <v xml:space="preserve">การทำพรมน้ำมัน หรือสิ่งปูพื้นซึ่งมีผิวหน้าแข็ง </v>
      </c>
      <c r="C111" s="23">
        <v>0</v>
      </c>
      <c r="D111" s="24">
        <v>0</v>
      </c>
      <c r="E111" s="23">
        <v>0</v>
      </c>
      <c r="F111" s="23">
        <v>0</v>
      </c>
      <c r="G111" s="23">
        <v>0</v>
      </c>
      <c r="H111" s="25">
        <v>0</v>
      </c>
      <c r="I111" s="26">
        <v>0</v>
      </c>
      <c r="J111" s="25">
        <v>0</v>
      </c>
      <c r="K111" s="25">
        <v>0</v>
      </c>
      <c r="L111" s="25">
        <v>0</v>
      </c>
      <c r="M111" s="27">
        <v>0</v>
      </c>
      <c r="N111" s="28">
        <v>0</v>
      </c>
      <c r="O111" s="27">
        <v>0</v>
      </c>
      <c r="P111" s="27">
        <v>0</v>
      </c>
      <c r="Q111" s="27">
        <v>0</v>
      </c>
      <c r="R111" s="33">
        <f t="shared" si="2"/>
        <v>0</v>
      </c>
      <c r="S111" s="32">
        <f t="shared" si="2"/>
        <v>0</v>
      </c>
      <c r="T111" s="33">
        <f t="shared" si="2"/>
        <v>0</v>
      </c>
      <c r="U111" s="33">
        <f t="shared" si="2"/>
        <v>0</v>
      </c>
      <c r="V111" s="33">
        <f t="shared" si="2"/>
        <v>0</v>
      </c>
    </row>
    <row r="112" spans="1:22">
      <c r="A112" s="42" t="s">
        <v>109</v>
      </c>
      <c r="B112" s="41" t="str">
        <f>VLOOKUP(A112,'[1]สะสม ประเภท(รายการ) จำพวก 65'!A$6:B$321,2,FALSE)</f>
        <v>การทำผ้าน้ำมัน หรือหนังเทียม ซึ่งมิได้ทำจากพลาสติกล้วน</v>
      </c>
      <c r="C112" s="23">
        <v>0</v>
      </c>
      <c r="D112" s="24">
        <v>0</v>
      </c>
      <c r="E112" s="23">
        <v>0</v>
      </c>
      <c r="F112" s="23">
        <v>0</v>
      </c>
      <c r="G112" s="23">
        <v>0</v>
      </c>
      <c r="H112" s="25">
        <v>0</v>
      </c>
      <c r="I112" s="26">
        <v>0</v>
      </c>
      <c r="J112" s="25">
        <v>0</v>
      </c>
      <c r="K112" s="25">
        <v>0</v>
      </c>
      <c r="L112" s="25">
        <v>0</v>
      </c>
      <c r="M112" s="27">
        <v>16</v>
      </c>
      <c r="N112" s="28">
        <v>4072.7539959999999</v>
      </c>
      <c r="O112" s="27">
        <v>1719</v>
      </c>
      <c r="P112" s="27">
        <v>616</v>
      </c>
      <c r="Q112" s="27">
        <v>2335</v>
      </c>
      <c r="R112" s="33">
        <f t="shared" si="2"/>
        <v>16</v>
      </c>
      <c r="S112" s="32">
        <f t="shared" si="2"/>
        <v>4072.7539959999999</v>
      </c>
      <c r="T112" s="33">
        <f t="shared" si="2"/>
        <v>1719</v>
      </c>
      <c r="U112" s="33">
        <f t="shared" si="2"/>
        <v>616</v>
      </c>
      <c r="V112" s="33">
        <f t="shared" si="2"/>
        <v>2335</v>
      </c>
    </row>
    <row r="113" spans="1:22">
      <c r="A113" s="42" t="s">
        <v>110</v>
      </c>
      <c r="B113" s="41" t="str">
        <f>VLOOKUP(A113,'[1]สะสม ประเภท(รายการ) จำพวก 65'!A$6:B$321,2,FALSE)</f>
        <v>การทำแผ่นเส้นใย ที่แช่หรือฉาบผิวหน้าด้วยวัสดุ ซึ่งมิใช่ยาง</v>
      </c>
      <c r="C113" s="23">
        <v>0</v>
      </c>
      <c r="D113" s="24">
        <v>0</v>
      </c>
      <c r="E113" s="23">
        <v>0</v>
      </c>
      <c r="F113" s="23">
        <v>0</v>
      </c>
      <c r="G113" s="23">
        <v>0</v>
      </c>
      <c r="H113" s="25">
        <v>0</v>
      </c>
      <c r="I113" s="26">
        <v>0</v>
      </c>
      <c r="J113" s="25">
        <v>0</v>
      </c>
      <c r="K113" s="25">
        <v>0</v>
      </c>
      <c r="L113" s="25">
        <v>0</v>
      </c>
      <c r="M113" s="27">
        <v>23</v>
      </c>
      <c r="N113" s="28">
        <v>4909.2055238699995</v>
      </c>
      <c r="O113" s="27">
        <v>778</v>
      </c>
      <c r="P113" s="27">
        <v>532</v>
      </c>
      <c r="Q113" s="27">
        <v>1310</v>
      </c>
      <c r="R113" s="33">
        <f t="shared" si="2"/>
        <v>23</v>
      </c>
      <c r="S113" s="32">
        <f t="shared" si="2"/>
        <v>4909.2055238699995</v>
      </c>
      <c r="T113" s="33">
        <f t="shared" si="2"/>
        <v>778</v>
      </c>
      <c r="U113" s="33">
        <f t="shared" si="2"/>
        <v>532</v>
      </c>
      <c r="V113" s="33">
        <f t="shared" si="2"/>
        <v>1310</v>
      </c>
    </row>
    <row r="114" spans="1:22">
      <c r="A114" s="42" t="s">
        <v>111</v>
      </c>
      <c r="B114" s="41" t="str">
        <f>VLOOKUP(A114,'[1]สะสม ประเภท(รายการ) จำพวก 65'!A$6:B$321,2,FALSE)</f>
        <v>การทำสักหลาด</v>
      </c>
      <c r="C114" s="23">
        <v>0</v>
      </c>
      <c r="D114" s="24">
        <v>0</v>
      </c>
      <c r="E114" s="23">
        <v>0</v>
      </c>
      <c r="F114" s="23">
        <v>0</v>
      </c>
      <c r="G114" s="23">
        <v>0</v>
      </c>
      <c r="H114" s="25">
        <v>0</v>
      </c>
      <c r="I114" s="26">
        <v>0</v>
      </c>
      <c r="J114" s="25">
        <v>0</v>
      </c>
      <c r="K114" s="25">
        <v>0</v>
      </c>
      <c r="L114" s="25">
        <v>0</v>
      </c>
      <c r="M114" s="27">
        <v>1</v>
      </c>
      <c r="N114" s="28">
        <v>25.5</v>
      </c>
      <c r="O114" s="27">
        <v>16</v>
      </c>
      <c r="P114" s="27">
        <v>4</v>
      </c>
      <c r="Q114" s="27">
        <v>20</v>
      </c>
      <c r="R114" s="33">
        <f t="shared" si="2"/>
        <v>1</v>
      </c>
      <c r="S114" s="32">
        <f t="shared" si="2"/>
        <v>25.5</v>
      </c>
      <c r="T114" s="33">
        <f t="shared" si="2"/>
        <v>16</v>
      </c>
      <c r="U114" s="33">
        <f t="shared" si="2"/>
        <v>4</v>
      </c>
      <c r="V114" s="33">
        <f t="shared" si="2"/>
        <v>20</v>
      </c>
    </row>
    <row r="115" spans="1:22">
      <c r="A115" s="42" t="s">
        <v>112</v>
      </c>
      <c r="B115" s="41" t="str">
        <f>VLOOKUP(A115,'[1]สะสม ประเภท(รายการ) จำพวก 65'!A$6:B$321,2,FALSE)</f>
        <v>การทำผ้าลูกไม้ หรือผ้าลูกไม้เทียม</v>
      </c>
      <c r="C115" s="23">
        <v>0</v>
      </c>
      <c r="D115" s="24">
        <v>0</v>
      </c>
      <c r="E115" s="23">
        <v>0</v>
      </c>
      <c r="F115" s="23">
        <v>0</v>
      </c>
      <c r="G115" s="23">
        <v>0</v>
      </c>
      <c r="H115" s="25">
        <v>0</v>
      </c>
      <c r="I115" s="26">
        <v>0</v>
      </c>
      <c r="J115" s="25">
        <v>0</v>
      </c>
      <c r="K115" s="25">
        <v>0</v>
      </c>
      <c r="L115" s="25">
        <v>0</v>
      </c>
      <c r="M115" s="27">
        <v>1</v>
      </c>
      <c r="N115" s="28">
        <v>153.12</v>
      </c>
      <c r="O115" s="27">
        <v>38</v>
      </c>
      <c r="P115" s="27">
        <v>466</v>
      </c>
      <c r="Q115" s="27">
        <v>504</v>
      </c>
      <c r="R115" s="33">
        <f t="shared" si="2"/>
        <v>1</v>
      </c>
      <c r="S115" s="32">
        <f t="shared" si="2"/>
        <v>153.12</v>
      </c>
      <c r="T115" s="33">
        <f t="shared" si="2"/>
        <v>38</v>
      </c>
      <c r="U115" s="33">
        <f t="shared" si="2"/>
        <v>466</v>
      </c>
      <c r="V115" s="33">
        <f t="shared" si="2"/>
        <v>504</v>
      </c>
    </row>
    <row r="116" spans="1:22">
      <c r="A116" s="42" t="s">
        <v>113</v>
      </c>
      <c r="B116" s="41" t="str">
        <f>VLOOKUP(A116,'[1]สะสม ประเภท(รายการ) จำพวก 65'!A$6:B$321,2,FALSE)</f>
        <v>การทำวัสดุจากเส้นใยสำหรับใช้ทำเบาะ นวม หรือสิ่งที่คล้ายคลึงกัน</v>
      </c>
      <c r="C116" s="23">
        <v>0</v>
      </c>
      <c r="D116" s="24">
        <v>0</v>
      </c>
      <c r="E116" s="23">
        <v>0</v>
      </c>
      <c r="F116" s="23">
        <v>0</v>
      </c>
      <c r="G116" s="23">
        <v>0</v>
      </c>
      <c r="H116" s="25">
        <v>0</v>
      </c>
      <c r="I116" s="26">
        <v>0</v>
      </c>
      <c r="J116" s="25">
        <v>0</v>
      </c>
      <c r="K116" s="25">
        <v>0</v>
      </c>
      <c r="L116" s="25">
        <v>0</v>
      </c>
      <c r="M116" s="27">
        <v>72</v>
      </c>
      <c r="N116" s="28">
        <v>6825.0263049999985</v>
      </c>
      <c r="O116" s="27">
        <v>2359</v>
      </c>
      <c r="P116" s="27">
        <v>1780</v>
      </c>
      <c r="Q116" s="27">
        <v>4139</v>
      </c>
      <c r="R116" s="33">
        <f t="shared" si="2"/>
        <v>72</v>
      </c>
      <c r="S116" s="32">
        <f t="shared" si="2"/>
        <v>6825.0263049999985</v>
      </c>
      <c r="T116" s="33">
        <f t="shared" si="2"/>
        <v>2359</v>
      </c>
      <c r="U116" s="33">
        <f t="shared" si="2"/>
        <v>1780</v>
      </c>
      <c r="V116" s="33">
        <f t="shared" si="2"/>
        <v>4139</v>
      </c>
    </row>
    <row r="117" spans="1:22">
      <c r="A117" s="42" t="s">
        <v>114</v>
      </c>
      <c r="B117" s="41" t="str">
        <f>VLOOKUP(A117,'[1]สะสม ประเภท(รายการ) จำพวก 65'!A$6:B$321,2,FALSE)</f>
        <v>การผลิตเส้นใย หรือปุยใยจากวัสดุที่ทำจากเส้นใย</v>
      </c>
      <c r="C117" s="23">
        <v>0</v>
      </c>
      <c r="D117" s="24">
        <v>0</v>
      </c>
      <c r="E117" s="23">
        <v>0</v>
      </c>
      <c r="F117" s="23">
        <v>0</v>
      </c>
      <c r="G117" s="23">
        <v>0</v>
      </c>
      <c r="H117" s="25">
        <v>0</v>
      </c>
      <c r="I117" s="26">
        <v>0</v>
      </c>
      <c r="J117" s="25">
        <v>0</v>
      </c>
      <c r="K117" s="25">
        <v>0</v>
      </c>
      <c r="L117" s="25">
        <v>0</v>
      </c>
      <c r="M117" s="27">
        <v>85</v>
      </c>
      <c r="N117" s="28">
        <v>22480.739810999992</v>
      </c>
      <c r="O117" s="27">
        <v>1525</v>
      </c>
      <c r="P117" s="27">
        <v>1109</v>
      </c>
      <c r="Q117" s="27">
        <v>2634</v>
      </c>
      <c r="R117" s="33">
        <f t="shared" si="2"/>
        <v>85</v>
      </c>
      <c r="S117" s="32">
        <f t="shared" si="2"/>
        <v>22480.739810999992</v>
      </c>
      <c r="T117" s="33">
        <f t="shared" si="2"/>
        <v>1525</v>
      </c>
      <c r="U117" s="33">
        <f t="shared" si="2"/>
        <v>1109</v>
      </c>
      <c r="V117" s="33">
        <f t="shared" si="2"/>
        <v>2634</v>
      </c>
    </row>
    <row r="118" spans="1:22">
      <c r="A118" s="42" t="s">
        <v>115</v>
      </c>
      <c r="B118" s="41" t="str">
        <f>VLOOKUP(A118,'[1]สะสม ประเภท(รายการ) จำพวก 65'!A$6:B$321,2,FALSE)</f>
        <v>การทำด้ายหรือผ้าใบสำหรับยางนอกล้อเลื่อน</v>
      </c>
      <c r="C118" s="23">
        <v>0</v>
      </c>
      <c r="D118" s="24">
        <v>0</v>
      </c>
      <c r="E118" s="23">
        <v>0</v>
      </c>
      <c r="F118" s="23">
        <v>0</v>
      </c>
      <c r="G118" s="23">
        <v>0</v>
      </c>
      <c r="H118" s="25">
        <v>0</v>
      </c>
      <c r="I118" s="26">
        <v>0</v>
      </c>
      <c r="J118" s="25">
        <v>0</v>
      </c>
      <c r="K118" s="25">
        <v>0</v>
      </c>
      <c r="L118" s="25">
        <v>0</v>
      </c>
      <c r="M118" s="27">
        <v>5</v>
      </c>
      <c r="N118" s="28">
        <v>2950.5299999999997</v>
      </c>
      <c r="O118" s="27">
        <v>617</v>
      </c>
      <c r="P118" s="27">
        <v>242</v>
      </c>
      <c r="Q118" s="27">
        <v>859</v>
      </c>
      <c r="R118" s="33">
        <f t="shared" si="2"/>
        <v>5</v>
      </c>
      <c r="S118" s="32">
        <f t="shared" si="2"/>
        <v>2950.5299999999997</v>
      </c>
      <c r="T118" s="33">
        <f t="shared" si="2"/>
        <v>617</v>
      </c>
      <c r="U118" s="33">
        <f t="shared" si="2"/>
        <v>242</v>
      </c>
      <c r="V118" s="33">
        <f t="shared" si="2"/>
        <v>859</v>
      </c>
    </row>
    <row r="119" spans="1:22">
      <c r="A119" s="42" t="s">
        <v>116</v>
      </c>
      <c r="B119" s="41" t="str">
        <f>VLOOKUP(A119,'[1]สะสม ประเภท(รายการ) จำพวก 65'!A$6:B$321,2,FALSE)</f>
        <v xml:space="preserve">การตัดหรือการเย็บเครื่องนุ่งห่ม  ผ้าเช็ดหน้า ผ้าพันคอ </v>
      </c>
      <c r="C119" s="23">
        <v>2</v>
      </c>
      <c r="D119" s="24">
        <v>3.3</v>
      </c>
      <c r="E119" s="23">
        <v>0</v>
      </c>
      <c r="F119" s="23">
        <v>138</v>
      </c>
      <c r="G119" s="23">
        <v>138</v>
      </c>
      <c r="H119" s="25">
        <v>196</v>
      </c>
      <c r="I119" s="26">
        <v>3796.1836252699986</v>
      </c>
      <c r="J119" s="25">
        <v>2710</v>
      </c>
      <c r="K119" s="25">
        <v>8321</v>
      </c>
      <c r="L119" s="25">
        <v>11031</v>
      </c>
      <c r="M119" s="27">
        <v>614</v>
      </c>
      <c r="N119" s="28">
        <v>36022.575021059994</v>
      </c>
      <c r="O119" s="27">
        <v>38063</v>
      </c>
      <c r="P119" s="27">
        <v>157786</v>
      </c>
      <c r="Q119" s="27">
        <v>195849</v>
      </c>
      <c r="R119" s="33">
        <f t="shared" si="2"/>
        <v>812</v>
      </c>
      <c r="S119" s="32">
        <f t="shared" si="2"/>
        <v>39822.058646329991</v>
      </c>
      <c r="T119" s="33">
        <f t="shared" si="2"/>
        <v>40773</v>
      </c>
      <c r="U119" s="33">
        <f t="shared" si="2"/>
        <v>166245</v>
      </c>
      <c r="V119" s="33">
        <f t="shared" si="2"/>
        <v>207018</v>
      </c>
    </row>
    <row r="120" spans="1:22">
      <c r="A120" s="42" t="s">
        <v>117</v>
      </c>
      <c r="B120" s="41" t="str">
        <f>VLOOKUP(A120,'[1]สะสม ประเภท(รายการ) จำพวก 65'!A$6:B$321,2,FALSE)</f>
        <v>การทำหมวก</v>
      </c>
      <c r="C120" s="23">
        <v>0</v>
      </c>
      <c r="D120" s="24">
        <v>0</v>
      </c>
      <c r="E120" s="23">
        <v>0</v>
      </c>
      <c r="F120" s="23">
        <v>0</v>
      </c>
      <c r="G120" s="23">
        <v>0</v>
      </c>
      <c r="H120" s="25">
        <v>3</v>
      </c>
      <c r="I120" s="26">
        <v>25.03</v>
      </c>
      <c r="J120" s="25">
        <v>36</v>
      </c>
      <c r="K120" s="25">
        <v>149</v>
      </c>
      <c r="L120" s="25">
        <v>185</v>
      </c>
      <c r="M120" s="27">
        <v>5</v>
      </c>
      <c r="N120" s="28">
        <v>144.21010221</v>
      </c>
      <c r="O120" s="27">
        <v>218</v>
      </c>
      <c r="P120" s="27">
        <v>564</v>
      </c>
      <c r="Q120" s="27">
        <v>782</v>
      </c>
      <c r="R120" s="33">
        <f t="shared" si="2"/>
        <v>8</v>
      </c>
      <c r="S120" s="32">
        <f t="shared" si="2"/>
        <v>169.24010221</v>
      </c>
      <c r="T120" s="33">
        <f t="shared" si="2"/>
        <v>254</v>
      </c>
      <c r="U120" s="33">
        <f t="shared" si="2"/>
        <v>713</v>
      </c>
      <c r="V120" s="33">
        <f t="shared" si="2"/>
        <v>967</v>
      </c>
    </row>
    <row r="121" spans="1:22">
      <c r="A121" s="42">
        <v>29</v>
      </c>
      <c r="B121" s="41" t="str">
        <f>VLOOKUP(A121,'[1]สะสม ประเภท(รายการ) จำพวก 65'!A$6:B$321,2,FALSE)</f>
        <v xml:space="preserve">โรงงานหมัก ชำแหละ อบ ปนหรือบด ฟอก ขัดและแต่งสำเร็จ </v>
      </c>
      <c r="C121" s="23">
        <v>0</v>
      </c>
      <c r="D121" s="24">
        <v>0</v>
      </c>
      <c r="E121" s="23">
        <v>0</v>
      </c>
      <c r="F121" s="23">
        <v>0</v>
      </c>
      <c r="G121" s="23">
        <v>0</v>
      </c>
      <c r="H121" s="25">
        <v>0</v>
      </c>
      <c r="I121" s="26">
        <v>0</v>
      </c>
      <c r="J121" s="25">
        <v>0</v>
      </c>
      <c r="K121" s="25">
        <v>0</v>
      </c>
      <c r="L121" s="25">
        <v>0</v>
      </c>
      <c r="M121" s="27">
        <v>183</v>
      </c>
      <c r="N121" s="28">
        <v>9291.9487790000021</v>
      </c>
      <c r="O121" s="27">
        <v>4655</v>
      </c>
      <c r="P121" s="27">
        <v>3173</v>
      </c>
      <c r="Q121" s="27">
        <v>7828</v>
      </c>
      <c r="R121" s="33">
        <f t="shared" ref="R121:V171" si="3">C121+H121+M121</f>
        <v>183</v>
      </c>
      <c r="S121" s="32">
        <f t="shared" si="3"/>
        <v>9291.9487790000021</v>
      </c>
      <c r="T121" s="33">
        <f t="shared" si="3"/>
        <v>4655</v>
      </c>
      <c r="U121" s="33">
        <f t="shared" si="3"/>
        <v>3173</v>
      </c>
      <c r="V121" s="33">
        <f t="shared" si="3"/>
        <v>7828</v>
      </c>
    </row>
    <row r="122" spans="1:22">
      <c r="A122" s="42">
        <v>30</v>
      </c>
      <c r="B122" s="41" t="str">
        <f>VLOOKUP(A122,'[1]สะสม ประเภท(รายการ) จำพวก 65'!A$6:B$321,2,FALSE)</f>
        <v>โรงานสาง ฟอก ฟอกสี ย้อมสี ขัดหรือแต่งขนสัตว์</v>
      </c>
      <c r="C122" s="23">
        <v>0</v>
      </c>
      <c r="D122" s="24">
        <v>0</v>
      </c>
      <c r="E122" s="23">
        <v>0</v>
      </c>
      <c r="F122" s="23">
        <v>0</v>
      </c>
      <c r="G122" s="23">
        <v>0</v>
      </c>
      <c r="H122" s="25">
        <v>0</v>
      </c>
      <c r="I122" s="26">
        <v>0</v>
      </c>
      <c r="J122" s="25">
        <v>0</v>
      </c>
      <c r="K122" s="25">
        <v>0</v>
      </c>
      <c r="L122" s="25">
        <v>0</v>
      </c>
      <c r="M122" s="27">
        <v>3</v>
      </c>
      <c r="N122" s="28">
        <v>333</v>
      </c>
      <c r="O122" s="27">
        <v>134</v>
      </c>
      <c r="P122" s="27">
        <v>124</v>
      </c>
      <c r="Q122" s="27">
        <v>258</v>
      </c>
      <c r="R122" s="33">
        <f t="shared" si="3"/>
        <v>3</v>
      </c>
      <c r="S122" s="32">
        <f t="shared" si="3"/>
        <v>333</v>
      </c>
      <c r="T122" s="33">
        <f t="shared" si="3"/>
        <v>134</v>
      </c>
      <c r="U122" s="33">
        <f t="shared" si="3"/>
        <v>124</v>
      </c>
      <c r="V122" s="33">
        <f t="shared" si="3"/>
        <v>258</v>
      </c>
    </row>
    <row r="123" spans="1:22">
      <c r="A123" s="42">
        <v>31</v>
      </c>
      <c r="B123" s="41" t="str">
        <f>VLOOKUP(A123,'[1]สะสม ประเภท(รายการ) จำพวก 65'!A$6:B$321,2,FALSE)</f>
        <v>โรงงานทำพรม หรือเครื่องใช้จากหนังสัตว์หรือขนสัตว์</v>
      </c>
      <c r="C123" s="23">
        <v>0</v>
      </c>
      <c r="D123" s="24">
        <v>0</v>
      </c>
      <c r="E123" s="23">
        <v>0</v>
      </c>
      <c r="F123" s="23">
        <v>0</v>
      </c>
      <c r="G123" s="23">
        <v>0</v>
      </c>
      <c r="H123" s="25">
        <v>0</v>
      </c>
      <c r="I123" s="26">
        <v>0</v>
      </c>
      <c r="J123" s="25">
        <v>0</v>
      </c>
      <c r="K123" s="25">
        <v>0</v>
      </c>
      <c r="L123" s="25">
        <v>0</v>
      </c>
      <c r="M123" s="27">
        <v>13</v>
      </c>
      <c r="N123" s="28">
        <v>1715.9125983699998</v>
      </c>
      <c r="O123" s="27">
        <v>798</v>
      </c>
      <c r="P123" s="27">
        <v>1152</v>
      </c>
      <c r="Q123" s="27">
        <v>1950</v>
      </c>
      <c r="R123" s="33">
        <f t="shared" si="3"/>
        <v>13</v>
      </c>
      <c r="S123" s="32">
        <f t="shared" si="3"/>
        <v>1715.9125983699998</v>
      </c>
      <c r="T123" s="33">
        <f t="shared" si="3"/>
        <v>798</v>
      </c>
      <c r="U123" s="33">
        <f t="shared" si="3"/>
        <v>1152</v>
      </c>
      <c r="V123" s="33">
        <f t="shared" si="3"/>
        <v>1950</v>
      </c>
    </row>
    <row r="124" spans="1:22">
      <c r="A124" s="42" t="s">
        <v>118</v>
      </c>
      <c r="B124" s="41" t="str">
        <f>VLOOKUP(A124,'[1]สะสม ประเภท(รายการ) จำพวก 65'!A$6:B$321,2,FALSE)</f>
        <v>หนังสัตว์ ขนสัตว์ เขาสัตว์ กระดูกสัตว์ หนังเทียม</v>
      </c>
      <c r="C124" s="23">
        <v>0</v>
      </c>
      <c r="D124" s="24">
        <v>0</v>
      </c>
      <c r="E124" s="23">
        <v>0</v>
      </c>
      <c r="F124" s="23">
        <v>0</v>
      </c>
      <c r="G124" s="23">
        <v>0</v>
      </c>
      <c r="H124" s="25">
        <v>22</v>
      </c>
      <c r="I124" s="26">
        <v>233.24705500000002</v>
      </c>
      <c r="J124" s="25">
        <v>423</v>
      </c>
      <c r="K124" s="25">
        <v>568</v>
      </c>
      <c r="L124" s="25">
        <v>991</v>
      </c>
      <c r="M124" s="27">
        <v>103</v>
      </c>
      <c r="N124" s="28">
        <v>5122.0812629999991</v>
      </c>
      <c r="O124" s="27">
        <v>5443</v>
      </c>
      <c r="P124" s="27">
        <v>10080</v>
      </c>
      <c r="Q124" s="27">
        <v>15523</v>
      </c>
      <c r="R124" s="33">
        <f t="shared" si="3"/>
        <v>125</v>
      </c>
      <c r="S124" s="32">
        <f t="shared" si="3"/>
        <v>5355.3283179999989</v>
      </c>
      <c r="T124" s="33">
        <f t="shared" si="3"/>
        <v>5866</v>
      </c>
      <c r="U124" s="33">
        <f t="shared" si="3"/>
        <v>10648</v>
      </c>
      <c r="V124" s="33">
        <f t="shared" si="3"/>
        <v>16514</v>
      </c>
    </row>
    <row r="125" spans="1:22">
      <c r="A125" s="42" t="s">
        <v>119</v>
      </c>
      <c r="B125" s="41" t="str">
        <f>VLOOKUP(A125,'[1]สะสม ประเภท(รายการ) จำพวก 65'!A$6:B$321,2,FALSE)</f>
        <v>ใยแก้ว</v>
      </c>
      <c r="C125" s="23">
        <v>0</v>
      </c>
      <c r="D125" s="24">
        <v>0</v>
      </c>
      <c r="E125" s="23">
        <v>0</v>
      </c>
      <c r="F125" s="23">
        <v>0</v>
      </c>
      <c r="G125" s="23">
        <v>0</v>
      </c>
      <c r="H125" s="25">
        <v>0</v>
      </c>
      <c r="I125" s="26">
        <v>0</v>
      </c>
      <c r="J125" s="25">
        <v>0</v>
      </c>
      <c r="K125" s="25">
        <v>0</v>
      </c>
      <c r="L125" s="25">
        <v>0</v>
      </c>
      <c r="M125" s="27">
        <v>68</v>
      </c>
      <c r="N125" s="28">
        <v>15541.921423000005</v>
      </c>
      <c r="O125" s="27">
        <v>2108</v>
      </c>
      <c r="P125" s="27">
        <v>966</v>
      </c>
      <c r="Q125" s="27">
        <v>3074</v>
      </c>
      <c r="R125" s="33">
        <f t="shared" si="3"/>
        <v>68</v>
      </c>
      <c r="S125" s="32">
        <f t="shared" si="3"/>
        <v>15541.921423000005</v>
      </c>
      <c r="T125" s="33">
        <f t="shared" si="3"/>
        <v>2108</v>
      </c>
      <c r="U125" s="33">
        <f t="shared" si="3"/>
        <v>966</v>
      </c>
      <c r="V125" s="33">
        <f t="shared" si="3"/>
        <v>3074</v>
      </c>
    </row>
    <row r="126" spans="1:22">
      <c r="A126" s="42">
        <v>33</v>
      </c>
      <c r="B126" s="41" t="str">
        <f>VLOOKUP(A126,'[1]สะสม ประเภท(รายการ) จำพวก 65'!A$6:B$321,2,FALSE)</f>
        <v xml:space="preserve">โรงงานผลิตรองเท้า หรือชิ้นส่วนของรองเท้า </v>
      </c>
      <c r="C126" s="23">
        <v>0</v>
      </c>
      <c r="D126" s="24">
        <v>0</v>
      </c>
      <c r="E126" s="23">
        <v>0</v>
      </c>
      <c r="F126" s="23">
        <v>0</v>
      </c>
      <c r="G126" s="23">
        <v>0</v>
      </c>
      <c r="H126" s="25">
        <v>18</v>
      </c>
      <c r="I126" s="26">
        <v>127.03551999999999</v>
      </c>
      <c r="J126" s="25">
        <v>372</v>
      </c>
      <c r="K126" s="25">
        <v>452</v>
      </c>
      <c r="L126" s="25">
        <v>824</v>
      </c>
      <c r="M126" s="27">
        <v>142</v>
      </c>
      <c r="N126" s="28">
        <v>10813.966961979995</v>
      </c>
      <c r="O126" s="27">
        <v>16159</v>
      </c>
      <c r="P126" s="27">
        <v>27063</v>
      </c>
      <c r="Q126" s="27">
        <v>43222</v>
      </c>
      <c r="R126" s="33">
        <f t="shared" si="3"/>
        <v>160</v>
      </c>
      <c r="S126" s="32">
        <f t="shared" si="3"/>
        <v>10941.002481979995</v>
      </c>
      <c r="T126" s="33">
        <f t="shared" si="3"/>
        <v>16531</v>
      </c>
      <c r="U126" s="33">
        <f t="shared" si="3"/>
        <v>27515</v>
      </c>
      <c r="V126" s="33">
        <f t="shared" si="3"/>
        <v>44046</v>
      </c>
    </row>
    <row r="127" spans="1:22">
      <c r="A127" s="42" t="s">
        <v>120</v>
      </c>
      <c r="B127" s="41" t="str">
        <f>VLOOKUP(A127,'[1]สะสม ประเภท(รายการ) จำพวก 65'!A$6:B$321,2,FALSE)</f>
        <v>การเลื่อย ไส ซอย เซาะร่อง หรือการแปรรูปไม้</v>
      </c>
      <c r="C127" s="23">
        <v>0</v>
      </c>
      <c r="D127" s="24">
        <v>0</v>
      </c>
      <c r="E127" s="23">
        <v>0</v>
      </c>
      <c r="F127" s="23">
        <v>0</v>
      </c>
      <c r="G127" s="23">
        <v>0</v>
      </c>
      <c r="H127" s="25">
        <v>0</v>
      </c>
      <c r="I127" s="26">
        <v>0</v>
      </c>
      <c r="J127" s="25">
        <v>0</v>
      </c>
      <c r="K127" s="25">
        <v>0</v>
      </c>
      <c r="L127" s="25">
        <v>0</v>
      </c>
      <c r="M127" s="27">
        <v>1313</v>
      </c>
      <c r="N127" s="28">
        <v>37783.06147687498</v>
      </c>
      <c r="O127" s="27">
        <v>45189</v>
      </c>
      <c r="P127" s="27">
        <v>21408</v>
      </c>
      <c r="Q127" s="27">
        <v>66597</v>
      </c>
      <c r="R127" s="33">
        <f t="shared" si="3"/>
        <v>1313</v>
      </c>
      <c r="S127" s="32">
        <f t="shared" si="3"/>
        <v>37783.06147687498</v>
      </c>
      <c r="T127" s="33">
        <f t="shared" si="3"/>
        <v>45189</v>
      </c>
      <c r="U127" s="33">
        <f t="shared" si="3"/>
        <v>21408</v>
      </c>
      <c r="V127" s="33">
        <f t="shared" si="3"/>
        <v>66597</v>
      </c>
    </row>
    <row r="128" spans="1:22">
      <c r="A128" s="42" t="s">
        <v>121</v>
      </c>
      <c r="B128" s="41" t="str">
        <f>VLOOKUP(A128,'[1]สะสม ประเภท(รายการ) จำพวก 65'!A$6:B$321,2,FALSE)</f>
        <v>การทำวงกบ ขอบประตู หน้าต่าง บานหน้าต่าง บานประตู</v>
      </c>
      <c r="C128" s="23">
        <v>0</v>
      </c>
      <c r="D128" s="24">
        <v>0</v>
      </c>
      <c r="E128" s="23">
        <v>0</v>
      </c>
      <c r="F128" s="23">
        <v>0</v>
      </c>
      <c r="G128" s="23">
        <v>0</v>
      </c>
      <c r="H128" s="25">
        <v>0</v>
      </c>
      <c r="I128" s="26">
        <v>0</v>
      </c>
      <c r="J128" s="25">
        <v>0</v>
      </c>
      <c r="K128" s="25">
        <v>0</v>
      </c>
      <c r="L128" s="25">
        <v>0</v>
      </c>
      <c r="M128" s="27">
        <v>822</v>
      </c>
      <c r="N128" s="28">
        <v>7352.7801640000025</v>
      </c>
      <c r="O128" s="27">
        <v>12158</v>
      </c>
      <c r="P128" s="27">
        <v>6060</v>
      </c>
      <c r="Q128" s="27">
        <v>18218</v>
      </c>
      <c r="R128" s="33">
        <f t="shared" si="3"/>
        <v>822</v>
      </c>
      <c r="S128" s="32">
        <f t="shared" si="3"/>
        <v>7352.7801640000025</v>
      </c>
      <c r="T128" s="33">
        <f t="shared" si="3"/>
        <v>12158</v>
      </c>
      <c r="U128" s="33">
        <f t="shared" si="3"/>
        <v>6060</v>
      </c>
      <c r="V128" s="33">
        <f t="shared" si="3"/>
        <v>18218</v>
      </c>
    </row>
    <row r="129" spans="1:22">
      <c r="A129" s="42" t="s">
        <v>122</v>
      </c>
      <c r="B129" s="41" t="str">
        <f>VLOOKUP(A129,'[1]สะสม ประเภท(รายการ) จำพวก 65'!A$6:B$321,2,FALSE)</f>
        <v>การทำไม้วีเนียร์ หรือไม้อัดทุกชนิด</v>
      </c>
      <c r="C129" s="23">
        <v>0</v>
      </c>
      <c r="D129" s="24">
        <v>0</v>
      </c>
      <c r="E129" s="23">
        <v>0</v>
      </c>
      <c r="F129" s="23">
        <v>0</v>
      </c>
      <c r="G129" s="23">
        <v>0</v>
      </c>
      <c r="H129" s="25">
        <v>0</v>
      </c>
      <c r="I129" s="26">
        <v>0</v>
      </c>
      <c r="J129" s="25">
        <v>0</v>
      </c>
      <c r="K129" s="25">
        <v>0</v>
      </c>
      <c r="L129" s="25">
        <v>0</v>
      </c>
      <c r="M129" s="27">
        <v>166</v>
      </c>
      <c r="N129" s="28">
        <v>60740.366866030017</v>
      </c>
      <c r="O129" s="27">
        <v>8864</v>
      </c>
      <c r="P129" s="27">
        <v>4290</v>
      </c>
      <c r="Q129" s="27">
        <v>13154</v>
      </c>
      <c r="R129" s="33">
        <f t="shared" si="3"/>
        <v>166</v>
      </c>
      <c r="S129" s="32">
        <f t="shared" si="3"/>
        <v>60740.366866030017</v>
      </c>
      <c r="T129" s="33">
        <f t="shared" si="3"/>
        <v>8864</v>
      </c>
      <c r="U129" s="33">
        <f t="shared" si="3"/>
        <v>4290</v>
      </c>
      <c r="V129" s="33">
        <f t="shared" si="3"/>
        <v>13154</v>
      </c>
    </row>
    <row r="130" spans="1:22">
      <c r="A130" s="42" t="s">
        <v>123</v>
      </c>
      <c r="B130" s="41" t="str">
        <f>VLOOKUP(A130,'[1]สะสม ประเภท(รายการ) จำพวก 65'!A$6:B$321,2,FALSE)</f>
        <v>การทำฝอยไม้ การบด ปน หรือย่อยไม้</v>
      </c>
      <c r="C130" s="23">
        <v>0</v>
      </c>
      <c r="D130" s="24">
        <v>0</v>
      </c>
      <c r="E130" s="23">
        <v>0</v>
      </c>
      <c r="F130" s="23">
        <v>0</v>
      </c>
      <c r="G130" s="23">
        <v>0</v>
      </c>
      <c r="H130" s="25">
        <v>0</v>
      </c>
      <c r="I130" s="26">
        <v>0</v>
      </c>
      <c r="J130" s="25">
        <v>0</v>
      </c>
      <c r="K130" s="25">
        <v>0</v>
      </c>
      <c r="L130" s="25">
        <v>0</v>
      </c>
      <c r="M130" s="27">
        <v>663</v>
      </c>
      <c r="N130" s="28">
        <v>22718.27613744</v>
      </c>
      <c r="O130" s="27">
        <v>7577</v>
      </c>
      <c r="P130" s="27">
        <v>1404</v>
      </c>
      <c r="Q130" s="27">
        <v>8981</v>
      </c>
      <c r="R130" s="33">
        <f t="shared" si="3"/>
        <v>663</v>
      </c>
      <c r="S130" s="32">
        <f t="shared" si="3"/>
        <v>22718.27613744</v>
      </c>
      <c r="T130" s="33">
        <f t="shared" si="3"/>
        <v>7577</v>
      </c>
      <c r="U130" s="33">
        <f t="shared" si="3"/>
        <v>1404</v>
      </c>
      <c r="V130" s="33">
        <f t="shared" si="3"/>
        <v>8981</v>
      </c>
    </row>
    <row r="131" spans="1:22">
      <c r="A131" s="42" t="s">
        <v>124</v>
      </c>
      <c r="B131" s="41" t="str">
        <f>VLOOKUP(A131,'[1]สะสม ประเภท(รายการ) จำพวก 65'!A$6:B$321,2,FALSE)</f>
        <v>การถนอมเนื้อไม้ หรือการอบไม้</v>
      </c>
      <c r="C131" s="23">
        <v>0</v>
      </c>
      <c r="D131" s="24">
        <v>0</v>
      </c>
      <c r="E131" s="23">
        <v>0</v>
      </c>
      <c r="F131" s="23">
        <v>0</v>
      </c>
      <c r="G131" s="23">
        <v>0</v>
      </c>
      <c r="H131" s="25">
        <v>0</v>
      </c>
      <c r="I131" s="26">
        <v>0</v>
      </c>
      <c r="J131" s="25">
        <v>0</v>
      </c>
      <c r="K131" s="25">
        <v>0</v>
      </c>
      <c r="L131" s="25">
        <v>0</v>
      </c>
      <c r="M131" s="27">
        <v>48</v>
      </c>
      <c r="N131" s="28">
        <v>1645.6828680000001</v>
      </c>
      <c r="O131" s="27">
        <v>1016</v>
      </c>
      <c r="P131" s="27">
        <v>1032</v>
      </c>
      <c r="Q131" s="27">
        <v>2048</v>
      </c>
      <c r="R131" s="33">
        <f t="shared" si="3"/>
        <v>48</v>
      </c>
      <c r="S131" s="32">
        <f t="shared" si="3"/>
        <v>1645.6828680000001</v>
      </c>
      <c r="T131" s="33">
        <f t="shared" si="3"/>
        <v>1016</v>
      </c>
      <c r="U131" s="33">
        <f t="shared" si="3"/>
        <v>1032</v>
      </c>
      <c r="V131" s="33">
        <f t="shared" si="3"/>
        <v>2048</v>
      </c>
    </row>
    <row r="132" spans="1:22">
      <c r="A132" s="42" t="s">
        <v>125</v>
      </c>
      <c r="B132" s="41" t="str">
        <f>VLOOKUP(A132,'[1]สะสม ประเภท(รายการ) จำพวก 65'!A$6:B$321,2,FALSE)</f>
        <v>การเผาถ่านจากไม้</v>
      </c>
      <c r="C132" s="23">
        <v>0</v>
      </c>
      <c r="D132" s="24">
        <v>0</v>
      </c>
      <c r="E132" s="23">
        <v>0</v>
      </c>
      <c r="F132" s="23">
        <v>0</v>
      </c>
      <c r="G132" s="23">
        <v>0</v>
      </c>
      <c r="H132" s="25">
        <v>0</v>
      </c>
      <c r="I132" s="26">
        <v>0</v>
      </c>
      <c r="J132" s="25">
        <v>0</v>
      </c>
      <c r="K132" s="25">
        <v>0</v>
      </c>
      <c r="L132" s="25">
        <v>0</v>
      </c>
      <c r="M132" s="27">
        <v>29</v>
      </c>
      <c r="N132" s="28">
        <v>645.12700000000007</v>
      </c>
      <c r="O132" s="27">
        <v>419</v>
      </c>
      <c r="P132" s="27">
        <v>180</v>
      </c>
      <c r="Q132" s="27">
        <v>599</v>
      </c>
      <c r="R132" s="33">
        <f t="shared" si="3"/>
        <v>29</v>
      </c>
      <c r="S132" s="32">
        <f t="shared" si="3"/>
        <v>645.12700000000007</v>
      </c>
      <c r="T132" s="33">
        <f t="shared" si="3"/>
        <v>419</v>
      </c>
      <c r="U132" s="33">
        <f t="shared" si="3"/>
        <v>180</v>
      </c>
      <c r="V132" s="33">
        <f t="shared" si="3"/>
        <v>599</v>
      </c>
    </row>
    <row r="133" spans="1:22">
      <c r="A133" s="42">
        <v>35</v>
      </c>
      <c r="B133" s="41" t="str">
        <f>VLOOKUP(A133,'[1]สะสม ประเภท(รายการ) จำพวก 65'!A$6:B$321,2,FALSE)</f>
        <v xml:space="preserve">โรงงานผลิตภาชนะบรรจุ หรือเครื่องใช้จากไม้ไผ่ หวาย </v>
      </c>
      <c r="C133" s="23">
        <v>0</v>
      </c>
      <c r="D133" s="24">
        <v>0</v>
      </c>
      <c r="E133" s="23">
        <v>0</v>
      </c>
      <c r="F133" s="23">
        <v>0</v>
      </c>
      <c r="G133" s="23">
        <v>0</v>
      </c>
      <c r="H133" s="25">
        <v>13</v>
      </c>
      <c r="I133" s="26">
        <v>56.278032999999994</v>
      </c>
      <c r="J133" s="25">
        <v>308</v>
      </c>
      <c r="K133" s="25">
        <v>260</v>
      </c>
      <c r="L133" s="25">
        <v>568</v>
      </c>
      <c r="M133" s="27">
        <v>22</v>
      </c>
      <c r="N133" s="28">
        <v>824.66088100000024</v>
      </c>
      <c r="O133" s="27">
        <v>1163</v>
      </c>
      <c r="P133" s="27">
        <v>3145</v>
      </c>
      <c r="Q133" s="27">
        <v>4308</v>
      </c>
      <c r="R133" s="33">
        <f t="shared" si="3"/>
        <v>35</v>
      </c>
      <c r="S133" s="32">
        <f t="shared" si="3"/>
        <v>880.9389140000003</v>
      </c>
      <c r="T133" s="33">
        <f t="shared" si="3"/>
        <v>1471</v>
      </c>
      <c r="U133" s="33">
        <f t="shared" si="3"/>
        <v>3405</v>
      </c>
      <c r="V133" s="33">
        <f t="shared" si="3"/>
        <v>4876</v>
      </c>
    </row>
    <row r="134" spans="1:22">
      <c r="A134" s="42" t="s">
        <v>126</v>
      </c>
      <c r="B134" s="41" t="str">
        <f>VLOOKUP(A134,'[1]สะสม ประเภท(รายการ) จำพวก 65'!A$6:B$321,2,FALSE)</f>
        <v>การทำภาชนะบรรจุเครื่องมือ หรือเครื่องใช้จากไม้</v>
      </c>
      <c r="C134" s="23">
        <v>0</v>
      </c>
      <c r="D134" s="24">
        <v>0</v>
      </c>
      <c r="E134" s="23">
        <v>0</v>
      </c>
      <c r="F134" s="23">
        <v>0</v>
      </c>
      <c r="G134" s="23">
        <v>0</v>
      </c>
      <c r="H134" s="25">
        <v>0</v>
      </c>
      <c r="I134" s="26">
        <v>0</v>
      </c>
      <c r="J134" s="25">
        <v>0</v>
      </c>
      <c r="K134" s="25">
        <v>0</v>
      </c>
      <c r="L134" s="25">
        <v>0</v>
      </c>
      <c r="M134" s="27">
        <v>407</v>
      </c>
      <c r="N134" s="28">
        <v>7731.8961960000006</v>
      </c>
      <c r="O134" s="27">
        <v>9543</v>
      </c>
      <c r="P134" s="27">
        <v>6028</v>
      </c>
      <c r="Q134" s="27">
        <v>15571</v>
      </c>
      <c r="R134" s="33">
        <f t="shared" si="3"/>
        <v>407</v>
      </c>
      <c r="S134" s="32">
        <f t="shared" si="3"/>
        <v>7731.8961960000006</v>
      </c>
      <c r="T134" s="33">
        <f t="shared" si="3"/>
        <v>9543</v>
      </c>
      <c r="U134" s="33">
        <f t="shared" si="3"/>
        <v>6028</v>
      </c>
      <c r="V134" s="33">
        <f t="shared" si="3"/>
        <v>15571</v>
      </c>
    </row>
    <row r="135" spans="1:22">
      <c r="A135" s="42" t="s">
        <v>127</v>
      </c>
      <c r="B135" s="41" t="str">
        <f>VLOOKUP(A135,'[1]สะสม ประเภท(รายการ) จำพวก 65'!A$6:B$321,2,FALSE)</f>
        <v>การทำรองเท้า ชิ้นส่วนของรองเท้าหรือหุ่นรองเท้าจากไม้</v>
      </c>
      <c r="C135" s="23">
        <v>0</v>
      </c>
      <c r="D135" s="24">
        <v>0</v>
      </c>
      <c r="E135" s="23">
        <v>0</v>
      </c>
      <c r="F135" s="23">
        <v>0</v>
      </c>
      <c r="G135" s="23">
        <v>0</v>
      </c>
      <c r="H135" s="25">
        <v>0</v>
      </c>
      <c r="I135" s="26">
        <v>0</v>
      </c>
      <c r="J135" s="25">
        <v>0</v>
      </c>
      <c r="K135" s="25">
        <v>0</v>
      </c>
      <c r="L135" s="25">
        <v>0</v>
      </c>
      <c r="M135" s="27">
        <v>3</v>
      </c>
      <c r="N135" s="28">
        <v>13.5</v>
      </c>
      <c r="O135" s="27">
        <v>22</v>
      </c>
      <c r="P135" s="27">
        <v>2</v>
      </c>
      <c r="Q135" s="27">
        <v>24</v>
      </c>
      <c r="R135" s="33">
        <f t="shared" si="3"/>
        <v>3</v>
      </c>
      <c r="S135" s="32">
        <f t="shared" si="3"/>
        <v>13.5</v>
      </c>
      <c r="T135" s="33">
        <f t="shared" si="3"/>
        <v>22</v>
      </c>
      <c r="U135" s="33">
        <f t="shared" si="3"/>
        <v>2</v>
      </c>
      <c r="V135" s="33">
        <f t="shared" si="3"/>
        <v>24</v>
      </c>
    </row>
    <row r="136" spans="1:22">
      <c r="A136" s="42" t="s">
        <v>128</v>
      </c>
      <c r="B136" s="41" t="str">
        <f>VLOOKUP(A136,'[1]สะสม ประเภท(รายการ) จำพวก 65'!A$6:B$321,2,FALSE)</f>
        <v>การแกะสลักไม้</v>
      </c>
      <c r="C136" s="23">
        <v>0</v>
      </c>
      <c r="D136" s="24">
        <v>0</v>
      </c>
      <c r="E136" s="23">
        <v>0</v>
      </c>
      <c r="F136" s="23">
        <v>0</v>
      </c>
      <c r="G136" s="23">
        <v>0</v>
      </c>
      <c r="H136" s="25">
        <v>2</v>
      </c>
      <c r="I136" s="26">
        <v>9.25</v>
      </c>
      <c r="J136" s="25">
        <v>28</v>
      </c>
      <c r="K136" s="25">
        <v>18</v>
      </c>
      <c r="L136" s="25">
        <v>46</v>
      </c>
      <c r="M136" s="27">
        <v>5</v>
      </c>
      <c r="N136" s="28">
        <v>47.92</v>
      </c>
      <c r="O136" s="27">
        <v>125</v>
      </c>
      <c r="P136" s="27">
        <v>158</v>
      </c>
      <c r="Q136" s="27">
        <v>283</v>
      </c>
      <c r="R136" s="33">
        <f t="shared" si="3"/>
        <v>7</v>
      </c>
      <c r="S136" s="32">
        <f t="shared" si="3"/>
        <v>57.17</v>
      </c>
      <c r="T136" s="33">
        <f t="shared" si="3"/>
        <v>153</v>
      </c>
      <c r="U136" s="33">
        <f t="shared" si="3"/>
        <v>176</v>
      </c>
      <c r="V136" s="33">
        <f t="shared" si="3"/>
        <v>329</v>
      </c>
    </row>
    <row r="137" spans="1:22">
      <c r="A137" s="42" t="s">
        <v>129</v>
      </c>
      <c r="B137" s="41" t="str">
        <f>VLOOKUP(A137,'[1]สะสม ประเภท(รายการ) จำพวก 65'!A$6:B$321,2,FALSE)</f>
        <v>การทำกรอบรูปหรือกรอบกระจกจากไม้</v>
      </c>
      <c r="C137" s="23">
        <v>0</v>
      </c>
      <c r="D137" s="24">
        <v>0</v>
      </c>
      <c r="E137" s="23">
        <v>0</v>
      </c>
      <c r="F137" s="23">
        <v>0</v>
      </c>
      <c r="G137" s="23">
        <v>0</v>
      </c>
      <c r="H137" s="25">
        <v>0</v>
      </c>
      <c r="I137" s="26">
        <v>0</v>
      </c>
      <c r="J137" s="25">
        <v>0</v>
      </c>
      <c r="K137" s="25">
        <v>0</v>
      </c>
      <c r="L137" s="25">
        <v>0</v>
      </c>
      <c r="M137" s="27">
        <v>30</v>
      </c>
      <c r="N137" s="28">
        <v>895.22899999999981</v>
      </c>
      <c r="O137" s="27">
        <v>1441</v>
      </c>
      <c r="P137" s="27">
        <v>1755</v>
      </c>
      <c r="Q137" s="27">
        <v>3196</v>
      </c>
      <c r="R137" s="33">
        <f t="shared" si="3"/>
        <v>30</v>
      </c>
      <c r="S137" s="32">
        <f t="shared" si="3"/>
        <v>895.22899999999981</v>
      </c>
      <c r="T137" s="33">
        <f t="shared" si="3"/>
        <v>1441</v>
      </c>
      <c r="U137" s="33">
        <f t="shared" si="3"/>
        <v>1755</v>
      </c>
      <c r="V137" s="33">
        <f t="shared" si="3"/>
        <v>3196</v>
      </c>
    </row>
    <row r="138" spans="1:22">
      <c r="A138" s="42" t="s">
        <v>130</v>
      </c>
      <c r="B138" s="41" t="str">
        <f>VLOOKUP(A138,'[1]สะสม ประเภท(รายการ) จำพวก 65'!A$6:B$321,2,FALSE)</f>
        <v>การทำผลิตภัณฑ์จากไม้ก๊อก</v>
      </c>
      <c r="C138" s="23">
        <v>0</v>
      </c>
      <c r="D138" s="24">
        <v>0</v>
      </c>
      <c r="E138" s="23">
        <v>0</v>
      </c>
      <c r="F138" s="23">
        <v>0</v>
      </c>
      <c r="G138" s="23">
        <v>0</v>
      </c>
      <c r="H138" s="25">
        <v>2</v>
      </c>
      <c r="I138" s="26">
        <v>42</v>
      </c>
      <c r="J138" s="25">
        <v>46</v>
      </c>
      <c r="K138" s="25">
        <v>48</v>
      </c>
      <c r="L138" s="25">
        <v>94</v>
      </c>
      <c r="M138" s="27">
        <v>3</v>
      </c>
      <c r="N138" s="28">
        <v>75</v>
      </c>
      <c r="O138" s="27">
        <v>60</v>
      </c>
      <c r="P138" s="27">
        <v>48</v>
      </c>
      <c r="Q138" s="27">
        <v>108</v>
      </c>
      <c r="R138" s="33">
        <f t="shared" si="3"/>
        <v>5</v>
      </c>
      <c r="S138" s="32">
        <f t="shared" si="3"/>
        <v>117</v>
      </c>
      <c r="T138" s="33">
        <f t="shared" si="3"/>
        <v>106</v>
      </c>
      <c r="U138" s="33">
        <f t="shared" si="3"/>
        <v>96</v>
      </c>
      <c r="V138" s="33">
        <f t="shared" si="3"/>
        <v>202</v>
      </c>
    </row>
    <row r="139" spans="1:22">
      <c r="A139" s="42">
        <v>37</v>
      </c>
      <c r="B139" s="41" t="str">
        <f>VLOOKUP(A139,'[1]สะสม ประเภท(รายการ) จำพวก 65'!A$6:B$321,2,FALSE)</f>
        <v>โรงงานทำเครื่องเรือนหรือเครื่องตบแต่งในอาคารจากไม้ เฟอร์นิเจอร์ไม้</v>
      </c>
      <c r="C139" s="23">
        <v>0</v>
      </c>
      <c r="D139" s="24">
        <v>0</v>
      </c>
      <c r="E139" s="23">
        <v>0</v>
      </c>
      <c r="F139" s="23">
        <v>0</v>
      </c>
      <c r="G139" s="23">
        <v>0</v>
      </c>
      <c r="H139" s="25">
        <v>0</v>
      </c>
      <c r="I139" s="26">
        <v>0</v>
      </c>
      <c r="J139" s="25">
        <v>0</v>
      </c>
      <c r="K139" s="25">
        <v>0</v>
      </c>
      <c r="L139" s="25">
        <v>0</v>
      </c>
      <c r="M139" s="27">
        <v>1371</v>
      </c>
      <c r="N139" s="28">
        <v>44468.996551839999</v>
      </c>
      <c r="O139" s="27">
        <v>49935</v>
      </c>
      <c r="P139" s="27">
        <v>37221</v>
      </c>
      <c r="Q139" s="27">
        <v>87156</v>
      </c>
      <c r="R139" s="33">
        <f t="shared" si="3"/>
        <v>1371</v>
      </c>
      <c r="S139" s="32">
        <f t="shared" si="3"/>
        <v>44468.996551839999</v>
      </c>
      <c r="T139" s="33">
        <f t="shared" si="3"/>
        <v>49935</v>
      </c>
      <c r="U139" s="33">
        <f t="shared" si="3"/>
        <v>37221</v>
      </c>
      <c r="V139" s="33">
        <f t="shared" si="3"/>
        <v>87156</v>
      </c>
    </row>
    <row r="140" spans="1:22">
      <c r="A140" s="42" t="s">
        <v>131</v>
      </c>
      <c r="B140" s="41" t="str">
        <f>VLOOKUP(A140,'[1]สะสม ประเภท(รายการ) จำพวก 65'!A$6:B$321,2,FALSE)</f>
        <v>การทำเยื่อจากไม้ หรือวัสดุอื่น</v>
      </c>
      <c r="C140" s="23">
        <v>0</v>
      </c>
      <c r="D140" s="24">
        <v>0</v>
      </c>
      <c r="E140" s="23">
        <v>0</v>
      </c>
      <c r="F140" s="23">
        <v>0</v>
      </c>
      <c r="G140" s="23">
        <v>0</v>
      </c>
      <c r="H140" s="25">
        <v>0</v>
      </c>
      <c r="I140" s="26">
        <v>0</v>
      </c>
      <c r="J140" s="25">
        <v>0</v>
      </c>
      <c r="K140" s="25">
        <v>0</v>
      </c>
      <c r="L140" s="25">
        <v>0</v>
      </c>
      <c r="M140" s="27">
        <v>24</v>
      </c>
      <c r="N140" s="28">
        <v>26362.400000000001</v>
      </c>
      <c r="O140" s="27">
        <v>2974</v>
      </c>
      <c r="P140" s="27">
        <v>859</v>
      </c>
      <c r="Q140" s="27">
        <v>3833</v>
      </c>
      <c r="R140" s="33">
        <f t="shared" si="3"/>
        <v>24</v>
      </c>
      <c r="S140" s="32">
        <f t="shared" si="3"/>
        <v>26362.400000000001</v>
      </c>
      <c r="T140" s="33">
        <f t="shared" si="3"/>
        <v>2974</v>
      </c>
      <c r="U140" s="33">
        <f t="shared" si="3"/>
        <v>859</v>
      </c>
      <c r="V140" s="33">
        <f t="shared" si="3"/>
        <v>3833</v>
      </c>
    </row>
    <row r="141" spans="1:22">
      <c r="A141" s="42" t="s">
        <v>132</v>
      </c>
      <c r="B141" s="41" t="str">
        <f>VLOOKUP(A141,'[1]สะสม ประเภท(รายการ) จำพวก 65'!A$6:B$321,2,FALSE)</f>
        <v xml:space="preserve">การทำกระดาษ กระดาษแข็ง </v>
      </c>
      <c r="C141" s="23">
        <v>0</v>
      </c>
      <c r="D141" s="24">
        <v>0</v>
      </c>
      <c r="E141" s="23">
        <v>0</v>
      </c>
      <c r="F141" s="23">
        <v>0</v>
      </c>
      <c r="G141" s="23">
        <v>0</v>
      </c>
      <c r="H141" s="25">
        <v>0</v>
      </c>
      <c r="I141" s="26">
        <v>0</v>
      </c>
      <c r="J141" s="25">
        <v>0</v>
      </c>
      <c r="K141" s="25">
        <v>0</v>
      </c>
      <c r="L141" s="25">
        <v>0</v>
      </c>
      <c r="M141" s="27">
        <v>73</v>
      </c>
      <c r="N141" s="28">
        <v>57376.236281500016</v>
      </c>
      <c r="O141" s="27">
        <v>6928</v>
      </c>
      <c r="P141" s="27">
        <v>2409</v>
      </c>
      <c r="Q141" s="27">
        <v>9337</v>
      </c>
      <c r="R141" s="33">
        <f t="shared" si="3"/>
        <v>73</v>
      </c>
      <c r="S141" s="32">
        <f t="shared" si="3"/>
        <v>57376.236281500016</v>
      </c>
      <c r="T141" s="33">
        <f t="shared" si="3"/>
        <v>6928</v>
      </c>
      <c r="U141" s="33">
        <f t="shared" si="3"/>
        <v>2409</v>
      </c>
      <c r="V141" s="33">
        <f t="shared" si="3"/>
        <v>9337</v>
      </c>
    </row>
    <row r="142" spans="1:22">
      <c r="A142" s="42">
        <v>39</v>
      </c>
      <c r="B142" s="41" t="str">
        <f>VLOOKUP(A142,'[1]สะสม ประเภท(รายการ) จำพวก 65'!A$6:B$321,2,FALSE)</f>
        <v>โรงงานผลิตภาชนะบรรจุจากกระดาษทุกชนิด</v>
      </c>
      <c r="C142" s="23">
        <v>0</v>
      </c>
      <c r="D142" s="24">
        <v>0</v>
      </c>
      <c r="E142" s="23">
        <v>0</v>
      </c>
      <c r="F142" s="23">
        <v>0</v>
      </c>
      <c r="G142" s="23">
        <v>0</v>
      </c>
      <c r="H142" s="25">
        <v>77</v>
      </c>
      <c r="I142" s="26">
        <v>1249.2789330000003</v>
      </c>
      <c r="J142" s="25">
        <v>914</v>
      </c>
      <c r="K142" s="25">
        <v>830</v>
      </c>
      <c r="L142" s="25">
        <v>1744</v>
      </c>
      <c r="M142" s="27">
        <v>515</v>
      </c>
      <c r="N142" s="28">
        <v>49261.880815479999</v>
      </c>
      <c r="O142" s="27">
        <v>18876</v>
      </c>
      <c r="P142" s="27">
        <v>11832</v>
      </c>
      <c r="Q142" s="27">
        <v>30708</v>
      </c>
      <c r="R142" s="33">
        <f t="shared" si="3"/>
        <v>592</v>
      </c>
      <c r="S142" s="32">
        <f t="shared" si="3"/>
        <v>50511.15974848</v>
      </c>
      <c r="T142" s="33">
        <f t="shared" si="3"/>
        <v>19790</v>
      </c>
      <c r="U142" s="33">
        <f t="shared" si="3"/>
        <v>12662</v>
      </c>
      <c r="V142" s="33">
        <f t="shared" si="3"/>
        <v>32452</v>
      </c>
    </row>
    <row r="143" spans="1:22">
      <c r="A143" s="42" t="s">
        <v>133</v>
      </c>
      <c r="B143" s="41" t="str">
        <f>VLOOKUP(A143,'[1]สะสม ประเภท(รายการ) จำพวก 65'!A$6:B$321,2,FALSE)</f>
        <v xml:space="preserve">การฉาบ ขัดมัน หรือทากาวกระดาษ หรือกระดาษแข็ง </v>
      </c>
      <c r="C143" s="23">
        <v>0</v>
      </c>
      <c r="D143" s="24">
        <v>0</v>
      </c>
      <c r="E143" s="23">
        <v>0</v>
      </c>
      <c r="F143" s="23">
        <v>0</v>
      </c>
      <c r="G143" s="23">
        <v>0</v>
      </c>
      <c r="H143" s="25">
        <v>0</v>
      </c>
      <c r="I143" s="26">
        <v>0</v>
      </c>
      <c r="J143" s="25">
        <v>0</v>
      </c>
      <c r="K143" s="25">
        <v>0</v>
      </c>
      <c r="L143" s="25">
        <v>0</v>
      </c>
      <c r="M143" s="27">
        <v>254</v>
      </c>
      <c r="N143" s="28">
        <v>11711.508589000003</v>
      </c>
      <c r="O143" s="27">
        <v>5612</v>
      </c>
      <c r="P143" s="27">
        <v>2642</v>
      </c>
      <c r="Q143" s="27">
        <v>8254</v>
      </c>
      <c r="R143" s="33">
        <f t="shared" si="3"/>
        <v>254</v>
      </c>
      <c r="S143" s="32">
        <f t="shared" si="3"/>
        <v>11711.508589000003</v>
      </c>
      <c r="T143" s="33">
        <f t="shared" si="3"/>
        <v>5612</v>
      </c>
      <c r="U143" s="33">
        <f t="shared" si="3"/>
        <v>2642</v>
      </c>
      <c r="V143" s="33">
        <f t="shared" si="3"/>
        <v>8254</v>
      </c>
    </row>
    <row r="144" spans="1:22">
      <c r="A144" s="42" t="s">
        <v>134</v>
      </c>
      <c r="B144" s="41" t="str">
        <f>VLOOKUP(A144,'[1]สะสม ประเภท(รายการ) จำพวก 65'!A$6:B$321,2,FALSE)</f>
        <v>การทำผลิตภัณฑ์ซึ่งมิใช่ภาชนะบรรจุจากเยื่อ กระดาษ หรือกระดาษแข็ง</v>
      </c>
      <c r="C144" s="23">
        <v>0</v>
      </c>
      <c r="D144" s="24">
        <v>0</v>
      </c>
      <c r="E144" s="23">
        <v>0</v>
      </c>
      <c r="F144" s="23">
        <v>0</v>
      </c>
      <c r="G144" s="23">
        <v>0</v>
      </c>
      <c r="H144" s="25">
        <v>18</v>
      </c>
      <c r="I144" s="26">
        <v>396.56135699999999</v>
      </c>
      <c r="J144" s="25">
        <v>187</v>
      </c>
      <c r="K144" s="25">
        <v>191</v>
      </c>
      <c r="L144" s="25">
        <v>378</v>
      </c>
      <c r="M144" s="27">
        <v>101</v>
      </c>
      <c r="N144" s="28">
        <v>28757.325267789995</v>
      </c>
      <c r="O144" s="27">
        <v>2959</v>
      </c>
      <c r="P144" s="27">
        <v>3553</v>
      </c>
      <c r="Q144" s="27">
        <v>6512</v>
      </c>
      <c r="R144" s="33">
        <f t="shared" si="3"/>
        <v>119</v>
      </c>
      <c r="S144" s="32">
        <f t="shared" si="3"/>
        <v>29153.886624789993</v>
      </c>
      <c r="T144" s="33">
        <f t="shared" si="3"/>
        <v>3146</v>
      </c>
      <c r="U144" s="33">
        <f t="shared" si="3"/>
        <v>3744</v>
      </c>
      <c r="V144" s="33">
        <f t="shared" si="3"/>
        <v>6890</v>
      </c>
    </row>
    <row r="145" spans="1:22">
      <c r="A145" s="42" t="s">
        <v>135</v>
      </c>
      <c r="B145" s="41" t="str">
        <f>VLOOKUP(A145,'[1]สะสม ประเภท(รายการ) จำพวก 65'!A$6:B$321,2,FALSE)</f>
        <v>การพิมพ์ การทำแฟ้มเก็บเอกสาร การเย็บเล่ม ทำปก หรือตบแต่งสิ่งพิมพ์</v>
      </c>
      <c r="C145" s="23">
        <v>0</v>
      </c>
      <c r="D145" s="24">
        <v>0</v>
      </c>
      <c r="E145" s="23">
        <v>0</v>
      </c>
      <c r="F145" s="23">
        <v>0</v>
      </c>
      <c r="G145" s="23">
        <v>0</v>
      </c>
      <c r="H145" s="25">
        <v>108</v>
      </c>
      <c r="I145" s="26">
        <v>1642.0449929999997</v>
      </c>
      <c r="J145" s="25">
        <v>1576</v>
      </c>
      <c r="K145" s="25">
        <v>997</v>
      </c>
      <c r="L145" s="25">
        <v>2573</v>
      </c>
      <c r="M145" s="27">
        <v>664</v>
      </c>
      <c r="N145" s="28">
        <v>59889.720632029996</v>
      </c>
      <c r="O145" s="27">
        <v>23520</v>
      </c>
      <c r="P145" s="27">
        <v>16140</v>
      </c>
      <c r="Q145" s="27">
        <v>39660</v>
      </c>
      <c r="R145" s="33">
        <f t="shared" si="3"/>
        <v>772</v>
      </c>
      <c r="S145" s="32">
        <f t="shared" si="3"/>
        <v>61531.765625029999</v>
      </c>
      <c r="T145" s="33">
        <f t="shared" si="3"/>
        <v>25096</v>
      </c>
      <c r="U145" s="33">
        <f t="shared" si="3"/>
        <v>17137</v>
      </c>
      <c r="V145" s="33">
        <f t="shared" si="3"/>
        <v>42233</v>
      </c>
    </row>
    <row r="146" spans="1:22">
      <c r="A146" s="42" t="s">
        <v>136</v>
      </c>
      <c r="B146" s="41" t="str">
        <f>VLOOKUP(A146,'[1]สะสม ประเภท(รายการ) จำพวก 65'!A$6:B$321,2,FALSE)</f>
        <v>การทำแม่พิมพ์โลหะ</v>
      </c>
      <c r="C146" s="23">
        <v>0</v>
      </c>
      <c r="D146" s="24">
        <v>0</v>
      </c>
      <c r="E146" s="23">
        <v>0</v>
      </c>
      <c r="F146" s="23">
        <v>0</v>
      </c>
      <c r="G146" s="23">
        <v>0</v>
      </c>
      <c r="H146" s="25">
        <v>0</v>
      </c>
      <c r="I146" s="26">
        <v>0</v>
      </c>
      <c r="J146" s="25">
        <v>0</v>
      </c>
      <c r="K146" s="25">
        <v>0</v>
      </c>
      <c r="L146" s="25">
        <v>0</v>
      </c>
      <c r="M146" s="27">
        <v>367</v>
      </c>
      <c r="N146" s="28">
        <v>22295.301063639996</v>
      </c>
      <c r="O146" s="27">
        <v>8281</v>
      </c>
      <c r="P146" s="27">
        <v>2873</v>
      </c>
      <c r="Q146" s="27">
        <v>11154</v>
      </c>
      <c r="R146" s="33">
        <f t="shared" si="3"/>
        <v>367</v>
      </c>
      <c r="S146" s="32">
        <f t="shared" si="3"/>
        <v>22295.301063639996</v>
      </c>
      <c r="T146" s="33">
        <f t="shared" si="3"/>
        <v>8281</v>
      </c>
      <c r="U146" s="33">
        <f t="shared" si="3"/>
        <v>2873</v>
      </c>
      <c r="V146" s="33">
        <f t="shared" si="3"/>
        <v>11154</v>
      </c>
    </row>
    <row r="147" spans="1:22">
      <c r="A147" s="42" t="s">
        <v>137</v>
      </c>
      <c r="B147" s="41" t="str">
        <f>VLOOKUP(A147,'[1]สะสม ประเภท(รายการ) จำพวก 65'!A$6:B$321,2,FALSE)</f>
        <v>การทำเคมีภัณฑ์ สารเคมี หรือวัสดุเคมี</v>
      </c>
      <c r="C147" s="23">
        <v>0</v>
      </c>
      <c r="D147" s="24">
        <v>0</v>
      </c>
      <c r="E147" s="23">
        <v>0</v>
      </c>
      <c r="F147" s="23">
        <v>0</v>
      </c>
      <c r="G147" s="23">
        <v>0</v>
      </c>
      <c r="H147" s="25">
        <v>0</v>
      </c>
      <c r="I147" s="26">
        <v>0</v>
      </c>
      <c r="J147" s="25">
        <v>0</v>
      </c>
      <c r="K147" s="25">
        <v>0</v>
      </c>
      <c r="L147" s="25">
        <v>0</v>
      </c>
      <c r="M147" s="27">
        <v>483</v>
      </c>
      <c r="N147" s="28">
        <v>424116.57038373995</v>
      </c>
      <c r="O147" s="27">
        <v>14654</v>
      </c>
      <c r="P147" s="27">
        <v>3362</v>
      </c>
      <c r="Q147" s="27">
        <v>18016</v>
      </c>
      <c r="R147" s="33">
        <f t="shared" si="3"/>
        <v>483</v>
      </c>
      <c r="S147" s="32">
        <f t="shared" si="3"/>
        <v>424116.57038373995</v>
      </c>
      <c r="T147" s="33">
        <f t="shared" si="3"/>
        <v>14654</v>
      </c>
      <c r="U147" s="33">
        <f t="shared" si="3"/>
        <v>3362</v>
      </c>
      <c r="V147" s="33">
        <f t="shared" si="3"/>
        <v>18016</v>
      </c>
    </row>
    <row r="148" spans="1:22">
      <c r="A148" s="42" t="s">
        <v>138</v>
      </c>
      <c r="B148" s="41" t="str">
        <f>VLOOKUP(A148,'[1]สะสม ประเภท(รายการ) จำพวก 65'!A$6:B$321,2,FALSE)</f>
        <v>การเก็บรักษา ลำเลียง แบ่งบรรจุเฉพาะเคมีภัณฑ์อันตราย</v>
      </c>
      <c r="C148" s="23">
        <v>0</v>
      </c>
      <c r="D148" s="24">
        <v>0</v>
      </c>
      <c r="E148" s="23">
        <v>0</v>
      </c>
      <c r="F148" s="23">
        <v>0</v>
      </c>
      <c r="G148" s="23">
        <v>0</v>
      </c>
      <c r="H148" s="25">
        <v>0</v>
      </c>
      <c r="I148" s="26">
        <v>0</v>
      </c>
      <c r="J148" s="25">
        <v>0</v>
      </c>
      <c r="K148" s="25">
        <v>0</v>
      </c>
      <c r="L148" s="25">
        <v>0</v>
      </c>
      <c r="M148" s="27">
        <v>127</v>
      </c>
      <c r="N148" s="28">
        <v>46070.002135000002</v>
      </c>
      <c r="O148" s="27">
        <v>1905</v>
      </c>
      <c r="P148" s="27">
        <v>656</v>
      </c>
      <c r="Q148" s="27">
        <v>2561</v>
      </c>
      <c r="R148" s="33">
        <f t="shared" si="3"/>
        <v>127</v>
      </c>
      <c r="S148" s="32">
        <f t="shared" si="3"/>
        <v>46070.002135000002</v>
      </c>
      <c r="T148" s="33">
        <f t="shared" si="3"/>
        <v>1905</v>
      </c>
      <c r="U148" s="33">
        <f t="shared" si="3"/>
        <v>656</v>
      </c>
      <c r="V148" s="33">
        <f t="shared" si="3"/>
        <v>2561</v>
      </c>
    </row>
    <row r="149" spans="1:22">
      <c r="A149" s="42" t="s">
        <v>278</v>
      </c>
      <c r="B149" s="41" t="str">
        <f>VLOOKUP(A149,'[1]สะสม ประเภท(รายการ) จำพวก 65'!A$6:B$321,2,FALSE)</f>
        <v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v>
      </c>
      <c r="C149" s="23">
        <v>0</v>
      </c>
      <c r="D149" s="24">
        <v>0</v>
      </c>
      <c r="E149" s="23">
        <v>0</v>
      </c>
      <c r="F149" s="23">
        <v>0</v>
      </c>
      <c r="G149" s="23">
        <v>0</v>
      </c>
      <c r="H149" s="25">
        <v>0</v>
      </c>
      <c r="I149" s="26">
        <v>0</v>
      </c>
      <c r="J149" s="25">
        <v>0</v>
      </c>
      <c r="K149" s="25">
        <v>0</v>
      </c>
      <c r="L149" s="25">
        <v>0</v>
      </c>
      <c r="M149" s="27">
        <v>0</v>
      </c>
      <c r="N149" s="28">
        <v>0</v>
      </c>
      <c r="O149" s="27">
        <v>0</v>
      </c>
      <c r="P149" s="27">
        <v>0</v>
      </c>
      <c r="Q149" s="27">
        <v>0</v>
      </c>
      <c r="R149" s="33">
        <f t="shared" si="3"/>
        <v>0</v>
      </c>
      <c r="S149" s="32">
        <f t="shared" si="3"/>
        <v>0</v>
      </c>
      <c r="T149" s="33">
        <f t="shared" si="3"/>
        <v>0</v>
      </c>
      <c r="U149" s="33">
        <f t="shared" si="3"/>
        <v>0</v>
      </c>
      <c r="V149" s="33">
        <f t="shared" si="3"/>
        <v>0</v>
      </c>
    </row>
    <row r="150" spans="1:22">
      <c r="A150" s="42" t="s">
        <v>279</v>
      </c>
      <c r="B150" s="41" t="str">
        <f>VLOOKUP(A150,'[1]สะสม ประเภท(รายการ) จำพวก 65'!A$6:B$321,2,FALSE)</f>
        <v>การผลิตพาสติกชีวภาพจากเคมีภัณฑ์ สารเคมี หรือวัสดุเคมี ที่ผลิตจากวัตถุดิบพื้นฐานทางการเกษตร หรือผลิตภัณฑ์ที่ต่อเนื่อง</v>
      </c>
      <c r="C150" s="23">
        <v>0</v>
      </c>
      <c r="D150" s="24">
        <v>0</v>
      </c>
      <c r="E150" s="23">
        <v>0</v>
      </c>
      <c r="F150" s="23">
        <v>0</v>
      </c>
      <c r="G150" s="23">
        <v>0</v>
      </c>
      <c r="H150" s="25">
        <v>0</v>
      </c>
      <c r="I150" s="26">
        <v>0</v>
      </c>
      <c r="J150" s="25">
        <v>0</v>
      </c>
      <c r="K150" s="25">
        <v>0</v>
      </c>
      <c r="L150" s="25">
        <v>0</v>
      </c>
      <c r="M150" s="27">
        <v>0</v>
      </c>
      <c r="N150" s="28">
        <v>0</v>
      </c>
      <c r="O150" s="27">
        <v>0</v>
      </c>
      <c r="P150" s="27">
        <v>0</v>
      </c>
      <c r="Q150" s="27">
        <v>0</v>
      </c>
      <c r="R150" s="33">
        <f t="shared" si="3"/>
        <v>0</v>
      </c>
      <c r="S150" s="32">
        <f t="shared" si="3"/>
        <v>0</v>
      </c>
      <c r="T150" s="33">
        <f t="shared" si="3"/>
        <v>0</v>
      </c>
      <c r="U150" s="33">
        <f t="shared" si="3"/>
        <v>0</v>
      </c>
      <c r="V150" s="33">
        <f t="shared" si="3"/>
        <v>0</v>
      </c>
    </row>
    <row r="151" spans="1:22">
      <c r="A151" s="42" t="s">
        <v>280</v>
      </c>
      <c r="B151" s="41" t="str">
        <f>VLOOKUP(A151,'[1]สะสม ประเภท(รายการ) จำพวก 65'!A$6:B$321,2,FALSE)</f>
        <v>การผลิตพาสติกชีวภาพจากเคมีภัณฑ์ สารเคมี หรือวัสดุเคมี ที่ผลิตจากวัตถุดิบพื้นฐานทางการเกษตร หรือผลิตภัณฑ์ที่ต่อเนื่องรวมกับวัตถุดิบที่ผลิตมาจากปิโตเลียม และทำให้พลาสติกชีวภาพนั้นสลายตัวได้ทางชีวภาพ</v>
      </c>
      <c r="C151" s="23">
        <v>0</v>
      </c>
      <c r="D151" s="24">
        <v>0</v>
      </c>
      <c r="E151" s="23">
        <v>0</v>
      </c>
      <c r="F151" s="23">
        <v>0</v>
      </c>
      <c r="G151" s="23">
        <v>0</v>
      </c>
      <c r="H151" s="25">
        <v>0</v>
      </c>
      <c r="I151" s="26">
        <v>0</v>
      </c>
      <c r="J151" s="25">
        <v>0</v>
      </c>
      <c r="K151" s="25">
        <v>0</v>
      </c>
      <c r="L151" s="25">
        <v>0</v>
      </c>
      <c r="M151" s="27">
        <v>0</v>
      </c>
      <c r="N151" s="28">
        <v>0</v>
      </c>
      <c r="O151" s="27">
        <v>0</v>
      </c>
      <c r="P151" s="27">
        <v>0</v>
      </c>
      <c r="Q151" s="27">
        <v>0</v>
      </c>
      <c r="R151" s="33">
        <f t="shared" si="3"/>
        <v>0</v>
      </c>
      <c r="S151" s="32">
        <f t="shared" si="3"/>
        <v>0</v>
      </c>
      <c r="T151" s="33">
        <f t="shared" si="3"/>
        <v>0</v>
      </c>
      <c r="U151" s="33">
        <f t="shared" si="3"/>
        <v>0</v>
      </c>
      <c r="V151" s="33">
        <f t="shared" si="3"/>
        <v>0</v>
      </c>
    </row>
    <row r="152" spans="1:22">
      <c r="A152" s="42" t="s">
        <v>139</v>
      </c>
      <c r="B152" s="41" t="str">
        <f>VLOOKUP(A152,'[1]สะสม ประเภท(รายการ) จำพวก 65'!A$6:B$321,2,FALSE)</f>
        <v>การทำปุ๋ย หรือสารป้องกันหรือกำจัดศัตรูพืชหรือสัตว์</v>
      </c>
      <c r="C152" s="23">
        <v>0</v>
      </c>
      <c r="D152" s="24">
        <v>0</v>
      </c>
      <c r="E152" s="23">
        <v>0</v>
      </c>
      <c r="F152" s="23">
        <v>0</v>
      </c>
      <c r="G152" s="23">
        <v>0</v>
      </c>
      <c r="H152" s="25">
        <v>0</v>
      </c>
      <c r="I152" s="26">
        <v>0</v>
      </c>
      <c r="J152" s="25">
        <v>0</v>
      </c>
      <c r="K152" s="25">
        <v>0</v>
      </c>
      <c r="L152" s="25">
        <v>0</v>
      </c>
      <c r="M152" s="27">
        <v>733</v>
      </c>
      <c r="N152" s="28">
        <v>49423.18614787994</v>
      </c>
      <c r="O152" s="27">
        <v>10015</v>
      </c>
      <c r="P152" s="27">
        <v>5698</v>
      </c>
      <c r="Q152" s="27">
        <v>15713</v>
      </c>
      <c r="R152" s="33">
        <f t="shared" si="3"/>
        <v>733</v>
      </c>
      <c r="S152" s="32">
        <f t="shared" si="3"/>
        <v>49423.18614787994</v>
      </c>
      <c r="T152" s="33">
        <f t="shared" si="3"/>
        <v>10015</v>
      </c>
      <c r="U152" s="33">
        <f t="shared" si="3"/>
        <v>5698</v>
      </c>
      <c r="V152" s="33">
        <f t="shared" si="3"/>
        <v>15713</v>
      </c>
    </row>
    <row r="153" spans="1:22">
      <c r="A153" s="42" t="s">
        <v>140</v>
      </c>
      <c r="B153" s="41" t="str">
        <f>VLOOKUP(A153,'[1]สะสม ประเภท(รายการ) จำพวก 65'!A$6:B$321,2,FALSE)</f>
        <v>การเก็บรักษาหรือบรรจุปุ๋ย สารป้องกันกำจัดศัตรูพืชหรือสัตว์</v>
      </c>
      <c r="C153" s="23">
        <v>0</v>
      </c>
      <c r="D153" s="24">
        <v>0</v>
      </c>
      <c r="E153" s="23">
        <v>0</v>
      </c>
      <c r="F153" s="23">
        <v>0</v>
      </c>
      <c r="G153" s="23">
        <v>0</v>
      </c>
      <c r="H153" s="25">
        <v>0</v>
      </c>
      <c r="I153" s="26">
        <v>0</v>
      </c>
      <c r="J153" s="25">
        <v>0</v>
      </c>
      <c r="K153" s="25">
        <v>0</v>
      </c>
      <c r="L153" s="25">
        <v>0</v>
      </c>
      <c r="M153" s="27">
        <v>85</v>
      </c>
      <c r="N153" s="28">
        <v>5297.4775960000015</v>
      </c>
      <c r="O153" s="27">
        <v>1501</v>
      </c>
      <c r="P153" s="27">
        <v>747</v>
      </c>
      <c r="Q153" s="27">
        <v>2248</v>
      </c>
      <c r="R153" s="33">
        <f t="shared" si="3"/>
        <v>85</v>
      </c>
      <c r="S153" s="32">
        <f t="shared" si="3"/>
        <v>5297.4775960000015</v>
      </c>
      <c r="T153" s="33">
        <f t="shared" si="3"/>
        <v>1501</v>
      </c>
      <c r="U153" s="33">
        <f t="shared" si="3"/>
        <v>747</v>
      </c>
      <c r="V153" s="33">
        <f t="shared" si="3"/>
        <v>2248</v>
      </c>
    </row>
    <row r="154" spans="1:22">
      <c r="A154" s="42" t="s">
        <v>141</v>
      </c>
      <c r="B154" s="41" t="str">
        <f>VLOOKUP(A154,'[1]สะสม ประเภท(รายการ) จำพวก 65'!A$6:B$321,2,FALSE)</f>
        <v>การบดดินหรือการเตรียมวัสดุอื่นเพื่อผสมทำปุ๋ย</v>
      </c>
      <c r="C154" s="23">
        <v>0</v>
      </c>
      <c r="D154" s="24">
        <v>0</v>
      </c>
      <c r="E154" s="23">
        <v>0</v>
      </c>
      <c r="F154" s="23">
        <v>0</v>
      </c>
      <c r="G154" s="23">
        <v>0</v>
      </c>
      <c r="H154" s="25">
        <v>0</v>
      </c>
      <c r="I154" s="26">
        <v>0</v>
      </c>
      <c r="J154" s="25">
        <v>0</v>
      </c>
      <c r="K154" s="25">
        <v>0</v>
      </c>
      <c r="L154" s="25">
        <v>0</v>
      </c>
      <c r="M154" s="27">
        <v>30</v>
      </c>
      <c r="N154" s="28">
        <v>353.52656999999999</v>
      </c>
      <c r="O154" s="27">
        <v>272</v>
      </c>
      <c r="P154" s="27">
        <v>80</v>
      </c>
      <c r="Q154" s="27">
        <v>352</v>
      </c>
      <c r="R154" s="33">
        <f t="shared" si="3"/>
        <v>30</v>
      </c>
      <c r="S154" s="32">
        <f t="shared" si="3"/>
        <v>353.52656999999999</v>
      </c>
      <c r="T154" s="33">
        <f t="shared" si="3"/>
        <v>272</v>
      </c>
      <c r="U154" s="33">
        <f t="shared" si="3"/>
        <v>80</v>
      </c>
      <c r="V154" s="33">
        <f t="shared" si="3"/>
        <v>352</v>
      </c>
    </row>
    <row r="155" spans="1:22">
      <c r="A155" s="42">
        <v>44</v>
      </c>
      <c r="B155" s="41" t="str">
        <f>VLOOKUP(A155,'[1]สะสม ประเภท(รายการ) จำพวก 65'!A$6:B$321,2,FALSE)</f>
        <v xml:space="preserve">โรงงานประกอบกิจการเกี่ยวกับการผลิตยางเรซินสังเคราะห์ </v>
      </c>
      <c r="C155" s="23">
        <v>0</v>
      </c>
      <c r="D155" s="24">
        <v>0</v>
      </c>
      <c r="E155" s="23">
        <v>0</v>
      </c>
      <c r="F155" s="23">
        <v>0</v>
      </c>
      <c r="G155" s="23">
        <v>0</v>
      </c>
      <c r="H155" s="25">
        <v>0</v>
      </c>
      <c r="I155" s="26">
        <v>0</v>
      </c>
      <c r="J155" s="25">
        <v>0</v>
      </c>
      <c r="K155" s="25">
        <v>0</v>
      </c>
      <c r="L155" s="25">
        <v>0</v>
      </c>
      <c r="M155" s="27">
        <v>88</v>
      </c>
      <c r="N155" s="28">
        <v>47921.746262000008</v>
      </c>
      <c r="O155" s="27">
        <v>8293</v>
      </c>
      <c r="P155" s="27">
        <v>2519</v>
      </c>
      <c r="Q155" s="27">
        <v>10812</v>
      </c>
      <c r="R155" s="33">
        <f t="shared" si="3"/>
        <v>88</v>
      </c>
      <c r="S155" s="32">
        <f t="shared" si="3"/>
        <v>47921.746262000008</v>
      </c>
      <c r="T155" s="33">
        <f t="shared" si="3"/>
        <v>8293</v>
      </c>
      <c r="U155" s="33">
        <f t="shared" si="3"/>
        <v>2519</v>
      </c>
      <c r="V155" s="33">
        <f t="shared" si="3"/>
        <v>10812</v>
      </c>
    </row>
    <row r="156" spans="1:22">
      <c r="A156" s="42" t="s">
        <v>142</v>
      </c>
      <c r="B156" s="41" t="str">
        <f>VLOOKUP(A156,'[1]สะสม ประเภท(รายการ) จำพวก 65'!A$6:B$321,2,FALSE)</f>
        <v>การทำสีสำหรับใช้ทา พ่น หรือเคลือบ</v>
      </c>
      <c r="C156" s="23">
        <v>0</v>
      </c>
      <c r="D156" s="24">
        <v>0</v>
      </c>
      <c r="E156" s="23">
        <v>0</v>
      </c>
      <c r="F156" s="23">
        <v>0</v>
      </c>
      <c r="G156" s="23">
        <v>0</v>
      </c>
      <c r="H156" s="25">
        <v>0</v>
      </c>
      <c r="I156" s="26">
        <v>0</v>
      </c>
      <c r="J156" s="25">
        <v>0</v>
      </c>
      <c r="K156" s="25">
        <v>0</v>
      </c>
      <c r="L156" s="25">
        <v>0</v>
      </c>
      <c r="M156" s="27">
        <v>307</v>
      </c>
      <c r="N156" s="28">
        <v>15812.835981999993</v>
      </c>
      <c r="O156" s="27">
        <v>7723</v>
      </c>
      <c r="P156" s="27">
        <v>2724</v>
      </c>
      <c r="Q156" s="27">
        <v>10447</v>
      </c>
      <c r="R156" s="33">
        <f t="shared" si="3"/>
        <v>307</v>
      </c>
      <c r="S156" s="32">
        <f t="shared" si="3"/>
        <v>15812.835981999993</v>
      </c>
      <c r="T156" s="33">
        <f t="shared" si="3"/>
        <v>7723</v>
      </c>
      <c r="U156" s="33">
        <f t="shared" si="3"/>
        <v>2724</v>
      </c>
      <c r="V156" s="33">
        <f t="shared" si="3"/>
        <v>10447</v>
      </c>
    </row>
    <row r="157" spans="1:22">
      <c r="A157" s="42" t="s">
        <v>143</v>
      </c>
      <c r="B157" s="41" t="str">
        <f>VLOOKUP(A157,'[1]สะสม ประเภท(รายการ) จำพวก 65'!A$6:B$321,2,FALSE)</f>
        <v>การทำน้ำมันซักเงา น้ำมันผสมสี หรือน้ำยาล้างสี</v>
      </c>
      <c r="C157" s="23">
        <v>0</v>
      </c>
      <c r="D157" s="24">
        <v>0</v>
      </c>
      <c r="E157" s="23">
        <v>0</v>
      </c>
      <c r="F157" s="23">
        <v>0</v>
      </c>
      <c r="G157" s="23">
        <v>0</v>
      </c>
      <c r="H157" s="25">
        <v>0</v>
      </c>
      <c r="I157" s="26">
        <v>0</v>
      </c>
      <c r="J157" s="25">
        <v>0</v>
      </c>
      <c r="K157" s="25">
        <v>0</v>
      </c>
      <c r="L157" s="25">
        <v>0</v>
      </c>
      <c r="M157" s="27">
        <v>11</v>
      </c>
      <c r="N157" s="28">
        <v>889.88</v>
      </c>
      <c r="O157" s="27">
        <v>222</v>
      </c>
      <c r="P157" s="27">
        <v>98</v>
      </c>
      <c r="Q157" s="27">
        <v>320</v>
      </c>
      <c r="R157" s="33">
        <f t="shared" si="3"/>
        <v>11</v>
      </c>
      <c r="S157" s="32">
        <f t="shared" si="3"/>
        <v>889.88</v>
      </c>
      <c r="T157" s="33">
        <f t="shared" si="3"/>
        <v>222</v>
      </c>
      <c r="U157" s="33">
        <f t="shared" si="3"/>
        <v>98</v>
      </c>
      <c r="V157" s="33">
        <f t="shared" si="3"/>
        <v>320</v>
      </c>
    </row>
    <row r="158" spans="1:22">
      <c r="A158" s="42" t="s">
        <v>144</v>
      </c>
      <c r="B158" s="41" t="str">
        <f>VLOOKUP(A158,'[1]สะสม ประเภท(รายการ) จำพวก 65'!A$6:B$321,2,FALSE)</f>
        <v>การทำเชลแล็ก แล็กเกอร์ หรือผลิตภัณฑ์สำหรับใช้น้ำยาหรืออุด</v>
      </c>
      <c r="C158" s="23">
        <v>0</v>
      </c>
      <c r="D158" s="24">
        <v>0</v>
      </c>
      <c r="E158" s="23">
        <v>0</v>
      </c>
      <c r="F158" s="23">
        <v>0</v>
      </c>
      <c r="G158" s="23">
        <v>0</v>
      </c>
      <c r="H158" s="25">
        <v>0</v>
      </c>
      <c r="I158" s="26">
        <v>0</v>
      </c>
      <c r="J158" s="25">
        <v>0</v>
      </c>
      <c r="K158" s="25">
        <v>0</v>
      </c>
      <c r="L158" s="25">
        <v>0</v>
      </c>
      <c r="M158" s="27">
        <v>27</v>
      </c>
      <c r="N158" s="28">
        <v>1398.884223</v>
      </c>
      <c r="O158" s="27">
        <v>399</v>
      </c>
      <c r="P158" s="27">
        <v>130</v>
      </c>
      <c r="Q158" s="27">
        <v>529</v>
      </c>
      <c r="R158" s="33">
        <f t="shared" si="3"/>
        <v>27</v>
      </c>
      <c r="S158" s="32">
        <f t="shared" si="3"/>
        <v>1398.884223</v>
      </c>
      <c r="T158" s="33">
        <f t="shared" si="3"/>
        <v>399</v>
      </c>
      <c r="U158" s="33">
        <f t="shared" si="3"/>
        <v>130</v>
      </c>
      <c r="V158" s="33">
        <f t="shared" si="3"/>
        <v>529</v>
      </c>
    </row>
    <row r="159" spans="1:22">
      <c r="A159" s="42" t="s">
        <v>145</v>
      </c>
      <c r="B159" s="41" t="str">
        <f>VLOOKUP(A159,'[1]สะสม ประเภท(รายการ) จำพวก 65'!A$6:B$321,2,FALSE)</f>
        <v>การผลิตวัตถุที่รับรองไว้ในตำรายา</v>
      </c>
      <c r="C159" s="23">
        <v>0</v>
      </c>
      <c r="D159" s="24">
        <v>0</v>
      </c>
      <c r="E159" s="23">
        <v>0</v>
      </c>
      <c r="F159" s="23">
        <v>0</v>
      </c>
      <c r="G159" s="23">
        <v>0</v>
      </c>
      <c r="H159" s="25">
        <v>0</v>
      </c>
      <c r="I159" s="26">
        <v>0</v>
      </c>
      <c r="J159" s="25">
        <v>0</v>
      </c>
      <c r="K159" s="25">
        <v>0</v>
      </c>
      <c r="L159" s="25">
        <v>0</v>
      </c>
      <c r="M159" s="27">
        <v>154</v>
      </c>
      <c r="N159" s="28">
        <v>25166.820945849999</v>
      </c>
      <c r="O159" s="27">
        <v>6166</v>
      </c>
      <c r="P159" s="27">
        <v>8680</v>
      </c>
      <c r="Q159" s="27">
        <v>14846</v>
      </c>
      <c r="R159" s="33">
        <f t="shared" si="3"/>
        <v>154</v>
      </c>
      <c r="S159" s="32">
        <f t="shared" si="3"/>
        <v>25166.820945849999</v>
      </c>
      <c r="T159" s="33">
        <f t="shared" si="3"/>
        <v>6166</v>
      </c>
      <c r="U159" s="33">
        <f t="shared" si="3"/>
        <v>8680</v>
      </c>
      <c r="V159" s="33">
        <f t="shared" si="3"/>
        <v>14846</v>
      </c>
    </row>
    <row r="160" spans="1:22">
      <c r="A160" s="42" t="s">
        <v>146</v>
      </c>
      <c r="B160" s="41" t="str">
        <f>VLOOKUP(A160,'[1]สะสม ประเภท(รายการ) จำพวก 65'!A$6:B$321,2,FALSE)</f>
        <v>การผลิตวัตถุสำหรับใช้ในการวิเคราะห์ บำบัด บรรเทา รักษา โรค</v>
      </c>
      <c r="C160" s="23">
        <v>0</v>
      </c>
      <c r="D160" s="24">
        <v>0</v>
      </c>
      <c r="E160" s="23">
        <v>0</v>
      </c>
      <c r="F160" s="23">
        <v>0</v>
      </c>
      <c r="G160" s="23">
        <v>0</v>
      </c>
      <c r="H160" s="25">
        <v>0</v>
      </c>
      <c r="I160" s="26">
        <v>0</v>
      </c>
      <c r="J160" s="25">
        <v>0</v>
      </c>
      <c r="K160" s="25">
        <v>0</v>
      </c>
      <c r="L160" s="25">
        <v>0</v>
      </c>
      <c r="M160" s="27">
        <v>154</v>
      </c>
      <c r="N160" s="28">
        <v>27492.245039720008</v>
      </c>
      <c r="O160" s="27">
        <v>4164</v>
      </c>
      <c r="P160" s="27">
        <v>6741</v>
      </c>
      <c r="Q160" s="27">
        <v>10905</v>
      </c>
      <c r="R160" s="33">
        <f t="shared" si="3"/>
        <v>154</v>
      </c>
      <c r="S160" s="32">
        <f t="shared" si="3"/>
        <v>27492.245039720008</v>
      </c>
      <c r="T160" s="33">
        <f t="shared" si="3"/>
        <v>4164</v>
      </c>
      <c r="U160" s="33">
        <f t="shared" si="3"/>
        <v>6741</v>
      </c>
      <c r="V160" s="33">
        <f t="shared" si="3"/>
        <v>10905</v>
      </c>
    </row>
    <row r="161" spans="1:22">
      <c r="A161" s="42" t="s">
        <v>147</v>
      </c>
      <c r="B161" s="41" t="str">
        <f>VLOOKUP(A161,'[1]สะสม ประเภท(รายการ) จำพวก 65'!A$6:B$321,2,FALSE)</f>
        <v xml:space="preserve">การผลิตวัตถุที่มุ่งหมายสำหรับให้เกิดผลแก่สุขภาพ </v>
      </c>
      <c r="C161" s="23">
        <v>0</v>
      </c>
      <c r="D161" s="24">
        <v>0</v>
      </c>
      <c r="E161" s="23">
        <v>0</v>
      </c>
      <c r="F161" s="23">
        <v>0</v>
      </c>
      <c r="G161" s="23">
        <v>0</v>
      </c>
      <c r="H161" s="25">
        <v>0</v>
      </c>
      <c r="I161" s="26">
        <v>0</v>
      </c>
      <c r="J161" s="25">
        <v>0</v>
      </c>
      <c r="K161" s="25">
        <v>0</v>
      </c>
      <c r="L161" s="25">
        <v>0</v>
      </c>
      <c r="M161" s="27">
        <v>68</v>
      </c>
      <c r="N161" s="28">
        <v>2960.0332702199998</v>
      </c>
      <c r="O161" s="27">
        <v>965</v>
      </c>
      <c r="P161" s="27">
        <v>1342</v>
      </c>
      <c r="Q161" s="27">
        <v>2307</v>
      </c>
      <c r="R161" s="33">
        <f t="shared" si="3"/>
        <v>68</v>
      </c>
      <c r="S161" s="32">
        <f t="shared" si="3"/>
        <v>2960.0332702199998</v>
      </c>
      <c r="T161" s="33">
        <f t="shared" si="3"/>
        <v>965</v>
      </c>
      <c r="U161" s="33">
        <f t="shared" si="3"/>
        <v>1342</v>
      </c>
      <c r="V161" s="33">
        <f t="shared" si="3"/>
        <v>2307</v>
      </c>
    </row>
    <row r="162" spans="1:22">
      <c r="A162" s="42" t="s">
        <v>148</v>
      </c>
      <c r="B162" s="41" t="str">
        <f>VLOOKUP(A162,'[1]สะสม ประเภท(รายการ) จำพวก 65'!A$6:B$321,2,FALSE)</f>
        <v xml:space="preserve">การทำสบู่ วัสดุสังเคราะห์ สำหรับซักฟอก แซมพู </v>
      </c>
      <c r="C162" s="23">
        <v>0</v>
      </c>
      <c r="D162" s="24">
        <v>0</v>
      </c>
      <c r="E162" s="23">
        <v>0</v>
      </c>
      <c r="F162" s="23">
        <v>0</v>
      </c>
      <c r="G162" s="23">
        <v>0</v>
      </c>
      <c r="H162" s="25">
        <v>0</v>
      </c>
      <c r="I162" s="26">
        <v>0</v>
      </c>
      <c r="J162" s="25">
        <v>0</v>
      </c>
      <c r="K162" s="25">
        <v>0</v>
      </c>
      <c r="L162" s="25">
        <v>0</v>
      </c>
      <c r="M162" s="27">
        <v>195</v>
      </c>
      <c r="N162" s="28">
        <v>11668.435555999999</v>
      </c>
      <c r="O162" s="27">
        <v>5715</v>
      </c>
      <c r="P162" s="27">
        <v>6645</v>
      </c>
      <c r="Q162" s="27">
        <v>12360</v>
      </c>
      <c r="R162" s="33">
        <f t="shared" si="3"/>
        <v>195</v>
      </c>
      <c r="S162" s="32">
        <f t="shared" si="3"/>
        <v>11668.435555999999</v>
      </c>
      <c r="T162" s="33">
        <f t="shared" si="3"/>
        <v>5715</v>
      </c>
      <c r="U162" s="33">
        <f t="shared" si="3"/>
        <v>6645</v>
      </c>
      <c r="V162" s="33">
        <f t="shared" si="3"/>
        <v>12360</v>
      </c>
    </row>
    <row r="163" spans="1:22">
      <c r="A163" s="42" t="s">
        <v>149</v>
      </c>
      <c r="B163" s="41" t="str">
        <f>VLOOKUP(A163,'[1]สะสม ประเภท(รายการ) จำพวก 65'!A$6:B$321,2,FALSE)</f>
        <v>การทำกลีเซอรีนเคิบ หรือกลีเซอรีนบริสุทธิ์ จากน้ำมันพืช ไขมันสัตว์</v>
      </c>
      <c r="C163" s="23">
        <v>0</v>
      </c>
      <c r="D163" s="24">
        <v>0</v>
      </c>
      <c r="E163" s="23">
        <v>0</v>
      </c>
      <c r="F163" s="23">
        <v>0</v>
      </c>
      <c r="G163" s="23">
        <v>0</v>
      </c>
      <c r="H163" s="25">
        <v>0</v>
      </c>
      <c r="I163" s="26">
        <v>0</v>
      </c>
      <c r="J163" s="25">
        <v>0</v>
      </c>
      <c r="K163" s="25">
        <v>0</v>
      </c>
      <c r="L163" s="25">
        <v>0</v>
      </c>
      <c r="M163" s="27">
        <v>6</v>
      </c>
      <c r="N163" s="28">
        <v>1677.848438</v>
      </c>
      <c r="O163" s="27">
        <v>177</v>
      </c>
      <c r="P163" s="27">
        <v>38</v>
      </c>
      <c r="Q163" s="27">
        <v>215</v>
      </c>
      <c r="R163" s="33">
        <f t="shared" si="3"/>
        <v>6</v>
      </c>
      <c r="S163" s="32">
        <f t="shared" si="3"/>
        <v>1677.848438</v>
      </c>
      <c r="T163" s="33">
        <f t="shared" si="3"/>
        <v>177</v>
      </c>
      <c r="U163" s="33">
        <f t="shared" si="3"/>
        <v>38</v>
      </c>
      <c r="V163" s="33">
        <f t="shared" si="3"/>
        <v>215</v>
      </c>
    </row>
    <row r="164" spans="1:22">
      <c r="A164" s="42" t="s">
        <v>150</v>
      </c>
      <c r="B164" s="41" t="str">
        <f>VLOOKUP(A164,'[1]สะสม ประเภท(รายการ) จำพวก 65'!A$6:B$321,2,FALSE)</f>
        <v>การทำเครื่องสำอาง หรือสิ่งปรุงแต่งร่างกาย</v>
      </c>
      <c r="C164" s="23">
        <v>0</v>
      </c>
      <c r="D164" s="24">
        <v>0</v>
      </c>
      <c r="E164" s="23">
        <v>0</v>
      </c>
      <c r="F164" s="23">
        <v>0</v>
      </c>
      <c r="G164" s="23">
        <v>0</v>
      </c>
      <c r="H164" s="25">
        <v>40</v>
      </c>
      <c r="I164" s="26">
        <v>938.55750229</v>
      </c>
      <c r="J164" s="25">
        <v>323</v>
      </c>
      <c r="K164" s="25">
        <v>548</v>
      </c>
      <c r="L164" s="25">
        <v>871</v>
      </c>
      <c r="M164" s="27">
        <v>179</v>
      </c>
      <c r="N164" s="28">
        <v>13497.713708690002</v>
      </c>
      <c r="O164" s="27">
        <v>3967</v>
      </c>
      <c r="P164" s="27">
        <v>7333</v>
      </c>
      <c r="Q164" s="27">
        <v>11300</v>
      </c>
      <c r="R164" s="33">
        <f t="shared" si="3"/>
        <v>219</v>
      </c>
      <c r="S164" s="32">
        <f t="shared" si="3"/>
        <v>14436.271210980001</v>
      </c>
      <c r="T164" s="33">
        <f t="shared" si="3"/>
        <v>4290</v>
      </c>
      <c r="U164" s="33">
        <f t="shared" si="3"/>
        <v>7881</v>
      </c>
      <c r="V164" s="33">
        <f t="shared" si="3"/>
        <v>12171</v>
      </c>
    </row>
    <row r="165" spans="1:22">
      <c r="A165" s="42" t="s">
        <v>151</v>
      </c>
      <c r="B165" s="41" t="str">
        <f>VLOOKUP(A165,'[1]สะสม ประเภท(รายการ) จำพวก 65'!A$6:B$321,2,FALSE)</f>
        <v>การทำยาสีฟัน</v>
      </c>
      <c r="C165" s="23">
        <v>0</v>
      </c>
      <c r="D165" s="24">
        <v>0</v>
      </c>
      <c r="E165" s="23">
        <v>0</v>
      </c>
      <c r="F165" s="23">
        <v>0</v>
      </c>
      <c r="G165" s="23">
        <v>0</v>
      </c>
      <c r="H165" s="25">
        <v>1</v>
      </c>
      <c r="I165" s="26">
        <v>7.15</v>
      </c>
      <c r="J165" s="25">
        <v>1</v>
      </c>
      <c r="K165" s="25">
        <v>15</v>
      </c>
      <c r="L165" s="25">
        <v>16</v>
      </c>
      <c r="M165" s="27">
        <v>2</v>
      </c>
      <c r="N165" s="28">
        <v>400.56339441000006</v>
      </c>
      <c r="O165" s="27">
        <v>51</v>
      </c>
      <c r="P165" s="27">
        <v>93</v>
      </c>
      <c r="Q165" s="27">
        <v>144</v>
      </c>
      <c r="R165" s="33">
        <f t="shared" si="3"/>
        <v>3</v>
      </c>
      <c r="S165" s="32">
        <f t="shared" si="3"/>
        <v>407.71339441000003</v>
      </c>
      <c r="T165" s="33">
        <f t="shared" si="3"/>
        <v>52</v>
      </c>
      <c r="U165" s="33">
        <f t="shared" si="3"/>
        <v>108</v>
      </c>
      <c r="V165" s="33">
        <f t="shared" si="3"/>
        <v>160</v>
      </c>
    </row>
    <row r="166" spans="1:22">
      <c r="A166" s="42" t="s">
        <v>152</v>
      </c>
      <c r="B166" s="41" t="str">
        <f>VLOOKUP(A166,'[1]สะสม ประเภท(รายการ) จำพวก 65'!A$6:B$321,2,FALSE)</f>
        <v>การทำยาขัดเครื่องเรือน หรือโลหะ ขี้ผึ้งหรือวัสดุสำหรับตบแต่งอาคาร</v>
      </c>
      <c r="C166" s="23">
        <v>0</v>
      </c>
      <c r="D166" s="24">
        <v>0</v>
      </c>
      <c r="E166" s="23">
        <v>0</v>
      </c>
      <c r="F166" s="23">
        <v>0</v>
      </c>
      <c r="G166" s="23">
        <v>0</v>
      </c>
      <c r="H166" s="25">
        <v>0</v>
      </c>
      <c r="I166" s="26">
        <v>0</v>
      </c>
      <c r="J166" s="25">
        <v>0</v>
      </c>
      <c r="K166" s="25">
        <v>0</v>
      </c>
      <c r="L166" s="25">
        <v>0</v>
      </c>
      <c r="M166" s="27">
        <v>21</v>
      </c>
      <c r="N166" s="28">
        <v>852.7501410000001</v>
      </c>
      <c r="O166" s="27">
        <v>332</v>
      </c>
      <c r="P166" s="27">
        <v>225</v>
      </c>
      <c r="Q166" s="27">
        <v>557</v>
      </c>
      <c r="R166" s="33">
        <f t="shared" si="3"/>
        <v>21</v>
      </c>
      <c r="S166" s="32">
        <f t="shared" si="3"/>
        <v>852.7501410000001</v>
      </c>
      <c r="T166" s="33">
        <f t="shared" si="3"/>
        <v>332</v>
      </c>
      <c r="U166" s="33">
        <f t="shared" si="3"/>
        <v>225</v>
      </c>
      <c r="V166" s="33">
        <f t="shared" si="3"/>
        <v>557</v>
      </c>
    </row>
    <row r="167" spans="1:22">
      <c r="A167" s="42" t="s">
        <v>153</v>
      </c>
      <c r="B167" s="41" t="str">
        <f>VLOOKUP(A167,'[1]สะสม ประเภท(รายการ) จำพวก 65'!A$6:B$321,2,FALSE)</f>
        <v>การทำยาฆ่าเชื้อโรค หรือยาดับกลิ่น</v>
      </c>
      <c r="C167" s="23">
        <v>0</v>
      </c>
      <c r="D167" s="24">
        <v>0</v>
      </c>
      <c r="E167" s="23">
        <v>0</v>
      </c>
      <c r="F167" s="23">
        <v>0</v>
      </c>
      <c r="G167" s="23">
        <v>0</v>
      </c>
      <c r="H167" s="25">
        <v>0</v>
      </c>
      <c r="I167" s="26">
        <v>0</v>
      </c>
      <c r="J167" s="25">
        <v>0</v>
      </c>
      <c r="K167" s="25">
        <v>0</v>
      </c>
      <c r="L167" s="25">
        <v>0</v>
      </c>
      <c r="M167" s="27">
        <v>31</v>
      </c>
      <c r="N167" s="28">
        <v>1387.6555255329997</v>
      </c>
      <c r="O167" s="27">
        <v>496</v>
      </c>
      <c r="P167" s="27">
        <v>411</v>
      </c>
      <c r="Q167" s="27">
        <v>907</v>
      </c>
      <c r="R167" s="33">
        <f t="shared" si="3"/>
        <v>31</v>
      </c>
      <c r="S167" s="32">
        <f t="shared" si="3"/>
        <v>1387.6555255329997</v>
      </c>
      <c r="T167" s="33">
        <f t="shared" si="3"/>
        <v>496</v>
      </c>
      <c r="U167" s="33">
        <f t="shared" si="3"/>
        <v>411</v>
      </c>
      <c r="V167" s="33">
        <f t="shared" si="3"/>
        <v>907</v>
      </c>
    </row>
    <row r="168" spans="1:22">
      <c r="A168" s="42" t="s">
        <v>154</v>
      </c>
      <c r="B168" s="41" t="str">
        <f>VLOOKUP(A168,'[1]สะสม ประเภท(รายการ) จำพวก 65'!A$6:B$321,2,FALSE)</f>
        <v xml:space="preserve">ผลิตภัณฑ์สำหรับใช้ผนึกหรือกาวผลิตภัณฑ์สำหรับใช้เป็นตัวผสม </v>
      </c>
      <c r="C168" s="23">
        <v>0</v>
      </c>
      <c r="D168" s="24">
        <v>0</v>
      </c>
      <c r="E168" s="23">
        <v>0</v>
      </c>
      <c r="F168" s="23">
        <v>0</v>
      </c>
      <c r="G168" s="23">
        <v>0</v>
      </c>
      <c r="H168" s="25">
        <v>0</v>
      </c>
      <c r="I168" s="26">
        <v>0</v>
      </c>
      <c r="J168" s="25">
        <v>0</v>
      </c>
      <c r="K168" s="25">
        <v>0</v>
      </c>
      <c r="L168" s="25">
        <v>0</v>
      </c>
      <c r="M168" s="27">
        <v>140</v>
      </c>
      <c r="N168" s="28">
        <v>14935.221768000003</v>
      </c>
      <c r="O168" s="27">
        <v>2719</v>
      </c>
      <c r="P168" s="27">
        <v>803</v>
      </c>
      <c r="Q168" s="27">
        <v>3522</v>
      </c>
      <c r="R168" s="33">
        <f t="shared" si="3"/>
        <v>140</v>
      </c>
      <c r="S168" s="32">
        <f t="shared" si="3"/>
        <v>14935.221768000003</v>
      </c>
      <c r="T168" s="33">
        <f t="shared" si="3"/>
        <v>2719</v>
      </c>
      <c r="U168" s="33">
        <f t="shared" si="3"/>
        <v>803</v>
      </c>
      <c r="V168" s="33">
        <f t="shared" si="3"/>
        <v>3522</v>
      </c>
    </row>
    <row r="169" spans="1:22">
      <c r="A169" s="42" t="s">
        <v>155</v>
      </c>
      <c r="B169" s="41" t="str">
        <f>VLOOKUP(A169,'[1]สะสม ประเภท(รายการ) จำพวก 65'!A$6:B$321,2,FALSE)</f>
        <v>การทำไม้ขีดไฟ วัตถุระเบิด หรือดอกไม้เพลิง</v>
      </c>
      <c r="C169" s="23">
        <v>0</v>
      </c>
      <c r="D169" s="24">
        <v>0</v>
      </c>
      <c r="E169" s="23">
        <v>0</v>
      </c>
      <c r="F169" s="23">
        <v>0</v>
      </c>
      <c r="G169" s="23">
        <v>0</v>
      </c>
      <c r="H169" s="25">
        <v>0</v>
      </c>
      <c r="I169" s="26">
        <v>0</v>
      </c>
      <c r="J169" s="25">
        <v>0</v>
      </c>
      <c r="K169" s="25">
        <v>0</v>
      </c>
      <c r="L169" s="25">
        <v>0</v>
      </c>
      <c r="M169" s="27">
        <v>8</v>
      </c>
      <c r="N169" s="28">
        <v>327.2</v>
      </c>
      <c r="O169" s="27">
        <v>205</v>
      </c>
      <c r="P169" s="27">
        <v>112</v>
      </c>
      <c r="Q169" s="27">
        <v>317</v>
      </c>
      <c r="R169" s="33">
        <f t="shared" si="3"/>
        <v>8</v>
      </c>
      <c r="S169" s="32">
        <f t="shared" si="3"/>
        <v>327.2</v>
      </c>
      <c r="T169" s="33">
        <f t="shared" si="3"/>
        <v>205</v>
      </c>
      <c r="U169" s="33">
        <f t="shared" si="3"/>
        <v>112</v>
      </c>
      <c r="V169" s="33">
        <f t="shared" si="3"/>
        <v>317</v>
      </c>
    </row>
    <row r="170" spans="1:22">
      <c r="A170" s="42" t="s">
        <v>156</v>
      </c>
      <c r="B170" s="41" t="str">
        <f>VLOOKUP(A170,'[1]สะสม ประเภท(รายการ) จำพวก 65'!A$6:B$321,2,FALSE)</f>
        <v>การทำเทียนไข</v>
      </c>
      <c r="C170" s="23">
        <v>0</v>
      </c>
      <c r="D170" s="24">
        <v>0</v>
      </c>
      <c r="E170" s="23">
        <v>0</v>
      </c>
      <c r="F170" s="23">
        <v>0</v>
      </c>
      <c r="G170" s="23">
        <v>0</v>
      </c>
      <c r="H170" s="25">
        <v>0</v>
      </c>
      <c r="I170" s="26">
        <v>0</v>
      </c>
      <c r="J170" s="25">
        <v>0</v>
      </c>
      <c r="K170" s="25">
        <v>0</v>
      </c>
      <c r="L170" s="25">
        <v>0</v>
      </c>
      <c r="M170" s="27">
        <v>28</v>
      </c>
      <c r="N170" s="28">
        <v>739.47657400000003</v>
      </c>
      <c r="O170" s="27">
        <v>644</v>
      </c>
      <c r="P170" s="27">
        <v>959</v>
      </c>
      <c r="Q170" s="27">
        <v>1603</v>
      </c>
      <c r="R170" s="33">
        <f t="shared" si="3"/>
        <v>28</v>
      </c>
      <c r="S170" s="32">
        <f t="shared" si="3"/>
        <v>739.47657400000003</v>
      </c>
      <c r="T170" s="33">
        <f t="shared" si="3"/>
        <v>644</v>
      </c>
      <c r="U170" s="33">
        <f t="shared" si="3"/>
        <v>959</v>
      </c>
      <c r="V170" s="33">
        <f t="shared" si="3"/>
        <v>1603</v>
      </c>
    </row>
    <row r="171" spans="1:22">
      <c r="A171" s="42" t="s">
        <v>157</v>
      </c>
      <c r="B171" s="41" t="str">
        <f>VLOOKUP(A171,'[1]สะสม ประเภท(รายการ) จำพวก 65'!A$6:B$321,2,FALSE)</f>
        <v>การทำหมึกหรือคาร์บอนดำ</v>
      </c>
      <c r="C171" s="23">
        <v>0</v>
      </c>
      <c r="D171" s="24">
        <v>0</v>
      </c>
      <c r="E171" s="23">
        <v>0</v>
      </c>
      <c r="F171" s="23">
        <v>0</v>
      </c>
      <c r="G171" s="23">
        <v>0</v>
      </c>
      <c r="H171" s="25">
        <v>0</v>
      </c>
      <c r="I171" s="26">
        <v>0</v>
      </c>
      <c r="J171" s="25">
        <v>0</v>
      </c>
      <c r="K171" s="25">
        <v>0</v>
      </c>
      <c r="L171" s="25">
        <v>0</v>
      </c>
      <c r="M171" s="27">
        <v>36</v>
      </c>
      <c r="N171" s="28">
        <v>6985.3813849999997</v>
      </c>
      <c r="O171" s="27">
        <v>1268</v>
      </c>
      <c r="P171" s="27">
        <v>425</v>
      </c>
      <c r="Q171" s="27">
        <v>1693</v>
      </c>
      <c r="R171" s="33">
        <f t="shared" si="3"/>
        <v>36</v>
      </c>
      <c r="S171" s="32">
        <f t="shared" si="3"/>
        <v>6985.3813849999997</v>
      </c>
      <c r="T171" s="33">
        <f t="shared" si="3"/>
        <v>1268</v>
      </c>
      <c r="U171" s="33">
        <f t="shared" si="3"/>
        <v>425</v>
      </c>
      <c r="V171" s="33">
        <f t="shared" si="3"/>
        <v>1693</v>
      </c>
    </row>
    <row r="172" spans="1:22">
      <c r="A172" s="42" t="s">
        <v>158</v>
      </c>
      <c r="B172" s="41" t="str">
        <f>VLOOKUP(A172,'[1]สะสม ประเภท(รายการ) จำพวก 65'!A$6:B$321,2,FALSE)</f>
        <v>การทำผลิตภัณฑ์ที่มีกลิ่น หรือควันเมื่อเผาไหม้</v>
      </c>
      <c r="C172" s="23">
        <v>0</v>
      </c>
      <c r="D172" s="24">
        <v>0</v>
      </c>
      <c r="E172" s="23">
        <v>0</v>
      </c>
      <c r="F172" s="23">
        <v>0</v>
      </c>
      <c r="G172" s="23">
        <v>0</v>
      </c>
      <c r="H172" s="25">
        <v>0</v>
      </c>
      <c r="I172" s="26">
        <v>0</v>
      </c>
      <c r="J172" s="25">
        <v>0</v>
      </c>
      <c r="K172" s="25">
        <v>0</v>
      </c>
      <c r="L172" s="25">
        <v>0</v>
      </c>
      <c r="M172" s="27">
        <v>32</v>
      </c>
      <c r="N172" s="28">
        <v>1601.3579999999997</v>
      </c>
      <c r="O172" s="27">
        <v>924</v>
      </c>
      <c r="P172" s="27">
        <v>941</v>
      </c>
      <c r="Q172" s="27">
        <v>1865</v>
      </c>
      <c r="R172" s="33">
        <f t="shared" ref="R172:V194" si="4">C172+H172+M172</f>
        <v>32</v>
      </c>
      <c r="S172" s="32">
        <f t="shared" si="4"/>
        <v>1601.3579999999997</v>
      </c>
      <c r="T172" s="33">
        <f t="shared" si="4"/>
        <v>924</v>
      </c>
      <c r="U172" s="33">
        <f t="shared" si="4"/>
        <v>941</v>
      </c>
      <c r="V172" s="33">
        <f t="shared" si="4"/>
        <v>1865</v>
      </c>
    </row>
    <row r="173" spans="1:22">
      <c r="A173" s="42" t="s">
        <v>159</v>
      </c>
      <c r="B173" s="41" t="str">
        <f>VLOOKUP(A173,'[1]สะสม ประเภท(รายการ) จำพวก 65'!A$6:B$321,2,FALSE)</f>
        <v>การทำผลิตภัณฑ์ที่มีการบูร</v>
      </c>
      <c r="C173" s="23">
        <v>0</v>
      </c>
      <c r="D173" s="24">
        <v>0</v>
      </c>
      <c r="E173" s="23">
        <v>0</v>
      </c>
      <c r="F173" s="23">
        <v>0</v>
      </c>
      <c r="G173" s="23">
        <v>0</v>
      </c>
      <c r="H173" s="25">
        <v>0</v>
      </c>
      <c r="I173" s="26">
        <v>0</v>
      </c>
      <c r="J173" s="25">
        <v>0</v>
      </c>
      <c r="K173" s="25">
        <v>0</v>
      </c>
      <c r="L173" s="25">
        <v>0</v>
      </c>
      <c r="M173" s="27">
        <v>0</v>
      </c>
      <c r="N173" s="28">
        <v>0</v>
      </c>
      <c r="O173" s="27">
        <v>0</v>
      </c>
      <c r="P173" s="27">
        <v>0</v>
      </c>
      <c r="Q173" s="27">
        <v>0</v>
      </c>
      <c r="R173" s="33">
        <f t="shared" si="4"/>
        <v>0</v>
      </c>
      <c r="S173" s="32">
        <f t="shared" si="4"/>
        <v>0</v>
      </c>
      <c r="T173" s="33">
        <f t="shared" si="4"/>
        <v>0</v>
      </c>
      <c r="U173" s="33">
        <f t="shared" si="4"/>
        <v>0</v>
      </c>
      <c r="V173" s="33">
        <f t="shared" si="4"/>
        <v>0</v>
      </c>
    </row>
    <row r="174" spans="1:22">
      <c r="A174" s="42" t="s">
        <v>160</v>
      </c>
      <c r="B174" s="41" t="str">
        <f>VLOOKUP(A174,'[1]สะสม ประเภท(รายการ) จำพวก 65'!A$6:B$321,2,FALSE)</f>
        <v>การทำหัวน้ำมันระเหย (Essential oils)</v>
      </c>
      <c r="C174" s="23">
        <v>0</v>
      </c>
      <c r="D174" s="24">
        <v>0</v>
      </c>
      <c r="E174" s="23">
        <v>0</v>
      </c>
      <c r="F174" s="23">
        <v>0</v>
      </c>
      <c r="G174" s="23">
        <v>0</v>
      </c>
      <c r="H174" s="25">
        <v>0</v>
      </c>
      <c r="I174" s="26">
        <v>0</v>
      </c>
      <c r="J174" s="25">
        <v>0</v>
      </c>
      <c r="K174" s="25">
        <v>0</v>
      </c>
      <c r="L174" s="25">
        <v>0</v>
      </c>
      <c r="M174" s="27">
        <v>3</v>
      </c>
      <c r="N174" s="28">
        <v>46.2</v>
      </c>
      <c r="O174" s="27">
        <v>41</v>
      </c>
      <c r="P174" s="27">
        <v>26</v>
      </c>
      <c r="Q174" s="27">
        <v>67</v>
      </c>
      <c r="R174" s="33">
        <f t="shared" si="4"/>
        <v>3</v>
      </c>
      <c r="S174" s="32">
        <f t="shared" si="4"/>
        <v>46.2</v>
      </c>
      <c r="T174" s="33">
        <f t="shared" si="4"/>
        <v>41</v>
      </c>
      <c r="U174" s="33">
        <f t="shared" si="4"/>
        <v>26</v>
      </c>
      <c r="V174" s="33">
        <f t="shared" si="4"/>
        <v>67</v>
      </c>
    </row>
    <row r="175" spans="1:22">
      <c r="A175" s="42" t="s">
        <v>161</v>
      </c>
      <c r="B175" s="41" t="str">
        <f>VLOOKUP(A175,'[1]สะสม ประเภท(รายการ) จำพวก 65'!A$6:B$321,2,FALSE)</f>
        <v>การทำครามหรือวัสดุฟอกขาวที่ใช้ในการซักผ้า</v>
      </c>
      <c r="C175" s="23">
        <v>0</v>
      </c>
      <c r="D175" s="24">
        <v>0</v>
      </c>
      <c r="E175" s="23">
        <v>0</v>
      </c>
      <c r="F175" s="23">
        <v>0</v>
      </c>
      <c r="G175" s="23">
        <v>0</v>
      </c>
      <c r="H175" s="25">
        <v>0</v>
      </c>
      <c r="I175" s="26">
        <v>0</v>
      </c>
      <c r="J175" s="25">
        <v>0</v>
      </c>
      <c r="K175" s="25">
        <v>0</v>
      </c>
      <c r="L175" s="25">
        <v>0</v>
      </c>
      <c r="M175" s="27">
        <v>0</v>
      </c>
      <c r="N175" s="28">
        <v>0</v>
      </c>
      <c r="O175" s="27">
        <v>0</v>
      </c>
      <c r="P175" s="27">
        <v>0</v>
      </c>
      <c r="Q175" s="27">
        <v>0</v>
      </c>
      <c r="R175" s="33">
        <f t="shared" si="4"/>
        <v>0</v>
      </c>
      <c r="S175" s="32">
        <f t="shared" si="4"/>
        <v>0</v>
      </c>
      <c r="T175" s="33">
        <f t="shared" si="4"/>
        <v>0</v>
      </c>
      <c r="U175" s="33">
        <f t="shared" si="4"/>
        <v>0</v>
      </c>
      <c r="V175" s="33">
        <f t="shared" si="4"/>
        <v>0</v>
      </c>
    </row>
    <row r="176" spans="1:22">
      <c r="A176" s="42" t="s">
        <v>162</v>
      </c>
      <c r="B176" s="41" t="str">
        <f>VLOOKUP(A176,'[1]สะสม ประเภท(รายการ) จำพวก 65'!A$6:B$321,2,FALSE)</f>
        <v>การทำผลิตภัณฑ์สำหรับใช้เป็นฉนวนหุ้มหม้อน้ำหรือกับความร้อน</v>
      </c>
      <c r="C176" s="23">
        <v>0</v>
      </c>
      <c r="D176" s="24">
        <v>0</v>
      </c>
      <c r="E176" s="23">
        <v>0</v>
      </c>
      <c r="F176" s="23">
        <v>0</v>
      </c>
      <c r="G176" s="23">
        <v>0</v>
      </c>
      <c r="H176" s="25">
        <v>0</v>
      </c>
      <c r="I176" s="26">
        <v>0</v>
      </c>
      <c r="J176" s="25">
        <v>0</v>
      </c>
      <c r="K176" s="25">
        <v>0</v>
      </c>
      <c r="L176" s="25">
        <v>0</v>
      </c>
      <c r="M176" s="27">
        <v>10</v>
      </c>
      <c r="N176" s="28">
        <v>1062.9347379999999</v>
      </c>
      <c r="O176" s="27">
        <v>633</v>
      </c>
      <c r="P176" s="27">
        <v>154</v>
      </c>
      <c r="Q176" s="27">
        <v>787</v>
      </c>
      <c r="R176" s="33">
        <f t="shared" si="4"/>
        <v>10</v>
      </c>
      <c r="S176" s="32">
        <f t="shared" si="4"/>
        <v>1062.9347379999999</v>
      </c>
      <c r="T176" s="33">
        <f t="shared" si="4"/>
        <v>633</v>
      </c>
      <c r="U176" s="33">
        <f t="shared" si="4"/>
        <v>154</v>
      </c>
      <c r="V176" s="33">
        <f t="shared" si="4"/>
        <v>787</v>
      </c>
    </row>
    <row r="177" spans="1:22">
      <c r="A177" s="42" t="s">
        <v>163</v>
      </c>
      <c r="B177" s="41" t="str">
        <f>VLOOKUP(A177,'[1]สะสม ประเภท(รายการ) จำพวก 65'!A$6:B$321,2,FALSE)</f>
        <v xml:space="preserve">การทำผลิตภัณฑ์สำหรับใช้กับโลหะ น้ำมัน </v>
      </c>
      <c r="C177" s="23">
        <v>0</v>
      </c>
      <c r="D177" s="24">
        <v>0</v>
      </c>
      <c r="E177" s="23">
        <v>0</v>
      </c>
      <c r="F177" s="23">
        <v>0</v>
      </c>
      <c r="G177" s="23">
        <v>0</v>
      </c>
      <c r="H177" s="25">
        <v>0</v>
      </c>
      <c r="I177" s="26">
        <v>0</v>
      </c>
      <c r="J177" s="25">
        <v>0</v>
      </c>
      <c r="K177" s="25">
        <v>0</v>
      </c>
      <c r="L177" s="25">
        <v>0</v>
      </c>
      <c r="M177" s="27">
        <v>11</v>
      </c>
      <c r="N177" s="28">
        <v>1935.06</v>
      </c>
      <c r="O177" s="27">
        <v>370</v>
      </c>
      <c r="P177" s="27">
        <v>101</v>
      </c>
      <c r="Q177" s="27">
        <v>471</v>
      </c>
      <c r="R177" s="33">
        <f t="shared" si="4"/>
        <v>11</v>
      </c>
      <c r="S177" s="32">
        <f t="shared" si="4"/>
        <v>1935.06</v>
      </c>
      <c r="T177" s="33">
        <f t="shared" si="4"/>
        <v>370</v>
      </c>
      <c r="U177" s="33">
        <f t="shared" si="4"/>
        <v>101</v>
      </c>
      <c r="V177" s="33">
        <f t="shared" si="4"/>
        <v>471</v>
      </c>
    </row>
    <row r="178" spans="1:22">
      <c r="A178" s="42" t="s">
        <v>164</v>
      </c>
      <c r="B178" s="41" t="str">
        <f>VLOOKUP(A178,'[1]สะสม ประเภท(รายการ) จำพวก 65'!A$6:B$321,2,FALSE)</f>
        <v>การทำถ่านกัมมันต์ (Activated Carbon)</v>
      </c>
      <c r="C178" s="23">
        <v>0</v>
      </c>
      <c r="D178" s="24">
        <v>0</v>
      </c>
      <c r="E178" s="23">
        <v>0</v>
      </c>
      <c r="F178" s="23">
        <v>0</v>
      </c>
      <c r="G178" s="23">
        <v>0</v>
      </c>
      <c r="H178" s="25">
        <v>0</v>
      </c>
      <c r="I178" s="26">
        <v>0</v>
      </c>
      <c r="J178" s="25">
        <v>0</v>
      </c>
      <c r="K178" s="25">
        <v>0</v>
      </c>
      <c r="L178" s="25">
        <v>0</v>
      </c>
      <c r="M178" s="27">
        <v>12</v>
      </c>
      <c r="N178" s="28">
        <v>678.72294407000004</v>
      </c>
      <c r="O178" s="27">
        <v>265</v>
      </c>
      <c r="P178" s="27">
        <v>153</v>
      </c>
      <c r="Q178" s="27">
        <v>418</v>
      </c>
      <c r="R178" s="33">
        <f t="shared" si="4"/>
        <v>12</v>
      </c>
      <c r="S178" s="32">
        <f t="shared" si="4"/>
        <v>678.72294407000004</v>
      </c>
      <c r="T178" s="33">
        <f t="shared" si="4"/>
        <v>265</v>
      </c>
      <c r="U178" s="33">
        <f t="shared" si="4"/>
        <v>153</v>
      </c>
      <c r="V178" s="33">
        <f t="shared" si="4"/>
        <v>418</v>
      </c>
    </row>
    <row r="179" spans="1:22">
      <c r="A179" s="42">
        <v>49</v>
      </c>
      <c r="B179" s="41" t="str">
        <f>VLOOKUP(A179,'[1]สะสม ประเภท(รายการ) จำพวก 65'!A$6:B$321,2,FALSE)</f>
        <v>โรงงานกลั่นน้ำมันปิโตรเลียม</v>
      </c>
      <c r="C179" s="23">
        <v>0</v>
      </c>
      <c r="D179" s="24">
        <v>0</v>
      </c>
      <c r="E179" s="23">
        <v>0</v>
      </c>
      <c r="F179" s="23">
        <v>0</v>
      </c>
      <c r="G179" s="23">
        <v>0</v>
      </c>
      <c r="H179" s="25">
        <v>0</v>
      </c>
      <c r="I179" s="26">
        <v>0</v>
      </c>
      <c r="J179" s="25">
        <v>0</v>
      </c>
      <c r="K179" s="25">
        <v>0</v>
      </c>
      <c r="L179" s="25">
        <v>0</v>
      </c>
      <c r="M179" s="27">
        <v>13</v>
      </c>
      <c r="N179" s="28">
        <v>185503.82036000001</v>
      </c>
      <c r="O179" s="27">
        <v>1755</v>
      </c>
      <c r="P179" s="27">
        <v>190</v>
      </c>
      <c r="Q179" s="27">
        <v>1945</v>
      </c>
      <c r="R179" s="33">
        <f t="shared" si="4"/>
        <v>13</v>
      </c>
      <c r="S179" s="32">
        <f t="shared" si="4"/>
        <v>185503.82036000001</v>
      </c>
      <c r="T179" s="33">
        <f t="shared" si="4"/>
        <v>1755</v>
      </c>
      <c r="U179" s="33">
        <f t="shared" si="4"/>
        <v>190</v>
      </c>
      <c r="V179" s="33">
        <f t="shared" si="4"/>
        <v>1945</v>
      </c>
    </row>
    <row r="180" spans="1:22">
      <c r="A180" s="42" t="s">
        <v>165</v>
      </c>
      <c r="B180" s="41" t="str">
        <f>VLOOKUP(A180,'[1]สะสม ประเภท(รายการ) จำพวก 65'!A$6:B$321,2,FALSE)</f>
        <v>การทำแอสฟัลต์ หรือน้ำมันดิบ</v>
      </c>
      <c r="C180" s="23">
        <v>0</v>
      </c>
      <c r="D180" s="24">
        <v>0</v>
      </c>
      <c r="E180" s="23">
        <v>0</v>
      </c>
      <c r="F180" s="23">
        <v>0</v>
      </c>
      <c r="G180" s="23">
        <v>0</v>
      </c>
      <c r="H180" s="25">
        <v>0</v>
      </c>
      <c r="I180" s="26">
        <v>0</v>
      </c>
      <c r="J180" s="25">
        <v>0</v>
      </c>
      <c r="K180" s="25">
        <v>0</v>
      </c>
      <c r="L180" s="25">
        <v>0</v>
      </c>
      <c r="M180" s="27">
        <v>63</v>
      </c>
      <c r="N180" s="28">
        <v>2930.4888060000007</v>
      </c>
      <c r="O180" s="27">
        <v>1077</v>
      </c>
      <c r="P180" s="27">
        <v>206</v>
      </c>
      <c r="Q180" s="27">
        <v>1283</v>
      </c>
      <c r="R180" s="33">
        <f t="shared" si="4"/>
        <v>63</v>
      </c>
      <c r="S180" s="32">
        <f t="shared" si="4"/>
        <v>2930.4888060000007</v>
      </c>
      <c r="T180" s="33">
        <f t="shared" si="4"/>
        <v>1077</v>
      </c>
      <c r="U180" s="33">
        <f t="shared" si="4"/>
        <v>206</v>
      </c>
      <c r="V180" s="33">
        <f t="shared" si="4"/>
        <v>1283</v>
      </c>
    </row>
    <row r="181" spans="1:22">
      <c r="A181" s="42" t="s">
        <v>274</v>
      </c>
      <c r="B181" s="41" t="str">
        <f>VLOOKUP(A181,'[1]สะสม ประเภท(รายการ) จำพวก 65'!A$6:B$321,2,FALSE)</f>
        <v>การทำกระดาษอาบแอสฟัลต์ หรือน้ำมันดิบ</v>
      </c>
      <c r="C181" s="23">
        <v>0</v>
      </c>
      <c r="D181" s="24">
        <v>0</v>
      </c>
      <c r="E181" s="23">
        <v>0</v>
      </c>
      <c r="F181" s="23">
        <v>0</v>
      </c>
      <c r="G181" s="23">
        <v>0</v>
      </c>
      <c r="H181" s="25">
        <v>0</v>
      </c>
      <c r="I181" s="26">
        <v>0</v>
      </c>
      <c r="J181" s="25">
        <v>0</v>
      </c>
      <c r="K181" s="25">
        <v>0</v>
      </c>
      <c r="L181" s="25">
        <v>0</v>
      </c>
      <c r="M181" s="27">
        <v>0</v>
      </c>
      <c r="N181" s="28">
        <v>0</v>
      </c>
      <c r="O181" s="27">
        <v>0</v>
      </c>
      <c r="P181" s="27">
        <v>0</v>
      </c>
      <c r="Q181" s="27">
        <v>0</v>
      </c>
      <c r="R181" s="33">
        <f t="shared" si="4"/>
        <v>0</v>
      </c>
      <c r="S181" s="32">
        <f t="shared" si="4"/>
        <v>0</v>
      </c>
      <c r="T181" s="33">
        <f t="shared" si="4"/>
        <v>0</v>
      </c>
      <c r="U181" s="33">
        <f t="shared" si="4"/>
        <v>0</v>
      </c>
      <c r="V181" s="33">
        <f t="shared" si="4"/>
        <v>0</v>
      </c>
    </row>
    <row r="182" spans="1:22">
      <c r="A182" s="42" t="s">
        <v>166</v>
      </c>
      <c r="B182" s="41" t="str">
        <f>VLOOKUP(A182,'[1]สะสม ประเภท(รายการ) จำพวก 65'!A$6:B$321,2,FALSE)</f>
        <v>การทำเชื้อเพลิงก้อนหรือเชื้อเพลิงสำเร็จรูปจากถ่านหิน หรือลิกไนต์</v>
      </c>
      <c r="C182" s="23">
        <v>0</v>
      </c>
      <c r="D182" s="24">
        <v>0</v>
      </c>
      <c r="E182" s="23">
        <v>0</v>
      </c>
      <c r="F182" s="23">
        <v>0</v>
      </c>
      <c r="G182" s="23">
        <v>0</v>
      </c>
      <c r="H182" s="25">
        <v>0</v>
      </c>
      <c r="I182" s="26">
        <v>0</v>
      </c>
      <c r="J182" s="25">
        <v>0</v>
      </c>
      <c r="K182" s="25">
        <v>0</v>
      </c>
      <c r="L182" s="25">
        <v>0</v>
      </c>
      <c r="M182" s="27">
        <v>39</v>
      </c>
      <c r="N182" s="28">
        <v>9551.3645990000005</v>
      </c>
      <c r="O182" s="27">
        <v>1379</v>
      </c>
      <c r="P182" s="27">
        <v>395</v>
      </c>
      <c r="Q182" s="27">
        <v>1774</v>
      </c>
      <c r="R182" s="33">
        <f t="shared" si="4"/>
        <v>39</v>
      </c>
      <c r="S182" s="32">
        <f t="shared" si="4"/>
        <v>9551.3645990000005</v>
      </c>
      <c r="T182" s="33">
        <f t="shared" si="4"/>
        <v>1379</v>
      </c>
      <c r="U182" s="33">
        <f t="shared" si="4"/>
        <v>395</v>
      </c>
      <c r="V182" s="33">
        <f t="shared" si="4"/>
        <v>1774</v>
      </c>
    </row>
    <row r="183" spans="1:22">
      <c r="A183" s="42" t="s">
        <v>167</v>
      </c>
      <c r="B183" s="41" t="str">
        <f>VLOOKUP(A183,'[1]สะสม ประเภท(รายการ) จำพวก 65'!A$6:B$321,2,FALSE)</f>
        <v>การผสมผลิตภัณฑ์จากปิโตรเลียมเข้าด้วยกัน</v>
      </c>
      <c r="C183" s="23">
        <v>0</v>
      </c>
      <c r="D183" s="24">
        <v>0</v>
      </c>
      <c r="E183" s="23">
        <v>0</v>
      </c>
      <c r="F183" s="23">
        <v>0</v>
      </c>
      <c r="G183" s="23">
        <v>0</v>
      </c>
      <c r="H183" s="25">
        <v>0</v>
      </c>
      <c r="I183" s="26">
        <v>0</v>
      </c>
      <c r="J183" s="25">
        <v>0</v>
      </c>
      <c r="K183" s="25">
        <v>0</v>
      </c>
      <c r="L183" s="25">
        <v>0</v>
      </c>
      <c r="M183" s="27">
        <v>1121</v>
      </c>
      <c r="N183" s="28">
        <v>49440.051527999967</v>
      </c>
      <c r="O183" s="27">
        <v>10847</v>
      </c>
      <c r="P183" s="27">
        <v>2228</v>
      </c>
      <c r="Q183" s="27">
        <v>13075</v>
      </c>
      <c r="R183" s="33">
        <f t="shared" si="4"/>
        <v>1121</v>
      </c>
      <c r="S183" s="32">
        <f t="shared" si="4"/>
        <v>49440.051527999967</v>
      </c>
      <c r="T183" s="33">
        <f t="shared" si="4"/>
        <v>10847</v>
      </c>
      <c r="U183" s="33">
        <f t="shared" si="4"/>
        <v>2228</v>
      </c>
      <c r="V183" s="33">
        <f t="shared" si="4"/>
        <v>13075</v>
      </c>
    </row>
    <row r="184" spans="1:22">
      <c r="A184" s="42" t="s">
        <v>275</v>
      </c>
      <c r="B184" s="41" t="str">
        <f>VLOOKUP(A184,'[1]สะสม ประเภท(รายการ) จำพวก 65'!A$6:B$321,2,FALSE)</f>
        <v>การกลั่นถ่านหินในเตาโค้ก ซึ่งไม่เป็นส่วนหนึ่งของการผลิตก๊าซหรือเหล็ก</v>
      </c>
      <c r="C184" s="23">
        <v>0</v>
      </c>
      <c r="D184" s="24">
        <v>0</v>
      </c>
      <c r="E184" s="23">
        <v>0</v>
      </c>
      <c r="F184" s="23">
        <v>0</v>
      </c>
      <c r="G184" s="23">
        <v>0</v>
      </c>
      <c r="H184" s="25">
        <v>0</v>
      </c>
      <c r="I184" s="26">
        <v>0</v>
      </c>
      <c r="J184" s="25">
        <v>0</v>
      </c>
      <c r="K184" s="25">
        <v>0</v>
      </c>
      <c r="L184" s="25">
        <v>0</v>
      </c>
      <c r="M184" s="27">
        <v>0</v>
      </c>
      <c r="N184" s="28">
        <v>0</v>
      </c>
      <c r="O184" s="27">
        <v>0</v>
      </c>
      <c r="P184" s="27">
        <v>0</v>
      </c>
      <c r="Q184" s="27">
        <v>0</v>
      </c>
      <c r="R184" s="33">
        <f t="shared" si="4"/>
        <v>0</v>
      </c>
      <c r="S184" s="32">
        <f t="shared" si="4"/>
        <v>0</v>
      </c>
      <c r="T184" s="33">
        <f t="shared" si="4"/>
        <v>0</v>
      </c>
      <c r="U184" s="33">
        <f t="shared" si="4"/>
        <v>0</v>
      </c>
      <c r="V184" s="33">
        <f t="shared" si="4"/>
        <v>0</v>
      </c>
    </row>
    <row r="185" spans="1:22">
      <c r="A185" s="42">
        <v>51</v>
      </c>
      <c r="B185" s="41" t="str">
        <f>VLOOKUP(A185,'[1]สะสม ประเภท(รายการ) จำพวก 65'!A$6:B$321,2,FALSE)</f>
        <v>ผลิต ซ่อม หล่อ หรือหล่อดอกยางนอกหรือยางใน</v>
      </c>
      <c r="C185" s="23">
        <v>0</v>
      </c>
      <c r="D185" s="24">
        <v>0</v>
      </c>
      <c r="E185" s="23">
        <v>0</v>
      </c>
      <c r="F185" s="23">
        <v>0</v>
      </c>
      <c r="G185" s="23">
        <v>0</v>
      </c>
      <c r="H185" s="25">
        <v>5</v>
      </c>
      <c r="I185" s="26">
        <v>15.75</v>
      </c>
      <c r="J185" s="25">
        <v>52</v>
      </c>
      <c r="K185" s="25">
        <v>16</v>
      </c>
      <c r="L185" s="25">
        <v>68</v>
      </c>
      <c r="M185" s="27">
        <v>130</v>
      </c>
      <c r="N185" s="28">
        <v>127447.81636223001</v>
      </c>
      <c r="O185" s="27">
        <v>24947</v>
      </c>
      <c r="P185" s="27">
        <v>10053</v>
      </c>
      <c r="Q185" s="27">
        <v>35000</v>
      </c>
      <c r="R185" s="33">
        <f t="shared" si="4"/>
        <v>135</v>
      </c>
      <c r="S185" s="32">
        <f t="shared" si="4"/>
        <v>127463.56636223001</v>
      </c>
      <c r="T185" s="33">
        <f t="shared" si="4"/>
        <v>24999</v>
      </c>
      <c r="U185" s="33">
        <f t="shared" si="4"/>
        <v>10069</v>
      </c>
      <c r="V185" s="33">
        <f t="shared" si="4"/>
        <v>35068</v>
      </c>
    </row>
    <row r="186" spans="1:22">
      <c r="A186" s="42" t="s">
        <v>168</v>
      </c>
      <c r="B186" s="41" t="str">
        <f>VLOOKUP(A186,'[1]สะสม ประเภท(รายการ) จำพวก 65'!A$6:B$321,2,FALSE)</f>
        <v>การทำอย่างแผ่นในขั้นต้น จากน้ำยางธรรมชาติ</v>
      </c>
      <c r="C186" s="23">
        <v>0</v>
      </c>
      <c r="D186" s="24">
        <v>0</v>
      </c>
      <c r="E186" s="23">
        <v>0</v>
      </c>
      <c r="F186" s="23">
        <v>0</v>
      </c>
      <c r="G186" s="23">
        <v>0</v>
      </c>
      <c r="H186" s="25">
        <v>0</v>
      </c>
      <c r="I186" s="26">
        <v>0</v>
      </c>
      <c r="J186" s="25">
        <v>0</v>
      </c>
      <c r="K186" s="25">
        <v>0</v>
      </c>
      <c r="L186" s="25">
        <v>0</v>
      </c>
      <c r="M186" s="27">
        <v>26</v>
      </c>
      <c r="N186" s="28">
        <v>1365.6450320000001</v>
      </c>
      <c r="O186" s="27">
        <v>946</v>
      </c>
      <c r="P186" s="27">
        <v>597</v>
      </c>
      <c r="Q186" s="27">
        <v>1543</v>
      </c>
      <c r="R186" s="33">
        <f t="shared" si="4"/>
        <v>26</v>
      </c>
      <c r="S186" s="32">
        <f t="shared" si="4"/>
        <v>1365.6450320000001</v>
      </c>
      <c r="T186" s="33">
        <f t="shared" si="4"/>
        <v>946</v>
      </c>
      <c r="U186" s="33">
        <f t="shared" si="4"/>
        <v>597</v>
      </c>
      <c r="V186" s="33">
        <f t="shared" si="4"/>
        <v>1543</v>
      </c>
    </row>
    <row r="187" spans="1:22">
      <c r="A187" s="42" t="s">
        <v>169</v>
      </c>
      <c r="B187" s="41" t="str">
        <f>VLOOKUP(A187,'[1]สะสม ประเภท(รายการ) จำพวก 65'!A$6:B$321,2,FALSE)</f>
        <v>การหั่น ผสม รีดให้เป็นแผ่น หรือตัดแผ่นยางยางธรรมชาติ</v>
      </c>
      <c r="C187" s="23">
        <v>0</v>
      </c>
      <c r="D187" s="24">
        <v>0</v>
      </c>
      <c r="E187" s="23">
        <v>0</v>
      </c>
      <c r="F187" s="23">
        <v>0</v>
      </c>
      <c r="G187" s="23">
        <v>0</v>
      </c>
      <c r="H187" s="25">
        <v>6</v>
      </c>
      <c r="I187" s="26">
        <v>20.55</v>
      </c>
      <c r="J187" s="25">
        <v>19</v>
      </c>
      <c r="K187" s="25">
        <v>5</v>
      </c>
      <c r="L187" s="25">
        <v>24</v>
      </c>
      <c r="M187" s="27">
        <v>108</v>
      </c>
      <c r="N187" s="28">
        <v>10165.046605</v>
      </c>
      <c r="O187" s="27">
        <v>2691</v>
      </c>
      <c r="P187" s="27">
        <v>1343</v>
      </c>
      <c r="Q187" s="27">
        <v>4034</v>
      </c>
      <c r="R187" s="33">
        <f t="shared" si="4"/>
        <v>114</v>
      </c>
      <c r="S187" s="32">
        <f t="shared" si="4"/>
        <v>10185.596604999999</v>
      </c>
      <c r="T187" s="33">
        <f t="shared" si="4"/>
        <v>2710</v>
      </c>
      <c r="U187" s="33">
        <f t="shared" si="4"/>
        <v>1348</v>
      </c>
      <c r="V187" s="33">
        <f t="shared" si="4"/>
        <v>4058</v>
      </c>
    </row>
    <row r="188" spans="1:22">
      <c r="A188" s="42" t="s">
        <v>170</v>
      </c>
      <c r="B188" s="41" t="str">
        <f>VLOOKUP(A188,'[1]สะสม ประเภท(รายการ) จำพวก 65'!A$6:B$321,2,FALSE)</f>
        <v>การทำยางแผ่นรมควัน การทำยางเครป ยางแท่ง ยางน้ำ</v>
      </c>
      <c r="C188" s="23">
        <v>0</v>
      </c>
      <c r="D188" s="24">
        <v>0</v>
      </c>
      <c r="E188" s="23">
        <v>0</v>
      </c>
      <c r="F188" s="23">
        <v>0</v>
      </c>
      <c r="G188" s="23">
        <v>0</v>
      </c>
      <c r="H188" s="25">
        <v>0</v>
      </c>
      <c r="I188" s="26">
        <v>0</v>
      </c>
      <c r="J188" s="25">
        <v>0</v>
      </c>
      <c r="K188" s="25">
        <v>0</v>
      </c>
      <c r="L188" s="25">
        <v>0</v>
      </c>
      <c r="M188" s="27">
        <v>680</v>
      </c>
      <c r="N188" s="28">
        <v>74388.089862500245</v>
      </c>
      <c r="O188" s="27">
        <v>25110</v>
      </c>
      <c r="P188" s="27">
        <v>19381</v>
      </c>
      <c r="Q188" s="27">
        <v>44295</v>
      </c>
      <c r="R188" s="33">
        <f t="shared" si="4"/>
        <v>680</v>
      </c>
      <c r="S188" s="32">
        <f t="shared" si="4"/>
        <v>74388.089862500245</v>
      </c>
      <c r="T188" s="33">
        <f t="shared" si="4"/>
        <v>25110</v>
      </c>
      <c r="U188" s="33">
        <f t="shared" si="4"/>
        <v>19381</v>
      </c>
      <c r="V188" s="33">
        <f t="shared" si="4"/>
        <v>44295</v>
      </c>
    </row>
    <row r="189" spans="1:22">
      <c r="A189" s="42" t="s">
        <v>171</v>
      </c>
      <c r="B189" s="41" t="str">
        <f>VLOOKUP(A189,'[1]สะสม ประเภท(รายการ) จำพวก 65'!A$6:B$321,2,FALSE)</f>
        <v>การทำผลิตภัณฑ์ยาง จากยางธรรมชาติหรือยางสังเคราะห์</v>
      </c>
      <c r="C189" s="23">
        <v>0</v>
      </c>
      <c r="D189" s="24">
        <v>0</v>
      </c>
      <c r="E189" s="23">
        <v>0</v>
      </c>
      <c r="F189" s="23">
        <v>0</v>
      </c>
      <c r="G189" s="23">
        <v>0</v>
      </c>
      <c r="H189" s="25">
        <v>31</v>
      </c>
      <c r="I189" s="26">
        <v>504.20277054999997</v>
      </c>
      <c r="J189" s="25">
        <v>342</v>
      </c>
      <c r="K189" s="25">
        <v>264</v>
      </c>
      <c r="L189" s="25">
        <v>606</v>
      </c>
      <c r="M189" s="27">
        <v>669</v>
      </c>
      <c r="N189" s="28">
        <v>274318.7056498602</v>
      </c>
      <c r="O189" s="27">
        <v>40252</v>
      </c>
      <c r="P189" s="27">
        <v>40995</v>
      </c>
      <c r="Q189" s="27">
        <v>81247</v>
      </c>
      <c r="R189" s="33">
        <f t="shared" si="4"/>
        <v>700</v>
      </c>
      <c r="S189" s="32">
        <f t="shared" si="4"/>
        <v>274822.90842041018</v>
      </c>
      <c r="T189" s="33">
        <f t="shared" si="4"/>
        <v>40594</v>
      </c>
      <c r="U189" s="33">
        <f t="shared" si="4"/>
        <v>41259</v>
      </c>
      <c r="V189" s="33">
        <f t="shared" si="4"/>
        <v>81853</v>
      </c>
    </row>
    <row r="190" spans="1:22">
      <c r="A190" s="42" t="s">
        <v>172</v>
      </c>
      <c r="B190" s="41" t="str">
        <f>VLOOKUP(A190,'[1]สะสม ประเภท(รายการ) จำพวก 65'!A$6:B$321,2,FALSE)</f>
        <v>การทำเครื่องมือ เครื่องใช้ เครื่องเรือน พลาสติก</v>
      </c>
      <c r="C190" s="23">
        <v>0</v>
      </c>
      <c r="D190" s="24">
        <v>0</v>
      </c>
      <c r="E190" s="23">
        <v>0</v>
      </c>
      <c r="F190" s="23">
        <v>0</v>
      </c>
      <c r="G190" s="23">
        <v>0</v>
      </c>
      <c r="H190" s="25">
        <v>84</v>
      </c>
      <c r="I190" s="26">
        <v>752.58366099999989</v>
      </c>
      <c r="J190" s="25">
        <v>799</v>
      </c>
      <c r="K190" s="25">
        <v>676</v>
      </c>
      <c r="L190" s="25">
        <v>1475</v>
      </c>
      <c r="M190" s="27">
        <v>1861</v>
      </c>
      <c r="N190" s="28">
        <v>105852.25649671997</v>
      </c>
      <c r="O190" s="27">
        <v>50412</v>
      </c>
      <c r="P190" s="27">
        <v>55086</v>
      </c>
      <c r="Q190" s="27">
        <v>105498</v>
      </c>
      <c r="R190" s="33">
        <f t="shared" si="4"/>
        <v>1945</v>
      </c>
      <c r="S190" s="32">
        <f t="shared" si="4"/>
        <v>106604.84015771997</v>
      </c>
      <c r="T190" s="33">
        <f t="shared" si="4"/>
        <v>51211</v>
      </c>
      <c r="U190" s="33">
        <f t="shared" si="4"/>
        <v>55762</v>
      </c>
      <c r="V190" s="33">
        <f t="shared" si="4"/>
        <v>106973</v>
      </c>
    </row>
    <row r="191" spans="1:22">
      <c r="A191" s="42" t="s">
        <v>173</v>
      </c>
      <c r="B191" s="41" t="str">
        <f>VLOOKUP(A191,'[1]สะสม ประเภท(รายการ) จำพวก 65'!A$6:B$321,2,FALSE)</f>
        <v>การทำสื่อหรือพรมพลาสติก</v>
      </c>
      <c r="C191" s="23">
        <v>0</v>
      </c>
      <c r="D191" s="24">
        <v>0</v>
      </c>
      <c r="E191" s="23">
        <v>0</v>
      </c>
      <c r="F191" s="23">
        <v>0</v>
      </c>
      <c r="G191" s="23">
        <v>0</v>
      </c>
      <c r="H191" s="25">
        <v>2</v>
      </c>
      <c r="I191" s="26">
        <v>16.060000000000002</v>
      </c>
      <c r="J191" s="25">
        <v>9</v>
      </c>
      <c r="K191" s="25">
        <v>9</v>
      </c>
      <c r="L191" s="25">
        <v>18</v>
      </c>
      <c r="M191" s="27">
        <v>27</v>
      </c>
      <c r="N191" s="28">
        <v>1103.4676619999998</v>
      </c>
      <c r="O191" s="27">
        <v>682</v>
      </c>
      <c r="P191" s="27">
        <v>433</v>
      </c>
      <c r="Q191" s="27">
        <v>1115</v>
      </c>
      <c r="R191" s="33">
        <f t="shared" si="4"/>
        <v>29</v>
      </c>
      <c r="S191" s="32">
        <f t="shared" si="4"/>
        <v>1119.5276619999997</v>
      </c>
      <c r="T191" s="33">
        <f t="shared" si="4"/>
        <v>691</v>
      </c>
      <c r="U191" s="33">
        <f t="shared" si="4"/>
        <v>442</v>
      </c>
      <c r="V191" s="33">
        <f t="shared" si="4"/>
        <v>1133</v>
      </c>
    </row>
    <row r="192" spans="1:22">
      <c r="A192" s="42" t="s">
        <v>174</v>
      </c>
      <c r="B192" s="41" t="str">
        <f>VLOOKUP(A192,'[1]สะสม ประเภท(รายการ) จำพวก 65'!A$6:B$321,2,FALSE)</f>
        <v>การทำเปลือกหุ้มไส้กรอก</v>
      </c>
      <c r="C192" s="23">
        <v>0</v>
      </c>
      <c r="D192" s="24">
        <v>0</v>
      </c>
      <c r="E192" s="23">
        <v>0</v>
      </c>
      <c r="F192" s="23">
        <v>0</v>
      </c>
      <c r="G192" s="23">
        <v>0</v>
      </c>
      <c r="H192" s="25">
        <v>0</v>
      </c>
      <c r="I192" s="26">
        <v>0</v>
      </c>
      <c r="J192" s="25">
        <v>0</v>
      </c>
      <c r="K192" s="25">
        <v>0</v>
      </c>
      <c r="L192" s="25">
        <v>0</v>
      </c>
      <c r="M192" s="27">
        <v>11</v>
      </c>
      <c r="N192" s="28">
        <v>652.40899999999999</v>
      </c>
      <c r="O192" s="27">
        <v>132</v>
      </c>
      <c r="P192" s="27">
        <v>118</v>
      </c>
      <c r="Q192" s="27">
        <v>250</v>
      </c>
      <c r="R192" s="33">
        <f t="shared" si="4"/>
        <v>11</v>
      </c>
      <c r="S192" s="32">
        <f t="shared" si="4"/>
        <v>652.40899999999999</v>
      </c>
      <c r="T192" s="33">
        <f t="shared" si="4"/>
        <v>132</v>
      </c>
      <c r="U192" s="33">
        <f t="shared" si="4"/>
        <v>118</v>
      </c>
      <c r="V192" s="33">
        <f t="shared" si="4"/>
        <v>250</v>
      </c>
    </row>
    <row r="193" spans="1:22">
      <c r="A193" s="42" t="s">
        <v>175</v>
      </c>
      <c r="B193" s="41" t="str">
        <f>VLOOKUP(A193,'[1]สะสม ประเภท(รายการ) จำพวก 65'!A$6:B$321,2,FALSE)</f>
        <v>การทำภาชนะบรรจุ เช่น ถุงหรือกระสอบ</v>
      </c>
      <c r="C193" s="23">
        <v>0</v>
      </c>
      <c r="D193" s="24">
        <v>0</v>
      </c>
      <c r="E193" s="23">
        <v>0</v>
      </c>
      <c r="F193" s="23">
        <v>0</v>
      </c>
      <c r="G193" s="23">
        <v>0</v>
      </c>
      <c r="H193" s="25">
        <v>67</v>
      </c>
      <c r="I193" s="26">
        <v>656.30948999999998</v>
      </c>
      <c r="J193" s="25">
        <v>504</v>
      </c>
      <c r="K193" s="25">
        <v>437</v>
      </c>
      <c r="L193" s="25">
        <v>941</v>
      </c>
      <c r="M193" s="27">
        <v>1607</v>
      </c>
      <c r="N193" s="28">
        <v>100152.65082872</v>
      </c>
      <c r="O193" s="27">
        <v>43299</v>
      </c>
      <c r="P193" s="27">
        <v>46878</v>
      </c>
      <c r="Q193" s="27">
        <v>90177</v>
      </c>
      <c r="R193" s="33">
        <f t="shared" si="4"/>
        <v>1674</v>
      </c>
      <c r="S193" s="32">
        <f t="shared" si="4"/>
        <v>100808.96031872</v>
      </c>
      <c r="T193" s="33">
        <f t="shared" si="4"/>
        <v>43803</v>
      </c>
      <c r="U193" s="33">
        <f t="shared" si="4"/>
        <v>47315</v>
      </c>
      <c r="V193" s="33">
        <f t="shared" si="4"/>
        <v>91118</v>
      </c>
    </row>
    <row r="194" spans="1:22">
      <c r="A194" s="42" t="s">
        <v>176</v>
      </c>
      <c r="B194" s="41" t="str">
        <f>VLOOKUP(A194,'[1]สะสม ประเภท(รายการ) จำพวก 65'!A$6:B$321,2,FALSE)</f>
        <v xml:space="preserve">การทำพลาสติกเป็นเม็ด แท่ง ท่อ หลอด แผ่น ชิ้น ผง หรือรูปทรงต่าง ๆ </v>
      </c>
      <c r="C194" s="23">
        <v>0</v>
      </c>
      <c r="D194" s="24">
        <v>0</v>
      </c>
      <c r="E194" s="23">
        <v>0</v>
      </c>
      <c r="F194" s="23">
        <v>0</v>
      </c>
      <c r="G194" s="23">
        <v>0</v>
      </c>
      <c r="H194" s="25">
        <v>0</v>
      </c>
      <c r="I194" s="26">
        <v>0</v>
      </c>
      <c r="J194" s="25">
        <v>0</v>
      </c>
      <c r="K194" s="25">
        <v>0</v>
      </c>
      <c r="L194" s="25">
        <v>0</v>
      </c>
      <c r="M194" s="27">
        <v>1956</v>
      </c>
      <c r="N194" s="28">
        <v>235089.41860472079</v>
      </c>
      <c r="O194" s="27">
        <v>41495</v>
      </c>
      <c r="P194" s="27">
        <v>26367</v>
      </c>
      <c r="Q194" s="27">
        <v>67862</v>
      </c>
      <c r="R194" s="33">
        <f t="shared" si="4"/>
        <v>1956</v>
      </c>
      <c r="S194" s="32">
        <f t="shared" si="4"/>
        <v>235089.41860472079</v>
      </c>
      <c r="T194" s="33">
        <f t="shared" si="4"/>
        <v>41495</v>
      </c>
      <c r="U194" s="33">
        <f t="shared" si="4"/>
        <v>26367</v>
      </c>
      <c r="V194" s="33">
        <f t="shared" si="4"/>
        <v>67862</v>
      </c>
    </row>
    <row r="195" spans="1:22">
      <c r="A195" s="42" t="s">
        <v>177</v>
      </c>
      <c r="B195" s="41" t="str">
        <f>VLOOKUP(A195,'[1]สะสม ประเภท(รายการ) จำพวก 65'!A$6:B$321,2,FALSE)</f>
        <v>การทำผลิตภัณฑ์สำหรับใช้เป็นฉนวน</v>
      </c>
      <c r="C195" s="23">
        <v>0</v>
      </c>
      <c r="D195" s="24">
        <v>0</v>
      </c>
      <c r="E195" s="23">
        <v>0</v>
      </c>
      <c r="F195" s="23">
        <v>0</v>
      </c>
      <c r="G195" s="23">
        <v>0</v>
      </c>
      <c r="H195" s="25">
        <v>2</v>
      </c>
      <c r="I195" s="26">
        <v>28.2</v>
      </c>
      <c r="J195" s="25">
        <v>25</v>
      </c>
      <c r="K195" s="25">
        <v>7</v>
      </c>
      <c r="L195" s="25">
        <v>32</v>
      </c>
      <c r="M195" s="27">
        <v>60</v>
      </c>
      <c r="N195" s="28">
        <v>5281.9117510000005</v>
      </c>
      <c r="O195" s="27">
        <v>1505</v>
      </c>
      <c r="P195" s="27">
        <v>1493</v>
      </c>
      <c r="Q195" s="27">
        <v>2998</v>
      </c>
      <c r="R195" s="33">
        <f t="shared" ref="R195:V245" si="5">C195+H195+M195</f>
        <v>62</v>
      </c>
      <c r="S195" s="32">
        <f t="shared" si="5"/>
        <v>5310.1117510000004</v>
      </c>
      <c r="T195" s="33">
        <f t="shared" si="5"/>
        <v>1530</v>
      </c>
      <c r="U195" s="33">
        <f t="shared" si="5"/>
        <v>1500</v>
      </c>
      <c r="V195" s="33">
        <f t="shared" si="5"/>
        <v>3030</v>
      </c>
    </row>
    <row r="196" spans="1:22">
      <c r="A196" s="42" t="s">
        <v>178</v>
      </c>
      <c r="B196" s="41" t="str">
        <f>VLOOKUP(A196,'[1]สะสม ประเภท(รายการ) จำพวก 65'!A$6:B$321,2,FALSE)</f>
        <v>การทำรองเท้า หรือชิ้นส่วนของรองเท้า</v>
      </c>
      <c r="C196" s="23">
        <v>0</v>
      </c>
      <c r="D196" s="24">
        <v>0</v>
      </c>
      <c r="E196" s="23">
        <v>0</v>
      </c>
      <c r="F196" s="23">
        <v>0</v>
      </c>
      <c r="G196" s="23">
        <v>0</v>
      </c>
      <c r="H196" s="25">
        <v>4</v>
      </c>
      <c r="I196" s="26">
        <v>35.216999999999999</v>
      </c>
      <c r="J196" s="25">
        <v>73</v>
      </c>
      <c r="K196" s="25">
        <v>64</v>
      </c>
      <c r="L196" s="25">
        <v>137</v>
      </c>
      <c r="M196" s="27">
        <v>137</v>
      </c>
      <c r="N196" s="28">
        <v>3537.6675999999998</v>
      </c>
      <c r="O196" s="27">
        <v>3884</v>
      </c>
      <c r="P196" s="27">
        <v>2804</v>
      </c>
      <c r="Q196" s="27">
        <v>6688</v>
      </c>
      <c r="R196" s="33">
        <f t="shared" si="5"/>
        <v>141</v>
      </c>
      <c r="S196" s="32">
        <f t="shared" si="5"/>
        <v>3572.8845999999999</v>
      </c>
      <c r="T196" s="33">
        <f t="shared" si="5"/>
        <v>3957</v>
      </c>
      <c r="U196" s="33">
        <f t="shared" si="5"/>
        <v>2868</v>
      </c>
      <c r="V196" s="33">
        <f t="shared" si="5"/>
        <v>6825</v>
      </c>
    </row>
    <row r="197" spans="1:22">
      <c r="A197" s="42" t="s">
        <v>179</v>
      </c>
      <c r="B197" s="41" t="str">
        <f>VLOOKUP(A197,'[1]สะสม ประเภท(รายการ) จำพวก 65'!A$6:B$321,2,FALSE)</f>
        <v>การอัดพลาสติกหลาย ๆ ชั้นเป็นแผ่น</v>
      </c>
      <c r="C197" s="23">
        <v>0</v>
      </c>
      <c r="D197" s="24">
        <v>0</v>
      </c>
      <c r="E197" s="23">
        <v>0</v>
      </c>
      <c r="F197" s="23">
        <v>0</v>
      </c>
      <c r="G197" s="23">
        <v>0</v>
      </c>
      <c r="H197" s="25">
        <v>3</v>
      </c>
      <c r="I197" s="26">
        <v>15.365752000000001</v>
      </c>
      <c r="J197" s="25">
        <v>27</v>
      </c>
      <c r="K197" s="25">
        <v>24</v>
      </c>
      <c r="L197" s="25">
        <v>51</v>
      </c>
      <c r="M197" s="27">
        <v>37</v>
      </c>
      <c r="N197" s="28">
        <v>7728.1437020000003</v>
      </c>
      <c r="O197" s="27">
        <v>1284</v>
      </c>
      <c r="P197" s="27">
        <v>593</v>
      </c>
      <c r="Q197" s="27">
        <v>1877</v>
      </c>
      <c r="R197" s="33">
        <f t="shared" si="5"/>
        <v>40</v>
      </c>
      <c r="S197" s="32">
        <f t="shared" si="5"/>
        <v>7743.509454</v>
      </c>
      <c r="T197" s="33">
        <f t="shared" si="5"/>
        <v>1311</v>
      </c>
      <c r="U197" s="33">
        <f t="shared" si="5"/>
        <v>617</v>
      </c>
      <c r="V197" s="33">
        <f t="shared" si="5"/>
        <v>1928</v>
      </c>
    </row>
    <row r="198" spans="1:22">
      <c r="A198" s="42" t="s">
        <v>180</v>
      </c>
      <c r="B198" s="41" t="str">
        <f>VLOOKUP(A198,'[1]สะสม ประเภท(รายการ) จำพวก 65'!A$6:B$321,2,FALSE)</f>
        <v>การล้าง บด หรือย่อยพลาสติก</v>
      </c>
      <c r="C198" s="23">
        <v>0</v>
      </c>
      <c r="D198" s="24">
        <v>0</v>
      </c>
      <c r="E198" s="23">
        <v>0</v>
      </c>
      <c r="F198" s="23">
        <v>0</v>
      </c>
      <c r="G198" s="23">
        <v>0</v>
      </c>
      <c r="H198" s="25">
        <v>0</v>
      </c>
      <c r="I198" s="26">
        <v>0</v>
      </c>
      <c r="J198" s="25">
        <v>0</v>
      </c>
      <c r="K198" s="25">
        <v>0</v>
      </c>
      <c r="L198" s="25">
        <v>0</v>
      </c>
      <c r="M198" s="27">
        <v>381</v>
      </c>
      <c r="N198" s="28">
        <v>4945.2348900000006</v>
      </c>
      <c r="O198" s="27">
        <v>4034</v>
      </c>
      <c r="P198" s="27">
        <v>2686</v>
      </c>
      <c r="Q198" s="27">
        <v>6720</v>
      </c>
      <c r="R198" s="33">
        <f t="shared" si="5"/>
        <v>381</v>
      </c>
      <c r="S198" s="32">
        <f t="shared" si="5"/>
        <v>4945.2348900000006</v>
      </c>
      <c r="T198" s="33">
        <f t="shared" si="5"/>
        <v>4034</v>
      </c>
      <c r="U198" s="33">
        <f t="shared" si="5"/>
        <v>2686</v>
      </c>
      <c r="V198" s="33">
        <f t="shared" si="5"/>
        <v>6720</v>
      </c>
    </row>
    <row r="199" spans="1:22">
      <c r="A199" s="42">
        <v>54</v>
      </c>
      <c r="B199" s="41" t="str">
        <f>VLOOKUP(A199,'[1]สะสม ประเภท(รายการ) จำพวก 65'!A$6:B$321,2,FALSE)</f>
        <v>โรงงานผลิตแก้ว เส้นใยแก้ว หรือผลิตภัณฑ์แก้ว</v>
      </c>
      <c r="C199" s="23">
        <v>0</v>
      </c>
      <c r="D199" s="24">
        <v>0</v>
      </c>
      <c r="E199" s="23">
        <v>0</v>
      </c>
      <c r="F199" s="23">
        <v>0</v>
      </c>
      <c r="G199" s="23">
        <v>0</v>
      </c>
      <c r="H199" s="25">
        <v>0</v>
      </c>
      <c r="I199" s="26">
        <v>0</v>
      </c>
      <c r="J199" s="25">
        <v>0</v>
      </c>
      <c r="K199" s="25">
        <v>0</v>
      </c>
      <c r="L199" s="25">
        <v>0</v>
      </c>
      <c r="M199" s="27">
        <v>118</v>
      </c>
      <c r="N199" s="28">
        <v>46983.868887000019</v>
      </c>
      <c r="O199" s="27">
        <v>9645</v>
      </c>
      <c r="P199" s="27">
        <v>4852</v>
      </c>
      <c r="Q199" s="27">
        <v>14497</v>
      </c>
      <c r="R199" s="33">
        <f t="shared" si="5"/>
        <v>118</v>
      </c>
      <c r="S199" s="32">
        <f t="shared" si="5"/>
        <v>46983.868887000019</v>
      </c>
      <c r="T199" s="33">
        <f t="shared" si="5"/>
        <v>9645</v>
      </c>
      <c r="U199" s="33">
        <f t="shared" si="5"/>
        <v>4852</v>
      </c>
      <c r="V199" s="33">
        <f t="shared" si="5"/>
        <v>14497</v>
      </c>
    </row>
    <row r="200" spans="1:22">
      <c r="A200" s="42">
        <v>55</v>
      </c>
      <c r="B200" s="41" t="str">
        <f>VLOOKUP(A200,'[1]สะสม ประเภท(รายการ) จำพวก 65'!A$6:B$321,2,FALSE)</f>
        <v xml:space="preserve">โรงงานผลิตภัณฑ์ เครื่องกระเบื้องเคลือบ เครื่องปั้นดินเผา </v>
      </c>
      <c r="C200" s="23">
        <v>0</v>
      </c>
      <c r="D200" s="24">
        <v>0</v>
      </c>
      <c r="E200" s="23">
        <v>0</v>
      </c>
      <c r="F200" s="23">
        <v>0</v>
      </c>
      <c r="G200" s="23">
        <v>0</v>
      </c>
      <c r="H200" s="25">
        <v>15</v>
      </c>
      <c r="I200" s="26">
        <v>48.410000000000004</v>
      </c>
      <c r="J200" s="25">
        <v>117</v>
      </c>
      <c r="K200" s="25">
        <v>70</v>
      </c>
      <c r="L200" s="25">
        <v>187</v>
      </c>
      <c r="M200" s="27">
        <v>265</v>
      </c>
      <c r="N200" s="28">
        <v>28564.697212999999</v>
      </c>
      <c r="O200" s="27">
        <v>19902</v>
      </c>
      <c r="P200" s="27">
        <v>18933</v>
      </c>
      <c r="Q200" s="27">
        <v>38835</v>
      </c>
      <c r="R200" s="33">
        <f t="shared" si="5"/>
        <v>280</v>
      </c>
      <c r="S200" s="32">
        <f t="shared" si="5"/>
        <v>28613.107212999999</v>
      </c>
      <c r="T200" s="33">
        <f t="shared" si="5"/>
        <v>20019</v>
      </c>
      <c r="U200" s="33">
        <f t="shared" si="5"/>
        <v>19003</v>
      </c>
      <c r="V200" s="33">
        <f t="shared" si="5"/>
        <v>39022</v>
      </c>
    </row>
    <row r="201" spans="1:22">
      <c r="A201" s="42">
        <v>56</v>
      </c>
      <c r="B201" s="41" t="str">
        <f>VLOOKUP(A201,'[1]สะสม ประเภท(รายการ) จำพวก 65'!A$6:B$321,2,FALSE)</f>
        <v xml:space="preserve">โรงงานผลิตอิฐ หรือท่อสำหรับใช้ในการก่อสร้าง กระเบื้องประดับ </v>
      </c>
      <c r="C201" s="23">
        <v>0</v>
      </c>
      <c r="D201" s="24">
        <v>0</v>
      </c>
      <c r="E201" s="23">
        <v>0</v>
      </c>
      <c r="F201" s="23">
        <v>0</v>
      </c>
      <c r="G201" s="23">
        <v>0</v>
      </c>
      <c r="H201" s="25">
        <v>17</v>
      </c>
      <c r="I201" s="26">
        <v>117.62999999999998</v>
      </c>
      <c r="J201" s="25">
        <v>129</v>
      </c>
      <c r="K201" s="25">
        <v>77</v>
      </c>
      <c r="L201" s="25">
        <v>206</v>
      </c>
      <c r="M201" s="27">
        <v>236</v>
      </c>
      <c r="N201" s="28">
        <v>6480.5478800000019</v>
      </c>
      <c r="O201" s="27">
        <v>5389</v>
      </c>
      <c r="P201" s="27">
        <v>3292</v>
      </c>
      <c r="Q201" s="27">
        <v>8681</v>
      </c>
      <c r="R201" s="33">
        <f t="shared" si="5"/>
        <v>253</v>
      </c>
      <c r="S201" s="32">
        <f t="shared" si="5"/>
        <v>6598.177880000002</v>
      </c>
      <c r="T201" s="33">
        <f t="shared" si="5"/>
        <v>5518</v>
      </c>
      <c r="U201" s="33">
        <f t="shared" si="5"/>
        <v>3369</v>
      </c>
      <c r="V201" s="33">
        <f t="shared" si="5"/>
        <v>8887</v>
      </c>
    </row>
    <row r="202" spans="1:22">
      <c r="A202" s="42" t="s">
        <v>181</v>
      </c>
      <c r="B202" s="41" t="str">
        <f>VLOOKUP(A202,'[1]สะสม ประเภท(รายการ) จำพวก 65'!A$6:B$321,2,FALSE)</f>
        <v>การทำซีเมนต์ ปูนขาว หรือปูนปลาสเตอร์</v>
      </c>
      <c r="C202" s="23">
        <v>0</v>
      </c>
      <c r="D202" s="24">
        <v>0</v>
      </c>
      <c r="E202" s="23">
        <v>0</v>
      </c>
      <c r="F202" s="23">
        <v>0</v>
      </c>
      <c r="G202" s="23">
        <v>0</v>
      </c>
      <c r="H202" s="25">
        <v>0</v>
      </c>
      <c r="I202" s="26">
        <v>0</v>
      </c>
      <c r="J202" s="25">
        <v>0</v>
      </c>
      <c r="K202" s="25">
        <v>0</v>
      </c>
      <c r="L202" s="25">
        <v>0</v>
      </c>
      <c r="M202" s="27">
        <v>86</v>
      </c>
      <c r="N202" s="28">
        <v>90633.28119429003</v>
      </c>
      <c r="O202" s="27">
        <v>5198</v>
      </c>
      <c r="P202" s="27">
        <v>823</v>
      </c>
      <c r="Q202" s="27">
        <v>6021</v>
      </c>
      <c r="R202" s="33">
        <f t="shared" si="5"/>
        <v>86</v>
      </c>
      <c r="S202" s="32">
        <f t="shared" si="5"/>
        <v>90633.28119429003</v>
      </c>
      <c r="T202" s="33">
        <f t="shared" si="5"/>
        <v>5198</v>
      </c>
      <c r="U202" s="33">
        <f t="shared" si="5"/>
        <v>823</v>
      </c>
      <c r="V202" s="33">
        <f t="shared" si="5"/>
        <v>6021</v>
      </c>
    </row>
    <row r="203" spans="1:22">
      <c r="A203" s="42" t="s">
        <v>182</v>
      </c>
      <c r="B203" s="41" t="str">
        <f>VLOOKUP(A203,'[1]สะสม ประเภท(รายการ) จำพวก 65'!A$6:B$321,2,FALSE)</f>
        <v>การลำเลียงซีเมนต์ ปูนขาว หรือปูนปลาสเตอร์</v>
      </c>
      <c r="C203" s="23">
        <v>0</v>
      </c>
      <c r="D203" s="24">
        <v>0</v>
      </c>
      <c r="E203" s="23">
        <v>0</v>
      </c>
      <c r="F203" s="23">
        <v>0</v>
      </c>
      <c r="G203" s="23">
        <v>0</v>
      </c>
      <c r="H203" s="25">
        <v>0</v>
      </c>
      <c r="I203" s="26">
        <v>0</v>
      </c>
      <c r="J203" s="25">
        <v>0</v>
      </c>
      <c r="K203" s="25">
        <v>0</v>
      </c>
      <c r="L203" s="25">
        <v>0</v>
      </c>
      <c r="M203" s="27">
        <v>8</v>
      </c>
      <c r="N203" s="28">
        <v>631.89300000000003</v>
      </c>
      <c r="O203" s="27">
        <v>120</v>
      </c>
      <c r="P203" s="27">
        <v>18</v>
      </c>
      <c r="Q203" s="27">
        <v>138</v>
      </c>
      <c r="R203" s="33">
        <f t="shared" si="5"/>
        <v>8</v>
      </c>
      <c r="S203" s="32">
        <f t="shared" si="5"/>
        <v>631.89300000000003</v>
      </c>
      <c r="T203" s="33">
        <f t="shared" si="5"/>
        <v>120</v>
      </c>
      <c r="U203" s="33">
        <f t="shared" si="5"/>
        <v>18</v>
      </c>
      <c r="V203" s="33">
        <f t="shared" si="5"/>
        <v>138</v>
      </c>
    </row>
    <row r="204" spans="1:22">
      <c r="A204" s="42" t="s">
        <v>183</v>
      </c>
      <c r="B204" s="41" t="str">
        <f>VLOOKUP(A204,'[1]สะสม ประเภท(รายการ) จำพวก 65'!A$6:B$321,2,FALSE)</f>
        <v xml:space="preserve">การผสมซีเมนต์ ปูนขาว หรือปูนปลาสเตอร์ </v>
      </c>
      <c r="C204" s="23">
        <v>0</v>
      </c>
      <c r="D204" s="24">
        <v>0</v>
      </c>
      <c r="E204" s="23">
        <v>0</v>
      </c>
      <c r="F204" s="23">
        <v>0</v>
      </c>
      <c r="G204" s="23">
        <v>0</v>
      </c>
      <c r="H204" s="25">
        <v>0</v>
      </c>
      <c r="I204" s="26">
        <v>0</v>
      </c>
      <c r="J204" s="25">
        <v>0</v>
      </c>
      <c r="K204" s="25">
        <v>0</v>
      </c>
      <c r="L204" s="25">
        <v>0</v>
      </c>
      <c r="M204" s="27">
        <v>98</v>
      </c>
      <c r="N204" s="28">
        <v>9475.5453737199987</v>
      </c>
      <c r="O204" s="27">
        <v>1502</v>
      </c>
      <c r="P204" s="27">
        <v>439</v>
      </c>
      <c r="Q204" s="27">
        <v>1941</v>
      </c>
      <c r="R204" s="33">
        <f t="shared" si="5"/>
        <v>98</v>
      </c>
      <c r="S204" s="32">
        <f t="shared" si="5"/>
        <v>9475.5453737199987</v>
      </c>
      <c r="T204" s="33">
        <f t="shared" si="5"/>
        <v>1502</v>
      </c>
      <c r="U204" s="33">
        <f t="shared" si="5"/>
        <v>439</v>
      </c>
      <c r="V204" s="33">
        <f t="shared" si="5"/>
        <v>1941</v>
      </c>
    </row>
    <row r="205" spans="1:22">
      <c r="A205" s="42" t="s">
        <v>184</v>
      </c>
      <c r="B205" s="41" t="str">
        <f>VLOOKUP(A205,'[1]สะสม ประเภท(รายการ) จำพวก 65'!A$6:B$321,2,FALSE)</f>
        <v xml:space="preserve">การทำผลิตภัณฑ์คอนกรีต ผลิตภัณฑ์คอนกรีตผสมผลิตภัณฑ์ยิบซัม </v>
      </c>
      <c r="C205" s="23">
        <v>0</v>
      </c>
      <c r="D205" s="24">
        <v>0</v>
      </c>
      <c r="E205" s="23">
        <v>0</v>
      </c>
      <c r="F205" s="23">
        <v>0</v>
      </c>
      <c r="G205" s="23">
        <v>0</v>
      </c>
      <c r="H205" s="25">
        <v>324</v>
      </c>
      <c r="I205" s="26">
        <v>2980.4121280700019</v>
      </c>
      <c r="J205" s="25">
        <v>2241</v>
      </c>
      <c r="K205" s="25">
        <v>616</v>
      </c>
      <c r="L205" s="25">
        <v>2857</v>
      </c>
      <c r="M205" s="27">
        <v>4530</v>
      </c>
      <c r="N205" s="28">
        <v>132328.15413615998</v>
      </c>
      <c r="O205" s="27">
        <v>60525</v>
      </c>
      <c r="P205" s="27">
        <v>15742</v>
      </c>
      <c r="Q205" s="27">
        <v>76267</v>
      </c>
      <c r="R205" s="33">
        <f t="shared" si="5"/>
        <v>4854</v>
      </c>
      <c r="S205" s="32">
        <f t="shared" si="5"/>
        <v>135308.56626422997</v>
      </c>
      <c r="T205" s="33">
        <f t="shared" si="5"/>
        <v>62766</v>
      </c>
      <c r="U205" s="33">
        <f t="shared" si="5"/>
        <v>16358</v>
      </c>
      <c r="V205" s="33">
        <f t="shared" si="5"/>
        <v>79124</v>
      </c>
    </row>
    <row r="206" spans="1:22">
      <c r="A206" s="42" t="s">
        <v>185</v>
      </c>
      <c r="B206" s="41" t="str">
        <f>VLOOKUP(A206,'[1]สะสม ประเภท(รายการ) จำพวก 65'!A$6:B$321,2,FALSE)</f>
        <v>การทำใยแร่</v>
      </c>
      <c r="C206" s="23">
        <v>0</v>
      </c>
      <c r="D206" s="24">
        <v>0</v>
      </c>
      <c r="E206" s="23">
        <v>0</v>
      </c>
      <c r="F206" s="23">
        <v>0</v>
      </c>
      <c r="G206" s="23">
        <v>0</v>
      </c>
      <c r="H206" s="25">
        <v>0</v>
      </c>
      <c r="I206" s="26">
        <v>0</v>
      </c>
      <c r="J206" s="25">
        <v>0</v>
      </c>
      <c r="K206" s="25">
        <v>0</v>
      </c>
      <c r="L206" s="25">
        <v>0</v>
      </c>
      <c r="M206" s="27">
        <v>1</v>
      </c>
      <c r="N206" s="28">
        <v>31</v>
      </c>
      <c r="O206" s="27">
        <v>170</v>
      </c>
      <c r="P206" s="27">
        <v>90</v>
      </c>
      <c r="Q206" s="27">
        <v>260</v>
      </c>
      <c r="R206" s="33">
        <f t="shared" si="5"/>
        <v>1</v>
      </c>
      <c r="S206" s="32">
        <f t="shared" si="5"/>
        <v>31</v>
      </c>
      <c r="T206" s="33">
        <f t="shared" si="5"/>
        <v>170</v>
      </c>
      <c r="U206" s="33">
        <f t="shared" si="5"/>
        <v>90</v>
      </c>
      <c r="V206" s="33">
        <f t="shared" si="5"/>
        <v>260</v>
      </c>
    </row>
    <row r="207" spans="1:22">
      <c r="A207" s="42" t="s">
        <v>186</v>
      </c>
      <c r="B207" s="41" t="str">
        <f>VLOOKUP(A207,'[1]สะสม ประเภท(รายการ) จำพวก 65'!A$6:B$321,2,FALSE)</f>
        <v>การทำผลิตภัณฑ์จากหิน</v>
      </c>
      <c r="C207" s="23">
        <v>0</v>
      </c>
      <c r="D207" s="24">
        <v>0</v>
      </c>
      <c r="E207" s="23">
        <v>0</v>
      </c>
      <c r="F207" s="23">
        <v>0</v>
      </c>
      <c r="G207" s="23">
        <v>0</v>
      </c>
      <c r="H207" s="25">
        <v>5</v>
      </c>
      <c r="I207" s="26">
        <v>30.5</v>
      </c>
      <c r="J207" s="25">
        <v>57</v>
      </c>
      <c r="K207" s="25">
        <v>75</v>
      </c>
      <c r="L207" s="25">
        <v>132</v>
      </c>
      <c r="M207" s="27">
        <v>114</v>
      </c>
      <c r="N207" s="28">
        <v>5174.7873740000014</v>
      </c>
      <c r="O207" s="27">
        <v>3872</v>
      </c>
      <c r="P207" s="27">
        <v>1250</v>
      </c>
      <c r="Q207" s="27">
        <v>5122</v>
      </c>
      <c r="R207" s="33">
        <f t="shared" si="5"/>
        <v>119</v>
      </c>
      <c r="S207" s="32">
        <f t="shared" si="5"/>
        <v>5205.2873740000014</v>
      </c>
      <c r="T207" s="33">
        <f t="shared" si="5"/>
        <v>3929</v>
      </c>
      <c r="U207" s="33">
        <f t="shared" si="5"/>
        <v>1325</v>
      </c>
      <c r="V207" s="33">
        <f t="shared" si="5"/>
        <v>5254</v>
      </c>
    </row>
    <row r="208" spans="1:22">
      <c r="A208" s="42" t="s">
        <v>187</v>
      </c>
      <c r="B208" s="41" t="str">
        <f>VLOOKUP(A208,'[1]สะสม ประเภท(รายการ) จำพวก 65'!A$6:B$321,2,FALSE)</f>
        <v>การทำผลิตภัณฑ์สำหรับขัดถู (Abrasives)</v>
      </c>
      <c r="C208" s="23">
        <v>0</v>
      </c>
      <c r="D208" s="24">
        <v>0</v>
      </c>
      <c r="E208" s="23">
        <v>0</v>
      </c>
      <c r="F208" s="23">
        <v>0</v>
      </c>
      <c r="G208" s="23">
        <v>0</v>
      </c>
      <c r="H208" s="25">
        <v>0</v>
      </c>
      <c r="I208" s="26">
        <v>0</v>
      </c>
      <c r="J208" s="25">
        <v>0</v>
      </c>
      <c r="K208" s="25">
        <v>0</v>
      </c>
      <c r="L208" s="25">
        <v>0</v>
      </c>
      <c r="M208" s="27">
        <v>31</v>
      </c>
      <c r="N208" s="28">
        <v>4497.6294649999991</v>
      </c>
      <c r="O208" s="27">
        <v>1409</v>
      </c>
      <c r="P208" s="27">
        <v>849</v>
      </c>
      <c r="Q208" s="27">
        <v>2258</v>
      </c>
      <c r="R208" s="33">
        <f t="shared" si="5"/>
        <v>31</v>
      </c>
      <c r="S208" s="32">
        <f t="shared" si="5"/>
        <v>4497.6294649999991</v>
      </c>
      <c r="T208" s="33">
        <f t="shared" si="5"/>
        <v>1409</v>
      </c>
      <c r="U208" s="33">
        <f t="shared" si="5"/>
        <v>849</v>
      </c>
      <c r="V208" s="33">
        <f t="shared" si="5"/>
        <v>2258</v>
      </c>
    </row>
    <row r="209" spans="1:22">
      <c r="A209" s="42" t="s">
        <v>188</v>
      </c>
      <c r="B209" s="41" t="str">
        <f>VLOOKUP(A209,'[1]สะสม ประเภท(รายการ) จำพวก 65'!A$6:B$321,2,FALSE)</f>
        <v>การทำผลิตภัณฑ์จากเส้นใยหิน (Asbestos)</v>
      </c>
      <c r="C209" s="23">
        <v>0</v>
      </c>
      <c r="D209" s="24">
        <v>0</v>
      </c>
      <c r="E209" s="23">
        <v>0</v>
      </c>
      <c r="F209" s="23">
        <v>0</v>
      </c>
      <c r="G209" s="23">
        <v>0</v>
      </c>
      <c r="H209" s="25">
        <v>0</v>
      </c>
      <c r="I209" s="26">
        <v>0</v>
      </c>
      <c r="J209" s="25">
        <v>0</v>
      </c>
      <c r="K209" s="25">
        <v>0</v>
      </c>
      <c r="L209" s="25">
        <v>0</v>
      </c>
      <c r="M209" s="27">
        <v>16</v>
      </c>
      <c r="N209" s="28">
        <v>3976.5355924600003</v>
      </c>
      <c r="O209" s="27">
        <v>1165</v>
      </c>
      <c r="P209" s="27">
        <v>192</v>
      </c>
      <c r="Q209" s="27">
        <v>1357</v>
      </c>
      <c r="R209" s="33">
        <f t="shared" si="5"/>
        <v>16</v>
      </c>
      <c r="S209" s="32">
        <f t="shared" si="5"/>
        <v>3976.5355924600003</v>
      </c>
      <c r="T209" s="33">
        <f t="shared" si="5"/>
        <v>1165</v>
      </c>
      <c r="U209" s="33">
        <f t="shared" si="5"/>
        <v>192</v>
      </c>
      <c r="V209" s="33">
        <f t="shared" si="5"/>
        <v>1357</v>
      </c>
    </row>
    <row r="210" spans="1:22">
      <c r="A210" s="42" t="s">
        <v>189</v>
      </c>
      <c r="B210" s="41" t="str">
        <f>VLOOKUP(A210,'[1]สะสม ประเภท(รายการ) จำพวก 65'!A$6:B$321,2,FALSE)</f>
        <v>การทำผลิตภัณฑ์จากแกรไฟต์</v>
      </c>
      <c r="C210" s="23">
        <v>0</v>
      </c>
      <c r="D210" s="24">
        <v>0</v>
      </c>
      <c r="E210" s="23">
        <v>0</v>
      </c>
      <c r="F210" s="23">
        <v>0</v>
      </c>
      <c r="G210" s="23">
        <v>0</v>
      </c>
      <c r="H210" s="25">
        <v>0</v>
      </c>
      <c r="I210" s="26">
        <v>0</v>
      </c>
      <c r="J210" s="25">
        <v>0</v>
      </c>
      <c r="K210" s="25">
        <v>0</v>
      </c>
      <c r="L210" s="25">
        <v>0</v>
      </c>
      <c r="M210" s="27">
        <v>9</v>
      </c>
      <c r="N210" s="28">
        <v>2083.2190000000001</v>
      </c>
      <c r="O210" s="27">
        <v>232</v>
      </c>
      <c r="P210" s="27">
        <v>47</v>
      </c>
      <c r="Q210" s="27">
        <v>279</v>
      </c>
      <c r="R210" s="33">
        <f t="shared" si="5"/>
        <v>9</v>
      </c>
      <c r="S210" s="32">
        <f t="shared" si="5"/>
        <v>2083.2190000000001</v>
      </c>
      <c r="T210" s="33">
        <f t="shared" si="5"/>
        <v>232</v>
      </c>
      <c r="U210" s="33">
        <f t="shared" si="5"/>
        <v>47</v>
      </c>
      <c r="V210" s="33">
        <f t="shared" si="5"/>
        <v>279</v>
      </c>
    </row>
    <row r="211" spans="1:22">
      <c r="A211" s="42">
        <v>59</v>
      </c>
      <c r="B211" s="41" t="str">
        <f>VLOOKUP(A211,'[1]สะสม ประเภท(รายการ) จำพวก 65'!A$6:B$321,2,FALSE)</f>
        <v>การถลุง หลอม หล่อ รีด ดึง เหล็ก หรือเหล็กกล้า</v>
      </c>
      <c r="C211" s="23">
        <v>0</v>
      </c>
      <c r="D211" s="24">
        <v>0</v>
      </c>
      <c r="E211" s="23">
        <v>0</v>
      </c>
      <c r="F211" s="23">
        <v>0</v>
      </c>
      <c r="G211" s="23">
        <v>0</v>
      </c>
      <c r="H211" s="25">
        <v>0</v>
      </c>
      <c r="I211" s="26">
        <v>0</v>
      </c>
      <c r="J211" s="25">
        <v>0</v>
      </c>
      <c r="K211" s="25">
        <v>0</v>
      </c>
      <c r="L211" s="25">
        <v>0</v>
      </c>
      <c r="M211" s="27">
        <v>480</v>
      </c>
      <c r="N211" s="28">
        <v>256813.85529132994</v>
      </c>
      <c r="O211" s="27">
        <v>33975</v>
      </c>
      <c r="P211" s="27">
        <v>8559</v>
      </c>
      <c r="Q211" s="27">
        <v>42534</v>
      </c>
      <c r="R211" s="33">
        <f t="shared" si="5"/>
        <v>480</v>
      </c>
      <c r="S211" s="32">
        <f t="shared" si="5"/>
        <v>256813.85529132994</v>
      </c>
      <c r="T211" s="33">
        <f t="shared" si="5"/>
        <v>33975</v>
      </c>
      <c r="U211" s="33">
        <f t="shared" si="5"/>
        <v>8559</v>
      </c>
      <c r="V211" s="33">
        <f t="shared" si="5"/>
        <v>42534</v>
      </c>
    </row>
    <row r="212" spans="1:22">
      <c r="A212" s="42">
        <v>60</v>
      </c>
      <c r="B212" s="41" t="str">
        <f>VLOOKUP(A212,'[1]สะสม ประเภท(รายการ) จำพวก 65'!A$6:B$321,2,FALSE)</f>
        <v>ประกอบกิจการเกี่ยวกับถลุง ผสม  ซึ่งมิใช่เหล็กหรือเหล็กกล้า</v>
      </c>
      <c r="C212" s="23">
        <v>0</v>
      </c>
      <c r="D212" s="24">
        <v>0</v>
      </c>
      <c r="E212" s="23">
        <v>0</v>
      </c>
      <c r="F212" s="23">
        <v>0</v>
      </c>
      <c r="G212" s="23">
        <v>0</v>
      </c>
      <c r="H212" s="25">
        <v>0</v>
      </c>
      <c r="I212" s="26">
        <v>0</v>
      </c>
      <c r="J212" s="25">
        <v>0</v>
      </c>
      <c r="K212" s="25">
        <v>0</v>
      </c>
      <c r="L212" s="25">
        <v>0</v>
      </c>
      <c r="M212" s="27">
        <v>596</v>
      </c>
      <c r="N212" s="28">
        <v>59305.69313880003</v>
      </c>
      <c r="O212" s="27">
        <v>17627</v>
      </c>
      <c r="P212" s="27">
        <v>5141</v>
      </c>
      <c r="Q212" s="27">
        <v>22768</v>
      </c>
      <c r="R212" s="33">
        <f t="shared" si="5"/>
        <v>596</v>
      </c>
      <c r="S212" s="32">
        <f t="shared" si="5"/>
        <v>59305.69313880003</v>
      </c>
      <c r="T212" s="33">
        <f t="shared" si="5"/>
        <v>17627</v>
      </c>
      <c r="U212" s="33">
        <f t="shared" si="5"/>
        <v>5141</v>
      </c>
      <c r="V212" s="33">
        <f t="shared" si="5"/>
        <v>22768</v>
      </c>
    </row>
    <row r="213" spans="1:22">
      <c r="A213" s="42">
        <v>61</v>
      </c>
      <c r="B213" s="41" t="str">
        <f>VLOOKUP(A213,'[1]สะสม ประเภท(รายการ) จำพวก 65'!A$6:B$321,2,FALSE)</f>
        <v>โรงงานผลิต ตบแต่ง ดัดแปลง เครื่องมือ หรือเครื่องใช้ที่ทำด้วยเหล็ก</v>
      </c>
      <c r="C213" s="23">
        <v>0</v>
      </c>
      <c r="D213" s="24">
        <v>0</v>
      </c>
      <c r="E213" s="23">
        <v>0</v>
      </c>
      <c r="F213" s="23">
        <v>0</v>
      </c>
      <c r="G213" s="23">
        <v>0</v>
      </c>
      <c r="H213" s="25">
        <v>26</v>
      </c>
      <c r="I213" s="26">
        <v>3987.0540000000001</v>
      </c>
      <c r="J213" s="25">
        <v>571</v>
      </c>
      <c r="K213" s="25">
        <v>121</v>
      </c>
      <c r="L213" s="25">
        <v>692</v>
      </c>
      <c r="M213" s="27">
        <v>269</v>
      </c>
      <c r="N213" s="28">
        <v>16414.830854509997</v>
      </c>
      <c r="O213" s="27">
        <v>7561</v>
      </c>
      <c r="P213" s="27">
        <v>2229</v>
      </c>
      <c r="Q213" s="27">
        <v>9790</v>
      </c>
      <c r="R213" s="33">
        <f t="shared" si="5"/>
        <v>295</v>
      </c>
      <c r="S213" s="32">
        <f t="shared" si="5"/>
        <v>20401.884854509997</v>
      </c>
      <c r="T213" s="33">
        <f t="shared" si="5"/>
        <v>8132</v>
      </c>
      <c r="U213" s="33">
        <f t="shared" si="5"/>
        <v>2350</v>
      </c>
      <c r="V213" s="33">
        <f t="shared" si="5"/>
        <v>10482</v>
      </c>
    </row>
    <row r="214" spans="1:22">
      <c r="A214" s="42">
        <v>62</v>
      </c>
      <c r="B214" s="41" t="str">
        <f>VLOOKUP(A214,'[1]สะสม ประเภท(รายการ) จำพวก 65'!A$6:B$321,2,FALSE)</f>
        <v>ผลิตเครื่องเรือนหรือเครื่องตบแต่งภายในอาคารที่ทำจากโลหะ</v>
      </c>
      <c r="C214" s="23">
        <v>0</v>
      </c>
      <c r="D214" s="24">
        <v>0</v>
      </c>
      <c r="E214" s="23">
        <v>0</v>
      </c>
      <c r="F214" s="23">
        <v>0</v>
      </c>
      <c r="G214" s="23">
        <v>0</v>
      </c>
      <c r="H214" s="25">
        <v>23</v>
      </c>
      <c r="I214" s="26">
        <v>234.55921600000002</v>
      </c>
      <c r="J214" s="25">
        <v>407</v>
      </c>
      <c r="K214" s="25">
        <v>185</v>
      </c>
      <c r="L214" s="25">
        <v>592</v>
      </c>
      <c r="M214" s="27">
        <v>321</v>
      </c>
      <c r="N214" s="28">
        <v>25557.609021000004</v>
      </c>
      <c r="O214" s="27">
        <v>13587</v>
      </c>
      <c r="P214" s="27">
        <v>6470</v>
      </c>
      <c r="Q214" s="27">
        <v>20057</v>
      </c>
      <c r="R214" s="33">
        <f t="shared" si="5"/>
        <v>344</v>
      </c>
      <c r="S214" s="32">
        <f t="shared" si="5"/>
        <v>25792.168237000005</v>
      </c>
      <c r="T214" s="33">
        <f t="shared" si="5"/>
        <v>13994</v>
      </c>
      <c r="U214" s="33">
        <f t="shared" si="5"/>
        <v>6655</v>
      </c>
      <c r="V214" s="33">
        <f t="shared" si="5"/>
        <v>20649</v>
      </c>
    </row>
    <row r="215" spans="1:22">
      <c r="A215" s="42" t="s">
        <v>190</v>
      </c>
      <c r="B215" s="41" t="str">
        <f>VLOOKUP(A215,'[1]สะสม ประเภท(รายการ) จำพวก 65'!A$6:B$321,2,FALSE)</f>
        <v xml:space="preserve">การทำส่วนประกอบสำหรับใช้ในการก่อสร้าง สะพาน ประตูน้ำ ถังน้ำ </v>
      </c>
      <c r="C215" s="23">
        <v>0</v>
      </c>
      <c r="D215" s="24">
        <v>0</v>
      </c>
      <c r="E215" s="23">
        <v>0</v>
      </c>
      <c r="F215" s="23">
        <v>0</v>
      </c>
      <c r="G215" s="23">
        <v>0</v>
      </c>
      <c r="H215" s="25">
        <v>3</v>
      </c>
      <c r="I215" s="26">
        <v>49.15</v>
      </c>
      <c r="J215" s="25">
        <v>35</v>
      </c>
      <c r="K215" s="25">
        <v>6</v>
      </c>
      <c r="L215" s="25">
        <v>41</v>
      </c>
      <c r="M215" s="27">
        <v>118</v>
      </c>
      <c r="N215" s="28">
        <v>8602.1623599999966</v>
      </c>
      <c r="O215" s="27">
        <v>10015</v>
      </c>
      <c r="P215" s="27">
        <v>1296</v>
      </c>
      <c r="Q215" s="27">
        <v>11311</v>
      </c>
      <c r="R215" s="33">
        <f t="shared" si="5"/>
        <v>121</v>
      </c>
      <c r="S215" s="32">
        <f t="shared" si="5"/>
        <v>8651.3123599999963</v>
      </c>
      <c r="T215" s="33">
        <f t="shared" si="5"/>
        <v>10050</v>
      </c>
      <c r="U215" s="33">
        <f t="shared" si="5"/>
        <v>1302</v>
      </c>
      <c r="V215" s="33">
        <f t="shared" si="5"/>
        <v>11352</v>
      </c>
    </row>
    <row r="216" spans="1:22">
      <c r="A216" s="42" t="s">
        <v>191</v>
      </c>
      <c r="B216" s="41" t="str">
        <f>VLOOKUP(A216,'[1]สะสม ประเภท(รายการ) จำพวก 65'!A$6:B$321,2,FALSE)</f>
        <v>การทำส่วนประกอบสำหรับใช้ในการก่อสร้างอาคาร</v>
      </c>
      <c r="C216" s="23">
        <v>0</v>
      </c>
      <c r="D216" s="24">
        <v>0</v>
      </c>
      <c r="E216" s="23">
        <v>0</v>
      </c>
      <c r="F216" s="23">
        <v>0</v>
      </c>
      <c r="G216" s="23">
        <v>0</v>
      </c>
      <c r="H216" s="25">
        <v>225</v>
      </c>
      <c r="I216" s="26">
        <v>2530.8463789999992</v>
      </c>
      <c r="J216" s="25">
        <v>1691</v>
      </c>
      <c r="K216" s="25">
        <v>275</v>
      </c>
      <c r="L216" s="25">
        <v>1966</v>
      </c>
      <c r="M216" s="27">
        <v>860</v>
      </c>
      <c r="N216" s="28">
        <v>63128.389522940015</v>
      </c>
      <c r="O216" s="27">
        <v>29147</v>
      </c>
      <c r="P216" s="27">
        <v>7410</v>
      </c>
      <c r="Q216" s="27">
        <v>36557</v>
      </c>
      <c r="R216" s="33">
        <f t="shared" si="5"/>
        <v>1085</v>
      </c>
      <c r="S216" s="32">
        <f t="shared" si="5"/>
        <v>65659.235901940017</v>
      </c>
      <c r="T216" s="33">
        <f t="shared" si="5"/>
        <v>30838</v>
      </c>
      <c r="U216" s="33">
        <f t="shared" si="5"/>
        <v>7685</v>
      </c>
      <c r="V216" s="33">
        <f t="shared" si="5"/>
        <v>38523</v>
      </c>
    </row>
    <row r="217" spans="1:22">
      <c r="A217" s="42" t="s">
        <v>192</v>
      </c>
      <c r="B217" s="41" t="str">
        <f>VLOOKUP(A217,'[1]สะสม ประเภท(รายการ) จำพวก 65'!A$6:B$321,2,FALSE)</f>
        <v>การทำส่วนประกอบ สำหรับใช้ในการต่อเรือ</v>
      </c>
      <c r="C217" s="23">
        <v>0</v>
      </c>
      <c r="D217" s="24">
        <v>0</v>
      </c>
      <c r="E217" s="23">
        <v>0</v>
      </c>
      <c r="F217" s="23">
        <v>0</v>
      </c>
      <c r="G217" s="23">
        <v>0</v>
      </c>
      <c r="H217" s="25">
        <v>0</v>
      </c>
      <c r="I217" s="26">
        <v>0</v>
      </c>
      <c r="J217" s="25">
        <v>0</v>
      </c>
      <c r="K217" s="25">
        <v>0</v>
      </c>
      <c r="L217" s="25">
        <v>0</v>
      </c>
      <c r="M217" s="27">
        <v>10</v>
      </c>
      <c r="N217" s="28">
        <v>494.50893099999996</v>
      </c>
      <c r="O217" s="27">
        <v>344</v>
      </c>
      <c r="P217" s="27">
        <v>112</v>
      </c>
      <c r="Q217" s="27">
        <v>456</v>
      </c>
      <c r="R217" s="33">
        <f t="shared" si="5"/>
        <v>10</v>
      </c>
      <c r="S217" s="32">
        <f t="shared" si="5"/>
        <v>494.50893099999996</v>
      </c>
      <c r="T217" s="33">
        <f t="shared" si="5"/>
        <v>344</v>
      </c>
      <c r="U217" s="33">
        <f t="shared" si="5"/>
        <v>112</v>
      </c>
      <c r="V217" s="33">
        <f t="shared" si="5"/>
        <v>456</v>
      </c>
    </row>
    <row r="218" spans="1:22">
      <c r="A218" s="42" t="s">
        <v>193</v>
      </c>
      <c r="B218" s="41" t="str">
        <f>VLOOKUP(A218,'[1]สะสม ประเภท(รายการ) จำพวก 65'!A$6:B$321,2,FALSE)</f>
        <v>การทำส่วนประกอบสำหรับใช้ในการสร้างหรือซ่อมหม้อน้ำ</v>
      </c>
      <c r="C218" s="23">
        <v>0</v>
      </c>
      <c r="D218" s="24">
        <v>0</v>
      </c>
      <c r="E218" s="23">
        <v>0</v>
      </c>
      <c r="F218" s="23">
        <v>0</v>
      </c>
      <c r="G218" s="23">
        <v>0</v>
      </c>
      <c r="H218" s="25">
        <v>1</v>
      </c>
      <c r="I218" s="26">
        <v>1.9</v>
      </c>
      <c r="J218" s="25">
        <v>5</v>
      </c>
      <c r="K218" s="25">
        <v>0</v>
      </c>
      <c r="L218" s="25">
        <v>5</v>
      </c>
      <c r="M218" s="27">
        <v>12</v>
      </c>
      <c r="N218" s="28">
        <v>264.90091899999993</v>
      </c>
      <c r="O218" s="27">
        <v>325</v>
      </c>
      <c r="P218" s="27">
        <v>51</v>
      </c>
      <c r="Q218" s="27">
        <v>376</v>
      </c>
      <c r="R218" s="33">
        <f t="shared" si="5"/>
        <v>13</v>
      </c>
      <c r="S218" s="32">
        <f t="shared" si="5"/>
        <v>266.80091899999991</v>
      </c>
      <c r="T218" s="33">
        <f t="shared" si="5"/>
        <v>330</v>
      </c>
      <c r="U218" s="33">
        <f t="shared" si="5"/>
        <v>51</v>
      </c>
      <c r="V218" s="33">
        <f t="shared" si="5"/>
        <v>381</v>
      </c>
    </row>
    <row r="219" spans="1:22">
      <c r="A219" s="42" t="s">
        <v>194</v>
      </c>
      <c r="B219" s="41" t="str">
        <f>VLOOKUP(A219,'[1]สะสม ประเภท(รายการ) จำพวก 65'!A$6:B$321,2,FALSE)</f>
        <v>การทำส่วนประกอบสำหรับใช้กับระบบเครื่องปรับอากาศ</v>
      </c>
      <c r="C219" s="23">
        <v>0</v>
      </c>
      <c r="D219" s="24">
        <v>0</v>
      </c>
      <c r="E219" s="23">
        <v>0</v>
      </c>
      <c r="F219" s="23">
        <v>0</v>
      </c>
      <c r="G219" s="23">
        <v>0</v>
      </c>
      <c r="H219" s="25">
        <v>8</v>
      </c>
      <c r="I219" s="26">
        <v>91</v>
      </c>
      <c r="J219" s="25">
        <v>156</v>
      </c>
      <c r="K219" s="25">
        <v>21</v>
      </c>
      <c r="L219" s="25">
        <v>177</v>
      </c>
      <c r="M219" s="27">
        <v>57</v>
      </c>
      <c r="N219" s="28">
        <v>16888.668342290002</v>
      </c>
      <c r="O219" s="27">
        <v>3028</v>
      </c>
      <c r="P219" s="27">
        <v>1216</v>
      </c>
      <c r="Q219" s="27">
        <v>4244</v>
      </c>
      <c r="R219" s="33">
        <f t="shared" si="5"/>
        <v>65</v>
      </c>
      <c r="S219" s="32">
        <f t="shared" si="5"/>
        <v>16979.668342290002</v>
      </c>
      <c r="T219" s="33">
        <f t="shared" si="5"/>
        <v>3184</v>
      </c>
      <c r="U219" s="33">
        <f t="shared" si="5"/>
        <v>1237</v>
      </c>
      <c r="V219" s="33">
        <f t="shared" si="5"/>
        <v>4421</v>
      </c>
    </row>
    <row r="220" spans="1:22">
      <c r="A220" s="42">
        <v>64</v>
      </c>
      <c r="B220" s="41" t="str">
        <f>VLOOKUP(A220,'[1]สะสม ประเภท(รายการ) จำพวก 65'!A$6:B$321,2,FALSE)</f>
        <v>โรงงานประกอบกิจการเกี่ยวกับผลิตภัณฑ์โลหะอย่างหนึ่งอย่างใด</v>
      </c>
      <c r="C220" s="23">
        <v>0</v>
      </c>
      <c r="D220" s="24">
        <v>0</v>
      </c>
      <c r="E220" s="23">
        <v>0</v>
      </c>
      <c r="F220" s="23">
        <v>0</v>
      </c>
      <c r="G220" s="23">
        <v>0</v>
      </c>
      <c r="H220" s="25">
        <v>0</v>
      </c>
      <c r="I220" s="26">
        <v>0</v>
      </c>
      <c r="J220" s="25">
        <v>0</v>
      </c>
      <c r="K220" s="25">
        <v>0</v>
      </c>
      <c r="L220" s="25">
        <v>0</v>
      </c>
      <c r="M220" s="27">
        <v>3</v>
      </c>
      <c r="N220" s="28">
        <v>309.72000000000003</v>
      </c>
      <c r="O220" s="27">
        <v>4</v>
      </c>
      <c r="P220" s="27">
        <v>0</v>
      </c>
      <c r="Q220" s="27">
        <v>4</v>
      </c>
      <c r="R220" s="33">
        <f t="shared" si="5"/>
        <v>3</v>
      </c>
      <c r="S220" s="32">
        <f t="shared" si="5"/>
        <v>309.72000000000003</v>
      </c>
      <c r="T220" s="33">
        <f t="shared" si="5"/>
        <v>4</v>
      </c>
      <c r="U220" s="33">
        <f t="shared" si="5"/>
        <v>0</v>
      </c>
      <c r="V220" s="33">
        <f t="shared" si="5"/>
        <v>4</v>
      </c>
    </row>
    <row r="221" spans="1:22">
      <c r="A221" s="42" t="s">
        <v>195</v>
      </c>
      <c r="B221" s="41" t="str">
        <f>VLOOKUP(A221,'[1]สะสม ประเภท(รายการ) จำพวก 65'!A$6:B$321,2,FALSE)</f>
        <v>การทำภาชนะบรรจุ</v>
      </c>
      <c r="C221" s="23">
        <v>0</v>
      </c>
      <c r="D221" s="24">
        <v>0</v>
      </c>
      <c r="E221" s="23">
        <v>0</v>
      </c>
      <c r="F221" s="23">
        <v>0</v>
      </c>
      <c r="G221" s="23">
        <v>0</v>
      </c>
      <c r="H221" s="25">
        <v>12</v>
      </c>
      <c r="I221" s="26">
        <v>59.691269999999989</v>
      </c>
      <c r="J221" s="25">
        <v>83</v>
      </c>
      <c r="K221" s="25">
        <v>56</v>
      </c>
      <c r="L221" s="25">
        <v>139</v>
      </c>
      <c r="M221" s="27">
        <v>367</v>
      </c>
      <c r="N221" s="28">
        <v>55258.644940419996</v>
      </c>
      <c r="O221" s="27">
        <v>17396</v>
      </c>
      <c r="P221" s="27">
        <v>11577</v>
      </c>
      <c r="Q221" s="27">
        <v>28973</v>
      </c>
      <c r="R221" s="33">
        <f t="shared" si="5"/>
        <v>379</v>
      </c>
      <c r="S221" s="32">
        <f t="shared" si="5"/>
        <v>55318.336210419999</v>
      </c>
      <c r="T221" s="33">
        <f t="shared" si="5"/>
        <v>17479</v>
      </c>
      <c r="U221" s="33">
        <f t="shared" si="5"/>
        <v>11633</v>
      </c>
      <c r="V221" s="33">
        <f t="shared" si="5"/>
        <v>29112</v>
      </c>
    </row>
    <row r="222" spans="1:22">
      <c r="A222" s="42" t="s">
        <v>196</v>
      </c>
      <c r="B222" s="41" t="str">
        <f>VLOOKUP(A222,'[1]สะสม ประเภท(รายการ) จำพวก 65'!A$6:B$321,2,FALSE)</f>
        <v>การทำผลิตภัณฑ์ด้วยวิธีปั๊มหรือกระแทก</v>
      </c>
      <c r="C222" s="23">
        <v>0</v>
      </c>
      <c r="D222" s="24">
        <v>0</v>
      </c>
      <c r="E222" s="23">
        <v>0</v>
      </c>
      <c r="F222" s="23">
        <v>0</v>
      </c>
      <c r="G222" s="23">
        <v>0</v>
      </c>
      <c r="H222" s="25">
        <v>0</v>
      </c>
      <c r="I222" s="26">
        <v>0</v>
      </c>
      <c r="J222" s="25">
        <v>0</v>
      </c>
      <c r="K222" s="25">
        <v>0</v>
      </c>
      <c r="L222" s="25">
        <v>0</v>
      </c>
      <c r="M222" s="27">
        <v>728</v>
      </c>
      <c r="N222" s="28">
        <v>76124.892698350028</v>
      </c>
      <c r="O222" s="27">
        <v>27724</v>
      </c>
      <c r="P222" s="27">
        <v>12773</v>
      </c>
      <c r="Q222" s="27">
        <v>40497</v>
      </c>
      <c r="R222" s="33">
        <f t="shared" si="5"/>
        <v>728</v>
      </c>
      <c r="S222" s="32">
        <f t="shared" si="5"/>
        <v>76124.892698350028</v>
      </c>
      <c r="T222" s="33">
        <f t="shared" si="5"/>
        <v>27724</v>
      </c>
      <c r="U222" s="33">
        <f t="shared" si="5"/>
        <v>12773</v>
      </c>
      <c r="V222" s="33">
        <f t="shared" si="5"/>
        <v>40497</v>
      </c>
    </row>
    <row r="223" spans="1:22">
      <c r="A223" s="42" t="s">
        <v>197</v>
      </c>
      <c r="B223" s="41" t="str">
        <f>VLOOKUP(A223,'[1]สะสม ประเภท(รายการ) จำพวก 65'!A$6:B$321,2,FALSE)</f>
        <v>การทำผลิตภัณฑ์ด้วยเครื่องอัดชนิดเกลียว</v>
      </c>
      <c r="C223" s="23">
        <v>0</v>
      </c>
      <c r="D223" s="24">
        <v>0</v>
      </c>
      <c r="E223" s="23">
        <v>0</v>
      </c>
      <c r="F223" s="23">
        <v>0</v>
      </c>
      <c r="G223" s="23">
        <v>0</v>
      </c>
      <c r="H223" s="25">
        <v>0</v>
      </c>
      <c r="I223" s="26">
        <v>0</v>
      </c>
      <c r="J223" s="25">
        <v>0</v>
      </c>
      <c r="K223" s="25">
        <v>0</v>
      </c>
      <c r="L223" s="25">
        <v>0</v>
      </c>
      <c r="M223" s="27">
        <v>26</v>
      </c>
      <c r="N223" s="28">
        <v>2803.37281841</v>
      </c>
      <c r="O223" s="27">
        <v>741</v>
      </c>
      <c r="P223" s="27">
        <v>382</v>
      </c>
      <c r="Q223" s="27">
        <v>1123</v>
      </c>
      <c r="R223" s="33">
        <f t="shared" si="5"/>
        <v>26</v>
      </c>
      <c r="S223" s="32">
        <f t="shared" si="5"/>
        <v>2803.37281841</v>
      </c>
      <c r="T223" s="33">
        <f t="shared" si="5"/>
        <v>741</v>
      </c>
      <c r="U223" s="33">
        <f t="shared" si="5"/>
        <v>382</v>
      </c>
      <c r="V223" s="33">
        <f t="shared" si="5"/>
        <v>1123</v>
      </c>
    </row>
    <row r="224" spans="1:22">
      <c r="A224" s="42" t="s">
        <v>198</v>
      </c>
      <c r="B224" s="41" t="str">
        <f>VLOOKUP(A224,'[1]สะสม ประเภท(รายการ) จำพวก 65'!A$6:B$321,2,FALSE)</f>
        <v>การทำตู้หรือห้องนิรภัย</v>
      </c>
      <c r="C224" s="23">
        <v>0</v>
      </c>
      <c r="D224" s="24">
        <v>0</v>
      </c>
      <c r="E224" s="23">
        <v>0</v>
      </c>
      <c r="F224" s="23">
        <v>0</v>
      </c>
      <c r="G224" s="23">
        <v>0</v>
      </c>
      <c r="H224" s="25">
        <v>1</v>
      </c>
      <c r="I224" s="26">
        <v>14</v>
      </c>
      <c r="J224" s="25">
        <v>15</v>
      </c>
      <c r="K224" s="25">
        <v>0</v>
      </c>
      <c r="L224" s="25">
        <v>15</v>
      </c>
      <c r="M224" s="27">
        <v>23</v>
      </c>
      <c r="N224" s="28">
        <v>665.66681100000005</v>
      </c>
      <c r="O224" s="27">
        <v>806</v>
      </c>
      <c r="P224" s="27">
        <v>130</v>
      </c>
      <c r="Q224" s="27">
        <v>936</v>
      </c>
      <c r="R224" s="33">
        <f t="shared" si="5"/>
        <v>24</v>
      </c>
      <c r="S224" s="32">
        <f t="shared" si="5"/>
        <v>679.66681100000005</v>
      </c>
      <c r="T224" s="33">
        <f t="shared" si="5"/>
        <v>821</v>
      </c>
      <c r="U224" s="33">
        <f t="shared" si="5"/>
        <v>130</v>
      </c>
      <c r="V224" s="33">
        <f t="shared" si="5"/>
        <v>951</v>
      </c>
    </row>
    <row r="225" spans="1:22">
      <c r="A225" s="42" t="s">
        <v>199</v>
      </c>
      <c r="B225" s="41" t="str">
        <f>VLOOKUP(A225,'[1]สะสม ประเภท(รายการ) จำพวก 65'!A$6:B$321,2,FALSE)</f>
        <v>ผลิตภัณฑ์จากลวดหรือสายเคเบิล ซึ่งมิใช่หุ้มด้วยฉนวน</v>
      </c>
      <c r="C225" s="23">
        <v>0</v>
      </c>
      <c r="D225" s="24">
        <v>0</v>
      </c>
      <c r="E225" s="23">
        <v>0</v>
      </c>
      <c r="F225" s="23">
        <v>0</v>
      </c>
      <c r="G225" s="23">
        <v>0</v>
      </c>
      <c r="H225" s="25">
        <v>11</v>
      </c>
      <c r="I225" s="26">
        <v>428.692136</v>
      </c>
      <c r="J225" s="25">
        <v>171</v>
      </c>
      <c r="K225" s="25">
        <v>117</v>
      </c>
      <c r="L225" s="25">
        <v>288</v>
      </c>
      <c r="M225" s="27">
        <v>165</v>
      </c>
      <c r="N225" s="28">
        <v>22925.022644999997</v>
      </c>
      <c r="O225" s="27">
        <v>6617</v>
      </c>
      <c r="P225" s="27">
        <v>2355</v>
      </c>
      <c r="Q225" s="27">
        <v>8972</v>
      </c>
      <c r="R225" s="33">
        <f t="shared" si="5"/>
        <v>176</v>
      </c>
      <c r="S225" s="32">
        <f t="shared" si="5"/>
        <v>23353.714780999999</v>
      </c>
      <c r="T225" s="33">
        <f t="shared" si="5"/>
        <v>6788</v>
      </c>
      <c r="U225" s="33">
        <f t="shared" si="5"/>
        <v>2472</v>
      </c>
      <c r="V225" s="33">
        <f t="shared" si="5"/>
        <v>9260</v>
      </c>
    </row>
    <row r="226" spans="1:22">
      <c r="A226" s="42" t="s">
        <v>200</v>
      </c>
      <c r="B226" s="41" t="str">
        <f>VLOOKUP(A226,'[1]สะสม ประเภท(รายการ) จำพวก 65'!A$6:B$321,2,FALSE)</f>
        <v>การทำขดสปิงเหล็ก สลัก แป้นเกลียว วงแหวน หมุนย้ำ</v>
      </c>
      <c r="C226" s="23">
        <v>0</v>
      </c>
      <c r="D226" s="24">
        <v>0</v>
      </c>
      <c r="E226" s="23">
        <v>0</v>
      </c>
      <c r="F226" s="23">
        <v>0</v>
      </c>
      <c r="G226" s="23">
        <v>0</v>
      </c>
      <c r="H226" s="25">
        <v>11</v>
      </c>
      <c r="I226" s="26">
        <v>84.687908000000007</v>
      </c>
      <c r="J226" s="25">
        <v>103</v>
      </c>
      <c r="K226" s="25">
        <v>65</v>
      </c>
      <c r="L226" s="25">
        <v>168</v>
      </c>
      <c r="M226" s="27">
        <v>181</v>
      </c>
      <c r="N226" s="28">
        <v>10546.833222829999</v>
      </c>
      <c r="O226" s="27">
        <v>7718</v>
      </c>
      <c r="P226" s="27">
        <v>2613</v>
      </c>
      <c r="Q226" s="27">
        <v>10331</v>
      </c>
      <c r="R226" s="33">
        <f t="shared" si="5"/>
        <v>192</v>
      </c>
      <c r="S226" s="32">
        <f t="shared" si="5"/>
        <v>10631.521130829999</v>
      </c>
      <c r="T226" s="33">
        <f t="shared" si="5"/>
        <v>7821</v>
      </c>
      <c r="U226" s="33">
        <f t="shared" si="5"/>
        <v>2678</v>
      </c>
      <c r="V226" s="33">
        <f t="shared" si="5"/>
        <v>10499</v>
      </c>
    </row>
    <row r="227" spans="1:22">
      <c r="A227" s="42" t="s">
        <v>201</v>
      </c>
      <c r="B227" s="41" t="str">
        <f>VLOOKUP(A227,'[1]สะสม ประเภท(รายการ) จำพวก 65'!A$6:B$321,2,FALSE)</f>
        <v>การทำเตาไฟ หรือเครื่องอุ่นห้องอย่างอื่น ซึ่งไม่ใช้ไฟฟ้า</v>
      </c>
      <c r="C227" s="23">
        <v>0</v>
      </c>
      <c r="D227" s="24">
        <v>0</v>
      </c>
      <c r="E227" s="23">
        <v>0</v>
      </c>
      <c r="F227" s="23">
        <v>0</v>
      </c>
      <c r="G227" s="23">
        <v>0</v>
      </c>
      <c r="H227" s="25">
        <v>1</v>
      </c>
      <c r="I227" s="26">
        <v>10.8</v>
      </c>
      <c r="J227" s="25">
        <v>11</v>
      </c>
      <c r="K227" s="25">
        <v>9</v>
      </c>
      <c r="L227" s="25">
        <v>20</v>
      </c>
      <c r="M227" s="27">
        <v>16</v>
      </c>
      <c r="N227" s="28">
        <v>479.76472199999995</v>
      </c>
      <c r="O227" s="27">
        <v>289</v>
      </c>
      <c r="P227" s="27">
        <v>89</v>
      </c>
      <c r="Q227" s="27">
        <v>378</v>
      </c>
      <c r="R227" s="33">
        <f t="shared" si="5"/>
        <v>17</v>
      </c>
      <c r="S227" s="32">
        <f t="shared" si="5"/>
        <v>490.56472199999996</v>
      </c>
      <c r="T227" s="33">
        <f t="shared" si="5"/>
        <v>300</v>
      </c>
      <c r="U227" s="33">
        <f t="shared" si="5"/>
        <v>98</v>
      </c>
      <c r="V227" s="33">
        <f t="shared" si="5"/>
        <v>398</v>
      </c>
    </row>
    <row r="228" spans="1:22">
      <c r="A228" s="42" t="s">
        <v>202</v>
      </c>
      <c r="B228" s="41" t="str">
        <f>VLOOKUP(A228,'[1]สะสม ประเภท(รายการ) จำพวก 65'!A$6:B$321,2,FALSE)</f>
        <v xml:space="preserve">การทำเครื่องสุขภัณฑ์เหล็กหรือโลหะเคลือบเครื่องทองเหลือง </v>
      </c>
      <c r="C228" s="23">
        <v>0</v>
      </c>
      <c r="D228" s="24">
        <v>0</v>
      </c>
      <c r="E228" s="23">
        <v>0</v>
      </c>
      <c r="F228" s="23">
        <v>0</v>
      </c>
      <c r="G228" s="23">
        <v>0</v>
      </c>
      <c r="H228" s="25">
        <v>3</v>
      </c>
      <c r="I228" s="26">
        <v>11.1</v>
      </c>
      <c r="J228" s="25">
        <v>37</v>
      </c>
      <c r="K228" s="25">
        <v>53</v>
      </c>
      <c r="L228" s="25">
        <v>90</v>
      </c>
      <c r="M228" s="27">
        <v>102</v>
      </c>
      <c r="N228" s="28">
        <v>17655.225795779996</v>
      </c>
      <c r="O228" s="27">
        <v>8245</v>
      </c>
      <c r="P228" s="27">
        <v>3188</v>
      </c>
      <c r="Q228" s="27">
        <v>11433</v>
      </c>
      <c r="R228" s="33">
        <f t="shared" si="5"/>
        <v>105</v>
      </c>
      <c r="S228" s="32">
        <f t="shared" si="5"/>
        <v>17666.325795779994</v>
      </c>
      <c r="T228" s="33">
        <f t="shared" si="5"/>
        <v>8282</v>
      </c>
      <c r="U228" s="33">
        <f t="shared" si="5"/>
        <v>3241</v>
      </c>
      <c r="V228" s="33">
        <f t="shared" si="5"/>
        <v>11523</v>
      </c>
    </row>
    <row r="229" spans="1:22">
      <c r="A229" s="42" t="s">
        <v>203</v>
      </c>
      <c r="B229" s="41" t="str">
        <f>VLOOKUP(A229,'[1]สะสม ประเภท(รายการ) จำพวก 65'!A$6:B$321,2,FALSE)</f>
        <v>การทำเครื่องใช้เล็ก ๆ จากโลหะ</v>
      </c>
      <c r="C229" s="23">
        <v>0</v>
      </c>
      <c r="D229" s="24">
        <v>0</v>
      </c>
      <c r="E229" s="23">
        <v>0</v>
      </c>
      <c r="F229" s="23">
        <v>0</v>
      </c>
      <c r="G229" s="23">
        <v>0</v>
      </c>
      <c r="H229" s="25">
        <v>34</v>
      </c>
      <c r="I229" s="26">
        <v>148.27124999999998</v>
      </c>
      <c r="J229" s="25">
        <v>387</v>
      </c>
      <c r="K229" s="25">
        <v>201</v>
      </c>
      <c r="L229" s="25">
        <v>588</v>
      </c>
      <c r="M229" s="27">
        <v>331</v>
      </c>
      <c r="N229" s="28">
        <v>10432.848725</v>
      </c>
      <c r="O229" s="27">
        <v>7504</v>
      </c>
      <c r="P229" s="27">
        <v>4215</v>
      </c>
      <c r="Q229" s="27">
        <v>11719</v>
      </c>
      <c r="R229" s="33">
        <f t="shared" si="5"/>
        <v>365</v>
      </c>
      <c r="S229" s="32">
        <f t="shared" si="5"/>
        <v>10581.119975</v>
      </c>
      <c r="T229" s="33">
        <f t="shared" si="5"/>
        <v>7891</v>
      </c>
      <c r="U229" s="33">
        <f t="shared" si="5"/>
        <v>4416</v>
      </c>
      <c r="V229" s="33">
        <f t="shared" si="5"/>
        <v>12307</v>
      </c>
    </row>
    <row r="230" spans="1:22">
      <c r="A230" s="42" t="s">
        <v>204</v>
      </c>
      <c r="B230" s="41" t="str">
        <f>VLOOKUP(A230,'[1]สะสม ประเภท(รายการ) จำพวก 65'!A$6:B$321,2,FALSE)</f>
        <v xml:space="preserve">การทำผลิตภัณฑ์โลหะสำเร็จรูป ด้วยวิธีเคลือบหรือลงรัก </v>
      </c>
      <c r="C230" s="23">
        <v>0</v>
      </c>
      <c r="D230" s="24">
        <v>0</v>
      </c>
      <c r="E230" s="23">
        <v>0</v>
      </c>
      <c r="F230" s="23">
        <v>0</v>
      </c>
      <c r="G230" s="23">
        <v>0</v>
      </c>
      <c r="H230" s="25">
        <v>8</v>
      </c>
      <c r="I230" s="26">
        <v>23.44</v>
      </c>
      <c r="J230" s="25">
        <v>74</v>
      </c>
      <c r="K230" s="25">
        <v>30</v>
      </c>
      <c r="L230" s="25">
        <v>104</v>
      </c>
      <c r="M230" s="27">
        <v>241</v>
      </c>
      <c r="N230" s="28">
        <v>32617.327516634999</v>
      </c>
      <c r="O230" s="27">
        <v>8233</v>
      </c>
      <c r="P230" s="27">
        <v>4327</v>
      </c>
      <c r="Q230" s="27">
        <v>12560</v>
      </c>
      <c r="R230" s="33">
        <f t="shared" si="5"/>
        <v>249</v>
      </c>
      <c r="S230" s="32">
        <f t="shared" si="5"/>
        <v>32640.767516634998</v>
      </c>
      <c r="T230" s="33">
        <f t="shared" si="5"/>
        <v>8307</v>
      </c>
      <c r="U230" s="33">
        <f t="shared" si="5"/>
        <v>4357</v>
      </c>
      <c r="V230" s="33">
        <f t="shared" si="5"/>
        <v>12664</v>
      </c>
    </row>
    <row r="231" spans="1:22">
      <c r="A231" s="42" t="s">
        <v>205</v>
      </c>
      <c r="B231" s="41" t="str">
        <f>VLOOKUP(A231,'[1]สะสม ประเภท(รายการ) จำพวก 65'!A$6:B$321,2,FALSE)</f>
        <v>การอัดเศษโลหะ</v>
      </c>
      <c r="C231" s="23">
        <v>0</v>
      </c>
      <c r="D231" s="24">
        <v>0</v>
      </c>
      <c r="E231" s="23">
        <v>0</v>
      </c>
      <c r="F231" s="23">
        <v>0</v>
      </c>
      <c r="G231" s="23">
        <v>0</v>
      </c>
      <c r="H231" s="25">
        <v>12</v>
      </c>
      <c r="I231" s="26">
        <v>97.05</v>
      </c>
      <c r="J231" s="25">
        <v>52</v>
      </c>
      <c r="K231" s="25">
        <v>18</v>
      </c>
      <c r="L231" s="25">
        <v>70</v>
      </c>
      <c r="M231" s="27">
        <v>193</v>
      </c>
      <c r="N231" s="28">
        <v>5021.9677899999988</v>
      </c>
      <c r="O231" s="27">
        <v>2371</v>
      </c>
      <c r="P231" s="27">
        <v>980</v>
      </c>
      <c r="Q231" s="27">
        <v>3351</v>
      </c>
      <c r="R231" s="33">
        <f t="shared" si="5"/>
        <v>205</v>
      </c>
      <c r="S231" s="32">
        <f t="shared" si="5"/>
        <v>5119.017789999999</v>
      </c>
      <c r="T231" s="33">
        <f t="shared" si="5"/>
        <v>2423</v>
      </c>
      <c r="U231" s="33">
        <f t="shared" si="5"/>
        <v>998</v>
      </c>
      <c r="V231" s="33">
        <f t="shared" si="5"/>
        <v>3421</v>
      </c>
    </row>
    <row r="232" spans="1:22">
      <c r="A232" s="42" t="s">
        <v>206</v>
      </c>
      <c r="B232" s="41" t="str">
        <f>VLOOKUP(A232,'[1]สะสม ประเภท(รายการ) จำพวก 65'!A$6:B$321,2,FALSE)</f>
        <v>การตัด พับ หรือม้วนโลหะ</v>
      </c>
      <c r="C232" s="23">
        <v>0</v>
      </c>
      <c r="D232" s="24">
        <v>0</v>
      </c>
      <c r="E232" s="23">
        <v>0</v>
      </c>
      <c r="F232" s="23">
        <v>0</v>
      </c>
      <c r="G232" s="23">
        <v>0</v>
      </c>
      <c r="H232" s="25">
        <v>92</v>
      </c>
      <c r="I232" s="26">
        <v>1729.0212979999999</v>
      </c>
      <c r="J232" s="25">
        <v>667</v>
      </c>
      <c r="K232" s="25">
        <v>168</v>
      </c>
      <c r="L232" s="25">
        <v>835</v>
      </c>
      <c r="M232" s="27">
        <v>806</v>
      </c>
      <c r="N232" s="28">
        <v>69591.325668599995</v>
      </c>
      <c r="O232" s="27">
        <v>24451</v>
      </c>
      <c r="P232" s="27">
        <v>4930</v>
      </c>
      <c r="Q232" s="27">
        <v>29381</v>
      </c>
      <c r="R232" s="33">
        <f t="shared" si="5"/>
        <v>898</v>
      </c>
      <c r="S232" s="32">
        <f t="shared" si="5"/>
        <v>71320.346966600002</v>
      </c>
      <c r="T232" s="33">
        <f t="shared" si="5"/>
        <v>25118</v>
      </c>
      <c r="U232" s="33">
        <f t="shared" si="5"/>
        <v>5098</v>
      </c>
      <c r="V232" s="33">
        <f t="shared" si="5"/>
        <v>30216</v>
      </c>
    </row>
    <row r="233" spans="1:22">
      <c r="A233" s="42" t="s">
        <v>207</v>
      </c>
      <c r="B233" s="41" t="str">
        <f>VLOOKUP(A233,'[1]สะสม ประเภท(รายการ) จำพวก 65'!A$6:B$321,2,FALSE)</f>
        <v>การกลึง เจาะ คว้าน กัด ไส เจียน หรือเชื่อมโลหะทั่วไป</v>
      </c>
      <c r="C233" s="23">
        <v>0</v>
      </c>
      <c r="D233" s="24">
        <v>0</v>
      </c>
      <c r="E233" s="23">
        <v>0</v>
      </c>
      <c r="F233" s="23">
        <v>0</v>
      </c>
      <c r="G233" s="23">
        <v>0</v>
      </c>
      <c r="H233" s="25">
        <v>295</v>
      </c>
      <c r="I233" s="26">
        <v>4821.0346017600023</v>
      </c>
      <c r="J233" s="25">
        <v>2808</v>
      </c>
      <c r="K233" s="25">
        <v>674</v>
      </c>
      <c r="L233" s="25">
        <v>3482</v>
      </c>
      <c r="M233" s="27">
        <v>2035</v>
      </c>
      <c r="N233" s="28">
        <v>75661.679358319976</v>
      </c>
      <c r="O233" s="27">
        <v>42739</v>
      </c>
      <c r="P233" s="27">
        <v>13333</v>
      </c>
      <c r="Q233" s="27">
        <v>56072</v>
      </c>
      <c r="R233" s="33">
        <f t="shared" si="5"/>
        <v>2330</v>
      </c>
      <c r="S233" s="32">
        <f t="shared" si="5"/>
        <v>80482.713960079971</v>
      </c>
      <c r="T233" s="33">
        <f t="shared" si="5"/>
        <v>45547</v>
      </c>
      <c r="U233" s="33">
        <f t="shared" si="5"/>
        <v>14007</v>
      </c>
      <c r="V233" s="33">
        <f t="shared" si="5"/>
        <v>59554</v>
      </c>
    </row>
    <row r="234" spans="1:22">
      <c r="A234" s="42" t="s">
        <v>208</v>
      </c>
      <c r="B234" s="41" t="str">
        <f>VLOOKUP(A234,'[1]สะสม ประเภท(รายการ) จำพวก 65'!A$6:B$321,2,FALSE)</f>
        <v>การทำชิ้นส่วนหรืออุปกรณ์ของผลิตภัณฑ์โลหะ</v>
      </c>
      <c r="C234" s="23">
        <v>0</v>
      </c>
      <c r="D234" s="24">
        <v>0</v>
      </c>
      <c r="E234" s="23">
        <v>0</v>
      </c>
      <c r="F234" s="23">
        <v>0</v>
      </c>
      <c r="G234" s="23">
        <v>0</v>
      </c>
      <c r="H234" s="25">
        <v>26</v>
      </c>
      <c r="I234" s="26">
        <v>381.1149999999999</v>
      </c>
      <c r="J234" s="25">
        <v>388</v>
      </c>
      <c r="K234" s="25">
        <v>106</v>
      </c>
      <c r="L234" s="25">
        <v>494</v>
      </c>
      <c r="M234" s="27">
        <v>201</v>
      </c>
      <c r="N234" s="28">
        <v>7899.65819775</v>
      </c>
      <c r="O234" s="27">
        <v>4661</v>
      </c>
      <c r="P234" s="27">
        <v>1734</v>
      </c>
      <c r="Q234" s="27">
        <v>6395</v>
      </c>
      <c r="R234" s="33">
        <f t="shared" si="5"/>
        <v>227</v>
      </c>
      <c r="S234" s="32">
        <f t="shared" si="5"/>
        <v>8280.7731977500007</v>
      </c>
      <c r="T234" s="33">
        <f t="shared" si="5"/>
        <v>5049</v>
      </c>
      <c r="U234" s="33">
        <f t="shared" si="5"/>
        <v>1840</v>
      </c>
      <c r="V234" s="33">
        <f t="shared" si="5"/>
        <v>6889</v>
      </c>
    </row>
    <row r="235" spans="1:22">
      <c r="A235" s="42">
        <v>65</v>
      </c>
      <c r="B235" s="41" t="str">
        <f>VLOOKUP(A235,'[1]สะสม ประเภท(รายการ) จำพวก 65'!A$6:B$321,2,FALSE)</f>
        <v>ผลิต ประกอบ หรือดัดแปลง หรือซ่อมแซมเครื่องยนต์ เครื่องกังหัน</v>
      </c>
      <c r="C235" s="23">
        <v>0</v>
      </c>
      <c r="D235" s="24">
        <v>0</v>
      </c>
      <c r="E235" s="23">
        <v>0</v>
      </c>
      <c r="F235" s="23">
        <v>0</v>
      </c>
      <c r="G235" s="23">
        <v>0</v>
      </c>
      <c r="H235" s="25">
        <v>52</v>
      </c>
      <c r="I235" s="26">
        <v>396.97690605000008</v>
      </c>
      <c r="J235" s="25">
        <v>444</v>
      </c>
      <c r="K235" s="25">
        <v>30</v>
      </c>
      <c r="L235" s="25">
        <v>474</v>
      </c>
      <c r="M235" s="27">
        <v>325</v>
      </c>
      <c r="N235" s="28">
        <v>119341.18163609006</v>
      </c>
      <c r="O235" s="27">
        <v>17071</v>
      </c>
      <c r="P235" s="27">
        <v>6318</v>
      </c>
      <c r="Q235" s="27">
        <v>23389</v>
      </c>
      <c r="R235" s="33">
        <f t="shared" si="5"/>
        <v>377</v>
      </c>
      <c r="S235" s="32">
        <f t="shared" si="5"/>
        <v>119738.15854214005</v>
      </c>
      <c r="T235" s="33">
        <f t="shared" si="5"/>
        <v>17515</v>
      </c>
      <c r="U235" s="33">
        <f t="shared" si="5"/>
        <v>6348</v>
      </c>
      <c r="V235" s="33">
        <f t="shared" si="5"/>
        <v>23863</v>
      </c>
    </row>
    <row r="236" spans="1:22">
      <c r="A236" s="42">
        <v>66</v>
      </c>
      <c r="B236" s="41" t="str">
        <f>VLOOKUP(A236,'[1]สะสม ประเภท(รายการ) จำพวก 65'!A$6:B$321,2,FALSE)</f>
        <v>ผลิต ประกอบ ดัดแปลง หรือซ่อมแซมเครื่องจักรสำหรับใช้ในการกสิกรรม</v>
      </c>
      <c r="C236" s="23">
        <v>0</v>
      </c>
      <c r="D236" s="24">
        <v>0</v>
      </c>
      <c r="E236" s="23">
        <v>0</v>
      </c>
      <c r="F236" s="23">
        <v>0</v>
      </c>
      <c r="G236" s="23">
        <v>0</v>
      </c>
      <c r="H236" s="25">
        <v>40</v>
      </c>
      <c r="I236" s="26">
        <v>436.83356699999996</v>
      </c>
      <c r="J236" s="25">
        <v>236</v>
      </c>
      <c r="K236" s="25">
        <v>32</v>
      </c>
      <c r="L236" s="25">
        <v>268</v>
      </c>
      <c r="M236" s="27">
        <v>364</v>
      </c>
      <c r="N236" s="28">
        <v>21699.334230619999</v>
      </c>
      <c r="O236" s="27">
        <v>10329</v>
      </c>
      <c r="P236" s="27">
        <v>1947</v>
      </c>
      <c r="Q236" s="27">
        <v>12276</v>
      </c>
      <c r="R236" s="33">
        <f t="shared" si="5"/>
        <v>404</v>
      </c>
      <c r="S236" s="32">
        <f t="shared" si="5"/>
        <v>22136.167797620001</v>
      </c>
      <c r="T236" s="33">
        <f t="shared" si="5"/>
        <v>10565</v>
      </c>
      <c r="U236" s="33">
        <f t="shared" si="5"/>
        <v>1979</v>
      </c>
      <c r="V236" s="33">
        <f t="shared" si="5"/>
        <v>12544</v>
      </c>
    </row>
    <row r="237" spans="1:22">
      <c r="A237" s="42" t="s">
        <v>209</v>
      </c>
      <c r="B237" s="41" t="str">
        <f>VLOOKUP(A237,'[1]สะสม ประเภท(รายการ) จำพวก 65'!A$6:B$321,2,FALSE)</f>
        <v xml:space="preserve">การทำ ดัดแปลง หรือซ่อมแซมเครื่องจักร สำหรับโรงเลื่อย </v>
      </c>
      <c r="C237" s="23">
        <v>0</v>
      </c>
      <c r="D237" s="24">
        <v>0</v>
      </c>
      <c r="E237" s="23">
        <v>0</v>
      </c>
      <c r="F237" s="23">
        <v>0</v>
      </c>
      <c r="G237" s="23">
        <v>0</v>
      </c>
      <c r="H237" s="25">
        <v>1</v>
      </c>
      <c r="I237" s="26">
        <v>32</v>
      </c>
      <c r="J237" s="25">
        <v>12</v>
      </c>
      <c r="K237" s="25">
        <v>10</v>
      </c>
      <c r="L237" s="25">
        <v>22</v>
      </c>
      <c r="M237" s="27">
        <v>21</v>
      </c>
      <c r="N237" s="28">
        <v>224.357</v>
      </c>
      <c r="O237" s="27">
        <v>409</v>
      </c>
      <c r="P237" s="27">
        <v>88</v>
      </c>
      <c r="Q237" s="27">
        <v>497</v>
      </c>
      <c r="R237" s="33">
        <f t="shared" si="5"/>
        <v>22</v>
      </c>
      <c r="S237" s="32">
        <f t="shared" si="5"/>
        <v>256.35699999999997</v>
      </c>
      <c r="T237" s="33">
        <f t="shared" si="5"/>
        <v>421</v>
      </c>
      <c r="U237" s="33">
        <f t="shared" si="5"/>
        <v>98</v>
      </c>
      <c r="V237" s="33">
        <f t="shared" si="5"/>
        <v>519</v>
      </c>
    </row>
    <row r="238" spans="1:22">
      <c r="A238" s="42" t="s">
        <v>210</v>
      </c>
      <c r="B238" s="41" t="str">
        <f>VLOOKUP(A238,'[1]สะสม ประเภท(รายการ) จำพวก 65'!A$6:B$321,2,FALSE)</f>
        <v xml:space="preserve">การทำดัดแปลง ซ่อมแซมเครื่องกลึง เครื่องคว้าน เครื่องเจาะ เครื่องกัด </v>
      </c>
      <c r="C238" s="23">
        <v>0</v>
      </c>
      <c r="D238" s="24">
        <v>0</v>
      </c>
      <c r="E238" s="23">
        <v>0</v>
      </c>
      <c r="F238" s="23">
        <v>0</v>
      </c>
      <c r="G238" s="23">
        <v>0</v>
      </c>
      <c r="H238" s="25">
        <v>4</v>
      </c>
      <c r="I238" s="26">
        <v>39.04</v>
      </c>
      <c r="J238" s="25">
        <v>40</v>
      </c>
      <c r="K238" s="25">
        <v>10</v>
      </c>
      <c r="L238" s="25">
        <v>50</v>
      </c>
      <c r="M238" s="27">
        <v>72</v>
      </c>
      <c r="N238" s="28">
        <v>7610.7727116800006</v>
      </c>
      <c r="O238" s="27">
        <v>2085</v>
      </c>
      <c r="P238" s="27">
        <v>542</v>
      </c>
      <c r="Q238" s="27">
        <v>2627</v>
      </c>
      <c r="R238" s="33">
        <f t="shared" si="5"/>
        <v>76</v>
      </c>
      <c r="S238" s="32">
        <f t="shared" si="5"/>
        <v>7649.8127116800006</v>
      </c>
      <c r="T238" s="33">
        <f t="shared" si="5"/>
        <v>2125</v>
      </c>
      <c r="U238" s="33">
        <f t="shared" si="5"/>
        <v>552</v>
      </c>
      <c r="V238" s="33">
        <f t="shared" si="5"/>
        <v>2677</v>
      </c>
    </row>
    <row r="239" spans="1:22">
      <c r="A239" s="42" t="s">
        <v>211</v>
      </c>
      <c r="B239" s="41" t="str">
        <f>VLOOKUP(A239,'[1]สะสม ประเภท(รายการ) จำพวก 65'!A$6:B$321,2,FALSE)</f>
        <v>การทำ ดัดแปลง หรือซ่อมแซมเครื่องเลื่อยตัดโลหะ</v>
      </c>
      <c r="C239" s="23">
        <v>0</v>
      </c>
      <c r="D239" s="24">
        <v>0</v>
      </c>
      <c r="E239" s="23">
        <v>0</v>
      </c>
      <c r="F239" s="23">
        <v>0</v>
      </c>
      <c r="G239" s="23">
        <v>0</v>
      </c>
      <c r="H239" s="25">
        <v>0</v>
      </c>
      <c r="I239" s="26">
        <v>0</v>
      </c>
      <c r="J239" s="25">
        <v>0</v>
      </c>
      <c r="K239" s="25">
        <v>0</v>
      </c>
      <c r="L239" s="25">
        <v>0</v>
      </c>
      <c r="M239" s="27">
        <v>15</v>
      </c>
      <c r="N239" s="28">
        <v>1070.2995989999999</v>
      </c>
      <c r="O239" s="27">
        <v>392</v>
      </c>
      <c r="P239" s="27">
        <v>128</v>
      </c>
      <c r="Q239" s="27">
        <v>520</v>
      </c>
      <c r="R239" s="33">
        <f t="shared" si="5"/>
        <v>15</v>
      </c>
      <c r="S239" s="32">
        <f t="shared" si="5"/>
        <v>1070.2995989999999</v>
      </c>
      <c r="T239" s="33">
        <f t="shared" si="5"/>
        <v>392</v>
      </c>
      <c r="U239" s="33">
        <f t="shared" si="5"/>
        <v>128</v>
      </c>
      <c r="V239" s="33">
        <f t="shared" si="5"/>
        <v>520</v>
      </c>
    </row>
    <row r="240" spans="1:22">
      <c r="A240" s="42" t="s">
        <v>212</v>
      </c>
      <c r="B240" s="41" t="str">
        <f>VLOOKUP(A240,'[1]สะสม ประเภท(รายการ) จำพวก 65'!A$6:B$321,2,FALSE)</f>
        <v xml:space="preserve">การทำ ดัดแปลง หรือซ่อมแซมเครื่องทุบโลหะ </v>
      </c>
      <c r="C240" s="23">
        <v>0</v>
      </c>
      <c r="D240" s="24">
        <v>0</v>
      </c>
      <c r="E240" s="23">
        <v>0</v>
      </c>
      <c r="F240" s="23">
        <v>0</v>
      </c>
      <c r="G240" s="23">
        <v>0</v>
      </c>
      <c r="H240" s="25">
        <v>0</v>
      </c>
      <c r="I240" s="26">
        <v>0</v>
      </c>
      <c r="J240" s="25">
        <v>0</v>
      </c>
      <c r="K240" s="25">
        <v>0</v>
      </c>
      <c r="L240" s="25">
        <v>0</v>
      </c>
      <c r="M240" s="27">
        <v>3</v>
      </c>
      <c r="N240" s="28">
        <v>24.849999999999998</v>
      </c>
      <c r="O240" s="27">
        <v>67</v>
      </c>
      <c r="P240" s="27">
        <v>6</v>
      </c>
      <c r="Q240" s="27">
        <v>73</v>
      </c>
      <c r="R240" s="33">
        <f t="shared" si="5"/>
        <v>3</v>
      </c>
      <c r="S240" s="32">
        <f t="shared" si="5"/>
        <v>24.849999999999998</v>
      </c>
      <c r="T240" s="33">
        <f t="shared" si="5"/>
        <v>67</v>
      </c>
      <c r="U240" s="33">
        <f t="shared" si="5"/>
        <v>6</v>
      </c>
      <c r="V240" s="33">
        <f t="shared" si="5"/>
        <v>73</v>
      </c>
    </row>
    <row r="241" spans="1:22">
      <c r="A241" s="42" t="s">
        <v>213</v>
      </c>
      <c r="B241" s="41" t="str">
        <f>VLOOKUP(A241,'[1]สะสม ประเภท(รายการ) จำพวก 65'!A$6:B$321,2,FALSE)</f>
        <v xml:space="preserve">การทำ ดัดแปลง หรือซ่อมแซมเครื่องรีดโลหะ เครื่องอัดโลหะ </v>
      </c>
      <c r="C241" s="23">
        <v>0</v>
      </c>
      <c r="D241" s="24">
        <v>0</v>
      </c>
      <c r="E241" s="23">
        <v>0</v>
      </c>
      <c r="F241" s="23">
        <v>0</v>
      </c>
      <c r="G241" s="23">
        <v>0</v>
      </c>
      <c r="H241" s="25">
        <v>3</v>
      </c>
      <c r="I241" s="26">
        <v>18.935999999999996</v>
      </c>
      <c r="J241" s="25">
        <v>36</v>
      </c>
      <c r="K241" s="25">
        <v>0</v>
      </c>
      <c r="L241" s="25">
        <v>36</v>
      </c>
      <c r="M241" s="27">
        <v>14</v>
      </c>
      <c r="N241" s="28">
        <v>227.934</v>
      </c>
      <c r="O241" s="27">
        <v>187</v>
      </c>
      <c r="P241" s="27">
        <v>55</v>
      </c>
      <c r="Q241" s="27">
        <v>242</v>
      </c>
      <c r="R241" s="33">
        <f t="shared" si="5"/>
        <v>17</v>
      </c>
      <c r="S241" s="32">
        <f t="shared" si="5"/>
        <v>246.87</v>
      </c>
      <c r="T241" s="33">
        <f t="shared" si="5"/>
        <v>223</v>
      </c>
      <c r="U241" s="33">
        <f t="shared" si="5"/>
        <v>55</v>
      </c>
      <c r="V241" s="33">
        <f t="shared" si="5"/>
        <v>278</v>
      </c>
    </row>
    <row r="242" spans="1:22">
      <c r="A242" s="42" t="s">
        <v>214</v>
      </c>
      <c r="B242" s="41" t="str">
        <f>VLOOKUP(A242,'[1]สะสม ประเภท(รายการ) จำพวก 65'!A$6:B$321,2,FALSE)</f>
        <v>การทำ ดัดแปลง หรือซ่อมแซมเครื่องดันรีด</v>
      </c>
      <c r="C242" s="23">
        <v>0</v>
      </c>
      <c r="D242" s="24">
        <v>0</v>
      </c>
      <c r="E242" s="23">
        <v>0</v>
      </c>
      <c r="F242" s="23">
        <v>0</v>
      </c>
      <c r="G242" s="23">
        <v>0</v>
      </c>
      <c r="H242" s="25">
        <v>0</v>
      </c>
      <c r="I242" s="26">
        <v>0</v>
      </c>
      <c r="J242" s="25">
        <v>0</v>
      </c>
      <c r="K242" s="25">
        <v>0</v>
      </c>
      <c r="L242" s="25">
        <v>0</v>
      </c>
      <c r="M242" s="27">
        <v>3</v>
      </c>
      <c r="N242" s="28">
        <v>72.648666000000006</v>
      </c>
      <c r="O242" s="27">
        <v>232</v>
      </c>
      <c r="P242" s="27">
        <v>14</v>
      </c>
      <c r="Q242" s="27">
        <v>246</v>
      </c>
      <c r="R242" s="33">
        <f t="shared" si="5"/>
        <v>3</v>
      </c>
      <c r="S242" s="32">
        <f t="shared" si="5"/>
        <v>72.648666000000006</v>
      </c>
      <c r="T242" s="33">
        <f t="shared" si="5"/>
        <v>232</v>
      </c>
      <c r="U242" s="33">
        <f t="shared" si="5"/>
        <v>14</v>
      </c>
      <c r="V242" s="33">
        <f t="shared" si="5"/>
        <v>246</v>
      </c>
    </row>
    <row r="243" spans="1:22">
      <c r="A243" s="42" t="s">
        <v>215</v>
      </c>
      <c r="B243" s="41" t="str">
        <f>VLOOKUP(A243,'[1]สะสม ประเภท(รายการ) จำพวก 65'!A$6:B$321,2,FALSE)</f>
        <v xml:space="preserve">การทำ ดัดแปลง หรือซ่อมแซมแบบ (Dies) หรือเครื่องจับ (Jigs) </v>
      </c>
      <c r="C243" s="23">
        <v>0</v>
      </c>
      <c r="D243" s="24">
        <v>0</v>
      </c>
      <c r="E243" s="23">
        <v>0</v>
      </c>
      <c r="F243" s="23">
        <v>0</v>
      </c>
      <c r="G243" s="23">
        <v>0</v>
      </c>
      <c r="H243" s="25">
        <v>12</v>
      </c>
      <c r="I243" s="26">
        <v>93.549210000000002</v>
      </c>
      <c r="J243" s="25">
        <v>272</v>
      </c>
      <c r="K243" s="25">
        <v>23</v>
      </c>
      <c r="L243" s="25">
        <v>295</v>
      </c>
      <c r="M243" s="27">
        <v>229</v>
      </c>
      <c r="N243" s="28">
        <v>26922.73596795999</v>
      </c>
      <c r="O243" s="27">
        <v>6372</v>
      </c>
      <c r="P243" s="27">
        <v>1751</v>
      </c>
      <c r="Q243" s="27">
        <v>8123</v>
      </c>
      <c r="R243" s="33">
        <f t="shared" si="5"/>
        <v>241</v>
      </c>
      <c r="S243" s="32">
        <f t="shared" si="5"/>
        <v>27016.285177959991</v>
      </c>
      <c r="T243" s="33">
        <f t="shared" si="5"/>
        <v>6644</v>
      </c>
      <c r="U243" s="33">
        <f t="shared" si="5"/>
        <v>1774</v>
      </c>
      <c r="V243" s="33">
        <f t="shared" si="5"/>
        <v>8418</v>
      </c>
    </row>
    <row r="244" spans="1:22">
      <c r="A244" s="42" t="s">
        <v>216</v>
      </c>
      <c r="B244" s="41" t="str">
        <f>VLOOKUP(A244,'[1]สะสม ประเภท(รายการ) จำพวก 65'!A$6:B$321,2,FALSE)</f>
        <v>การทำส่วนประกอบ หรืออุปกรณ์สำหรับเครื่องจักร</v>
      </c>
      <c r="C244" s="23">
        <v>0</v>
      </c>
      <c r="D244" s="24">
        <v>0</v>
      </c>
      <c r="E244" s="23">
        <v>0</v>
      </c>
      <c r="F244" s="23">
        <v>0</v>
      </c>
      <c r="G244" s="23">
        <v>0</v>
      </c>
      <c r="H244" s="25">
        <v>13</v>
      </c>
      <c r="I244" s="26">
        <v>45.67</v>
      </c>
      <c r="J244" s="25">
        <v>102</v>
      </c>
      <c r="K244" s="25">
        <v>12</v>
      </c>
      <c r="L244" s="25">
        <v>114</v>
      </c>
      <c r="M244" s="27">
        <v>122</v>
      </c>
      <c r="N244" s="28">
        <v>7300.5809956100011</v>
      </c>
      <c r="O244" s="27">
        <v>12092</v>
      </c>
      <c r="P244" s="27">
        <v>956</v>
      </c>
      <c r="Q244" s="27">
        <v>13048</v>
      </c>
      <c r="R244" s="33">
        <f t="shared" si="5"/>
        <v>135</v>
      </c>
      <c r="S244" s="32">
        <f t="shared" si="5"/>
        <v>7346.2509956100012</v>
      </c>
      <c r="T244" s="33">
        <f t="shared" si="5"/>
        <v>12194</v>
      </c>
      <c r="U244" s="33">
        <f t="shared" si="5"/>
        <v>968</v>
      </c>
      <c r="V244" s="33">
        <f t="shared" si="5"/>
        <v>13162</v>
      </c>
    </row>
    <row r="245" spans="1:22">
      <c r="A245" s="42">
        <v>68</v>
      </c>
      <c r="B245" s="41" t="str">
        <f>VLOOKUP(A245,'[1]สะสม ประเภท(รายการ) จำพวก 65'!A$6:B$321,2,FALSE)</f>
        <v>ผลิต ประกอบ ดัดแปลง หรือซ่อมแซมเครื่องจักรสำหรับอุตสาหกรรม</v>
      </c>
      <c r="C245" s="23">
        <v>0</v>
      </c>
      <c r="D245" s="24">
        <v>0</v>
      </c>
      <c r="E245" s="23">
        <v>0</v>
      </c>
      <c r="F245" s="23">
        <v>0</v>
      </c>
      <c r="G245" s="23">
        <v>0</v>
      </c>
      <c r="H245" s="25">
        <v>23</v>
      </c>
      <c r="I245" s="26">
        <v>269.4316</v>
      </c>
      <c r="J245" s="25">
        <v>360</v>
      </c>
      <c r="K245" s="25">
        <v>39</v>
      </c>
      <c r="L245" s="25">
        <v>399</v>
      </c>
      <c r="M245" s="27">
        <v>351</v>
      </c>
      <c r="N245" s="28">
        <v>26145.517476839996</v>
      </c>
      <c r="O245" s="27">
        <v>12305</v>
      </c>
      <c r="P245" s="27">
        <v>1685</v>
      </c>
      <c r="Q245" s="27">
        <v>13990</v>
      </c>
      <c r="R245" s="33">
        <f t="shared" si="5"/>
        <v>374</v>
      </c>
      <c r="S245" s="32">
        <f t="shared" si="5"/>
        <v>26414.949076839996</v>
      </c>
      <c r="T245" s="33">
        <f t="shared" si="5"/>
        <v>12665</v>
      </c>
      <c r="U245" s="33">
        <f t="shared" si="5"/>
        <v>1724</v>
      </c>
      <c r="V245" s="33">
        <f t="shared" si="5"/>
        <v>14389</v>
      </c>
    </row>
    <row r="246" spans="1:22">
      <c r="A246" s="42">
        <v>69</v>
      </c>
      <c r="B246" s="41" t="str">
        <f>VLOOKUP(A246,'[1]สะสม ประเภท(รายการ) จำพวก 65'!A$6:B$321,2,FALSE)</f>
        <v xml:space="preserve">ผลิต ประกอบ ดัดปลง หรือซ่อมแซมเครื่องคำนวณ เครื่องทำบัญชี </v>
      </c>
      <c r="C246" s="23">
        <v>1</v>
      </c>
      <c r="D246" s="24">
        <v>0.4</v>
      </c>
      <c r="E246" s="23">
        <v>124</v>
      </c>
      <c r="F246" s="23">
        <v>0</v>
      </c>
      <c r="G246" s="23">
        <v>124</v>
      </c>
      <c r="H246" s="25">
        <v>26</v>
      </c>
      <c r="I246" s="26">
        <v>724.51480099999992</v>
      </c>
      <c r="J246" s="25">
        <v>393</v>
      </c>
      <c r="K246" s="25">
        <v>369</v>
      </c>
      <c r="L246" s="25">
        <v>762</v>
      </c>
      <c r="M246" s="27">
        <v>144</v>
      </c>
      <c r="N246" s="28">
        <v>115938.92852070001</v>
      </c>
      <c r="O246" s="27">
        <v>27364</v>
      </c>
      <c r="P246" s="27">
        <v>47813</v>
      </c>
      <c r="Q246" s="27">
        <v>75177</v>
      </c>
      <c r="R246" s="33">
        <f t="shared" ref="R246:V296" si="6">C246+H246+M246</f>
        <v>171</v>
      </c>
      <c r="S246" s="32">
        <f t="shared" si="6"/>
        <v>116663.84332170001</v>
      </c>
      <c r="T246" s="33">
        <f t="shared" si="6"/>
        <v>27881</v>
      </c>
      <c r="U246" s="33">
        <f t="shared" si="6"/>
        <v>48182</v>
      </c>
      <c r="V246" s="33">
        <f t="shared" si="6"/>
        <v>76063</v>
      </c>
    </row>
    <row r="247" spans="1:22">
      <c r="A247" s="42">
        <v>70</v>
      </c>
      <c r="B247" s="41" t="str">
        <f>VLOOKUP(A247,'[1]สะสม ประเภท(รายการ) จำพวก 65'!A$6:B$321,2,FALSE)</f>
        <v xml:space="preserve">ผลิต ประกอบ  หรือซ่อมแซมเครื่องสูบน้ำ  ตู้เย็นหรือเครื่องประกอบตู้เย็น </v>
      </c>
      <c r="C247" s="23">
        <v>0</v>
      </c>
      <c r="D247" s="24">
        <v>0</v>
      </c>
      <c r="E247" s="23">
        <v>0</v>
      </c>
      <c r="F247" s="23">
        <v>0</v>
      </c>
      <c r="G247" s="23">
        <v>0</v>
      </c>
      <c r="H247" s="25">
        <v>40</v>
      </c>
      <c r="I247" s="26">
        <v>1547.6557719200002</v>
      </c>
      <c r="J247" s="25">
        <v>564</v>
      </c>
      <c r="K247" s="25">
        <v>188</v>
      </c>
      <c r="L247" s="25">
        <v>752</v>
      </c>
      <c r="M247" s="27">
        <v>690</v>
      </c>
      <c r="N247" s="28">
        <v>79759.662612970016</v>
      </c>
      <c r="O247" s="27">
        <v>28036</v>
      </c>
      <c r="P247" s="27">
        <v>14109</v>
      </c>
      <c r="Q247" s="27">
        <v>42145</v>
      </c>
      <c r="R247" s="33">
        <f t="shared" si="6"/>
        <v>730</v>
      </c>
      <c r="S247" s="32">
        <f t="shared" si="6"/>
        <v>81307.318384890023</v>
      </c>
      <c r="T247" s="33">
        <f t="shared" si="6"/>
        <v>28600</v>
      </c>
      <c r="U247" s="33">
        <f t="shared" si="6"/>
        <v>14297</v>
      </c>
      <c r="V247" s="33">
        <f t="shared" si="6"/>
        <v>42897</v>
      </c>
    </row>
    <row r="248" spans="1:22">
      <c r="A248" s="42">
        <v>71</v>
      </c>
      <c r="B248" s="41" t="str">
        <f>VLOOKUP(A248,'[1]สะสม ประเภท(รายการ) จำพวก 65'!A$6:B$321,2,FALSE)</f>
        <v>ผลิต ประกอบ ดัดแปลง หรือซ่อมแซมเครื่องจักร เฉพาะที่ใช้ไฟฟ้า</v>
      </c>
      <c r="C248" s="23">
        <v>2</v>
      </c>
      <c r="D248" s="24">
        <v>5.5</v>
      </c>
      <c r="E248" s="23">
        <v>14</v>
      </c>
      <c r="F248" s="23">
        <v>123</v>
      </c>
      <c r="G248" s="23">
        <v>137</v>
      </c>
      <c r="H248" s="25">
        <v>50</v>
      </c>
      <c r="I248" s="26">
        <v>1009.7940480000002</v>
      </c>
      <c r="J248" s="25">
        <v>693</v>
      </c>
      <c r="K248" s="25">
        <v>374</v>
      </c>
      <c r="L248" s="25">
        <v>1067</v>
      </c>
      <c r="M248" s="27">
        <v>611</v>
      </c>
      <c r="N248" s="28">
        <v>153031.25411309008</v>
      </c>
      <c r="O248" s="27">
        <v>40420</v>
      </c>
      <c r="P248" s="27">
        <v>31784</v>
      </c>
      <c r="Q248" s="27">
        <v>72204</v>
      </c>
      <c r="R248" s="33">
        <f t="shared" si="6"/>
        <v>663</v>
      </c>
      <c r="S248" s="32">
        <f t="shared" si="6"/>
        <v>154046.54816109009</v>
      </c>
      <c r="T248" s="33">
        <f t="shared" si="6"/>
        <v>41127</v>
      </c>
      <c r="U248" s="33">
        <f t="shared" si="6"/>
        <v>32281</v>
      </c>
      <c r="V248" s="33">
        <f t="shared" si="6"/>
        <v>73408</v>
      </c>
    </row>
    <row r="249" spans="1:22">
      <c r="A249" s="42">
        <v>72</v>
      </c>
      <c r="B249" s="41" t="str">
        <f>VLOOKUP(A249,'[1]สะสม ประเภท(รายการ) จำพวก 65'!A$6:B$321,2,FALSE)</f>
        <v>ผลิต ประกอบ ดัดแปลง หรือซ่อมแซมเครื่องรับวิทยุ เครื่องรับโทรทัศน์</v>
      </c>
      <c r="C249" s="23">
        <v>5</v>
      </c>
      <c r="D249" s="24">
        <v>21.75</v>
      </c>
      <c r="E249" s="23">
        <v>296</v>
      </c>
      <c r="F249" s="23">
        <v>288</v>
      </c>
      <c r="G249" s="23">
        <v>584</v>
      </c>
      <c r="H249" s="25">
        <v>51</v>
      </c>
      <c r="I249" s="26">
        <v>896.23322556000005</v>
      </c>
      <c r="J249" s="25">
        <v>946</v>
      </c>
      <c r="K249" s="25">
        <v>1967</v>
      </c>
      <c r="L249" s="25">
        <v>2913</v>
      </c>
      <c r="M249" s="27">
        <v>715</v>
      </c>
      <c r="N249" s="28">
        <v>444947.63013690995</v>
      </c>
      <c r="O249" s="27">
        <v>110029</v>
      </c>
      <c r="P249" s="27">
        <v>163769</v>
      </c>
      <c r="Q249" s="27">
        <v>273798</v>
      </c>
      <c r="R249" s="33">
        <f t="shared" si="6"/>
        <v>771</v>
      </c>
      <c r="S249" s="32">
        <f t="shared" si="6"/>
        <v>445865.61336246994</v>
      </c>
      <c r="T249" s="33">
        <f t="shared" si="6"/>
        <v>111271</v>
      </c>
      <c r="U249" s="33">
        <f t="shared" si="6"/>
        <v>166024</v>
      </c>
      <c r="V249" s="33">
        <f t="shared" si="6"/>
        <v>277295</v>
      </c>
    </row>
    <row r="250" spans="1:22">
      <c r="A250" s="42">
        <v>73</v>
      </c>
      <c r="B250" s="41" t="str">
        <f>VLOOKUP(A250,'[1]สะสม ประเภท(รายการ) จำพวก 65'!A$6:B$321,2,FALSE)</f>
        <v xml:space="preserve">ผลิต ประกอบ เครื่องมือหรือเครื่องใช้ไฟฟ้าที่ไม่ได้ระบุไว้ในลำดับใด </v>
      </c>
      <c r="C250" s="23">
        <v>0</v>
      </c>
      <c r="D250" s="24">
        <v>0</v>
      </c>
      <c r="E250" s="23">
        <v>0</v>
      </c>
      <c r="F250" s="23">
        <v>0</v>
      </c>
      <c r="G250" s="23">
        <v>0</v>
      </c>
      <c r="H250" s="25">
        <v>36</v>
      </c>
      <c r="I250" s="26">
        <v>1890.3739974799998</v>
      </c>
      <c r="J250" s="25">
        <v>617</v>
      </c>
      <c r="K250" s="25">
        <v>526</v>
      </c>
      <c r="L250" s="25">
        <v>1143</v>
      </c>
      <c r="M250" s="27">
        <v>267</v>
      </c>
      <c r="N250" s="28">
        <v>44846.164224489992</v>
      </c>
      <c r="O250" s="27">
        <v>12459</v>
      </c>
      <c r="P250" s="27">
        <v>16020</v>
      </c>
      <c r="Q250" s="27">
        <v>28479</v>
      </c>
      <c r="R250" s="33">
        <f t="shared" si="6"/>
        <v>303</v>
      </c>
      <c r="S250" s="32">
        <f t="shared" si="6"/>
        <v>46736.53822196999</v>
      </c>
      <c r="T250" s="33">
        <f t="shared" si="6"/>
        <v>13076</v>
      </c>
      <c r="U250" s="33">
        <f t="shared" si="6"/>
        <v>16546</v>
      </c>
      <c r="V250" s="33">
        <f t="shared" si="6"/>
        <v>29622</v>
      </c>
    </row>
    <row r="251" spans="1:22">
      <c r="A251" s="42" t="s">
        <v>217</v>
      </c>
      <c r="B251" s="41" t="str">
        <f>VLOOKUP(A251,'[1]สะสม ประเภท(รายการ) จำพวก 65'!A$6:B$321,2,FALSE)</f>
        <v>การทำหลอดไฟฟ้า หรือดวงโคมไฟฟ้า</v>
      </c>
      <c r="C251" s="23">
        <v>0</v>
      </c>
      <c r="D251" s="24">
        <v>0</v>
      </c>
      <c r="E251" s="23">
        <v>0</v>
      </c>
      <c r="F251" s="23">
        <v>0</v>
      </c>
      <c r="G251" s="23">
        <v>0</v>
      </c>
      <c r="H251" s="25">
        <v>8</v>
      </c>
      <c r="I251" s="26">
        <v>209.15200000000002</v>
      </c>
      <c r="J251" s="25">
        <v>75</v>
      </c>
      <c r="K251" s="25">
        <v>49</v>
      </c>
      <c r="L251" s="25">
        <v>124</v>
      </c>
      <c r="M251" s="27">
        <v>90</v>
      </c>
      <c r="N251" s="28">
        <v>5598.8206517200006</v>
      </c>
      <c r="O251" s="27">
        <v>3175</v>
      </c>
      <c r="P251" s="27">
        <v>3185</v>
      </c>
      <c r="Q251" s="27">
        <v>6360</v>
      </c>
      <c r="R251" s="33">
        <f t="shared" si="6"/>
        <v>98</v>
      </c>
      <c r="S251" s="32">
        <f t="shared" si="6"/>
        <v>5807.9726517200006</v>
      </c>
      <c r="T251" s="33">
        <f t="shared" si="6"/>
        <v>3250</v>
      </c>
      <c r="U251" s="33">
        <f t="shared" si="6"/>
        <v>3234</v>
      </c>
      <c r="V251" s="33">
        <f t="shared" si="6"/>
        <v>6484</v>
      </c>
    </row>
    <row r="252" spans="1:22">
      <c r="A252" s="42" t="s">
        <v>218</v>
      </c>
      <c r="B252" s="41" t="str">
        <f>VLOOKUP(A252,'[1]สะสม ประเภท(รายการ) จำพวก 65'!A$6:B$321,2,FALSE)</f>
        <v>การทำลวด หรือสายเคเบิลหุ้มฉนวน</v>
      </c>
      <c r="C252" s="23">
        <v>0</v>
      </c>
      <c r="D252" s="24">
        <v>0</v>
      </c>
      <c r="E252" s="23">
        <v>0</v>
      </c>
      <c r="F252" s="23">
        <v>0</v>
      </c>
      <c r="G252" s="23">
        <v>0</v>
      </c>
      <c r="H252" s="25">
        <v>9</v>
      </c>
      <c r="I252" s="26">
        <v>56.88</v>
      </c>
      <c r="J252" s="25">
        <v>116</v>
      </c>
      <c r="K252" s="25">
        <v>343</v>
      </c>
      <c r="L252" s="25">
        <v>459</v>
      </c>
      <c r="M252" s="27">
        <v>141</v>
      </c>
      <c r="N252" s="28">
        <v>17665.372909370002</v>
      </c>
      <c r="O252" s="27">
        <v>4743</v>
      </c>
      <c r="P252" s="27">
        <v>2193</v>
      </c>
      <c r="Q252" s="27">
        <v>6936</v>
      </c>
      <c r="R252" s="33">
        <f t="shared" si="6"/>
        <v>150</v>
      </c>
      <c r="S252" s="32">
        <f t="shared" si="6"/>
        <v>17722.252909370003</v>
      </c>
      <c r="T252" s="33">
        <f t="shared" si="6"/>
        <v>4859</v>
      </c>
      <c r="U252" s="33">
        <f t="shared" si="6"/>
        <v>2536</v>
      </c>
      <c r="V252" s="33">
        <f t="shared" si="6"/>
        <v>7395</v>
      </c>
    </row>
    <row r="253" spans="1:22">
      <c r="A253" s="42" t="s">
        <v>219</v>
      </c>
      <c r="B253" s="41" t="str">
        <f>VLOOKUP(A253,'[1]สะสม ประเภท(รายการ) จำพวก 65'!A$6:B$321,2,FALSE)</f>
        <v xml:space="preserve">การทำอุปกรณ์ติดตั้ง หรือเต้าเสียมหลอดไฟฟ้า สวิตซ์ไฟฟ้า ตัวต่อตัวนำ </v>
      </c>
      <c r="C253" s="23">
        <v>0</v>
      </c>
      <c r="D253" s="24">
        <v>0</v>
      </c>
      <c r="E253" s="23">
        <v>0</v>
      </c>
      <c r="F253" s="23">
        <v>0</v>
      </c>
      <c r="G253" s="23">
        <v>0</v>
      </c>
      <c r="H253" s="25">
        <v>10</v>
      </c>
      <c r="I253" s="26">
        <v>288</v>
      </c>
      <c r="J253" s="25">
        <v>127</v>
      </c>
      <c r="K253" s="25">
        <v>89</v>
      </c>
      <c r="L253" s="25">
        <v>216</v>
      </c>
      <c r="M253" s="27">
        <v>197</v>
      </c>
      <c r="N253" s="28">
        <v>132462.81852152006</v>
      </c>
      <c r="O253" s="27">
        <v>6765</v>
      </c>
      <c r="P253" s="27">
        <v>6934</v>
      </c>
      <c r="Q253" s="27">
        <v>13699</v>
      </c>
      <c r="R253" s="33">
        <f t="shared" si="6"/>
        <v>207</v>
      </c>
      <c r="S253" s="32">
        <f t="shared" si="6"/>
        <v>132750.81852152006</v>
      </c>
      <c r="T253" s="33">
        <f t="shared" si="6"/>
        <v>6892</v>
      </c>
      <c r="U253" s="33">
        <f t="shared" si="6"/>
        <v>7023</v>
      </c>
      <c r="V253" s="33">
        <f t="shared" si="6"/>
        <v>13915</v>
      </c>
    </row>
    <row r="254" spans="1:22">
      <c r="A254" s="42" t="s">
        <v>220</v>
      </c>
      <c r="B254" s="41" t="str">
        <f>VLOOKUP(A254,'[1]สะสม ประเภท(รายการ) จำพวก 65'!A$6:B$321,2,FALSE)</f>
        <v xml:space="preserve">การทำฉนวนหรือวัสดุที่เป็นฉนวนไฟฟ้า  </v>
      </c>
      <c r="C254" s="23">
        <v>0</v>
      </c>
      <c r="D254" s="24">
        <v>0</v>
      </c>
      <c r="E254" s="23">
        <v>0</v>
      </c>
      <c r="F254" s="23">
        <v>0</v>
      </c>
      <c r="G254" s="23">
        <v>0</v>
      </c>
      <c r="H254" s="25">
        <v>1</v>
      </c>
      <c r="I254" s="26">
        <v>6.72</v>
      </c>
      <c r="J254" s="25">
        <v>18</v>
      </c>
      <c r="K254" s="25">
        <v>20</v>
      </c>
      <c r="L254" s="25">
        <v>38</v>
      </c>
      <c r="M254" s="27">
        <v>11</v>
      </c>
      <c r="N254" s="28">
        <v>652.38040000000001</v>
      </c>
      <c r="O254" s="27">
        <v>340</v>
      </c>
      <c r="P254" s="27">
        <v>657</v>
      </c>
      <c r="Q254" s="27">
        <v>997</v>
      </c>
      <c r="R254" s="33">
        <f t="shared" si="6"/>
        <v>12</v>
      </c>
      <c r="S254" s="32">
        <f t="shared" si="6"/>
        <v>659.10040000000004</v>
      </c>
      <c r="T254" s="33">
        <f t="shared" si="6"/>
        <v>358</v>
      </c>
      <c r="U254" s="33">
        <f t="shared" si="6"/>
        <v>677</v>
      </c>
      <c r="V254" s="33">
        <f t="shared" si="6"/>
        <v>1035</v>
      </c>
    </row>
    <row r="255" spans="1:22">
      <c r="A255" s="42" t="s">
        <v>221</v>
      </c>
      <c r="B255" s="41" t="str">
        <f>VLOOKUP(A255,'[1]สะสม ประเภท(รายการ) จำพวก 65'!A$6:B$321,2,FALSE)</f>
        <v xml:space="preserve">การทำหม้อเก็บพลังงานไฟฟ้า หรือหม้อกำเนิดพลังงานไฟฟ้า </v>
      </c>
      <c r="C255" s="23">
        <v>0</v>
      </c>
      <c r="D255" s="24">
        <v>0</v>
      </c>
      <c r="E255" s="23">
        <v>0</v>
      </c>
      <c r="F255" s="23">
        <v>0</v>
      </c>
      <c r="G255" s="23">
        <v>0</v>
      </c>
      <c r="H255" s="25">
        <v>0</v>
      </c>
      <c r="I255" s="26">
        <v>0</v>
      </c>
      <c r="J255" s="25">
        <v>0</v>
      </c>
      <c r="K255" s="25">
        <v>0</v>
      </c>
      <c r="L255" s="25">
        <v>0</v>
      </c>
      <c r="M255" s="27">
        <v>63</v>
      </c>
      <c r="N255" s="28">
        <v>38161.052721680004</v>
      </c>
      <c r="O255" s="27">
        <v>4608</v>
      </c>
      <c r="P255" s="27">
        <v>1914</v>
      </c>
      <c r="Q255" s="27">
        <v>6522</v>
      </c>
      <c r="R255" s="33">
        <f t="shared" si="6"/>
        <v>63</v>
      </c>
      <c r="S255" s="32">
        <f t="shared" si="6"/>
        <v>38161.052721680004</v>
      </c>
      <c r="T255" s="33">
        <f t="shared" si="6"/>
        <v>4608</v>
      </c>
      <c r="U255" s="33">
        <f t="shared" si="6"/>
        <v>1914</v>
      </c>
      <c r="V255" s="33">
        <f t="shared" si="6"/>
        <v>6522</v>
      </c>
    </row>
    <row r="256" spans="1:22">
      <c r="A256" s="42" t="s">
        <v>222</v>
      </c>
      <c r="B256" s="41" t="str">
        <f>VLOOKUP(A256,'[1]สะสม ประเภท(รายการ) จำพวก 65'!A$6:B$321,2,FALSE)</f>
        <v>การต่อ ซ่อมแซม หรือดอกหม้นเรือในอู่ต่อเรือ นอกจากเรื่องยาง</v>
      </c>
      <c r="C256" s="23">
        <v>0</v>
      </c>
      <c r="D256" s="24">
        <v>0</v>
      </c>
      <c r="E256" s="23">
        <v>0</v>
      </c>
      <c r="F256" s="23">
        <v>0</v>
      </c>
      <c r="G256" s="23">
        <v>0</v>
      </c>
      <c r="H256" s="25">
        <v>17</v>
      </c>
      <c r="I256" s="26">
        <v>116.91638</v>
      </c>
      <c r="J256" s="25">
        <v>226</v>
      </c>
      <c r="K256" s="25">
        <v>60</v>
      </c>
      <c r="L256" s="25">
        <v>286</v>
      </c>
      <c r="M256" s="27">
        <v>162</v>
      </c>
      <c r="N256" s="28">
        <v>5445.3836830500004</v>
      </c>
      <c r="O256" s="27">
        <v>4996</v>
      </c>
      <c r="P256" s="27">
        <v>573</v>
      </c>
      <c r="Q256" s="27">
        <v>5569</v>
      </c>
      <c r="R256" s="33">
        <f t="shared" si="6"/>
        <v>179</v>
      </c>
      <c r="S256" s="32">
        <f t="shared" si="6"/>
        <v>5562.3000630500001</v>
      </c>
      <c r="T256" s="33">
        <f t="shared" si="6"/>
        <v>5222</v>
      </c>
      <c r="U256" s="33">
        <f t="shared" si="6"/>
        <v>633</v>
      </c>
      <c r="V256" s="33">
        <f t="shared" si="6"/>
        <v>5855</v>
      </c>
    </row>
    <row r="257" spans="1:22">
      <c r="A257" s="42" t="s">
        <v>223</v>
      </c>
      <c r="B257" s="41" t="str">
        <f>VLOOKUP(A257,'[1]สะสม ประเภท(รายการ) จำพวก 65'!A$6:B$321,2,FALSE)</f>
        <v>การทำชิ้นส่วนพิเศษสำหรับเรือหรือเครื่องยนต์เรือ</v>
      </c>
      <c r="C257" s="23">
        <v>0</v>
      </c>
      <c r="D257" s="24">
        <v>0</v>
      </c>
      <c r="E257" s="23">
        <v>0</v>
      </c>
      <c r="F257" s="23">
        <v>0</v>
      </c>
      <c r="G257" s="23">
        <v>0</v>
      </c>
      <c r="H257" s="25">
        <v>7</v>
      </c>
      <c r="I257" s="26">
        <v>4.7640000000000002</v>
      </c>
      <c r="J257" s="25">
        <v>33</v>
      </c>
      <c r="K257" s="25">
        <v>3</v>
      </c>
      <c r="L257" s="25">
        <v>36</v>
      </c>
      <c r="M257" s="27">
        <v>12</v>
      </c>
      <c r="N257" s="28">
        <v>32.045000000000002</v>
      </c>
      <c r="O257" s="27">
        <v>153</v>
      </c>
      <c r="P257" s="27">
        <v>72</v>
      </c>
      <c r="Q257" s="27">
        <v>225</v>
      </c>
      <c r="R257" s="33">
        <f t="shared" si="6"/>
        <v>19</v>
      </c>
      <c r="S257" s="32">
        <f t="shared" si="6"/>
        <v>36.809000000000005</v>
      </c>
      <c r="T257" s="33">
        <f t="shared" si="6"/>
        <v>186</v>
      </c>
      <c r="U257" s="33">
        <f t="shared" si="6"/>
        <v>75</v>
      </c>
      <c r="V257" s="33">
        <f t="shared" si="6"/>
        <v>261</v>
      </c>
    </row>
    <row r="258" spans="1:22">
      <c r="A258" s="42" t="s">
        <v>224</v>
      </c>
      <c r="B258" s="41" t="str">
        <f>VLOOKUP(A258,'[1]สะสม ประเภท(รายการ) จำพวก 65'!A$6:B$321,2,FALSE)</f>
        <v>การเปลี่ยนแปลง หรือรื้อทำลายเรือ</v>
      </c>
      <c r="C258" s="23">
        <v>0</v>
      </c>
      <c r="D258" s="24">
        <v>0</v>
      </c>
      <c r="E258" s="23">
        <v>0</v>
      </c>
      <c r="F258" s="23">
        <v>0</v>
      </c>
      <c r="G258" s="23">
        <v>0</v>
      </c>
      <c r="H258" s="25">
        <v>0</v>
      </c>
      <c r="I258" s="26">
        <v>0</v>
      </c>
      <c r="J258" s="25">
        <v>0</v>
      </c>
      <c r="K258" s="25">
        <v>0</v>
      </c>
      <c r="L258" s="25">
        <v>0</v>
      </c>
      <c r="M258" s="27">
        <v>1</v>
      </c>
      <c r="N258" s="28">
        <v>11</v>
      </c>
      <c r="O258" s="27">
        <v>25</v>
      </c>
      <c r="P258" s="27">
        <v>0</v>
      </c>
      <c r="Q258" s="27">
        <v>25</v>
      </c>
      <c r="R258" s="33">
        <f t="shared" si="6"/>
        <v>1</v>
      </c>
      <c r="S258" s="32">
        <f t="shared" si="6"/>
        <v>11</v>
      </c>
      <c r="T258" s="33">
        <f t="shared" si="6"/>
        <v>25</v>
      </c>
      <c r="U258" s="33">
        <f t="shared" si="6"/>
        <v>0</v>
      </c>
      <c r="V258" s="33">
        <f t="shared" si="6"/>
        <v>25</v>
      </c>
    </row>
    <row r="259" spans="1:22">
      <c r="A259" s="42" t="s">
        <v>225</v>
      </c>
      <c r="B259" s="41" t="str">
        <f>VLOOKUP(A259,'[1]สะสม ประเภท(รายการ) จำพวก 65'!A$6:B$321,2,FALSE)</f>
        <v xml:space="preserve">การสร้าง ดัดแปลง หรือซ่อมแซมรถที่ใช้ในการรถไฟ </v>
      </c>
      <c r="C259" s="23">
        <v>0</v>
      </c>
      <c r="D259" s="24">
        <v>0</v>
      </c>
      <c r="E259" s="23">
        <v>0</v>
      </c>
      <c r="F259" s="23">
        <v>0</v>
      </c>
      <c r="G259" s="23">
        <v>0</v>
      </c>
      <c r="H259" s="25">
        <v>0</v>
      </c>
      <c r="I259" s="26">
        <v>0</v>
      </c>
      <c r="J259" s="25">
        <v>0</v>
      </c>
      <c r="K259" s="25">
        <v>0</v>
      </c>
      <c r="L259" s="25">
        <v>0</v>
      </c>
      <c r="M259" s="27">
        <v>6</v>
      </c>
      <c r="N259" s="28">
        <v>11302</v>
      </c>
      <c r="O259" s="27">
        <v>435</v>
      </c>
      <c r="P259" s="27">
        <v>93</v>
      </c>
      <c r="Q259" s="27">
        <v>528</v>
      </c>
      <c r="R259" s="33">
        <f t="shared" si="6"/>
        <v>6</v>
      </c>
      <c r="S259" s="32">
        <f t="shared" si="6"/>
        <v>11302</v>
      </c>
      <c r="T259" s="33">
        <f t="shared" si="6"/>
        <v>435</v>
      </c>
      <c r="U259" s="33">
        <f t="shared" si="6"/>
        <v>93</v>
      </c>
      <c r="V259" s="33">
        <f t="shared" si="6"/>
        <v>528</v>
      </c>
    </row>
    <row r="260" spans="1:22">
      <c r="A260" s="42" t="s">
        <v>226</v>
      </c>
      <c r="B260" s="41" t="str">
        <f>VLOOKUP(A260,'[1]สะสม ประเภท(รายการ) จำพวก 65'!A$6:B$321,2,FALSE)</f>
        <v xml:space="preserve">การทำชิ้นส่วนพิเศษ หรืออุปกรณ์สำหรับรถที่ใช้ในการรถไฟ </v>
      </c>
      <c r="C260" s="23">
        <v>0</v>
      </c>
      <c r="D260" s="24">
        <v>0</v>
      </c>
      <c r="E260" s="23">
        <v>0</v>
      </c>
      <c r="F260" s="23">
        <v>0</v>
      </c>
      <c r="G260" s="23">
        <v>0</v>
      </c>
      <c r="H260" s="25">
        <v>0</v>
      </c>
      <c r="I260" s="26">
        <v>0</v>
      </c>
      <c r="J260" s="25">
        <v>0</v>
      </c>
      <c r="K260" s="25">
        <v>0</v>
      </c>
      <c r="L260" s="25">
        <v>0</v>
      </c>
      <c r="M260" s="27">
        <v>4</v>
      </c>
      <c r="N260" s="28">
        <v>193.64873799999998</v>
      </c>
      <c r="O260" s="27">
        <v>205</v>
      </c>
      <c r="P260" s="27">
        <v>52</v>
      </c>
      <c r="Q260" s="27">
        <v>257</v>
      </c>
      <c r="R260" s="33">
        <f t="shared" si="6"/>
        <v>4</v>
      </c>
      <c r="S260" s="32">
        <f t="shared" si="6"/>
        <v>193.64873799999998</v>
      </c>
      <c r="T260" s="33">
        <f t="shared" si="6"/>
        <v>205</v>
      </c>
      <c r="U260" s="33">
        <f t="shared" si="6"/>
        <v>52</v>
      </c>
      <c r="V260" s="33">
        <f t="shared" si="6"/>
        <v>257</v>
      </c>
    </row>
    <row r="261" spans="1:22">
      <c r="A261" s="42" t="s">
        <v>227</v>
      </c>
      <c r="B261" s="41" t="str">
        <f>VLOOKUP(A261,'[1]สะสม ประเภท(รายการ) จำพวก 65'!A$6:B$321,2,FALSE)</f>
        <v>การสร้าง ประกอบ ดัดแปลง หรือเปลี่ยนแปลงสภาพรถยนค์หรือ รถพ่วง</v>
      </c>
      <c r="C261" s="23">
        <v>0</v>
      </c>
      <c r="D261" s="24">
        <v>0</v>
      </c>
      <c r="E261" s="23">
        <v>0</v>
      </c>
      <c r="F261" s="23">
        <v>0</v>
      </c>
      <c r="G261" s="23">
        <v>0</v>
      </c>
      <c r="H261" s="25">
        <v>23</v>
      </c>
      <c r="I261" s="26">
        <v>4088.2931480000007</v>
      </c>
      <c r="J261" s="25">
        <v>634</v>
      </c>
      <c r="K261" s="25">
        <v>71</v>
      </c>
      <c r="L261" s="25">
        <v>705</v>
      </c>
      <c r="M261" s="27">
        <v>392</v>
      </c>
      <c r="N261" s="28">
        <v>331546.80033180979</v>
      </c>
      <c r="O261" s="27">
        <v>41970</v>
      </c>
      <c r="P261" s="27">
        <v>5124</v>
      </c>
      <c r="Q261" s="27">
        <v>47094</v>
      </c>
      <c r="R261" s="33">
        <f t="shared" si="6"/>
        <v>415</v>
      </c>
      <c r="S261" s="32">
        <f t="shared" si="6"/>
        <v>335635.09347980982</v>
      </c>
      <c r="T261" s="33">
        <f t="shared" si="6"/>
        <v>42604</v>
      </c>
      <c r="U261" s="33">
        <f t="shared" si="6"/>
        <v>5195</v>
      </c>
      <c r="V261" s="33">
        <f t="shared" si="6"/>
        <v>47799</v>
      </c>
    </row>
    <row r="262" spans="1:22">
      <c r="A262" s="42" t="s">
        <v>228</v>
      </c>
      <c r="B262" s="41" t="str">
        <f>VLOOKUP(A262,'[1]สะสม ประเภท(รายการ) จำพวก 65'!A$6:B$321,2,FALSE)</f>
        <v>การทำชิ้นส่วนพิเศษ หรืออุปกรณ์สำหรับรถยนต์ หรือรถพ่วง</v>
      </c>
      <c r="C262" s="23">
        <v>0</v>
      </c>
      <c r="D262" s="24">
        <v>0</v>
      </c>
      <c r="E262" s="23">
        <v>0</v>
      </c>
      <c r="F262" s="23">
        <v>0</v>
      </c>
      <c r="G262" s="23">
        <v>0</v>
      </c>
      <c r="H262" s="25">
        <v>59</v>
      </c>
      <c r="I262" s="26">
        <v>690.85653100000002</v>
      </c>
      <c r="J262" s="25">
        <v>713</v>
      </c>
      <c r="K262" s="25">
        <v>747</v>
      </c>
      <c r="L262" s="25">
        <v>1460</v>
      </c>
      <c r="M262" s="27">
        <v>1536</v>
      </c>
      <c r="N262" s="28">
        <v>511603.0193937702</v>
      </c>
      <c r="O262" s="27">
        <v>103982</v>
      </c>
      <c r="P262" s="27">
        <v>65587</v>
      </c>
      <c r="Q262" s="27">
        <v>169569</v>
      </c>
      <c r="R262" s="33">
        <f t="shared" si="6"/>
        <v>1595</v>
      </c>
      <c r="S262" s="32">
        <f t="shared" si="6"/>
        <v>512293.8759247702</v>
      </c>
      <c r="T262" s="33">
        <f t="shared" si="6"/>
        <v>104695</v>
      </c>
      <c r="U262" s="33">
        <f t="shared" si="6"/>
        <v>66334</v>
      </c>
      <c r="V262" s="33">
        <f t="shared" si="6"/>
        <v>171029</v>
      </c>
    </row>
    <row r="263" spans="1:22">
      <c r="A263" s="42" t="s">
        <v>229</v>
      </c>
      <c r="B263" s="41" t="str">
        <f>VLOOKUP(A263,'[1]สะสม ประเภท(รายการ) จำพวก 65'!A$6:B$321,2,FALSE)</f>
        <v xml:space="preserve">การสร้าง ประกอบ ดัดแปลง หรือเปลี่ยนแปลงสภาพจักรยานยนต์ จักรยานสามล้อ </v>
      </c>
      <c r="C263" s="23">
        <v>0</v>
      </c>
      <c r="D263" s="24">
        <v>0</v>
      </c>
      <c r="E263" s="23">
        <v>0</v>
      </c>
      <c r="F263" s="23">
        <v>0</v>
      </c>
      <c r="G263" s="23">
        <v>0</v>
      </c>
      <c r="H263" s="25">
        <v>3</v>
      </c>
      <c r="I263" s="26">
        <v>117.88717248</v>
      </c>
      <c r="J263" s="25">
        <v>39</v>
      </c>
      <c r="K263" s="25">
        <v>1</v>
      </c>
      <c r="L263" s="25">
        <v>40</v>
      </c>
      <c r="M263" s="27">
        <v>84</v>
      </c>
      <c r="N263" s="28">
        <v>18338.300894420001</v>
      </c>
      <c r="O263" s="27">
        <v>10090</v>
      </c>
      <c r="P263" s="27">
        <v>3097</v>
      </c>
      <c r="Q263" s="27">
        <v>13187</v>
      </c>
      <c r="R263" s="33">
        <f t="shared" si="6"/>
        <v>87</v>
      </c>
      <c r="S263" s="32">
        <f t="shared" si="6"/>
        <v>18456.188066900002</v>
      </c>
      <c r="T263" s="33">
        <f t="shared" si="6"/>
        <v>10129</v>
      </c>
      <c r="U263" s="33">
        <f t="shared" si="6"/>
        <v>3098</v>
      </c>
      <c r="V263" s="33">
        <f t="shared" si="6"/>
        <v>13227</v>
      </c>
    </row>
    <row r="264" spans="1:22">
      <c r="A264" s="42" t="s">
        <v>230</v>
      </c>
      <c r="B264" s="41" t="str">
        <f>VLOOKUP(A264,'[1]สะสม ประเภท(รายการ) จำพวก 65'!A$6:B$321,2,FALSE)</f>
        <v xml:space="preserve">การทำชิ้นส่วนพิเศษ หรืออุปกรณ์สำหรับจักรยานยนต์ จักรยานสามล้อ </v>
      </c>
      <c r="C264" s="23">
        <v>0</v>
      </c>
      <c r="D264" s="24">
        <v>0</v>
      </c>
      <c r="E264" s="23">
        <v>0</v>
      </c>
      <c r="F264" s="23">
        <v>0</v>
      </c>
      <c r="G264" s="23">
        <v>0</v>
      </c>
      <c r="H264" s="25">
        <v>18</v>
      </c>
      <c r="I264" s="26">
        <v>165.35484400000007</v>
      </c>
      <c r="J264" s="25">
        <v>248</v>
      </c>
      <c r="K264" s="25">
        <v>252</v>
      </c>
      <c r="L264" s="25">
        <v>500</v>
      </c>
      <c r="M264" s="27">
        <v>236</v>
      </c>
      <c r="N264" s="28">
        <v>45153.417666939989</v>
      </c>
      <c r="O264" s="27">
        <v>13611</v>
      </c>
      <c r="P264" s="27">
        <v>8959</v>
      </c>
      <c r="Q264" s="27">
        <v>22570</v>
      </c>
      <c r="R264" s="33">
        <f t="shared" si="6"/>
        <v>254</v>
      </c>
      <c r="S264" s="32">
        <f t="shared" si="6"/>
        <v>45318.772510939991</v>
      </c>
      <c r="T264" s="33">
        <f t="shared" si="6"/>
        <v>13859</v>
      </c>
      <c r="U264" s="33">
        <f t="shared" si="6"/>
        <v>9211</v>
      </c>
      <c r="V264" s="33">
        <f t="shared" si="6"/>
        <v>23070</v>
      </c>
    </row>
    <row r="265" spans="1:22">
      <c r="A265" s="42" t="s">
        <v>231</v>
      </c>
      <c r="B265" s="41" t="str">
        <f>VLOOKUP(A265,'[1]สะสม ประเภท(รายการ) จำพวก 65'!A$6:B$321,2,FALSE)</f>
        <v xml:space="preserve">การสร้าง ประกอบ ดัดแปลง ซ่อมแซม หรือเปลี่ยนแปลงสภาพอากาศยาน </v>
      </c>
      <c r="C265" s="23">
        <v>0</v>
      </c>
      <c r="D265" s="24">
        <v>0</v>
      </c>
      <c r="E265" s="23">
        <v>0</v>
      </c>
      <c r="F265" s="23">
        <v>0</v>
      </c>
      <c r="G265" s="23">
        <v>0</v>
      </c>
      <c r="H265" s="25">
        <v>0</v>
      </c>
      <c r="I265" s="26">
        <v>0</v>
      </c>
      <c r="J265" s="25">
        <v>0</v>
      </c>
      <c r="K265" s="25">
        <v>0</v>
      </c>
      <c r="L265" s="25">
        <v>0</v>
      </c>
      <c r="M265" s="27">
        <v>13</v>
      </c>
      <c r="N265" s="28">
        <v>10014.074484000001</v>
      </c>
      <c r="O265" s="27">
        <v>4935</v>
      </c>
      <c r="P265" s="27">
        <v>219</v>
      </c>
      <c r="Q265" s="27">
        <v>5154</v>
      </c>
      <c r="R265" s="33">
        <f t="shared" si="6"/>
        <v>13</v>
      </c>
      <c r="S265" s="32">
        <f t="shared" si="6"/>
        <v>10014.074484000001</v>
      </c>
      <c r="T265" s="33">
        <f t="shared" si="6"/>
        <v>4935</v>
      </c>
      <c r="U265" s="33">
        <f t="shared" si="6"/>
        <v>219</v>
      </c>
      <c r="V265" s="33">
        <f t="shared" si="6"/>
        <v>5154</v>
      </c>
    </row>
    <row r="266" spans="1:22">
      <c r="A266" s="42" t="s">
        <v>232</v>
      </c>
      <c r="B266" s="41" t="str">
        <f>VLOOKUP(A266,'[1]สะสม ประเภท(รายการ) จำพวก 65'!A$6:B$321,2,FALSE)</f>
        <v>การทำชิ้นส่วนพิเศษ หรืออุปกรณ์สำหรับอากาศยาน หรือเรือโฮเวอร์คราฟท์</v>
      </c>
      <c r="C266" s="23">
        <v>0</v>
      </c>
      <c r="D266" s="24">
        <v>0</v>
      </c>
      <c r="E266" s="23">
        <v>0</v>
      </c>
      <c r="F266" s="23">
        <v>0</v>
      </c>
      <c r="G266" s="23">
        <v>0</v>
      </c>
      <c r="H266" s="25">
        <v>1</v>
      </c>
      <c r="I266" s="26">
        <v>8</v>
      </c>
      <c r="J266" s="25">
        <v>3</v>
      </c>
      <c r="K266" s="25">
        <v>1</v>
      </c>
      <c r="L266" s="25">
        <v>4</v>
      </c>
      <c r="M266" s="27">
        <v>15</v>
      </c>
      <c r="N266" s="28">
        <v>4105.9439600000005</v>
      </c>
      <c r="O266" s="27">
        <v>475</v>
      </c>
      <c r="P266" s="27">
        <v>237</v>
      </c>
      <c r="Q266" s="27">
        <v>712</v>
      </c>
      <c r="R266" s="33">
        <f t="shared" si="6"/>
        <v>16</v>
      </c>
      <c r="S266" s="32">
        <f t="shared" si="6"/>
        <v>4113.9439600000005</v>
      </c>
      <c r="T266" s="33">
        <f t="shared" si="6"/>
        <v>478</v>
      </c>
      <c r="U266" s="33">
        <f t="shared" si="6"/>
        <v>238</v>
      </c>
      <c r="V266" s="33">
        <f t="shared" si="6"/>
        <v>716</v>
      </c>
    </row>
    <row r="267" spans="1:22">
      <c r="A267" s="42">
        <v>80</v>
      </c>
      <c r="B267" s="41" t="str">
        <f>VLOOKUP(A267,'[1]สะสม ประเภท(รายการ) จำพวก 65'!A$6:B$321,2,FALSE)</f>
        <v xml:space="preserve">ผลิต ประกอบ ดัดแปลง หรือซ่อมแซมล้อเลื่อนที่ขับเคลื่อนด้วยแรงคน หรือสัตว์ </v>
      </c>
      <c r="C267" s="23">
        <v>0</v>
      </c>
      <c r="D267" s="24">
        <v>0</v>
      </c>
      <c r="E267" s="23">
        <v>0</v>
      </c>
      <c r="F267" s="23">
        <v>0</v>
      </c>
      <c r="G267" s="23">
        <v>0</v>
      </c>
      <c r="H267" s="25">
        <v>2</v>
      </c>
      <c r="I267" s="26">
        <v>0.40200000000000002</v>
      </c>
      <c r="J267" s="25">
        <v>10</v>
      </c>
      <c r="K267" s="25">
        <v>4</v>
      </c>
      <c r="L267" s="25">
        <v>14</v>
      </c>
      <c r="M267" s="27">
        <v>8</v>
      </c>
      <c r="N267" s="28">
        <v>227.76477</v>
      </c>
      <c r="O267" s="27">
        <v>71</v>
      </c>
      <c r="P267" s="27">
        <v>14</v>
      </c>
      <c r="Q267" s="27">
        <v>85</v>
      </c>
      <c r="R267" s="33">
        <f t="shared" si="6"/>
        <v>10</v>
      </c>
      <c r="S267" s="32">
        <f t="shared" si="6"/>
        <v>228.16676999999999</v>
      </c>
      <c r="T267" s="33">
        <f t="shared" si="6"/>
        <v>81</v>
      </c>
      <c r="U267" s="33">
        <f t="shared" si="6"/>
        <v>18</v>
      </c>
      <c r="V267" s="33">
        <f t="shared" si="6"/>
        <v>99</v>
      </c>
    </row>
    <row r="268" spans="1:22">
      <c r="A268" s="42" t="s">
        <v>233</v>
      </c>
      <c r="B268" s="41" t="str">
        <f>VLOOKUP(A268,'[1]สะสม ประเภท(รายการ) จำพวก 65'!A$6:B$321,2,FALSE)</f>
        <v xml:space="preserve">ทำ ดัดแปลง ซ่อมแซมเครื่องมือ อุปกรณ์วิทยาศาสตร์ที่ใช้ในห้องทดลอง </v>
      </c>
      <c r="C268" s="23">
        <v>0</v>
      </c>
      <c r="D268" s="24">
        <v>0</v>
      </c>
      <c r="E268" s="23">
        <v>0</v>
      </c>
      <c r="F268" s="23">
        <v>0</v>
      </c>
      <c r="G268" s="23">
        <v>0</v>
      </c>
      <c r="H268" s="25">
        <v>0</v>
      </c>
      <c r="I268" s="26">
        <v>0</v>
      </c>
      <c r="J268" s="25">
        <v>0</v>
      </c>
      <c r="K268" s="25">
        <v>0</v>
      </c>
      <c r="L268" s="25">
        <v>0</v>
      </c>
      <c r="M268" s="27">
        <v>22</v>
      </c>
      <c r="N268" s="28">
        <v>544.15175897999995</v>
      </c>
      <c r="O268" s="27">
        <v>791</v>
      </c>
      <c r="P268" s="27">
        <v>118</v>
      </c>
      <c r="Q268" s="27">
        <v>909</v>
      </c>
      <c r="R268" s="33">
        <f t="shared" si="6"/>
        <v>22</v>
      </c>
      <c r="S268" s="32">
        <f t="shared" si="6"/>
        <v>544.15175897999995</v>
      </c>
      <c r="T268" s="33">
        <f t="shared" si="6"/>
        <v>791</v>
      </c>
      <c r="U268" s="33">
        <f t="shared" si="6"/>
        <v>118</v>
      </c>
      <c r="V268" s="33">
        <f t="shared" si="6"/>
        <v>909</v>
      </c>
    </row>
    <row r="269" spans="1:22">
      <c r="A269" s="42" t="s">
        <v>276</v>
      </c>
      <c r="B269" s="41" t="str">
        <f>VLOOKUP(A269,'[1]สะสม ประเภท(รายการ) จำพวก 65'!A$6:B$321,2,FALSE)</f>
        <v xml:space="preserve">การทำ ประกอบ ดัดแปลง หรือซ่อมแซมเครื่องไซโคลตรอน เครื่องเบตาตรอน </v>
      </c>
      <c r="C269" s="23">
        <v>0</v>
      </c>
      <c r="D269" s="24">
        <v>0</v>
      </c>
      <c r="E269" s="23">
        <v>0</v>
      </c>
      <c r="F269" s="23">
        <v>0</v>
      </c>
      <c r="G269" s="23">
        <v>0</v>
      </c>
      <c r="H269" s="25">
        <v>0</v>
      </c>
      <c r="I269" s="26">
        <v>0</v>
      </c>
      <c r="J269" s="25">
        <v>0</v>
      </c>
      <c r="K269" s="25">
        <v>0</v>
      </c>
      <c r="L269" s="25">
        <v>0</v>
      </c>
      <c r="M269" s="27">
        <v>0</v>
      </c>
      <c r="N269" s="28">
        <v>0</v>
      </c>
      <c r="O269" s="27">
        <v>0</v>
      </c>
      <c r="P269" s="27">
        <v>0</v>
      </c>
      <c r="Q269" s="27">
        <v>0</v>
      </c>
      <c r="R269" s="33">
        <f t="shared" si="6"/>
        <v>0</v>
      </c>
      <c r="S269" s="32">
        <f t="shared" si="6"/>
        <v>0</v>
      </c>
      <c r="T269" s="33">
        <f t="shared" si="6"/>
        <v>0</v>
      </c>
      <c r="U269" s="33">
        <f t="shared" si="6"/>
        <v>0</v>
      </c>
      <c r="V269" s="33">
        <f t="shared" si="6"/>
        <v>0</v>
      </c>
    </row>
    <row r="270" spans="1:22">
      <c r="A270" s="42" t="s">
        <v>234</v>
      </c>
      <c r="B270" s="41" t="str">
        <f>VLOOKUP(A270,'[1]สะสม ประเภท(รายการ) จำพวก 65'!A$6:B$321,2,FALSE)</f>
        <v>การทำเครื่องมือ เครื่องใช้ หรืออุปกรณ์การแพทย์</v>
      </c>
      <c r="C270" s="23">
        <v>1</v>
      </c>
      <c r="D270" s="24">
        <v>0</v>
      </c>
      <c r="E270" s="23">
        <v>60</v>
      </c>
      <c r="F270" s="23">
        <v>0</v>
      </c>
      <c r="G270" s="23">
        <v>60</v>
      </c>
      <c r="H270" s="25">
        <v>15</v>
      </c>
      <c r="I270" s="26">
        <v>810.06137908000005</v>
      </c>
      <c r="J270" s="25">
        <v>150</v>
      </c>
      <c r="K270" s="25">
        <v>336</v>
      </c>
      <c r="L270" s="25">
        <v>486</v>
      </c>
      <c r="M270" s="27">
        <v>129</v>
      </c>
      <c r="N270" s="28">
        <v>23540.293761189998</v>
      </c>
      <c r="O270" s="27">
        <v>5911</v>
      </c>
      <c r="P270" s="27">
        <v>18441</v>
      </c>
      <c r="Q270" s="27">
        <v>24352</v>
      </c>
      <c r="R270" s="33">
        <f t="shared" si="6"/>
        <v>145</v>
      </c>
      <c r="S270" s="32">
        <f t="shared" si="6"/>
        <v>24350.35514027</v>
      </c>
      <c r="T270" s="33">
        <f t="shared" si="6"/>
        <v>6121</v>
      </c>
      <c r="U270" s="33">
        <f t="shared" si="6"/>
        <v>18777</v>
      </c>
      <c r="V270" s="33">
        <f t="shared" si="6"/>
        <v>24898</v>
      </c>
    </row>
    <row r="271" spans="1:22">
      <c r="A271" s="42">
        <v>82</v>
      </c>
      <c r="B271" s="41" t="str">
        <f>VLOOKUP(A271,'[1]สะสม ประเภท(รายการ) จำพวก 65'!A$6:B$321,2,FALSE)</f>
        <v xml:space="preserve">โรงงานผลิตเครื่องมือหรือเครื่องใช้เกี่ยวกับนัยน์ตาหรือการวัดสายตา เลนส์ </v>
      </c>
      <c r="C271" s="23">
        <v>0</v>
      </c>
      <c r="D271" s="24">
        <v>0</v>
      </c>
      <c r="E271" s="23">
        <v>0</v>
      </c>
      <c r="F271" s="23">
        <v>0</v>
      </c>
      <c r="G271" s="23">
        <v>0</v>
      </c>
      <c r="H271" s="25">
        <v>1</v>
      </c>
      <c r="I271" s="26">
        <v>48.2</v>
      </c>
      <c r="J271" s="25">
        <v>15</v>
      </c>
      <c r="K271" s="25">
        <v>173</v>
      </c>
      <c r="L271" s="25">
        <v>188</v>
      </c>
      <c r="M271" s="27">
        <v>49</v>
      </c>
      <c r="N271" s="28">
        <v>49933.173088160001</v>
      </c>
      <c r="O271" s="27">
        <v>6521</v>
      </c>
      <c r="P271" s="27">
        <v>16010</v>
      </c>
      <c r="Q271" s="27">
        <v>22531</v>
      </c>
      <c r="R271" s="33">
        <f t="shared" si="6"/>
        <v>50</v>
      </c>
      <c r="S271" s="32">
        <f t="shared" si="6"/>
        <v>49981.373088159999</v>
      </c>
      <c r="T271" s="33">
        <f t="shared" si="6"/>
        <v>6536</v>
      </c>
      <c r="U271" s="33">
        <f t="shared" si="6"/>
        <v>16183</v>
      </c>
      <c r="V271" s="33">
        <f t="shared" si="6"/>
        <v>22719</v>
      </c>
    </row>
    <row r="272" spans="1:22">
      <c r="A272" s="42">
        <v>83</v>
      </c>
      <c r="B272" s="41" t="str">
        <f>VLOOKUP(A272,'[1]สะสม ประเภท(รายการ) จำพวก 65'!A$6:B$321,2,FALSE)</f>
        <v>ผลิตหรือประกอบนาฬิกา เครื่องวัดเวลา หรือชิ้นส่วนของนาฬิกา หรือเครื่องวัดเวลา</v>
      </c>
      <c r="C272" s="23">
        <v>0</v>
      </c>
      <c r="D272" s="24">
        <v>0</v>
      </c>
      <c r="E272" s="23">
        <v>0</v>
      </c>
      <c r="F272" s="23">
        <v>0</v>
      </c>
      <c r="G272" s="23">
        <v>0</v>
      </c>
      <c r="H272" s="25">
        <v>0</v>
      </c>
      <c r="I272" s="26">
        <v>0</v>
      </c>
      <c r="J272" s="25">
        <v>0</v>
      </c>
      <c r="K272" s="25">
        <v>0</v>
      </c>
      <c r="L272" s="25">
        <v>0</v>
      </c>
      <c r="M272" s="27">
        <v>34</v>
      </c>
      <c r="N272" s="28">
        <v>13015.843318000001</v>
      </c>
      <c r="O272" s="27">
        <v>3972</v>
      </c>
      <c r="P272" s="27">
        <v>8339</v>
      </c>
      <c r="Q272" s="27">
        <v>12311</v>
      </c>
      <c r="R272" s="33">
        <f t="shared" si="6"/>
        <v>34</v>
      </c>
      <c r="S272" s="32">
        <f t="shared" si="6"/>
        <v>13015.843318000001</v>
      </c>
      <c r="T272" s="33">
        <f t="shared" si="6"/>
        <v>3972</v>
      </c>
      <c r="U272" s="33">
        <f t="shared" si="6"/>
        <v>8339</v>
      </c>
      <c r="V272" s="33">
        <f t="shared" si="6"/>
        <v>12311</v>
      </c>
    </row>
    <row r="273" spans="1:22">
      <c r="A273" s="42" t="s">
        <v>235</v>
      </c>
      <c r="B273" s="41" t="str">
        <f>VLOOKUP(A273,'[1]สะสม ประเภท(รายการ) จำพวก 65'!A$6:B$321,2,FALSE)</f>
        <v xml:space="preserve">การทำเครื่องประดับโดยใช้เพชร พลอย ไข่มุก ทองคำ ทองขาว เงิน นาก </v>
      </c>
      <c r="C273" s="23">
        <v>0</v>
      </c>
      <c r="D273" s="24">
        <v>0</v>
      </c>
      <c r="E273" s="23">
        <v>0</v>
      </c>
      <c r="F273" s="23">
        <v>0</v>
      </c>
      <c r="G273" s="23">
        <v>0</v>
      </c>
      <c r="H273" s="25">
        <v>35</v>
      </c>
      <c r="I273" s="26">
        <v>651.53154000000006</v>
      </c>
      <c r="J273" s="25">
        <v>940</v>
      </c>
      <c r="K273" s="25">
        <v>1038</v>
      </c>
      <c r="L273" s="25">
        <v>1978</v>
      </c>
      <c r="M273" s="27">
        <v>311</v>
      </c>
      <c r="N273" s="28">
        <v>53033.201125009982</v>
      </c>
      <c r="O273" s="27">
        <v>21515</v>
      </c>
      <c r="P273" s="27">
        <v>25722</v>
      </c>
      <c r="Q273" s="27">
        <v>47237</v>
      </c>
      <c r="R273" s="33">
        <f t="shared" si="6"/>
        <v>346</v>
      </c>
      <c r="S273" s="32">
        <f t="shared" si="6"/>
        <v>53684.732665009986</v>
      </c>
      <c r="T273" s="33">
        <f t="shared" si="6"/>
        <v>22455</v>
      </c>
      <c r="U273" s="33">
        <f t="shared" si="6"/>
        <v>26760</v>
      </c>
      <c r="V273" s="33">
        <f t="shared" si="6"/>
        <v>49215</v>
      </c>
    </row>
    <row r="274" spans="1:22">
      <c r="A274" s="42" t="s">
        <v>236</v>
      </c>
      <c r="B274" s="41" t="str">
        <f>VLOOKUP(A274,'[1]สะสม ประเภท(รายการ) จำพวก 65'!A$6:B$321,2,FALSE)</f>
        <v>การทำเครื่องใช้ด้วยทองคำ ทองขาว เงิน นาก หรือกะไหล่ทอง หรือโลหะที่มีค่า</v>
      </c>
      <c r="C274" s="23">
        <v>0</v>
      </c>
      <c r="D274" s="24">
        <v>0</v>
      </c>
      <c r="E274" s="23">
        <v>0</v>
      </c>
      <c r="F274" s="23">
        <v>0</v>
      </c>
      <c r="G274" s="23">
        <v>0</v>
      </c>
      <c r="H274" s="25">
        <v>3</v>
      </c>
      <c r="I274" s="26">
        <v>80.75</v>
      </c>
      <c r="J274" s="25">
        <v>77</v>
      </c>
      <c r="K274" s="25">
        <v>119</v>
      </c>
      <c r="L274" s="25">
        <v>196</v>
      </c>
      <c r="M274" s="27">
        <v>8</v>
      </c>
      <c r="N274" s="28">
        <v>298.7</v>
      </c>
      <c r="O274" s="27">
        <v>668</v>
      </c>
      <c r="P274" s="27">
        <v>844</v>
      </c>
      <c r="Q274" s="27">
        <v>1512</v>
      </c>
      <c r="R274" s="33">
        <f t="shared" si="6"/>
        <v>11</v>
      </c>
      <c r="S274" s="32">
        <f t="shared" si="6"/>
        <v>379.45</v>
      </c>
      <c r="T274" s="33">
        <f t="shared" si="6"/>
        <v>745</v>
      </c>
      <c r="U274" s="33">
        <f t="shared" si="6"/>
        <v>963</v>
      </c>
      <c r="V274" s="33">
        <f t="shared" si="6"/>
        <v>1708</v>
      </c>
    </row>
    <row r="275" spans="1:22">
      <c r="A275" s="42" t="s">
        <v>237</v>
      </c>
      <c r="B275" s="41" t="str">
        <f>VLOOKUP(A275,'[1]สะสม ประเภท(รายการ) จำพวก 65'!A$6:B$321,2,FALSE)</f>
        <v>การตัด เจียระไน หรือขัดเพชร พลอย หรืออัญมณี</v>
      </c>
      <c r="C275" s="23">
        <v>0</v>
      </c>
      <c r="D275" s="24">
        <v>0</v>
      </c>
      <c r="E275" s="23">
        <v>0</v>
      </c>
      <c r="F275" s="23">
        <v>0</v>
      </c>
      <c r="G275" s="23">
        <v>0</v>
      </c>
      <c r="H275" s="25">
        <v>5</v>
      </c>
      <c r="I275" s="26">
        <v>79.86</v>
      </c>
      <c r="J275" s="25">
        <v>164</v>
      </c>
      <c r="K275" s="25">
        <v>150</v>
      </c>
      <c r="L275" s="25">
        <v>314</v>
      </c>
      <c r="M275" s="27">
        <v>30</v>
      </c>
      <c r="N275" s="28">
        <v>1658.7364</v>
      </c>
      <c r="O275" s="27">
        <v>2822</v>
      </c>
      <c r="P275" s="27">
        <v>2884</v>
      </c>
      <c r="Q275" s="27">
        <v>5706</v>
      </c>
      <c r="R275" s="33">
        <f t="shared" si="6"/>
        <v>35</v>
      </c>
      <c r="S275" s="32">
        <f t="shared" si="6"/>
        <v>1738.5963999999999</v>
      </c>
      <c r="T275" s="33">
        <f t="shared" si="6"/>
        <v>2986</v>
      </c>
      <c r="U275" s="33">
        <f t="shared" si="6"/>
        <v>3034</v>
      </c>
      <c r="V275" s="33">
        <f t="shared" si="6"/>
        <v>6020</v>
      </c>
    </row>
    <row r="276" spans="1:22">
      <c r="A276" s="42" t="s">
        <v>238</v>
      </c>
      <c r="B276" s="41" t="str">
        <f>VLOOKUP(A276,'[1]สะสม ประเภท(รายการ) จำพวก 65'!A$6:B$321,2,FALSE)</f>
        <v xml:space="preserve">การเผาหรืออบพลอยหรืออัญมณีอื่น ๆ </v>
      </c>
      <c r="C276" s="23">
        <v>0</v>
      </c>
      <c r="D276" s="24">
        <v>0</v>
      </c>
      <c r="E276" s="23">
        <v>0</v>
      </c>
      <c r="F276" s="23">
        <v>0</v>
      </c>
      <c r="G276" s="23">
        <v>0</v>
      </c>
      <c r="H276" s="25">
        <v>4</v>
      </c>
      <c r="I276" s="26">
        <v>265.69999899999999</v>
      </c>
      <c r="J276" s="25">
        <v>94</v>
      </c>
      <c r="K276" s="25">
        <v>12</v>
      </c>
      <c r="L276" s="25">
        <v>106</v>
      </c>
      <c r="M276" s="27">
        <v>0</v>
      </c>
      <c r="N276" s="28">
        <v>0</v>
      </c>
      <c r="O276" s="27">
        <v>0</v>
      </c>
      <c r="P276" s="27">
        <v>0</v>
      </c>
      <c r="Q276" s="27">
        <v>0</v>
      </c>
      <c r="R276" s="33">
        <f t="shared" si="6"/>
        <v>4</v>
      </c>
      <c r="S276" s="32">
        <f t="shared" si="6"/>
        <v>265.69999899999999</v>
      </c>
      <c r="T276" s="33">
        <f t="shared" si="6"/>
        <v>94</v>
      </c>
      <c r="U276" s="33">
        <f t="shared" si="6"/>
        <v>12</v>
      </c>
      <c r="V276" s="33">
        <f t="shared" si="6"/>
        <v>106</v>
      </c>
    </row>
    <row r="277" spans="1:22">
      <c r="A277" s="42" t="s">
        <v>239</v>
      </c>
      <c r="B277" s="41" t="str">
        <f>VLOOKUP(A277,'[1]สะสม ประเภท(รายการ) จำพวก 65'!A$6:B$321,2,FALSE)</f>
        <v>การทำดวงตรา หรือ เหรียญตราของเครื่องราชอิสริยาภรณ์ หรือเหรียญอื่น</v>
      </c>
      <c r="C277" s="23">
        <v>0</v>
      </c>
      <c r="D277" s="24">
        <v>0</v>
      </c>
      <c r="E277" s="23">
        <v>0</v>
      </c>
      <c r="F277" s="23">
        <v>0</v>
      </c>
      <c r="G277" s="23">
        <v>0</v>
      </c>
      <c r="H277" s="25">
        <v>0</v>
      </c>
      <c r="I277" s="26">
        <v>0</v>
      </c>
      <c r="J277" s="25">
        <v>0</v>
      </c>
      <c r="K277" s="25">
        <v>0</v>
      </c>
      <c r="L277" s="25">
        <v>0</v>
      </c>
      <c r="M277" s="27">
        <v>23</v>
      </c>
      <c r="N277" s="28">
        <v>325.21000500000002</v>
      </c>
      <c r="O277" s="27">
        <v>396</v>
      </c>
      <c r="P277" s="27">
        <v>209</v>
      </c>
      <c r="Q277" s="27">
        <v>605</v>
      </c>
      <c r="R277" s="33">
        <f t="shared" si="6"/>
        <v>23</v>
      </c>
      <c r="S277" s="32">
        <f t="shared" si="6"/>
        <v>325.21000500000002</v>
      </c>
      <c r="T277" s="33">
        <f t="shared" si="6"/>
        <v>396</v>
      </c>
      <c r="U277" s="33">
        <f t="shared" si="6"/>
        <v>209</v>
      </c>
      <c r="V277" s="33">
        <f t="shared" si="6"/>
        <v>605</v>
      </c>
    </row>
    <row r="278" spans="1:22">
      <c r="A278" s="42">
        <v>85</v>
      </c>
      <c r="B278" s="41" t="str">
        <f>VLOOKUP(A278,'[1]สะสม ประเภท(รายการ) จำพวก 65'!A$6:B$321,2,FALSE)</f>
        <v>โรงงานผลิตหรือประกอบเครื่องดนตรี รวมถึงชิ้นส่วนหรืออุปกรณ์ของเครื่องดนตรี</v>
      </c>
      <c r="C278" s="23">
        <v>0</v>
      </c>
      <c r="D278" s="24">
        <v>0</v>
      </c>
      <c r="E278" s="23">
        <v>0</v>
      </c>
      <c r="F278" s="23">
        <v>0</v>
      </c>
      <c r="G278" s="23">
        <v>0</v>
      </c>
      <c r="H278" s="25">
        <v>0</v>
      </c>
      <c r="I278" s="26">
        <v>0</v>
      </c>
      <c r="J278" s="25">
        <v>0</v>
      </c>
      <c r="K278" s="25">
        <v>0</v>
      </c>
      <c r="L278" s="25">
        <v>0</v>
      </c>
      <c r="M278" s="27">
        <v>18</v>
      </c>
      <c r="N278" s="28">
        <v>367.16080700000009</v>
      </c>
      <c r="O278" s="27">
        <v>697</v>
      </c>
      <c r="P278" s="27">
        <v>632</v>
      </c>
      <c r="Q278" s="27">
        <v>1329</v>
      </c>
      <c r="R278" s="33">
        <f t="shared" si="6"/>
        <v>18</v>
      </c>
      <c r="S278" s="32">
        <f t="shared" si="6"/>
        <v>367.16080700000009</v>
      </c>
      <c r="T278" s="33">
        <f t="shared" si="6"/>
        <v>697</v>
      </c>
      <c r="U278" s="33">
        <f t="shared" si="6"/>
        <v>632</v>
      </c>
      <c r="V278" s="33">
        <f t="shared" si="6"/>
        <v>1329</v>
      </c>
    </row>
    <row r="279" spans="1:22">
      <c r="A279" s="42">
        <v>86</v>
      </c>
      <c r="B279" s="41" t="str">
        <f>VLOOKUP(A279,'[1]สะสม ประเภท(รายการ) จำพวก 65'!A$6:B$321,2,FALSE)</f>
        <v>โรงงานผลิตหรือประกอบเครื่องมือ หรือเครื่องใช้ในการกีฬา</v>
      </c>
      <c r="C279" s="23">
        <v>0</v>
      </c>
      <c r="D279" s="24">
        <v>0</v>
      </c>
      <c r="E279" s="23">
        <v>0</v>
      </c>
      <c r="F279" s="23">
        <v>0</v>
      </c>
      <c r="G279" s="23">
        <v>0</v>
      </c>
      <c r="H279" s="25">
        <v>6</v>
      </c>
      <c r="I279" s="26">
        <v>52.715234999999993</v>
      </c>
      <c r="J279" s="25">
        <v>101</v>
      </c>
      <c r="K279" s="25">
        <v>103</v>
      </c>
      <c r="L279" s="25">
        <v>204</v>
      </c>
      <c r="M279" s="27">
        <v>89</v>
      </c>
      <c r="N279" s="28">
        <v>7711.2801706799992</v>
      </c>
      <c r="O279" s="27">
        <v>7548</v>
      </c>
      <c r="P279" s="27">
        <v>9309</v>
      </c>
      <c r="Q279" s="27">
        <v>16857</v>
      </c>
      <c r="R279" s="33">
        <f t="shared" si="6"/>
        <v>95</v>
      </c>
      <c r="S279" s="32">
        <f t="shared" si="6"/>
        <v>7763.9954056799988</v>
      </c>
      <c r="T279" s="33">
        <f t="shared" si="6"/>
        <v>7649</v>
      </c>
      <c r="U279" s="33">
        <f t="shared" si="6"/>
        <v>9412</v>
      </c>
      <c r="V279" s="33">
        <f t="shared" si="6"/>
        <v>17061</v>
      </c>
    </row>
    <row r="280" spans="1:22">
      <c r="A280" s="42" t="s">
        <v>240</v>
      </c>
      <c r="B280" s="41" t="str">
        <f>VLOOKUP(A280,'[1]สะสม ประเภท(รายการ) จำพวก 65'!A$6:B$321,2,FALSE)</f>
        <v>การทำเครื่องเล่น</v>
      </c>
      <c r="C280" s="23">
        <v>0</v>
      </c>
      <c r="D280" s="24">
        <v>0</v>
      </c>
      <c r="E280" s="23">
        <v>0</v>
      </c>
      <c r="F280" s="23">
        <v>0</v>
      </c>
      <c r="G280" s="23">
        <v>0</v>
      </c>
      <c r="H280" s="25">
        <v>8</v>
      </c>
      <c r="I280" s="26">
        <v>114.77000000000001</v>
      </c>
      <c r="J280" s="25">
        <v>89</v>
      </c>
      <c r="K280" s="25">
        <v>168</v>
      </c>
      <c r="L280" s="25">
        <v>257</v>
      </c>
      <c r="M280" s="27">
        <v>82</v>
      </c>
      <c r="N280" s="28">
        <v>3066.7748664700002</v>
      </c>
      <c r="O280" s="27">
        <v>3540</v>
      </c>
      <c r="P280" s="27">
        <v>8896</v>
      </c>
      <c r="Q280" s="27">
        <v>12436</v>
      </c>
      <c r="R280" s="33">
        <f t="shared" si="6"/>
        <v>90</v>
      </c>
      <c r="S280" s="32">
        <f t="shared" si="6"/>
        <v>3181.5448664700002</v>
      </c>
      <c r="T280" s="33">
        <f t="shared" si="6"/>
        <v>3629</v>
      </c>
      <c r="U280" s="33">
        <f t="shared" si="6"/>
        <v>9064</v>
      </c>
      <c r="V280" s="33">
        <f t="shared" si="6"/>
        <v>12693</v>
      </c>
    </row>
    <row r="281" spans="1:22">
      <c r="A281" s="42" t="s">
        <v>241</v>
      </c>
      <c r="B281" s="41" t="str">
        <f>VLOOKUP(A281,'[1]สะสม ประเภท(รายการ) จำพวก 65'!A$6:B$321,2,FALSE)</f>
        <v>การทำเครื่องเขียนหรือเครื่องวาดภาพ</v>
      </c>
      <c r="C281" s="23">
        <v>0</v>
      </c>
      <c r="D281" s="24">
        <v>0</v>
      </c>
      <c r="E281" s="23">
        <v>0</v>
      </c>
      <c r="F281" s="23">
        <v>0</v>
      </c>
      <c r="G281" s="23">
        <v>0</v>
      </c>
      <c r="H281" s="25">
        <v>2</v>
      </c>
      <c r="I281" s="26">
        <v>12.5</v>
      </c>
      <c r="J281" s="25">
        <v>19</v>
      </c>
      <c r="K281" s="25">
        <v>36</v>
      </c>
      <c r="L281" s="25">
        <v>55</v>
      </c>
      <c r="M281" s="27">
        <v>39</v>
      </c>
      <c r="N281" s="28">
        <v>1851.5035929999997</v>
      </c>
      <c r="O281" s="27">
        <v>1536</v>
      </c>
      <c r="P281" s="27">
        <v>2314</v>
      </c>
      <c r="Q281" s="27">
        <v>3850</v>
      </c>
      <c r="R281" s="33">
        <f t="shared" si="6"/>
        <v>41</v>
      </c>
      <c r="S281" s="32">
        <f t="shared" si="6"/>
        <v>1864.0035929999997</v>
      </c>
      <c r="T281" s="33">
        <f t="shared" si="6"/>
        <v>1555</v>
      </c>
      <c r="U281" s="33">
        <f t="shared" si="6"/>
        <v>2350</v>
      </c>
      <c r="V281" s="33">
        <f t="shared" si="6"/>
        <v>3905</v>
      </c>
    </row>
    <row r="282" spans="1:22">
      <c r="A282" s="42" t="s">
        <v>242</v>
      </c>
      <c r="B282" s="41" t="str">
        <f>VLOOKUP(A282,'[1]สะสม ประเภท(รายการ) จำพวก 65'!A$6:B$321,2,FALSE)</f>
        <v>การทำเครื่องเพชร หรือพลอย หรือเครื่องประดับสำหรับการแสดง</v>
      </c>
      <c r="C282" s="23">
        <v>0</v>
      </c>
      <c r="D282" s="24">
        <v>0</v>
      </c>
      <c r="E282" s="23">
        <v>0</v>
      </c>
      <c r="F282" s="23">
        <v>0</v>
      </c>
      <c r="G282" s="23">
        <v>0</v>
      </c>
      <c r="H282" s="25">
        <v>2</v>
      </c>
      <c r="I282" s="26">
        <v>4.3499999999999996</v>
      </c>
      <c r="J282" s="25">
        <v>37</v>
      </c>
      <c r="K282" s="25">
        <v>35</v>
      </c>
      <c r="L282" s="25">
        <v>72</v>
      </c>
      <c r="M282" s="27">
        <v>3</v>
      </c>
      <c r="N282" s="28">
        <v>46.5</v>
      </c>
      <c r="O282" s="27">
        <v>144</v>
      </c>
      <c r="P282" s="27">
        <v>149</v>
      </c>
      <c r="Q282" s="27">
        <v>293</v>
      </c>
      <c r="R282" s="33">
        <f t="shared" si="6"/>
        <v>5</v>
      </c>
      <c r="S282" s="32">
        <f t="shared" si="6"/>
        <v>50.85</v>
      </c>
      <c r="T282" s="33">
        <f t="shared" si="6"/>
        <v>181</v>
      </c>
      <c r="U282" s="33">
        <f t="shared" si="6"/>
        <v>184</v>
      </c>
      <c r="V282" s="33">
        <f t="shared" si="6"/>
        <v>365</v>
      </c>
    </row>
    <row r="283" spans="1:22">
      <c r="A283" s="42" t="s">
        <v>243</v>
      </c>
      <c r="B283" s="41" t="str">
        <f>VLOOKUP(A283,'[1]สะสม ประเภท(รายการ) จำพวก 65'!A$6:B$321,2,FALSE)</f>
        <v>การทำร่ม ไม้ถือ ขนนก ดอกไม้เทียม ซิป กระดุม ไม้กวาด แปรง ตะเกียง</v>
      </c>
      <c r="C283" s="23">
        <v>0</v>
      </c>
      <c r="D283" s="24">
        <v>0</v>
      </c>
      <c r="E283" s="23">
        <v>0</v>
      </c>
      <c r="F283" s="23">
        <v>0</v>
      </c>
      <c r="G283" s="23">
        <v>0</v>
      </c>
      <c r="H283" s="25">
        <v>10</v>
      </c>
      <c r="I283" s="26">
        <v>146.71599999999998</v>
      </c>
      <c r="J283" s="25">
        <v>154</v>
      </c>
      <c r="K283" s="25">
        <v>306</v>
      </c>
      <c r="L283" s="25">
        <v>460</v>
      </c>
      <c r="M283" s="27">
        <v>45</v>
      </c>
      <c r="N283" s="28">
        <v>1329.5309080000002</v>
      </c>
      <c r="O283" s="27">
        <v>2386</v>
      </c>
      <c r="P283" s="27">
        <v>3704</v>
      </c>
      <c r="Q283" s="27">
        <v>6090</v>
      </c>
      <c r="R283" s="33">
        <f t="shared" si="6"/>
        <v>55</v>
      </c>
      <c r="S283" s="32">
        <f t="shared" si="6"/>
        <v>1476.2469080000001</v>
      </c>
      <c r="T283" s="33">
        <f t="shared" si="6"/>
        <v>2540</v>
      </c>
      <c r="U283" s="33">
        <f t="shared" si="6"/>
        <v>4010</v>
      </c>
      <c r="V283" s="33">
        <f t="shared" si="6"/>
        <v>6550</v>
      </c>
    </row>
    <row r="284" spans="1:22">
      <c r="A284" s="42" t="s">
        <v>244</v>
      </c>
      <c r="B284" s="41" t="str">
        <f>VLOOKUP(A284,'[1]สะสม ประเภท(รายการ) จำพวก 65'!A$6:B$321,2,FALSE)</f>
        <v>การทำป้าย ตรา เครื่องหมาย ป้ายติดของหรือเครื่องโฆษณาสินค้า</v>
      </c>
      <c r="C284" s="23">
        <v>0</v>
      </c>
      <c r="D284" s="24">
        <v>0</v>
      </c>
      <c r="E284" s="23">
        <v>0</v>
      </c>
      <c r="F284" s="23">
        <v>0</v>
      </c>
      <c r="G284" s="23">
        <v>0</v>
      </c>
      <c r="H284" s="25">
        <v>18</v>
      </c>
      <c r="I284" s="26">
        <v>290.82700000000006</v>
      </c>
      <c r="J284" s="25">
        <v>375</v>
      </c>
      <c r="K284" s="25">
        <v>156</v>
      </c>
      <c r="L284" s="25">
        <v>531</v>
      </c>
      <c r="M284" s="27">
        <v>76</v>
      </c>
      <c r="N284" s="28">
        <v>4523.7014980000004</v>
      </c>
      <c r="O284" s="27">
        <v>3360</v>
      </c>
      <c r="P284" s="27">
        <v>1871</v>
      </c>
      <c r="Q284" s="27">
        <v>5231</v>
      </c>
      <c r="R284" s="33">
        <f t="shared" si="6"/>
        <v>94</v>
      </c>
      <c r="S284" s="32">
        <f t="shared" si="6"/>
        <v>4814.5284980000006</v>
      </c>
      <c r="T284" s="33">
        <f t="shared" si="6"/>
        <v>3735</v>
      </c>
      <c r="U284" s="33">
        <f t="shared" si="6"/>
        <v>2027</v>
      </c>
      <c r="V284" s="33">
        <f t="shared" si="6"/>
        <v>5762</v>
      </c>
    </row>
    <row r="285" spans="1:22">
      <c r="A285" s="42" t="s">
        <v>245</v>
      </c>
      <c r="B285" s="41" t="str">
        <f>VLOOKUP(A285,'[1]สะสม ประเภท(รายการ) จำพวก 65'!A$6:B$321,2,FALSE)</f>
        <v>การทำแหคลุมผม ช้องผม หรือผมปลอม</v>
      </c>
      <c r="C285" s="23">
        <v>0</v>
      </c>
      <c r="D285" s="24">
        <v>0</v>
      </c>
      <c r="E285" s="23">
        <v>0</v>
      </c>
      <c r="F285" s="23">
        <v>0</v>
      </c>
      <c r="G285" s="23">
        <v>0</v>
      </c>
      <c r="H285" s="25">
        <v>0</v>
      </c>
      <c r="I285" s="26">
        <v>0</v>
      </c>
      <c r="J285" s="25">
        <v>0</v>
      </c>
      <c r="K285" s="25">
        <v>0</v>
      </c>
      <c r="L285" s="25">
        <v>0</v>
      </c>
      <c r="M285" s="27">
        <v>6</v>
      </c>
      <c r="N285" s="28">
        <v>268.64600000000002</v>
      </c>
      <c r="O285" s="27">
        <v>70</v>
      </c>
      <c r="P285" s="27">
        <v>315</v>
      </c>
      <c r="Q285" s="27">
        <v>385</v>
      </c>
      <c r="R285" s="33">
        <f t="shared" si="6"/>
        <v>6</v>
      </c>
      <c r="S285" s="32">
        <f t="shared" si="6"/>
        <v>268.64600000000002</v>
      </c>
      <c r="T285" s="33">
        <f t="shared" si="6"/>
        <v>70</v>
      </c>
      <c r="U285" s="33">
        <f t="shared" si="6"/>
        <v>315</v>
      </c>
      <c r="V285" s="33">
        <f t="shared" si="6"/>
        <v>385</v>
      </c>
    </row>
    <row r="286" spans="1:22">
      <c r="A286" s="42" t="s">
        <v>246</v>
      </c>
      <c r="B286" s="41" t="str">
        <f>VLOOKUP(A286,'[1]สะสม ประเภท(รายการ) จำพวก 65'!A$6:B$321,2,FALSE)</f>
        <v>การทำผลิตภัณฑ์จากวัสดุเหลือใช้ ที่มิได้ระบุไว้ในลำดับใด</v>
      </c>
      <c r="C286" s="23">
        <v>0</v>
      </c>
      <c r="D286" s="24">
        <v>0</v>
      </c>
      <c r="E286" s="23">
        <v>0</v>
      </c>
      <c r="F286" s="23">
        <v>0</v>
      </c>
      <c r="G286" s="23">
        <v>0</v>
      </c>
      <c r="H286" s="25">
        <v>2</v>
      </c>
      <c r="I286" s="26">
        <v>14.85</v>
      </c>
      <c r="J286" s="25">
        <v>16</v>
      </c>
      <c r="K286" s="25">
        <v>5</v>
      </c>
      <c r="L286" s="25">
        <v>21</v>
      </c>
      <c r="M286" s="27">
        <v>14</v>
      </c>
      <c r="N286" s="28">
        <v>535.63105500000006</v>
      </c>
      <c r="O286" s="27">
        <v>449</v>
      </c>
      <c r="P286" s="27">
        <v>401</v>
      </c>
      <c r="Q286" s="27">
        <v>850</v>
      </c>
      <c r="R286" s="33">
        <f t="shared" si="6"/>
        <v>16</v>
      </c>
      <c r="S286" s="32">
        <f t="shared" si="6"/>
        <v>550.48105500000008</v>
      </c>
      <c r="T286" s="33">
        <f t="shared" si="6"/>
        <v>465</v>
      </c>
      <c r="U286" s="33">
        <f t="shared" si="6"/>
        <v>406</v>
      </c>
      <c r="V286" s="33">
        <f t="shared" si="6"/>
        <v>871</v>
      </c>
    </row>
    <row r="287" spans="1:22">
      <c r="A287" s="42">
        <v>88</v>
      </c>
      <c r="B287" s="41" t="str">
        <f>VLOOKUP(A287,'[1]สะสม ประเภท(รายการ) จำพวก 65'!A$6:B$321,2,FALSE)</f>
        <v>โรงงานผลิตพลังงานไฟฟ้า</v>
      </c>
      <c r="C287" s="23">
        <v>0</v>
      </c>
      <c r="D287" s="24">
        <v>0</v>
      </c>
      <c r="E287" s="23">
        <v>0</v>
      </c>
      <c r="F287" s="23">
        <v>0</v>
      </c>
      <c r="G287" s="23">
        <v>0</v>
      </c>
      <c r="H287" s="25">
        <v>0</v>
      </c>
      <c r="I287" s="26">
        <v>0</v>
      </c>
      <c r="J287" s="25">
        <v>0</v>
      </c>
      <c r="K287" s="25">
        <v>0</v>
      </c>
      <c r="L287" s="25">
        <v>0</v>
      </c>
      <c r="M287" s="27">
        <v>14</v>
      </c>
      <c r="N287" s="28">
        <v>21974.516696999999</v>
      </c>
      <c r="O287" s="27">
        <v>172</v>
      </c>
      <c r="P287" s="27">
        <v>33</v>
      </c>
      <c r="Q287" s="27">
        <v>205</v>
      </c>
      <c r="R287" s="33">
        <f t="shared" si="6"/>
        <v>14</v>
      </c>
      <c r="S287" s="32">
        <f t="shared" si="6"/>
        <v>21974.516696999999</v>
      </c>
      <c r="T287" s="33">
        <f t="shared" si="6"/>
        <v>172</v>
      </c>
      <c r="U287" s="33">
        <f t="shared" si="6"/>
        <v>33</v>
      </c>
      <c r="V287" s="33">
        <f t="shared" si="6"/>
        <v>205</v>
      </c>
    </row>
    <row r="288" spans="1:22">
      <c r="A288" s="42" t="s">
        <v>247</v>
      </c>
      <c r="B288" s="41" t="str">
        <f>VLOOKUP(A288,'[1]สะสม ประเภท(รายการ) จำพวก 65'!A$6:B$321,2,FALSE)</f>
        <v xml:space="preserve">การผลิตพลังงานไฟฟ้าจาก พลังงานแสงอาทิตย์ ยกเว้นที่ติดตั้งบนหลังคา ดาดฟ้า </v>
      </c>
      <c r="C288" s="23">
        <v>0</v>
      </c>
      <c r="D288" s="24">
        <v>0</v>
      </c>
      <c r="E288" s="23">
        <v>0</v>
      </c>
      <c r="F288" s="23">
        <v>0</v>
      </c>
      <c r="G288" s="23">
        <v>0</v>
      </c>
      <c r="H288" s="25">
        <v>0</v>
      </c>
      <c r="I288" s="26">
        <v>0</v>
      </c>
      <c r="J288" s="25">
        <v>0</v>
      </c>
      <c r="K288" s="25">
        <v>0</v>
      </c>
      <c r="L288" s="25">
        <v>0</v>
      </c>
      <c r="M288" s="27">
        <v>1011</v>
      </c>
      <c r="N288" s="28">
        <v>415109.06132402091</v>
      </c>
      <c r="O288" s="27">
        <v>6859</v>
      </c>
      <c r="P288" s="27">
        <v>1725</v>
      </c>
      <c r="Q288" s="27">
        <v>8584</v>
      </c>
      <c r="R288" s="33">
        <f t="shared" si="6"/>
        <v>1011</v>
      </c>
      <c r="S288" s="32">
        <f t="shared" si="6"/>
        <v>415109.06132402091</v>
      </c>
      <c r="T288" s="33">
        <f t="shared" si="6"/>
        <v>6859</v>
      </c>
      <c r="U288" s="33">
        <f t="shared" si="6"/>
        <v>1725</v>
      </c>
      <c r="V288" s="33">
        <f t="shared" si="6"/>
        <v>8584</v>
      </c>
    </row>
    <row r="289" spans="1:22">
      <c r="A289" s="42" t="s">
        <v>248</v>
      </c>
      <c r="B289" s="41" t="str">
        <f>VLOOKUP(A289,'[1]สะสม ประเภท(รายการ) จำพวก 65'!A$6:B$321,2,FALSE)</f>
        <v xml:space="preserve"> การผลิตพลังงานไฟฟ้าจากพลังงานความร้อน</v>
      </c>
      <c r="C289" s="23">
        <v>0</v>
      </c>
      <c r="D289" s="24">
        <v>0</v>
      </c>
      <c r="E289" s="23">
        <v>0</v>
      </c>
      <c r="F289" s="23">
        <v>0</v>
      </c>
      <c r="G289" s="23">
        <v>0</v>
      </c>
      <c r="H289" s="25">
        <v>0</v>
      </c>
      <c r="I289" s="26">
        <v>0</v>
      </c>
      <c r="J289" s="25">
        <v>0</v>
      </c>
      <c r="K289" s="25">
        <v>0</v>
      </c>
      <c r="L289" s="25">
        <v>0</v>
      </c>
      <c r="M289" s="27">
        <v>626</v>
      </c>
      <c r="N289" s="28">
        <v>976072.86988547957</v>
      </c>
      <c r="O289" s="27">
        <v>18460</v>
      </c>
      <c r="P289" s="27">
        <v>3323</v>
      </c>
      <c r="Q289" s="27">
        <v>21783</v>
      </c>
      <c r="R289" s="33">
        <f t="shared" si="6"/>
        <v>626</v>
      </c>
      <c r="S289" s="32">
        <f t="shared" si="6"/>
        <v>976072.86988547957</v>
      </c>
      <c r="T289" s="33">
        <f t="shared" si="6"/>
        <v>18460</v>
      </c>
      <c r="U289" s="33">
        <f t="shared" si="6"/>
        <v>3323</v>
      </c>
      <c r="V289" s="33">
        <f t="shared" si="6"/>
        <v>21783</v>
      </c>
    </row>
    <row r="290" spans="1:22">
      <c r="A290" s="42" t="s">
        <v>249</v>
      </c>
      <c r="B290" s="41" t="str">
        <f>VLOOKUP(A290,'[1]สะสม ประเภท(รายการ) จำพวก 65'!A$6:B$321,2,FALSE)</f>
        <v xml:space="preserve"> การผลิตพลังงานไฟฟ้าจากพลังงานน้ำ ยกเว้นการผลิตพลังงานไฟฟ้าจากพลังงานน้ำจากเขื่อน</v>
      </c>
      <c r="C290" s="23">
        <v>0</v>
      </c>
      <c r="D290" s="24">
        <v>0</v>
      </c>
      <c r="E290" s="23">
        <v>0</v>
      </c>
      <c r="F290" s="23">
        <v>0</v>
      </c>
      <c r="G290" s="23">
        <v>0</v>
      </c>
      <c r="H290" s="25">
        <v>0</v>
      </c>
      <c r="I290" s="26">
        <v>0</v>
      </c>
      <c r="J290" s="25">
        <v>0</v>
      </c>
      <c r="K290" s="25">
        <v>0</v>
      </c>
      <c r="L290" s="25">
        <v>0</v>
      </c>
      <c r="M290" s="27">
        <v>15</v>
      </c>
      <c r="N290" s="28">
        <v>55193.635957000006</v>
      </c>
      <c r="O290" s="27">
        <v>2272</v>
      </c>
      <c r="P290" s="27">
        <v>460</v>
      </c>
      <c r="Q290" s="27">
        <v>2732</v>
      </c>
      <c r="R290" s="33">
        <f t="shared" si="6"/>
        <v>15</v>
      </c>
      <c r="S290" s="32">
        <f t="shared" si="6"/>
        <v>55193.635957000006</v>
      </c>
      <c r="T290" s="33">
        <f t="shared" si="6"/>
        <v>2272</v>
      </c>
      <c r="U290" s="33">
        <f t="shared" si="6"/>
        <v>460</v>
      </c>
      <c r="V290" s="33">
        <f t="shared" si="6"/>
        <v>2732</v>
      </c>
    </row>
    <row r="291" spans="1:22">
      <c r="A291" s="42">
        <v>89</v>
      </c>
      <c r="B291" s="41" t="str">
        <f>VLOOKUP(A291,'[1]สะสม ประเภท(รายการ) จำพวก 65'!A$6:B$321,2,FALSE)</f>
        <v>โรงงานผลิตก๊าซ ซึ่งมิใช่ก๊าซธรรมชาติ ส่งหรือจำหน่ายก๊าซ</v>
      </c>
      <c r="C291" s="23">
        <v>0</v>
      </c>
      <c r="D291" s="24">
        <v>0</v>
      </c>
      <c r="E291" s="23">
        <v>0</v>
      </c>
      <c r="F291" s="23">
        <v>0</v>
      </c>
      <c r="G291" s="23">
        <v>0</v>
      </c>
      <c r="H291" s="25">
        <v>0</v>
      </c>
      <c r="I291" s="26">
        <v>0</v>
      </c>
      <c r="J291" s="25">
        <v>0</v>
      </c>
      <c r="K291" s="25">
        <v>0</v>
      </c>
      <c r="L291" s="25">
        <v>0</v>
      </c>
      <c r="M291" s="27">
        <v>322</v>
      </c>
      <c r="N291" s="28">
        <v>1400408.2354860008</v>
      </c>
      <c r="O291" s="27">
        <v>4442</v>
      </c>
      <c r="P291" s="27">
        <v>819</v>
      </c>
      <c r="Q291" s="27">
        <v>5261</v>
      </c>
      <c r="R291" s="33">
        <f t="shared" si="6"/>
        <v>322</v>
      </c>
      <c r="S291" s="32">
        <f t="shared" si="6"/>
        <v>1400408.2354860008</v>
      </c>
      <c r="T291" s="33">
        <f t="shared" si="6"/>
        <v>4442</v>
      </c>
      <c r="U291" s="33">
        <f t="shared" si="6"/>
        <v>819</v>
      </c>
      <c r="V291" s="33">
        <f t="shared" si="6"/>
        <v>5261</v>
      </c>
    </row>
    <row r="292" spans="1:22">
      <c r="A292" s="42">
        <v>90</v>
      </c>
      <c r="B292" s="41" t="str">
        <f>VLOOKUP(A292,'[1]สะสม ประเภท(รายการ) จำพวก 65'!A$6:B$321,2,FALSE)</f>
        <v>โรงงานจัดหาน้ำ  หรือจำหน่ายน้ำไปยังอาคารหรือโรงงานอุตสาหกรรม</v>
      </c>
      <c r="C292" s="23">
        <v>0</v>
      </c>
      <c r="D292" s="24">
        <v>0</v>
      </c>
      <c r="E292" s="23">
        <v>0</v>
      </c>
      <c r="F292" s="23">
        <v>0</v>
      </c>
      <c r="G292" s="23">
        <v>0</v>
      </c>
      <c r="H292" s="25">
        <v>0</v>
      </c>
      <c r="I292" s="26">
        <v>0</v>
      </c>
      <c r="J292" s="25">
        <v>0</v>
      </c>
      <c r="K292" s="25">
        <v>0</v>
      </c>
      <c r="L292" s="25">
        <v>0</v>
      </c>
      <c r="M292" s="27">
        <v>218</v>
      </c>
      <c r="N292" s="28">
        <v>89784.854891390001</v>
      </c>
      <c r="O292" s="27">
        <v>1974</v>
      </c>
      <c r="P292" s="27">
        <v>163</v>
      </c>
      <c r="Q292" s="27">
        <v>2137</v>
      </c>
      <c r="R292" s="33">
        <f t="shared" si="6"/>
        <v>218</v>
      </c>
      <c r="S292" s="32">
        <f t="shared" si="6"/>
        <v>89784.854891390001</v>
      </c>
      <c r="T292" s="33">
        <f t="shared" si="6"/>
        <v>1974</v>
      </c>
      <c r="U292" s="33">
        <f t="shared" si="6"/>
        <v>163</v>
      </c>
      <c r="V292" s="33">
        <f t="shared" si="6"/>
        <v>2137</v>
      </c>
    </row>
    <row r="293" spans="1:22">
      <c r="A293" s="42" t="s">
        <v>250</v>
      </c>
      <c r="B293" s="41" t="str">
        <f>VLOOKUP(A293,'[1]สะสม ประเภท(รายการ) จำพวก 65'!A$6:B$321,2,FALSE)</f>
        <v>การบรรจุสินค้าทั่วไป</v>
      </c>
      <c r="C293" s="23">
        <v>0</v>
      </c>
      <c r="D293" s="24">
        <v>0</v>
      </c>
      <c r="E293" s="23">
        <v>0</v>
      </c>
      <c r="F293" s="23">
        <v>0</v>
      </c>
      <c r="G293" s="23">
        <v>0</v>
      </c>
      <c r="H293" s="25">
        <v>41</v>
      </c>
      <c r="I293" s="26">
        <v>1661.3159830000006</v>
      </c>
      <c r="J293" s="25">
        <v>691</v>
      </c>
      <c r="K293" s="25">
        <v>697</v>
      </c>
      <c r="L293" s="25">
        <v>1388</v>
      </c>
      <c r="M293" s="27">
        <v>314</v>
      </c>
      <c r="N293" s="28">
        <v>80932.749374720064</v>
      </c>
      <c r="O293" s="27">
        <v>11125</v>
      </c>
      <c r="P293" s="27">
        <v>10122</v>
      </c>
      <c r="Q293" s="27">
        <v>21247</v>
      </c>
      <c r="R293" s="33">
        <f t="shared" si="6"/>
        <v>355</v>
      </c>
      <c r="S293" s="32">
        <f t="shared" si="6"/>
        <v>82594.065357720072</v>
      </c>
      <c r="T293" s="33">
        <f t="shared" si="6"/>
        <v>11816</v>
      </c>
      <c r="U293" s="33">
        <f t="shared" si="6"/>
        <v>10819</v>
      </c>
      <c r="V293" s="33">
        <f t="shared" si="6"/>
        <v>22635</v>
      </c>
    </row>
    <row r="294" spans="1:22">
      <c r="A294" s="42" t="s">
        <v>251</v>
      </c>
      <c r="B294" s="41" t="str">
        <f>VLOOKUP(A294,'[1]สะสม ประเภท(รายการ) จำพวก 65'!A$6:B$321,2,FALSE)</f>
        <v>การบรรจุก๊าซ</v>
      </c>
      <c r="C294" s="23">
        <v>0</v>
      </c>
      <c r="D294" s="24">
        <v>0</v>
      </c>
      <c r="E294" s="23">
        <v>0</v>
      </c>
      <c r="F294" s="23">
        <v>0</v>
      </c>
      <c r="G294" s="23">
        <v>0</v>
      </c>
      <c r="H294" s="25">
        <v>0</v>
      </c>
      <c r="I294" s="26">
        <v>0</v>
      </c>
      <c r="J294" s="25">
        <v>0</v>
      </c>
      <c r="K294" s="25">
        <v>0</v>
      </c>
      <c r="L294" s="25">
        <v>0</v>
      </c>
      <c r="M294" s="27">
        <v>60</v>
      </c>
      <c r="N294" s="28">
        <v>33921.518127330004</v>
      </c>
      <c r="O294" s="27">
        <v>1069</v>
      </c>
      <c r="P294" s="27">
        <v>280</v>
      </c>
      <c r="Q294" s="27">
        <v>1349</v>
      </c>
      <c r="R294" s="33">
        <f t="shared" si="6"/>
        <v>60</v>
      </c>
      <c r="S294" s="32">
        <f t="shared" si="6"/>
        <v>33921.518127330004</v>
      </c>
      <c r="T294" s="33">
        <f t="shared" si="6"/>
        <v>1069</v>
      </c>
      <c r="U294" s="33">
        <f t="shared" si="6"/>
        <v>280</v>
      </c>
      <c r="V294" s="33">
        <f t="shared" si="6"/>
        <v>1349</v>
      </c>
    </row>
    <row r="295" spans="1:22">
      <c r="A295" s="42">
        <v>92</v>
      </c>
      <c r="B295" s="41" t="str">
        <f>VLOOKUP(A295,'[1]สะสม ประเภท(รายการ) จำพวก 65'!A$6:B$321,2,FALSE)</f>
        <v>โรงงานห้องเย็น</v>
      </c>
      <c r="C295" s="23">
        <v>0</v>
      </c>
      <c r="D295" s="24">
        <v>0</v>
      </c>
      <c r="E295" s="23">
        <v>0</v>
      </c>
      <c r="F295" s="23">
        <v>0</v>
      </c>
      <c r="G295" s="23">
        <v>0</v>
      </c>
      <c r="H295" s="25">
        <v>68</v>
      </c>
      <c r="I295" s="26">
        <v>1118.7201709000001</v>
      </c>
      <c r="J295" s="25">
        <v>523</v>
      </c>
      <c r="K295" s="25">
        <v>408</v>
      </c>
      <c r="L295" s="25">
        <v>931</v>
      </c>
      <c r="M295" s="27">
        <v>807</v>
      </c>
      <c r="N295" s="28">
        <v>107059.08685888998</v>
      </c>
      <c r="O295" s="27">
        <v>25937</v>
      </c>
      <c r="P295" s="27">
        <v>36366</v>
      </c>
      <c r="Q295" s="27">
        <v>62303</v>
      </c>
      <c r="R295" s="33">
        <f t="shared" si="6"/>
        <v>875</v>
      </c>
      <c r="S295" s="32">
        <f t="shared" si="6"/>
        <v>108177.80702978998</v>
      </c>
      <c r="T295" s="33">
        <f t="shared" si="6"/>
        <v>26460</v>
      </c>
      <c r="U295" s="33">
        <f t="shared" si="6"/>
        <v>36774</v>
      </c>
      <c r="V295" s="33">
        <f t="shared" si="6"/>
        <v>63234</v>
      </c>
    </row>
    <row r="296" spans="1:22">
      <c r="A296" s="42">
        <v>93</v>
      </c>
      <c r="B296" s="41" t="str">
        <f>VLOOKUP(A296,'[1]สะสม ประเภท(รายการ) จำพวก 65'!A$6:B$321,2,FALSE)</f>
        <v>โรงงานซ่อมรองเท้า หรือเครื่องหนัง</v>
      </c>
      <c r="C296" s="23">
        <v>0</v>
      </c>
      <c r="D296" s="24">
        <v>0</v>
      </c>
      <c r="E296" s="23">
        <v>0</v>
      </c>
      <c r="F296" s="23">
        <v>0</v>
      </c>
      <c r="G296" s="23">
        <v>0</v>
      </c>
      <c r="H296" s="25">
        <v>0</v>
      </c>
      <c r="I296" s="26">
        <v>0</v>
      </c>
      <c r="J296" s="25">
        <v>0</v>
      </c>
      <c r="K296" s="25">
        <v>0</v>
      </c>
      <c r="L296" s="25">
        <v>0</v>
      </c>
      <c r="M296" s="27">
        <v>0</v>
      </c>
      <c r="N296" s="28">
        <v>0</v>
      </c>
      <c r="O296" s="27">
        <v>0</v>
      </c>
      <c r="P296" s="27">
        <v>0</v>
      </c>
      <c r="Q296" s="27">
        <v>0</v>
      </c>
      <c r="R296" s="33">
        <f t="shared" si="6"/>
        <v>0</v>
      </c>
      <c r="S296" s="32">
        <f t="shared" si="6"/>
        <v>0</v>
      </c>
      <c r="T296" s="33">
        <f t="shared" si="6"/>
        <v>0</v>
      </c>
      <c r="U296" s="33">
        <f t="shared" si="6"/>
        <v>0</v>
      </c>
      <c r="V296" s="33">
        <f t="shared" si="6"/>
        <v>0</v>
      </c>
    </row>
    <row r="297" spans="1:22">
      <c r="A297" s="42">
        <v>94</v>
      </c>
      <c r="B297" s="41" t="str">
        <f>VLOOKUP(A297,'[1]สะสม ประเภท(รายการ) จำพวก 65'!A$6:B$321,2,FALSE)</f>
        <v>ซ่อมเครื่องมือไฟฟ้า หรือเครื่องใช้ไฟฟ้าสำหรับใช้ในบ้านหรือใช้ประจำตัว</v>
      </c>
      <c r="C297" s="23">
        <v>0</v>
      </c>
      <c r="D297" s="24">
        <v>0</v>
      </c>
      <c r="E297" s="23">
        <v>0</v>
      </c>
      <c r="F297" s="23">
        <v>0</v>
      </c>
      <c r="G297" s="23">
        <v>0</v>
      </c>
      <c r="H297" s="25">
        <v>0</v>
      </c>
      <c r="I297" s="26">
        <v>0</v>
      </c>
      <c r="J297" s="25">
        <v>0</v>
      </c>
      <c r="K297" s="25">
        <v>0</v>
      </c>
      <c r="L297" s="25">
        <v>0</v>
      </c>
      <c r="M297" s="27">
        <v>0</v>
      </c>
      <c r="N297" s="28">
        <v>0</v>
      </c>
      <c r="O297" s="27">
        <v>0</v>
      </c>
      <c r="P297" s="27">
        <v>0</v>
      </c>
      <c r="Q297" s="27">
        <v>0</v>
      </c>
      <c r="R297" s="33">
        <f t="shared" ref="R297:V321" si="7">C297+H297+M297</f>
        <v>0</v>
      </c>
      <c r="S297" s="32">
        <f t="shared" si="7"/>
        <v>0</v>
      </c>
      <c r="T297" s="33">
        <f t="shared" si="7"/>
        <v>0</v>
      </c>
      <c r="U297" s="33">
        <f t="shared" si="7"/>
        <v>0</v>
      </c>
      <c r="V297" s="33">
        <f t="shared" si="7"/>
        <v>0</v>
      </c>
    </row>
    <row r="298" spans="1:22">
      <c r="A298" s="42" t="s">
        <v>252</v>
      </c>
      <c r="B298" s="41" t="str">
        <f>VLOOKUP(A298,'[1]สะสม ประเภท(รายการ) จำพวก 65'!A$6:B$321,2,FALSE)</f>
        <v>การซ่อมแซมยานที่ขับเคลื่อนด้วยเครื่องยนต์</v>
      </c>
      <c r="C298" s="23">
        <v>0</v>
      </c>
      <c r="D298" s="24">
        <v>0</v>
      </c>
      <c r="E298" s="23">
        <v>0</v>
      </c>
      <c r="F298" s="23">
        <v>0</v>
      </c>
      <c r="G298" s="23">
        <v>0</v>
      </c>
      <c r="H298" s="25">
        <v>0</v>
      </c>
      <c r="I298" s="26">
        <v>0</v>
      </c>
      <c r="J298" s="25">
        <v>0</v>
      </c>
      <c r="K298" s="25">
        <v>0</v>
      </c>
      <c r="L298" s="25">
        <v>0</v>
      </c>
      <c r="M298" s="27">
        <v>2931</v>
      </c>
      <c r="N298" s="28">
        <v>151725.52501076006</v>
      </c>
      <c r="O298" s="27">
        <v>60534</v>
      </c>
      <c r="P298" s="27">
        <v>10772</v>
      </c>
      <c r="Q298" s="27">
        <v>71306</v>
      </c>
      <c r="R298" s="33">
        <f t="shared" si="7"/>
        <v>2931</v>
      </c>
      <c r="S298" s="32">
        <f t="shared" si="7"/>
        <v>151725.52501076006</v>
      </c>
      <c r="T298" s="33">
        <f t="shared" si="7"/>
        <v>60534</v>
      </c>
      <c r="U298" s="33">
        <f t="shared" si="7"/>
        <v>10772</v>
      </c>
      <c r="V298" s="33">
        <f t="shared" si="7"/>
        <v>71306</v>
      </c>
    </row>
    <row r="299" spans="1:22">
      <c r="A299" s="42" t="s">
        <v>253</v>
      </c>
      <c r="B299" s="41" t="str">
        <f>VLOOKUP(A299,'[1]สะสม ประเภท(รายการ) จำพวก 65'!A$6:B$321,2,FALSE)</f>
        <v xml:space="preserve">การซ่อมแซมรถพ่วง จักรยานสามล้อ จักรยานสองล้อ </v>
      </c>
      <c r="C299" s="23">
        <v>0</v>
      </c>
      <c r="D299" s="24">
        <v>0</v>
      </c>
      <c r="E299" s="23">
        <v>0</v>
      </c>
      <c r="F299" s="23">
        <v>0</v>
      </c>
      <c r="G299" s="23">
        <v>0</v>
      </c>
      <c r="H299" s="25">
        <v>0</v>
      </c>
      <c r="I299" s="26">
        <v>0</v>
      </c>
      <c r="J299" s="25">
        <v>0</v>
      </c>
      <c r="K299" s="25">
        <v>0</v>
      </c>
      <c r="L299" s="25">
        <v>0</v>
      </c>
      <c r="M299" s="27">
        <v>15</v>
      </c>
      <c r="N299" s="28">
        <v>163.60000000000002</v>
      </c>
      <c r="O299" s="27">
        <v>261</v>
      </c>
      <c r="P299" s="27">
        <v>58</v>
      </c>
      <c r="Q299" s="27">
        <v>319</v>
      </c>
      <c r="R299" s="33">
        <f t="shared" si="7"/>
        <v>15</v>
      </c>
      <c r="S299" s="32">
        <f t="shared" si="7"/>
        <v>163.60000000000002</v>
      </c>
      <c r="T299" s="33">
        <f t="shared" si="7"/>
        <v>261</v>
      </c>
      <c r="U299" s="33">
        <f t="shared" si="7"/>
        <v>58</v>
      </c>
      <c r="V299" s="33">
        <f t="shared" si="7"/>
        <v>319</v>
      </c>
    </row>
    <row r="300" spans="1:22">
      <c r="A300" s="42" t="s">
        <v>254</v>
      </c>
      <c r="B300" s="41" t="str">
        <f>VLOOKUP(A300,'[1]สะสม ประเภท(รายการ) จำพวก 65'!A$6:B$321,2,FALSE)</f>
        <v>การพ่นสีกันสนิม ยานที่ขับเคลื่อนด้วยเครื่องยนต์</v>
      </c>
      <c r="C300" s="23">
        <v>0</v>
      </c>
      <c r="D300" s="24">
        <v>0</v>
      </c>
      <c r="E300" s="23">
        <v>0</v>
      </c>
      <c r="F300" s="23">
        <v>0</v>
      </c>
      <c r="G300" s="23">
        <v>0</v>
      </c>
      <c r="H300" s="25">
        <v>0</v>
      </c>
      <c r="I300" s="26">
        <v>0</v>
      </c>
      <c r="J300" s="25">
        <v>0</v>
      </c>
      <c r="K300" s="25">
        <v>0</v>
      </c>
      <c r="L300" s="25">
        <v>0</v>
      </c>
      <c r="M300" s="27">
        <v>16</v>
      </c>
      <c r="N300" s="28">
        <v>329.5</v>
      </c>
      <c r="O300" s="27">
        <v>232</v>
      </c>
      <c r="P300" s="27">
        <v>42</v>
      </c>
      <c r="Q300" s="27">
        <v>274</v>
      </c>
      <c r="R300" s="33">
        <f t="shared" si="7"/>
        <v>16</v>
      </c>
      <c r="S300" s="32">
        <f t="shared" si="7"/>
        <v>329.5</v>
      </c>
      <c r="T300" s="33">
        <f t="shared" si="7"/>
        <v>232</v>
      </c>
      <c r="U300" s="33">
        <f t="shared" si="7"/>
        <v>42</v>
      </c>
      <c r="V300" s="33">
        <f t="shared" si="7"/>
        <v>274</v>
      </c>
    </row>
    <row r="301" spans="1:22">
      <c r="A301" s="42" t="s">
        <v>255</v>
      </c>
      <c r="B301" s="41" t="str">
        <f>VLOOKUP(A301,'[1]สะสม ประเภท(รายการ) จำพวก 65'!A$6:B$321,2,FALSE)</f>
        <v>การล้างหรืออัดฉีดยานที่ขับเคลื่อนด้วยเครื่องยนต์</v>
      </c>
      <c r="C301" s="23">
        <v>0</v>
      </c>
      <c r="D301" s="24">
        <v>0</v>
      </c>
      <c r="E301" s="23">
        <v>0</v>
      </c>
      <c r="F301" s="23">
        <v>0</v>
      </c>
      <c r="G301" s="23">
        <v>0</v>
      </c>
      <c r="H301" s="25">
        <v>0</v>
      </c>
      <c r="I301" s="26">
        <v>0</v>
      </c>
      <c r="J301" s="25">
        <v>0</v>
      </c>
      <c r="K301" s="25">
        <v>0</v>
      </c>
      <c r="L301" s="25">
        <v>0</v>
      </c>
      <c r="M301" s="27">
        <v>0</v>
      </c>
      <c r="N301" s="28">
        <v>0</v>
      </c>
      <c r="O301" s="27">
        <v>0</v>
      </c>
      <c r="P301" s="27">
        <v>0</v>
      </c>
      <c r="Q301" s="27">
        <v>0</v>
      </c>
      <c r="R301" s="33">
        <f t="shared" si="7"/>
        <v>0</v>
      </c>
      <c r="S301" s="32">
        <f t="shared" si="7"/>
        <v>0</v>
      </c>
      <c r="T301" s="33">
        <f t="shared" si="7"/>
        <v>0</v>
      </c>
      <c r="U301" s="33">
        <f t="shared" si="7"/>
        <v>0</v>
      </c>
      <c r="V301" s="33">
        <f t="shared" si="7"/>
        <v>0</v>
      </c>
    </row>
    <row r="302" spans="1:22">
      <c r="A302" s="42">
        <v>96</v>
      </c>
      <c r="B302" s="41" t="str">
        <f>VLOOKUP(A302,'[1]สะสม ประเภท(รายการ) จำพวก 65'!A$6:B$321,2,FALSE)</f>
        <v>โรงงานซ่อมนาฬิกา เครื่องวัดเวลา หรือเครื่องประดับ</v>
      </c>
      <c r="C302" s="23">
        <v>0</v>
      </c>
      <c r="D302" s="24">
        <v>0</v>
      </c>
      <c r="E302" s="23">
        <v>0</v>
      </c>
      <c r="F302" s="23">
        <v>0</v>
      </c>
      <c r="G302" s="23">
        <v>0</v>
      </c>
      <c r="H302" s="25">
        <v>0</v>
      </c>
      <c r="I302" s="26">
        <v>0</v>
      </c>
      <c r="J302" s="25">
        <v>0</v>
      </c>
      <c r="K302" s="25">
        <v>0</v>
      </c>
      <c r="L302" s="25">
        <v>0</v>
      </c>
      <c r="M302" s="27">
        <v>0</v>
      </c>
      <c r="N302" s="28">
        <v>0</v>
      </c>
      <c r="O302" s="27">
        <v>0</v>
      </c>
      <c r="P302" s="27">
        <v>0</v>
      </c>
      <c r="Q302" s="27">
        <v>0</v>
      </c>
      <c r="R302" s="33">
        <f t="shared" si="7"/>
        <v>0</v>
      </c>
      <c r="S302" s="32">
        <f t="shared" si="7"/>
        <v>0</v>
      </c>
      <c r="T302" s="33">
        <f t="shared" si="7"/>
        <v>0</v>
      </c>
      <c r="U302" s="33">
        <f t="shared" si="7"/>
        <v>0</v>
      </c>
      <c r="V302" s="33">
        <f t="shared" si="7"/>
        <v>0</v>
      </c>
    </row>
    <row r="303" spans="1:22">
      <c r="A303" s="42">
        <v>97</v>
      </c>
      <c r="B303" s="41" t="str">
        <f>VLOOKUP(A303,'[1]สะสม ประเภท(รายการ) จำพวก 65'!A$6:B$321,2,FALSE)</f>
        <v>โรงงานซ่อมผลิตภัณฑ์ที่มิได้ระบุการซ่อมไว้ในลำดับใด</v>
      </c>
      <c r="C303" s="23">
        <v>0</v>
      </c>
      <c r="D303" s="24">
        <v>0</v>
      </c>
      <c r="E303" s="23">
        <v>0</v>
      </c>
      <c r="F303" s="23">
        <v>0</v>
      </c>
      <c r="G303" s="23">
        <v>0</v>
      </c>
      <c r="H303" s="25">
        <v>6</v>
      </c>
      <c r="I303" s="26">
        <v>40.394999999999996</v>
      </c>
      <c r="J303" s="25">
        <v>74</v>
      </c>
      <c r="K303" s="25">
        <v>37</v>
      </c>
      <c r="L303" s="25">
        <v>111</v>
      </c>
      <c r="M303" s="27">
        <v>32</v>
      </c>
      <c r="N303" s="28">
        <v>1670.3520629999996</v>
      </c>
      <c r="O303" s="27">
        <v>1140</v>
      </c>
      <c r="P303" s="27">
        <v>279</v>
      </c>
      <c r="Q303" s="27">
        <v>1419</v>
      </c>
      <c r="R303" s="33">
        <f t="shared" si="7"/>
        <v>38</v>
      </c>
      <c r="S303" s="32">
        <f t="shared" si="7"/>
        <v>1710.7470629999996</v>
      </c>
      <c r="T303" s="33">
        <f t="shared" si="7"/>
        <v>1214</v>
      </c>
      <c r="U303" s="33">
        <f t="shared" si="7"/>
        <v>316</v>
      </c>
      <c r="V303" s="33">
        <f t="shared" si="7"/>
        <v>1530</v>
      </c>
    </row>
    <row r="304" spans="1:22">
      <c r="A304" s="42">
        <v>98</v>
      </c>
      <c r="B304" s="41" t="str">
        <f>VLOOKUP(A304,'[1]สะสม ประเภท(รายการ) จำพวก 65'!A$6:B$321,2,FALSE)</f>
        <v>โรงงานซักรีด ซักแห้ง ซักฟอก รีด อัด  พรม หรือขนสัตว์</v>
      </c>
      <c r="C304" s="23">
        <v>0</v>
      </c>
      <c r="D304" s="24">
        <v>0</v>
      </c>
      <c r="E304" s="23">
        <v>0</v>
      </c>
      <c r="F304" s="23">
        <v>0</v>
      </c>
      <c r="G304" s="23">
        <v>0</v>
      </c>
      <c r="H304" s="25">
        <v>4</v>
      </c>
      <c r="I304" s="26">
        <v>29.9</v>
      </c>
      <c r="J304" s="25">
        <v>44</v>
      </c>
      <c r="K304" s="25">
        <v>43</v>
      </c>
      <c r="L304" s="25">
        <v>87</v>
      </c>
      <c r="M304" s="27">
        <v>174</v>
      </c>
      <c r="N304" s="28">
        <v>5197.2685656999984</v>
      </c>
      <c r="O304" s="27">
        <v>3332</v>
      </c>
      <c r="P304" s="27">
        <v>2580</v>
      </c>
      <c r="Q304" s="27">
        <v>5912</v>
      </c>
      <c r="R304" s="33">
        <f t="shared" si="7"/>
        <v>178</v>
      </c>
      <c r="S304" s="32">
        <f t="shared" si="7"/>
        <v>5227.168565699998</v>
      </c>
      <c r="T304" s="33">
        <f t="shared" si="7"/>
        <v>3376</v>
      </c>
      <c r="U304" s="33">
        <f t="shared" si="7"/>
        <v>2623</v>
      </c>
      <c r="V304" s="33">
        <f t="shared" si="7"/>
        <v>5999</v>
      </c>
    </row>
    <row r="305" spans="1:22">
      <c r="A305" s="42">
        <v>99</v>
      </c>
      <c r="B305" s="41" t="str">
        <f>VLOOKUP(A305,'[1]สะสม ประเภท(รายการ) จำพวก 65'!A$6:B$321,2,FALSE)</f>
        <v xml:space="preserve">ผลิต ซ่อมแซม ดัดแปลง หรือเปลี่ยนลักษณะอาวุธปืน เครื่องกระสุนปืน </v>
      </c>
      <c r="C305" s="23">
        <v>0</v>
      </c>
      <c r="D305" s="24">
        <v>0</v>
      </c>
      <c r="E305" s="23">
        <v>0</v>
      </c>
      <c r="F305" s="23">
        <v>0</v>
      </c>
      <c r="G305" s="23">
        <v>0</v>
      </c>
      <c r="H305" s="25">
        <v>0</v>
      </c>
      <c r="I305" s="26">
        <v>0</v>
      </c>
      <c r="J305" s="25">
        <v>0</v>
      </c>
      <c r="K305" s="25">
        <v>0</v>
      </c>
      <c r="L305" s="25">
        <v>0</v>
      </c>
      <c r="M305" s="27">
        <v>15</v>
      </c>
      <c r="N305" s="28">
        <v>1212.623</v>
      </c>
      <c r="O305" s="27">
        <v>511</v>
      </c>
      <c r="P305" s="27">
        <v>169</v>
      </c>
      <c r="Q305" s="27">
        <v>680</v>
      </c>
      <c r="R305" s="33">
        <f t="shared" si="7"/>
        <v>15</v>
      </c>
      <c r="S305" s="32">
        <f t="shared" si="7"/>
        <v>1212.623</v>
      </c>
      <c r="T305" s="33">
        <f t="shared" si="7"/>
        <v>511</v>
      </c>
      <c r="U305" s="33">
        <f t="shared" si="7"/>
        <v>169</v>
      </c>
      <c r="V305" s="33">
        <f t="shared" si="7"/>
        <v>680</v>
      </c>
    </row>
    <row r="306" spans="1:22">
      <c r="A306" s="42" t="s">
        <v>256</v>
      </c>
      <c r="B306" s="41" t="str">
        <f>VLOOKUP(A306,'[1]สะสม ประเภท(รายการ) จำพวก 65'!A$6:B$321,2,FALSE)</f>
        <v>การทา พ่น หรือเคลือบสี</v>
      </c>
      <c r="C306" s="23">
        <v>0</v>
      </c>
      <c r="D306" s="24">
        <v>0</v>
      </c>
      <c r="E306" s="23">
        <v>0</v>
      </c>
      <c r="F306" s="23">
        <v>0</v>
      </c>
      <c r="G306" s="23">
        <v>0</v>
      </c>
      <c r="H306" s="25">
        <v>0</v>
      </c>
      <c r="I306" s="26">
        <v>0</v>
      </c>
      <c r="J306" s="25">
        <v>0</v>
      </c>
      <c r="K306" s="25">
        <v>0</v>
      </c>
      <c r="L306" s="25">
        <v>0</v>
      </c>
      <c r="M306" s="27">
        <v>185</v>
      </c>
      <c r="N306" s="28">
        <v>10140.33609461</v>
      </c>
      <c r="O306" s="27">
        <v>4663</v>
      </c>
      <c r="P306" s="27">
        <v>3337</v>
      </c>
      <c r="Q306" s="27">
        <v>8000</v>
      </c>
      <c r="R306" s="33">
        <f t="shared" si="7"/>
        <v>185</v>
      </c>
      <c r="S306" s="32">
        <f t="shared" si="7"/>
        <v>10140.33609461</v>
      </c>
      <c r="T306" s="33">
        <f t="shared" si="7"/>
        <v>4663</v>
      </c>
      <c r="U306" s="33">
        <f t="shared" si="7"/>
        <v>3337</v>
      </c>
      <c r="V306" s="33">
        <f t="shared" si="7"/>
        <v>8000</v>
      </c>
    </row>
    <row r="307" spans="1:22">
      <c r="A307" s="42" t="s">
        <v>257</v>
      </c>
      <c r="B307" s="41" t="str">
        <f>VLOOKUP(A307,'[1]สะสม ประเภท(รายการ) จำพวก 65'!A$6:B$321,2,FALSE)</f>
        <v>การทา พ่น หรือเคลือบเชลแล็ก แล็กเกอร์ หรือน้ำมันเคลือบเงาอื่น</v>
      </c>
      <c r="C307" s="23">
        <v>0</v>
      </c>
      <c r="D307" s="24">
        <v>0</v>
      </c>
      <c r="E307" s="23">
        <v>0</v>
      </c>
      <c r="F307" s="23">
        <v>0</v>
      </c>
      <c r="G307" s="23">
        <v>0</v>
      </c>
      <c r="H307" s="25">
        <v>0</v>
      </c>
      <c r="I307" s="26">
        <v>0</v>
      </c>
      <c r="J307" s="25">
        <v>0</v>
      </c>
      <c r="K307" s="25">
        <v>0</v>
      </c>
      <c r="L307" s="25">
        <v>0</v>
      </c>
      <c r="M307" s="27">
        <v>9</v>
      </c>
      <c r="N307" s="28">
        <v>563.72</v>
      </c>
      <c r="O307" s="27">
        <v>235</v>
      </c>
      <c r="P307" s="27">
        <v>250</v>
      </c>
      <c r="Q307" s="27">
        <v>485</v>
      </c>
      <c r="R307" s="33">
        <f t="shared" si="7"/>
        <v>9</v>
      </c>
      <c r="S307" s="32">
        <f t="shared" si="7"/>
        <v>563.72</v>
      </c>
      <c r="T307" s="33">
        <f t="shared" si="7"/>
        <v>235</v>
      </c>
      <c r="U307" s="33">
        <f t="shared" si="7"/>
        <v>250</v>
      </c>
      <c r="V307" s="33">
        <f t="shared" si="7"/>
        <v>485</v>
      </c>
    </row>
    <row r="308" spans="1:22">
      <c r="A308" s="42" t="s">
        <v>277</v>
      </c>
      <c r="B308" s="41" t="str">
        <f>VLOOKUP(A308,'[1]สะสม ประเภท(รายการ) จำพวก 65'!A$6:B$321,2,FALSE)</f>
        <v>การลงรัก หรือการประดับตบแต่งด้วยแก้ว กระจก มุก ทอง หรืออัญมณี</v>
      </c>
      <c r="C308" s="23">
        <v>0</v>
      </c>
      <c r="D308" s="24">
        <v>0</v>
      </c>
      <c r="E308" s="23">
        <v>0</v>
      </c>
      <c r="F308" s="23">
        <v>0</v>
      </c>
      <c r="G308" s="23">
        <v>0</v>
      </c>
      <c r="H308" s="25">
        <v>0</v>
      </c>
      <c r="I308" s="26">
        <v>0</v>
      </c>
      <c r="J308" s="25">
        <v>0</v>
      </c>
      <c r="K308" s="25">
        <v>0</v>
      </c>
      <c r="L308" s="25">
        <v>0</v>
      </c>
      <c r="M308" s="27">
        <v>0</v>
      </c>
      <c r="N308" s="28">
        <v>0</v>
      </c>
      <c r="O308" s="27">
        <v>0</v>
      </c>
      <c r="P308" s="27">
        <v>0</v>
      </c>
      <c r="Q308" s="27">
        <v>0</v>
      </c>
      <c r="R308" s="33">
        <f t="shared" si="7"/>
        <v>0</v>
      </c>
      <c r="S308" s="32">
        <f t="shared" si="7"/>
        <v>0</v>
      </c>
      <c r="T308" s="33">
        <f t="shared" si="7"/>
        <v>0</v>
      </c>
      <c r="U308" s="33">
        <f t="shared" si="7"/>
        <v>0</v>
      </c>
      <c r="V308" s="33">
        <f t="shared" si="7"/>
        <v>0</v>
      </c>
    </row>
    <row r="309" spans="1:22">
      <c r="A309" s="42" t="s">
        <v>258</v>
      </c>
      <c r="B309" s="41" t="str">
        <f>VLOOKUP(A309,'[1]สะสม ประเภท(รายการ) จำพวก 65'!A$6:B$321,2,FALSE)</f>
        <v>การขัด การนำผลิตภัณฑ์ต่างๆมาขัด โดยไม่ใช่การผลิตเอง</v>
      </c>
      <c r="C309" s="23">
        <v>0</v>
      </c>
      <c r="D309" s="24">
        <v>0</v>
      </c>
      <c r="E309" s="23">
        <v>0</v>
      </c>
      <c r="F309" s="23">
        <v>0</v>
      </c>
      <c r="G309" s="23">
        <v>0</v>
      </c>
      <c r="H309" s="25">
        <v>0</v>
      </c>
      <c r="I309" s="26">
        <v>0</v>
      </c>
      <c r="J309" s="25">
        <v>0</v>
      </c>
      <c r="K309" s="25">
        <v>0</v>
      </c>
      <c r="L309" s="25">
        <v>0</v>
      </c>
      <c r="M309" s="27">
        <v>29</v>
      </c>
      <c r="N309" s="28">
        <v>760.84235999999999</v>
      </c>
      <c r="O309" s="27">
        <v>754</v>
      </c>
      <c r="P309" s="27">
        <v>343</v>
      </c>
      <c r="Q309" s="27">
        <v>1097</v>
      </c>
      <c r="R309" s="33">
        <f t="shared" si="7"/>
        <v>29</v>
      </c>
      <c r="S309" s="32">
        <f t="shared" si="7"/>
        <v>760.84235999999999</v>
      </c>
      <c r="T309" s="33">
        <f t="shared" si="7"/>
        <v>754</v>
      </c>
      <c r="U309" s="33">
        <f t="shared" si="7"/>
        <v>343</v>
      </c>
      <c r="V309" s="33">
        <f t="shared" si="7"/>
        <v>1097</v>
      </c>
    </row>
    <row r="310" spans="1:22">
      <c r="A310" s="42" t="s">
        <v>259</v>
      </c>
      <c r="B310" s="41" t="str">
        <f>VLOOKUP(A310,'[1]สะสม ประเภท(รายการ) จำพวก 65'!A$6:B$321,2,FALSE)</f>
        <v>การชุบเคลือบผิว (Plating, Anodizing)</v>
      </c>
      <c r="C310" s="23">
        <v>0</v>
      </c>
      <c r="D310" s="24">
        <v>0</v>
      </c>
      <c r="E310" s="23">
        <v>0</v>
      </c>
      <c r="F310" s="23">
        <v>0</v>
      </c>
      <c r="G310" s="23">
        <v>0</v>
      </c>
      <c r="H310" s="25">
        <v>0</v>
      </c>
      <c r="I310" s="26">
        <v>0</v>
      </c>
      <c r="J310" s="25">
        <v>0</v>
      </c>
      <c r="K310" s="25">
        <v>0</v>
      </c>
      <c r="L310" s="25">
        <v>0</v>
      </c>
      <c r="M310" s="27">
        <v>258</v>
      </c>
      <c r="N310" s="28">
        <v>16871.72335349999</v>
      </c>
      <c r="O310" s="27">
        <v>5354</v>
      </c>
      <c r="P310" s="27">
        <v>3094</v>
      </c>
      <c r="Q310" s="27">
        <v>8448</v>
      </c>
      <c r="R310" s="33">
        <f t="shared" si="7"/>
        <v>258</v>
      </c>
      <c r="S310" s="32">
        <f t="shared" si="7"/>
        <v>16871.72335349999</v>
      </c>
      <c r="T310" s="33">
        <f t="shared" si="7"/>
        <v>5354</v>
      </c>
      <c r="U310" s="33">
        <f t="shared" si="7"/>
        <v>3094</v>
      </c>
      <c r="V310" s="33">
        <f t="shared" si="7"/>
        <v>8448</v>
      </c>
    </row>
    <row r="311" spans="1:22">
      <c r="A311" s="42" t="s">
        <v>260</v>
      </c>
      <c r="B311" s="41" t="str">
        <f>VLOOKUP(A311,'[1]สะสม ประเภท(รายการ) จำพวก 65'!A$6:B$321,2,FALSE)</f>
        <v>การอบชุบด้วยความร้อน (Heat Treatment)</v>
      </c>
      <c r="C311" s="23">
        <v>0</v>
      </c>
      <c r="D311" s="24">
        <v>0</v>
      </c>
      <c r="E311" s="23">
        <v>0</v>
      </c>
      <c r="F311" s="23">
        <v>0</v>
      </c>
      <c r="G311" s="23">
        <v>0</v>
      </c>
      <c r="H311" s="25">
        <v>0</v>
      </c>
      <c r="I311" s="26">
        <v>0</v>
      </c>
      <c r="J311" s="25">
        <v>0</v>
      </c>
      <c r="K311" s="25">
        <v>0</v>
      </c>
      <c r="L311" s="25">
        <v>0</v>
      </c>
      <c r="M311" s="27">
        <v>51</v>
      </c>
      <c r="N311" s="28">
        <v>3791.9215339999996</v>
      </c>
      <c r="O311" s="27">
        <v>1005</v>
      </c>
      <c r="P311" s="27">
        <v>269</v>
      </c>
      <c r="Q311" s="27">
        <v>1274</v>
      </c>
      <c r="R311" s="33">
        <f t="shared" si="7"/>
        <v>51</v>
      </c>
      <c r="S311" s="32">
        <f t="shared" si="7"/>
        <v>3791.9215339999996</v>
      </c>
      <c r="T311" s="33">
        <f t="shared" si="7"/>
        <v>1005</v>
      </c>
      <c r="U311" s="33">
        <f t="shared" si="7"/>
        <v>269</v>
      </c>
      <c r="V311" s="33">
        <f t="shared" si="7"/>
        <v>1274</v>
      </c>
    </row>
    <row r="312" spans="1:22">
      <c r="A312" s="42">
        <v>101</v>
      </c>
      <c r="B312" s="41" t="str">
        <f>VLOOKUP(A312,'[1]สะสม ประเภท(รายการ) จำพวก 65'!A$6:B$321,2,FALSE)</f>
        <v>โรงงานปรับคุณภาพของเสียรวม (Central Waste Treatment Plant)</v>
      </c>
      <c r="C312" s="23">
        <v>0</v>
      </c>
      <c r="D312" s="24">
        <v>0</v>
      </c>
      <c r="E312" s="23">
        <v>0</v>
      </c>
      <c r="F312" s="23">
        <v>0</v>
      </c>
      <c r="G312" s="23">
        <v>0</v>
      </c>
      <c r="H312" s="25">
        <v>0</v>
      </c>
      <c r="I312" s="26">
        <v>0</v>
      </c>
      <c r="J312" s="25">
        <v>0</v>
      </c>
      <c r="K312" s="25">
        <v>0</v>
      </c>
      <c r="L312" s="25">
        <v>0</v>
      </c>
      <c r="M312" s="27">
        <v>144</v>
      </c>
      <c r="N312" s="28">
        <v>28150.38978265999</v>
      </c>
      <c r="O312" s="27">
        <v>1971</v>
      </c>
      <c r="P312" s="27">
        <v>410</v>
      </c>
      <c r="Q312" s="27">
        <v>2381</v>
      </c>
      <c r="R312" s="33">
        <f t="shared" si="7"/>
        <v>144</v>
      </c>
      <c r="S312" s="32">
        <f t="shared" si="7"/>
        <v>28150.38978265999</v>
      </c>
      <c r="T312" s="33">
        <f t="shared" si="7"/>
        <v>1971</v>
      </c>
      <c r="U312" s="33">
        <f t="shared" si="7"/>
        <v>410</v>
      </c>
      <c r="V312" s="33">
        <f t="shared" si="7"/>
        <v>2381</v>
      </c>
    </row>
    <row r="313" spans="1:22">
      <c r="A313" s="42">
        <v>102</v>
      </c>
      <c r="B313" s="41" t="str">
        <f>VLOOKUP(A313,'[1]สะสม ประเภท(รายการ) จำพวก 65'!A$6:B$321,2,FALSE)</f>
        <v>ผลิต และหรือจำหน่ายไอน้ำ (Steam Generating)</v>
      </c>
      <c r="C313" s="23">
        <v>0</v>
      </c>
      <c r="D313" s="24">
        <v>0</v>
      </c>
      <c r="E313" s="23">
        <v>0</v>
      </c>
      <c r="F313" s="23">
        <v>0</v>
      </c>
      <c r="G313" s="23">
        <v>0</v>
      </c>
      <c r="H313" s="25">
        <v>0</v>
      </c>
      <c r="I313" s="26">
        <v>0</v>
      </c>
      <c r="J313" s="25">
        <v>0</v>
      </c>
      <c r="K313" s="25">
        <v>0</v>
      </c>
      <c r="L313" s="25">
        <v>0</v>
      </c>
      <c r="M313" s="27">
        <v>43</v>
      </c>
      <c r="N313" s="28">
        <v>21075.193546000006</v>
      </c>
      <c r="O313" s="27">
        <v>684</v>
      </c>
      <c r="P313" s="27">
        <v>241</v>
      </c>
      <c r="Q313" s="27">
        <v>925</v>
      </c>
      <c r="R313" s="33">
        <f t="shared" si="7"/>
        <v>43</v>
      </c>
      <c r="S313" s="32">
        <f t="shared" si="7"/>
        <v>21075.193546000006</v>
      </c>
      <c r="T313" s="33">
        <f t="shared" si="7"/>
        <v>684</v>
      </c>
      <c r="U313" s="33">
        <f t="shared" si="7"/>
        <v>241</v>
      </c>
      <c r="V313" s="33">
        <f t="shared" si="7"/>
        <v>925</v>
      </c>
    </row>
    <row r="314" spans="1:22">
      <c r="A314" s="42" t="s">
        <v>261</v>
      </c>
      <c r="B314" s="41" t="str">
        <f>VLOOKUP(A314,'[1]สะสม ประเภท(รายการ) จำพวก 65'!A$6:B$321,2,FALSE)</f>
        <v>การทำเกลือสินเธาว์</v>
      </c>
      <c r="C314" s="23">
        <v>0</v>
      </c>
      <c r="D314" s="24">
        <v>0</v>
      </c>
      <c r="E314" s="23">
        <v>0</v>
      </c>
      <c r="F314" s="23">
        <v>0</v>
      </c>
      <c r="G314" s="23">
        <v>0</v>
      </c>
      <c r="H314" s="25">
        <v>0</v>
      </c>
      <c r="I314" s="26">
        <v>0</v>
      </c>
      <c r="J314" s="25">
        <v>0</v>
      </c>
      <c r="K314" s="25">
        <v>0</v>
      </c>
      <c r="L314" s="25">
        <v>0</v>
      </c>
      <c r="M314" s="27">
        <v>95</v>
      </c>
      <c r="N314" s="28">
        <v>40.641599999999954</v>
      </c>
      <c r="O314" s="27">
        <v>415</v>
      </c>
      <c r="P314" s="27">
        <v>210</v>
      </c>
      <c r="Q314" s="27">
        <v>625</v>
      </c>
      <c r="R314" s="33">
        <f t="shared" si="7"/>
        <v>95</v>
      </c>
      <c r="S314" s="32">
        <f t="shared" si="7"/>
        <v>40.641599999999954</v>
      </c>
      <c r="T314" s="33">
        <f t="shared" si="7"/>
        <v>415</v>
      </c>
      <c r="U314" s="33">
        <f t="shared" si="7"/>
        <v>210</v>
      </c>
      <c r="V314" s="33">
        <f t="shared" si="7"/>
        <v>625</v>
      </c>
    </row>
    <row r="315" spans="1:22">
      <c r="A315" s="42" t="s">
        <v>262</v>
      </c>
      <c r="B315" s="41" t="str">
        <f>VLOOKUP(A315,'[1]สะสม ประเภท(รายการ) จำพวก 65'!A$6:B$321,2,FALSE)</f>
        <v>การสูบหรือการนำน้ำเกลือมาจากใต้ดิน</v>
      </c>
      <c r="C315" s="23">
        <v>0</v>
      </c>
      <c r="D315" s="24">
        <v>0</v>
      </c>
      <c r="E315" s="23">
        <v>0</v>
      </c>
      <c r="F315" s="23">
        <v>0</v>
      </c>
      <c r="G315" s="23">
        <v>0</v>
      </c>
      <c r="H315" s="25">
        <v>0</v>
      </c>
      <c r="I315" s="26">
        <v>0</v>
      </c>
      <c r="J315" s="25">
        <v>0</v>
      </c>
      <c r="K315" s="25">
        <v>0</v>
      </c>
      <c r="L315" s="25">
        <v>0</v>
      </c>
      <c r="M315" s="27">
        <v>0</v>
      </c>
      <c r="N315" s="28">
        <v>0</v>
      </c>
      <c r="O315" s="27">
        <v>0</v>
      </c>
      <c r="P315" s="27">
        <v>0</v>
      </c>
      <c r="Q315" s="27">
        <v>0</v>
      </c>
      <c r="R315" s="33">
        <f t="shared" si="7"/>
        <v>0</v>
      </c>
      <c r="S315" s="32">
        <f t="shared" si="7"/>
        <v>0</v>
      </c>
      <c r="T315" s="33">
        <f t="shared" si="7"/>
        <v>0</v>
      </c>
      <c r="U315" s="33">
        <f t="shared" si="7"/>
        <v>0</v>
      </c>
      <c r="V315" s="33">
        <f t="shared" si="7"/>
        <v>0</v>
      </c>
    </row>
    <row r="316" spans="1:22">
      <c r="A316" s="42" t="s">
        <v>263</v>
      </c>
      <c r="B316" s="41" t="str">
        <f>VLOOKUP(A316,'[1]สะสม ประเภท(รายการ) จำพวก 65'!A$6:B$321,2,FALSE)</f>
        <v>การบดหรือป่นเกลือ</v>
      </c>
      <c r="C316" s="23">
        <v>0</v>
      </c>
      <c r="D316" s="24">
        <v>0</v>
      </c>
      <c r="E316" s="23">
        <v>0</v>
      </c>
      <c r="F316" s="23">
        <v>0</v>
      </c>
      <c r="G316" s="23">
        <v>0</v>
      </c>
      <c r="H316" s="25">
        <v>0</v>
      </c>
      <c r="I316" s="26">
        <v>0</v>
      </c>
      <c r="J316" s="25">
        <v>0</v>
      </c>
      <c r="K316" s="25">
        <v>0</v>
      </c>
      <c r="L316" s="25">
        <v>0</v>
      </c>
      <c r="M316" s="27">
        <v>20</v>
      </c>
      <c r="N316" s="28">
        <v>333.35654400000004</v>
      </c>
      <c r="O316" s="27">
        <v>297</v>
      </c>
      <c r="P316" s="27">
        <v>124</v>
      </c>
      <c r="Q316" s="27">
        <v>421</v>
      </c>
      <c r="R316" s="33">
        <f t="shared" si="7"/>
        <v>20</v>
      </c>
      <c r="S316" s="32">
        <f t="shared" si="7"/>
        <v>333.35654400000004</v>
      </c>
      <c r="T316" s="33">
        <f t="shared" si="7"/>
        <v>297</v>
      </c>
      <c r="U316" s="33">
        <f t="shared" si="7"/>
        <v>124</v>
      </c>
      <c r="V316" s="33">
        <f t="shared" si="7"/>
        <v>421</v>
      </c>
    </row>
    <row r="317" spans="1:22">
      <c r="A317" s="42" t="s">
        <v>264</v>
      </c>
      <c r="B317" s="41" t="str">
        <f>VLOOKUP(A317,'[1]สะสม ประเภท(รายการ) จำพวก 65'!A$6:B$321,2,FALSE)</f>
        <v>การทำเกลือให้บริสุทธิ์</v>
      </c>
      <c r="C317" s="23">
        <v>0</v>
      </c>
      <c r="D317" s="24">
        <v>0</v>
      </c>
      <c r="E317" s="23">
        <v>0</v>
      </c>
      <c r="F317" s="23">
        <v>0</v>
      </c>
      <c r="G317" s="23">
        <v>0</v>
      </c>
      <c r="H317" s="25">
        <v>0</v>
      </c>
      <c r="I317" s="26">
        <v>0</v>
      </c>
      <c r="J317" s="25">
        <v>0</v>
      </c>
      <c r="K317" s="25">
        <v>0</v>
      </c>
      <c r="L317" s="25">
        <v>0</v>
      </c>
      <c r="M317" s="27">
        <v>7</v>
      </c>
      <c r="N317" s="28">
        <v>4009.8899999999994</v>
      </c>
      <c r="O317" s="27">
        <v>364</v>
      </c>
      <c r="P317" s="27">
        <v>131</v>
      </c>
      <c r="Q317" s="27">
        <v>495</v>
      </c>
      <c r="R317" s="33">
        <f t="shared" si="7"/>
        <v>7</v>
      </c>
      <c r="S317" s="32">
        <f t="shared" si="7"/>
        <v>4009.8899999999994</v>
      </c>
      <c r="T317" s="33">
        <f t="shared" si="7"/>
        <v>364</v>
      </c>
      <c r="U317" s="33">
        <f t="shared" si="7"/>
        <v>131</v>
      </c>
      <c r="V317" s="33">
        <f t="shared" si="7"/>
        <v>495</v>
      </c>
    </row>
    <row r="318" spans="1:22">
      <c r="A318" s="42">
        <v>104</v>
      </c>
      <c r="B318" s="41" t="str">
        <f>VLOOKUP(A318,'[1]สะสม ประเภท(รายการ) จำพวก 65'!A$6:B$321,2,FALSE)</f>
        <v xml:space="preserve">ผลิต ประกอบ ดัดแปลง หรือซ่อมแซม หม้อไอน้ำ (Boiler) </v>
      </c>
      <c r="C318" s="23">
        <v>0</v>
      </c>
      <c r="D318" s="24">
        <v>0</v>
      </c>
      <c r="E318" s="23">
        <v>0</v>
      </c>
      <c r="F318" s="23">
        <v>0</v>
      </c>
      <c r="G318" s="23">
        <v>0</v>
      </c>
      <c r="H318" s="25">
        <v>0</v>
      </c>
      <c r="I318" s="26">
        <v>0</v>
      </c>
      <c r="J318" s="25">
        <v>0</v>
      </c>
      <c r="K318" s="25">
        <v>0</v>
      </c>
      <c r="L318" s="25">
        <v>0</v>
      </c>
      <c r="M318" s="27">
        <v>41</v>
      </c>
      <c r="N318" s="28">
        <v>3383.3714369999998</v>
      </c>
      <c r="O318" s="27">
        <v>1721</v>
      </c>
      <c r="P318" s="27">
        <v>268</v>
      </c>
      <c r="Q318" s="27">
        <v>1989</v>
      </c>
      <c r="R318" s="33">
        <f t="shared" si="7"/>
        <v>41</v>
      </c>
      <c r="S318" s="32">
        <f t="shared" si="7"/>
        <v>3383.3714369999998</v>
      </c>
      <c r="T318" s="33">
        <f t="shared" si="7"/>
        <v>1721</v>
      </c>
      <c r="U318" s="33">
        <f t="shared" si="7"/>
        <v>268</v>
      </c>
      <c r="V318" s="33">
        <f t="shared" si="7"/>
        <v>1989</v>
      </c>
    </row>
    <row r="319" spans="1:22">
      <c r="A319" s="42">
        <v>105</v>
      </c>
      <c r="B319" s="41" t="str">
        <f>VLOOKUP(A319,'[1]สะสม ประเภท(รายการ) จำพวก 65'!A$6:B$321,2,FALSE)</f>
        <v xml:space="preserve">โรงงานประกอบกิจการเกี่ยวกับการคัดแยกหรือฝังกลบสิ่งปฎิกูล </v>
      </c>
      <c r="C319" s="23">
        <v>0</v>
      </c>
      <c r="D319" s="24">
        <v>0</v>
      </c>
      <c r="E319" s="23">
        <v>0</v>
      </c>
      <c r="F319" s="23">
        <v>0</v>
      </c>
      <c r="G319" s="23">
        <v>0</v>
      </c>
      <c r="H319" s="25">
        <v>0</v>
      </c>
      <c r="I319" s="26">
        <v>0</v>
      </c>
      <c r="J319" s="25">
        <v>0</v>
      </c>
      <c r="K319" s="25">
        <v>0</v>
      </c>
      <c r="L319" s="25">
        <v>0</v>
      </c>
      <c r="M319" s="27">
        <v>1706</v>
      </c>
      <c r="N319" s="28">
        <v>46522.569448000017</v>
      </c>
      <c r="O319" s="27">
        <v>24606</v>
      </c>
      <c r="P319" s="27">
        <v>11490</v>
      </c>
      <c r="Q319" s="27">
        <v>36096</v>
      </c>
      <c r="R319" s="33">
        <f t="shared" si="7"/>
        <v>1706</v>
      </c>
      <c r="S319" s="32">
        <f t="shared" si="7"/>
        <v>46522.569448000017</v>
      </c>
      <c r="T319" s="33">
        <f t="shared" si="7"/>
        <v>24606</v>
      </c>
      <c r="U319" s="33">
        <f t="shared" si="7"/>
        <v>11490</v>
      </c>
      <c r="V319" s="33">
        <f t="shared" si="7"/>
        <v>36096</v>
      </c>
    </row>
    <row r="320" spans="1:22">
      <c r="A320" s="42">
        <v>106</v>
      </c>
      <c r="B320" s="41" t="str">
        <f>VLOOKUP(A320,'[1]สะสม ประเภท(รายการ) จำพวก 65'!A$6:B$321,2,FALSE)</f>
        <v>การนำผลิตภัณฑ์อุตสาหกรรมที่ไม่ใช้แล้ว หรือของเสีย มาผลิตเป็นวัตถุดิบ</v>
      </c>
      <c r="C320" s="23">
        <v>0</v>
      </c>
      <c r="D320" s="24">
        <v>0</v>
      </c>
      <c r="E320" s="23">
        <v>0</v>
      </c>
      <c r="F320" s="23">
        <v>0</v>
      </c>
      <c r="G320" s="23">
        <v>0</v>
      </c>
      <c r="H320" s="25">
        <v>0</v>
      </c>
      <c r="I320" s="26">
        <v>0</v>
      </c>
      <c r="J320" s="25">
        <v>0</v>
      </c>
      <c r="K320" s="25">
        <v>0</v>
      </c>
      <c r="L320" s="25">
        <v>0</v>
      </c>
      <c r="M320" s="27">
        <v>1098</v>
      </c>
      <c r="N320" s="28">
        <v>69997.701208020051</v>
      </c>
      <c r="O320" s="27">
        <v>21558</v>
      </c>
      <c r="P320" s="27">
        <v>7153</v>
      </c>
      <c r="Q320" s="27">
        <v>28711</v>
      </c>
      <c r="R320" s="33">
        <f t="shared" si="7"/>
        <v>1098</v>
      </c>
      <c r="S320" s="32">
        <f t="shared" si="7"/>
        <v>69997.701208020051</v>
      </c>
      <c r="T320" s="33">
        <f t="shared" si="7"/>
        <v>21558</v>
      </c>
      <c r="U320" s="33">
        <f t="shared" si="7"/>
        <v>7153</v>
      </c>
      <c r="V320" s="33">
        <f t="shared" si="7"/>
        <v>28711</v>
      </c>
    </row>
    <row r="321" spans="1:22">
      <c r="A321" s="42">
        <v>107</v>
      </c>
      <c r="B321" s="41" t="str">
        <f>VLOOKUP(A321,'[1]สะสม ประเภท(รายการ) จำพวก 65'!A$6:B$321,2,FALSE)</f>
        <v xml:space="preserve">ผลิตแผ่นซีดี  แผ่นเสียง แถบบันทึกภาพ แถบบันทึกเสียง </v>
      </c>
      <c r="C321" s="23">
        <v>0</v>
      </c>
      <c r="D321" s="24">
        <v>0</v>
      </c>
      <c r="E321" s="23">
        <v>0</v>
      </c>
      <c r="F321" s="23">
        <v>0</v>
      </c>
      <c r="G321" s="23">
        <v>0</v>
      </c>
      <c r="H321" s="25">
        <v>0</v>
      </c>
      <c r="I321" s="26">
        <v>0</v>
      </c>
      <c r="J321" s="25">
        <v>0</v>
      </c>
      <c r="K321" s="25">
        <v>0</v>
      </c>
      <c r="L321" s="25">
        <v>0</v>
      </c>
      <c r="M321" s="27">
        <v>14</v>
      </c>
      <c r="N321" s="28">
        <v>1898.942497</v>
      </c>
      <c r="O321" s="27">
        <v>715</v>
      </c>
      <c r="P321" s="27">
        <v>606</v>
      </c>
      <c r="Q321" s="27">
        <v>1321</v>
      </c>
      <c r="R321" s="37">
        <f t="shared" si="7"/>
        <v>14</v>
      </c>
      <c r="S321" s="36">
        <f t="shared" si="7"/>
        <v>1898.942497</v>
      </c>
      <c r="T321" s="37">
        <f t="shared" si="7"/>
        <v>715</v>
      </c>
      <c r="U321" s="37">
        <f t="shared" si="7"/>
        <v>606</v>
      </c>
      <c r="V321" s="37">
        <f t="shared" si="7"/>
        <v>1321</v>
      </c>
    </row>
    <row r="322" spans="1:22">
      <c r="A322" s="48" t="s">
        <v>265</v>
      </c>
      <c r="B322" s="49"/>
      <c r="C322" s="16">
        <f>SUM(C6:C321)</f>
        <v>47</v>
      </c>
      <c r="D322" s="17">
        <f t="shared" ref="D322:G322" si="8">SUM(D6:D321)</f>
        <v>11952.291734009999</v>
      </c>
      <c r="E322" s="16">
        <f t="shared" si="8"/>
        <v>8279</v>
      </c>
      <c r="F322" s="16">
        <f t="shared" si="8"/>
        <v>1138</v>
      </c>
      <c r="G322" s="16">
        <f t="shared" si="8"/>
        <v>9417</v>
      </c>
      <c r="H322" s="18">
        <f>SUM(H6:H321)</f>
        <v>3344</v>
      </c>
      <c r="I322" s="19">
        <f>SUM(I6:I321)</f>
        <v>57764.159755359993</v>
      </c>
      <c r="J322" s="18">
        <f t="shared" ref="J322:L322" si="9">SUM(J6:J321)</f>
        <v>36375</v>
      </c>
      <c r="K322" s="18">
        <f t="shared" si="9"/>
        <v>34164</v>
      </c>
      <c r="L322" s="18">
        <f t="shared" si="9"/>
        <v>70539</v>
      </c>
      <c r="M322" s="20">
        <f>SUM(M6:M321)</f>
        <v>70605</v>
      </c>
      <c r="N322" s="58">
        <f t="shared" ref="N322:Q322" si="10">SUM(N6:N321)</f>
        <v>11146710.042719841</v>
      </c>
      <c r="O322" s="20">
        <f t="shared" si="10"/>
        <v>2203583</v>
      </c>
      <c r="P322" s="20">
        <f t="shared" si="10"/>
        <v>1784651</v>
      </c>
      <c r="Q322" s="20">
        <f t="shared" si="10"/>
        <v>3988038</v>
      </c>
      <c r="R322" s="72">
        <f>SUM(R6:R321)</f>
        <v>73996</v>
      </c>
      <c r="S322" s="22">
        <f t="shared" ref="S322:V322" si="11">SUM(S6:S321)</f>
        <v>11216426.494209208</v>
      </c>
      <c r="T322" s="72">
        <f t="shared" si="11"/>
        <v>2248237</v>
      </c>
      <c r="U322" s="72">
        <f>SUM(U6:U321)</f>
        <v>1819953</v>
      </c>
      <c r="V322" s="72">
        <f t="shared" si="11"/>
        <v>4067994</v>
      </c>
    </row>
    <row r="323" spans="1:22">
      <c r="C323" s="13"/>
      <c r="D323" s="14"/>
      <c r="E323" s="15"/>
      <c r="F323" s="15"/>
      <c r="G323" s="15"/>
    </row>
    <row r="324" spans="1:22">
      <c r="A324" s="39" t="s">
        <v>266</v>
      </c>
      <c r="B324" s="39"/>
      <c r="C324" s="13"/>
      <c r="D324" s="14"/>
      <c r="E324" s="13"/>
      <c r="F324" s="13"/>
      <c r="G324" s="13"/>
    </row>
    <row r="325" spans="1:22">
      <c r="A325" s="39" t="s">
        <v>267</v>
      </c>
      <c r="B325" s="39"/>
    </row>
    <row r="326" spans="1:22">
      <c r="A326" s="39" t="s">
        <v>268</v>
      </c>
      <c r="B326" s="39"/>
    </row>
    <row r="327" spans="1:22">
      <c r="A327" s="39" t="s">
        <v>270</v>
      </c>
      <c r="B327" s="39"/>
    </row>
  </sheetData>
  <mergeCells count="9">
    <mergeCell ref="A322:B322"/>
    <mergeCell ref="B3:B5"/>
    <mergeCell ref="A1:V1"/>
    <mergeCell ref="A2:V2"/>
    <mergeCell ref="A3:A5"/>
    <mergeCell ref="C3:G3"/>
    <mergeCell ref="H3:L3"/>
    <mergeCell ref="M3:Q3"/>
    <mergeCell ref="R3:V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สะสม ประเภท จำพวก 68</vt:lpstr>
      <vt:lpstr>สะสม รายละเอียดประเภท จำพวก 68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dcterms:created xsi:type="dcterms:W3CDTF">2021-01-25T04:34:05Z</dcterms:created>
  <dcterms:modified xsi:type="dcterms:W3CDTF">2026-02-03T07:58:16Z</dcterms:modified>
</cp:coreProperties>
</file>