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F:\รายงานประจำเดือน\2566\2 Feb.66\"/>
    </mc:Choice>
  </mc:AlternateContent>
  <xr:revisionPtr revIDLastSave="0" documentId="13_ncr:1_{02FC82A1-CDB6-435B-95B9-A883D4FBE2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รุป(1)" sheetId="14" r:id="rId1"/>
    <sheet name="สรุป(2)" sheetId="32" r:id="rId2"/>
    <sheet name="ขนาดวิสาหกิจ" sheetId="34" r:id="rId3"/>
    <sheet name="กฎกระทรวง" sheetId="35" r:id="rId4"/>
    <sheet name="เปรียบเทียบ.ประกอบ." sheetId="18" r:id="rId5"/>
    <sheet name="จำนวนมากที่สุด.3อันดับ." sheetId="19" r:id="rId6"/>
    <sheet name="ประกอบ.จ.ภาค." sheetId="21" r:id="rId7"/>
    <sheet name="ประกอบ.ประเภท." sheetId="5" r:id="rId8"/>
    <sheet name="ประกอบ.จ.ประเภท." sheetId="7" r:id="rId9"/>
    <sheet name="หมวดอุตสาหกรรม." sheetId="8" r:id="rId10"/>
    <sheet name="ขยาย.จ." sheetId="24" r:id="rId11"/>
    <sheet name="ขยาย.ประเภท." sheetId="25" r:id="rId12"/>
    <sheet name="เลิก.จ." sheetId="26" r:id="rId13"/>
    <sheet name="เลิก.ประเภท." sheetId="27" r:id="rId14"/>
    <sheet name="เปรียบเทียบ.เลิก." sheetId="28" r:id="rId15"/>
    <sheet name="เปรียบเทียบ.ประกอบ.เลิก." sheetId="29" r:id="rId16"/>
    <sheet name="รายชื่อ.ประกอบ" sheetId="36" r:id="rId17"/>
    <sheet name="บัญชีประเภทโรงงาน." sheetId="30" r:id="rId18"/>
    <sheet name="การจัดกลุ่มโรงงานอุตสาหกรรม" sheetId="33" r:id="rId19"/>
    <sheet name="สุดท้าย." sheetId="31" r:id="rId20"/>
  </sheets>
  <definedNames>
    <definedName name="Excel_BuiltIn_Print_Area_2">#REF!</definedName>
    <definedName name="Excel_BuiltIn_Print_Area_3">#REF!</definedName>
    <definedName name="Excel_BuiltIn_Print_Titles_1_1">#REF!</definedName>
    <definedName name="Excel_BuiltIn_Print_Titles_2">#REF!</definedName>
    <definedName name="Excel_BuiltIn_Print_Titles_2_1">#REF!</definedName>
    <definedName name="Excel_BuiltIn_Print_Titles_3">#REF!</definedName>
    <definedName name="Excel_BuiltIn_Print_Titles_3_1">#REF!</definedName>
    <definedName name="Excel_BuiltIn_Print_Titles_4">#REF!</definedName>
    <definedName name="Excel_BuiltIn_Print_Titles_4_1">#REF!</definedName>
    <definedName name="Excel_BuiltIn_Print_Titles_5_1">#REF!</definedName>
    <definedName name="_xlnm.Print_Titles" localSheetId="10">'ขยาย.จ.'!$2:$4</definedName>
    <definedName name="_xlnm.Print_Titles" localSheetId="11">'ขยาย.ประเภท.'!$2:$4</definedName>
    <definedName name="_xlnm.Print_Titles" localSheetId="17">บัญชีประเภทโรงงาน.!$2:$3</definedName>
    <definedName name="_xlnm.Print_Titles" localSheetId="8">'ประกอบ.จ.ประเภท.'!#REF!</definedName>
    <definedName name="_xlnm.Print_Titles" localSheetId="6">'ประกอบ.จ.ภาค.'!$2:$4</definedName>
    <definedName name="_xlnm.Print_Titles" localSheetId="7">'ประกอบ.ประเภท.'!$2:$4</definedName>
    <definedName name="_xlnm.Print_Titles" localSheetId="12">'เลิก.จ.'!$2:$4</definedName>
    <definedName name="_xlnm.Print_Titles" localSheetId="13">'เลิก.ประเภท.'!$2:$4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27" l="1"/>
  <c r="D57" i="27"/>
  <c r="E57" i="27"/>
  <c r="F57" i="27"/>
  <c r="G57" i="27"/>
  <c r="H57" i="27"/>
  <c r="I57" i="27"/>
  <c r="J57" i="27"/>
  <c r="K57" i="27"/>
  <c r="L57" i="27"/>
  <c r="M57" i="27"/>
  <c r="N57" i="27"/>
  <c r="O57" i="27"/>
  <c r="P57" i="27"/>
  <c r="Q57" i="27"/>
  <c r="R57" i="27"/>
  <c r="S57" i="27"/>
  <c r="B57" i="27"/>
  <c r="N6" i="27"/>
  <c r="O6" i="27"/>
  <c r="P6" i="27"/>
  <c r="Q6" i="27"/>
  <c r="R6" i="27"/>
  <c r="S6" i="27"/>
  <c r="N7" i="27"/>
  <c r="O7" i="27"/>
  <c r="P7" i="27"/>
  <c r="Q7" i="27"/>
  <c r="R7" i="27"/>
  <c r="S7" i="27"/>
  <c r="N8" i="27"/>
  <c r="O8" i="27"/>
  <c r="P8" i="27"/>
  <c r="Q8" i="27"/>
  <c r="R8" i="27"/>
  <c r="S8" i="27"/>
  <c r="N9" i="27"/>
  <c r="O9" i="27"/>
  <c r="P9" i="27"/>
  <c r="Q9" i="27"/>
  <c r="R9" i="27"/>
  <c r="S9" i="27"/>
  <c r="N10" i="27"/>
  <c r="O10" i="27"/>
  <c r="P10" i="27"/>
  <c r="Q10" i="27"/>
  <c r="R10" i="27"/>
  <c r="S10" i="27"/>
  <c r="N11" i="27"/>
  <c r="O11" i="27"/>
  <c r="P11" i="27"/>
  <c r="Q11" i="27"/>
  <c r="R11" i="27"/>
  <c r="S11" i="27"/>
  <c r="N12" i="27"/>
  <c r="O12" i="27"/>
  <c r="P12" i="27"/>
  <c r="Q12" i="27"/>
  <c r="R12" i="27"/>
  <c r="S12" i="27"/>
  <c r="N13" i="27"/>
  <c r="O13" i="27"/>
  <c r="P13" i="27"/>
  <c r="Q13" i="27"/>
  <c r="R13" i="27"/>
  <c r="S13" i="27"/>
  <c r="N14" i="27"/>
  <c r="O14" i="27"/>
  <c r="P14" i="27"/>
  <c r="Q14" i="27"/>
  <c r="R14" i="27"/>
  <c r="S14" i="27"/>
  <c r="N15" i="27"/>
  <c r="O15" i="27"/>
  <c r="P15" i="27"/>
  <c r="Q15" i="27"/>
  <c r="R15" i="27"/>
  <c r="S15" i="27"/>
  <c r="N16" i="27"/>
  <c r="O16" i="27"/>
  <c r="P16" i="27"/>
  <c r="Q16" i="27"/>
  <c r="R16" i="27"/>
  <c r="S16" i="27"/>
  <c r="N17" i="27"/>
  <c r="O17" i="27"/>
  <c r="P17" i="27"/>
  <c r="Q17" i="27"/>
  <c r="R17" i="27"/>
  <c r="S17" i="27"/>
  <c r="N18" i="27"/>
  <c r="O18" i="27"/>
  <c r="P18" i="27"/>
  <c r="Q18" i="27"/>
  <c r="R18" i="27"/>
  <c r="S18" i="27"/>
  <c r="N19" i="27"/>
  <c r="O19" i="27"/>
  <c r="P19" i="27"/>
  <c r="Q19" i="27"/>
  <c r="R19" i="27"/>
  <c r="S19" i="27"/>
  <c r="N20" i="27"/>
  <c r="O20" i="27"/>
  <c r="P20" i="27"/>
  <c r="Q20" i="27"/>
  <c r="R20" i="27"/>
  <c r="S20" i="27"/>
  <c r="N21" i="27"/>
  <c r="O21" i="27"/>
  <c r="P21" i="27"/>
  <c r="Q21" i="27"/>
  <c r="R21" i="27"/>
  <c r="S21" i="27"/>
  <c r="N22" i="27"/>
  <c r="O22" i="27"/>
  <c r="P22" i="27"/>
  <c r="Q22" i="27"/>
  <c r="R22" i="27"/>
  <c r="S22" i="27"/>
  <c r="N23" i="27"/>
  <c r="O23" i="27"/>
  <c r="P23" i="27"/>
  <c r="Q23" i="27"/>
  <c r="R23" i="27"/>
  <c r="S23" i="27"/>
  <c r="N24" i="27"/>
  <c r="O24" i="27"/>
  <c r="P24" i="27"/>
  <c r="Q24" i="27"/>
  <c r="R24" i="27"/>
  <c r="S24" i="27"/>
  <c r="N25" i="27"/>
  <c r="O25" i="27"/>
  <c r="P25" i="27"/>
  <c r="Q25" i="27"/>
  <c r="R25" i="27"/>
  <c r="S25" i="27"/>
  <c r="N26" i="27"/>
  <c r="O26" i="27"/>
  <c r="P26" i="27"/>
  <c r="Q26" i="27"/>
  <c r="R26" i="27"/>
  <c r="S26" i="27"/>
  <c r="N27" i="27"/>
  <c r="O27" i="27"/>
  <c r="P27" i="27"/>
  <c r="Q27" i="27"/>
  <c r="R27" i="27"/>
  <c r="S27" i="27"/>
  <c r="N28" i="27"/>
  <c r="O28" i="27"/>
  <c r="P28" i="27"/>
  <c r="Q28" i="27"/>
  <c r="R28" i="27"/>
  <c r="S28" i="27"/>
  <c r="N29" i="27"/>
  <c r="O29" i="27"/>
  <c r="P29" i="27"/>
  <c r="Q29" i="27"/>
  <c r="R29" i="27"/>
  <c r="S29" i="27"/>
  <c r="N30" i="27"/>
  <c r="O30" i="27"/>
  <c r="P30" i="27"/>
  <c r="Q30" i="27"/>
  <c r="R30" i="27"/>
  <c r="S30" i="27"/>
  <c r="N31" i="27"/>
  <c r="O31" i="27"/>
  <c r="P31" i="27"/>
  <c r="Q31" i="27"/>
  <c r="R31" i="27"/>
  <c r="S31" i="27"/>
  <c r="N32" i="27"/>
  <c r="O32" i="27"/>
  <c r="P32" i="27"/>
  <c r="Q32" i="27"/>
  <c r="R32" i="27"/>
  <c r="S32" i="27"/>
  <c r="N33" i="27"/>
  <c r="O33" i="27"/>
  <c r="P33" i="27"/>
  <c r="Q33" i="27"/>
  <c r="R33" i="27"/>
  <c r="S33" i="27"/>
  <c r="N34" i="27"/>
  <c r="O34" i="27"/>
  <c r="P34" i="27"/>
  <c r="Q34" i="27"/>
  <c r="R34" i="27"/>
  <c r="S34" i="27"/>
  <c r="N35" i="27"/>
  <c r="O35" i="27"/>
  <c r="P35" i="27"/>
  <c r="Q35" i="27"/>
  <c r="R35" i="27"/>
  <c r="S35" i="27"/>
  <c r="N36" i="27"/>
  <c r="O36" i="27"/>
  <c r="P36" i="27"/>
  <c r="Q36" i="27"/>
  <c r="R36" i="27"/>
  <c r="S36" i="27"/>
  <c r="N37" i="27"/>
  <c r="O37" i="27"/>
  <c r="P37" i="27"/>
  <c r="Q37" i="27"/>
  <c r="R37" i="27"/>
  <c r="S37" i="27"/>
  <c r="N38" i="27"/>
  <c r="O38" i="27"/>
  <c r="P38" i="27"/>
  <c r="Q38" i="27"/>
  <c r="R38" i="27"/>
  <c r="S38" i="27"/>
  <c r="N39" i="27"/>
  <c r="O39" i="27"/>
  <c r="P39" i="27"/>
  <c r="Q39" i="27"/>
  <c r="R39" i="27"/>
  <c r="S39" i="27"/>
  <c r="N40" i="27"/>
  <c r="O40" i="27"/>
  <c r="P40" i="27"/>
  <c r="Q40" i="27"/>
  <c r="R40" i="27"/>
  <c r="S40" i="27"/>
  <c r="N41" i="27"/>
  <c r="O41" i="27"/>
  <c r="P41" i="27"/>
  <c r="Q41" i="27"/>
  <c r="R41" i="27"/>
  <c r="S41" i="27"/>
  <c r="N42" i="27"/>
  <c r="O42" i="27"/>
  <c r="P42" i="27"/>
  <c r="Q42" i="27"/>
  <c r="R42" i="27"/>
  <c r="S42" i="27"/>
  <c r="N43" i="27"/>
  <c r="O43" i="27"/>
  <c r="P43" i="27"/>
  <c r="Q43" i="27"/>
  <c r="R43" i="27"/>
  <c r="S43" i="27"/>
  <c r="N44" i="27"/>
  <c r="O44" i="27"/>
  <c r="P44" i="27"/>
  <c r="Q44" i="27"/>
  <c r="R44" i="27"/>
  <c r="S44" i="27"/>
  <c r="N45" i="27"/>
  <c r="O45" i="27"/>
  <c r="P45" i="27"/>
  <c r="Q45" i="27"/>
  <c r="R45" i="27"/>
  <c r="S45" i="27"/>
  <c r="N46" i="27"/>
  <c r="O46" i="27"/>
  <c r="P46" i="27"/>
  <c r="Q46" i="27"/>
  <c r="R46" i="27"/>
  <c r="S46" i="27"/>
  <c r="N47" i="27"/>
  <c r="O47" i="27"/>
  <c r="P47" i="27"/>
  <c r="Q47" i="27"/>
  <c r="R47" i="27"/>
  <c r="S47" i="27"/>
  <c r="N48" i="27"/>
  <c r="O48" i="27"/>
  <c r="P48" i="27"/>
  <c r="Q48" i="27"/>
  <c r="R48" i="27"/>
  <c r="S48" i="27"/>
  <c r="N49" i="27"/>
  <c r="O49" i="27"/>
  <c r="P49" i="27"/>
  <c r="Q49" i="27"/>
  <c r="R49" i="27"/>
  <c r="S49" i="27"/>
  <c r="N50" i="27"/>
  <c r="O50" i="27"/>
  <c r="P50" i="27"/>
  <c r="Q50" i="27"/>
  <c r="R50" i="27"/>
  <c r="S50" i="27"/>
  <c r="N51" i="27"/>
  <c r="O51" i="27"/>
  <c r="P51" i="27"/>
  <c r="Q51" i="27"/>
  <c r="R51" i="27"/>
  <c r="S51" i="27"/>
  <c r="N52" i="27"/>
  <c r="O52" i="27"/>
  <c r="P52" i="27"/>
  <c r="Q52" i="27"/>
  <c r="R52" i="27"/>
  <c r="S52" i="27"/>
  <c r="N53" i="27"/>
  <c r="O53" i="27"/>
  <c r="P53" i="27"/>
  <c r="Q53" i="27"/>
  <c r="R53" i="27"/>
  <c r="S53" i="27"/>
  <c r="N54" i="27"/>
  <c r="O54" i="27"/>
  <c r="P54" i="27"/>
  <c r="Q54" i="27"/>
  <c r="R54" i="27"/>
  <c r="S54" i="27"/>
  <c r="N55" i="27"/>
  <c r="O55" i="27"/>
  <c r="P55" i="27"/>
  <c r="Q55" i="27"/>
  <c r="R55" i="27"/>
  <c r="S55" i="27"/>
  <c r="N56" i="27"/>
  <c r="O56" i="27"/>
  <c r="P56" i="27"/>
  <c r="Q56" i="27"/>
  <c r="R56" i="27"/>
  <c r="S56" i="27"/>
  <c r="O5" i="27"/>
  <c r="P5" i="27"/>
  <c r="Q5" i="27"/>
  <c r="R5" i="27"/>
  <c r="S5" i="27"/>
  <c r="N5" i="27"/>
  <c r="P38" i="26"/>
  <c r="Q38" i="26"/>
  <c r="R38" i="26"/>
  <c r="S38" i="26"/>
  <c r="N37" i="26"/>
  <c r="O37" i="26"/>
  <c r="O38" i="26" s="1"/>
  <c r="P37" i="26"/>
  <c r="Q37" i="26"/>
  <c r="R37" i="26"/>
  <c r="S37" i="26"/>
  <c r="O36" i="26"/>
  <c r="P36" i="26"/>
  <c r="Q36" i="26"/>
  <c r="R36" i="26"/>
  <c r="S36" i="26"/>
  <c r="N38" i="26"/>
  <c r="C38" i="26"/>
  <c r="D38" i="26"/>
  <c r="E38" i="26"/>
  <c r="F38" i="26"/>
  <c r="G38" i="26"/>
  <c r="H38" i="26"/>
  <c r="I38" i="26"/>
  <c r="J38" i="26"/>
  <c r="K38" i="26"/>
  <c r="L38" i="26"/>
  <c r="M38" i="26"/>
  <c r="B38" i="26"/>
  <c r="N6" i="26"/>
  <c r="O6" i="26"/>
  <c r="P6" i="26"/>
  <c r="Q6" i="26"/>
  <c r="R6" i="26"/>
  <c r="S6" i="26"/>
  <c r="N7" i="26"/>
  <c r="O7" i="26"/>
  <c r="P7" i="26"/>
  <c r="Q7" i="26"/>
  <c r="R7" i="26"/>
  <c r="S7" i="26"/>
  <c r="N8" i="26"/>
  <c r="O8" i="26"/>
  <c r="P8" i="26"/>
  <c r="Q8" i="26"/>
  <c r="R8" i="26"/>
  <c r="S8" i="26"/>
  <c r="N9" i="26"/>
  <c r="O9" i="26"/>
  <c r="P9" i="26"/>
  <c r="Q9" i="26"/>
  <c r="R9" i="26"/>
  <c r="S9" i="26"/>
  <c r="N10" i="26"/>
  <c r="O10" i="26"/>
  <c r="P10" i="26"/>
  <c r="Q10" i="26"/>
  <c r="R10" i="26"/>
  <c r="S10" i="26"/>
  <c r="N11" i="26"/>
  <c r="O11" i="26"/>
  <c r="P11" i="26"/>
  <c r="Q11" i="26"/>
  <c r="R11" i="26"/>
  <c r="S11" i="26"/>
  <c r="N12" i="26"/>
  <c r="O12" i="26"/>
  <c r="P12" i="26"/>
  <c r="Q12" i="26"/>
  <c r="R12" i="26"/>
  <c r="S12" i="26"/>
  <c r="N13" i="26"/>
  <c r="O13" i="26"/>
  <c r="P13" i="26"/>
  <c r="Q13" i="26"/>
  <c r="R13" i="26"/>
  <c r="S13" i="26"/>
  <c r="N14" i="26"/>
  <c r="O14" i="26"/>
  <c r="P14" i="26"/>
  <c r="Q14" i="26"/>
  <c r="R14" i="26"/>
  <c r="S14" i="26"/>
  <c r="N15" i="26"/>
  <c r="O15" i="26"/>
  <c r="P15" i="26"/>
  <c r="Q15" i="26"/>
  <c r="R15" i="26"/>
  <c r="S15" i="26"/>
  <c r="N16" i="26"/>
  <c r="O16" i="26"/>
  <c r="P16" i="26"/>
  <c r="Q16" i="26"/>
  <c r="R16" i="26"/>
  <c r="S16" i="26"/>
  <c r="N17" i="26"/>
  <c r="O17" i="26"/>
  <c r="P17" i="26"/>
  <c r="Q17" i="26"/>
  <c r="R17" i="26"/>
  <c r="S17" i="26"/>
  <c r="N18" i="26"/>
  <c r="O18" i="26"/>
  <c r="P18" i="26"/>
  <c r="Q18" i="26"/>
  <c r="R18" i="26"/>
  <c r="S18" i="26"/>
  <c r="N19" i="26"/>
  <c r="O19" i="26"/>
  <c r="P19" i="26"/>
  <c r="Q19" i="26"/>
  <c r="R19" i="26"/>
  <c r="S19" i="26"/>
  <c r="N20" i="26"/>
  <c r="O20" i="26"/>
  <c r="P20" i="26"/>
  <c r="Q20" i="26"/>
  <c r="R20" i="26"/>
  <c r="S20" i="26"/>
  <c r="N21" i="26"/>
  <c r="O21" i="26"/>
  <c r="P21" i="26"/>
  <c r="Q21" i="26"/>
  <c r="R21" i="26"/>
  <c r="S21" i="26"/>
  <c r="N22" i="26"/>
  <c r="O22" i="26"/>
  <c r="P22" i="26"/>
  <c r="Q22" i="26"/>
  <c r="R22" i="26"/>
  <c r="S22" i="26"/>
  <c r="N23" i="26"/>
  <c r="O23" i="26"/>
  <c r="P23" i="26"/>
  <c r="Q23" i="26"/>
  <c r="R23" i="26"/>
  <c r="S23" i="26"/>
  <c r="N24" i="26"/>
  <c r="O24" i="26"/>
  <c r="P24" i="26"/>
  <c r="Q24" i="26"/>
  <c r="R24" i="26"/>
  <c r="S24" i="26"/>
  <c r="N25" i="26"/>
  <c r="O25" i="26"/>
  <c r="P25" i="26"/>
  <c r="Q25" i="26"/>
  <c r="R25" i="26"/>
  <c r="S25" i="26"/>
  <c r="N26" i="26"/>
  <c r="O26" i="26"/>
  <c r="P26" i="26"/>
  <c r="Q26" i="26"/>
  <c r="R26" i="26"/>
  <c r="S26" i="26"/>
  <c r="N27" i="26"/>
  <c r="O27" i="26"/>
  <c r="P27" i="26"/>
  <c r="Q27" i="26"/>
  <c r="R27" i="26"/>
  <c r="S27" i="26"/>
  <c r="N28" i="26"/>
  <c r="O28" i="26"/>
  <c r="P28" i="26"/>
  <c r="Q28" i="26"/>
  <c r="R28" i="26"/>
  <c r="S28" i="26"/>
  <c r="N29" i="26"/>
  <c r="O29" i="26"/>
  <c r="P29" i="26"/>
  <c r="Q29" i="26"/>
  <c r="R29" i="26"/>
  <c r="S29" i="26"/>
  <c r="N30" i="26"/>
  <c r="O30" i="26"/>
  <c r="P30" i="26"/>
  <c r="Q30" i="26"/>
  <c r="R30" i="26"/>
  <c r="S30" i="26"/>
  <c r="N31" i="26"/>
  <c r="O31" i="26"/>
  <c r="P31" i="26"/>
  <c r="Q31" i="26"/>
  <c r="R31" i="26"/>
  <c r="S31" i="26"/>
  <c r="N32" i="26"/>
  <c r="O32" i="26"/>
  <c r="P32" i="26"/>
  <c r="Q32" i="26"/>
  <c r="R32" i="26"/>
  <c r="S32" i="26"/>
  <c r="N33" i="26"/>
  <c r="O33" i="26"/>
  <c r="P33" i="26"/>
  <c r="Q33" i="26"/>
  <c r="R33" i="26"/>
  <c r="S33" i="26"/>
  <c r="N34" i="26"/>
  <c r="O34" i="26"/>
  <c r="P34" i="26"/>
  <c r="Q34" i="26"/>
  <c r="R34" i="26"/>
  <c r="S34" i="26"/>
  <c r="N35" i="26"/>
  <c r="O35" i="26"/>
  <c r="P35" i="26"/>
  <c r="Q35" i="26"/>
  <c r="R35" i="26"/>
  <c r="S35" i="26"/>
  <c r="N36" i="26"/>
  <c r="S5" i="26"/>
  <c r="O5" i="26"/>
  <c r="P5" i="26"/>
  <c r="Q5" i="26"/>
  <c r="R5" i="26"/>
  <c r="N5" i="26"/>
  <c r="I25" i="25"/>
  <c r="J25" i="25"/>
  <c r="K25" i="25"/>
  <c r="L25" i="25"/>
  <c r="M25" i="25"/>
  <c r="N25" i="25"/>
  <c r="O25" i="25"/>
  <c r="P25" i="25"/>
  <c r="Q25" i="25"/>
  <c r="R25" i="25"/>
  <c r="S25" i="25"/>
  <c r="H25" i="25"/>
  <c r="S23" i="24"/>
  <c r="I23" i="24"/>
  <c r="J23" i="24"/>
  <c r="K23" i="24"/>
  <c r="L23" i="24"/>
  <c r="M23" i="24"/>
  <c r="N23" i="24"/>
  <c r="O23" i="24"/>
  <c r="P23" i="24"/>
  <c r="Q23" i="24"/>
  <c r="R23" i="24"/>
  <c r="C23" i="24"/>
  <c r="D23" i="24"/>
  <c r="E23" i="24"/>
  <c r="F23" i="24"/>
  <c r="G23" i="24"/>
  <c r="B23" i="24"/>
  <c r="H23" i="24"/>
  <c r="B25" i="8" l="1"/>
  <c r="E163" i="7"/>
  <c r="F163" i="7"/>
  <c r="G163" i="7"/>
  <c r="H163" i="7"/>
  <c r="I163" i="7"/>
  <c r="D163" i="7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B66" i="5"/>
  <c r="D24" i="14"/>
  <c r="J17" i="28"/>
  <c r="C17" i="28"/>
  <c r="D17" i="28"/>
  <c r="E17" i="28"/>
  <c r="F17" i="28"/>
  <c r="G17" i="28"/>
  <c r="H17" i="28"/>
  <c r="I17" i="28"/>
  <c r="B17" i="28"/>
  <c r="C25" i="25"/>
  <c r="D25" i="25"/>
  <c r="E25" i="25"/>
  <c r="F25" i="25"/>
  <c r="G25" i="25"/>
  <c r="B25" i="25"/>
  <c r="D25" i="8"/>
  <c r="E25" i="8"/>
  <c r="F25" i="8"/>
  <c r="G25" i="8"/>
  <c r="C25" i="8" l="1"/>
  <c r="C88" i="21"/>
  <c r="D88" i="21"/>
  <c r="E88" i="21"/>
  <c r="F88" i="21"/>
  <c r="G88" i="21"/>
  <c r="H88" i="21"/>
  <c r="I88" i="21"/>
  <c r="J88" i="21"/>
  <c r="K88" i="21"/>
  <c r="L88" i="21"/>
  <c r="M88" i="21"/>
  <c r="N88" i="21"/>
  <c r="O88" i="21"/>
  <c r="P88" i="21"/>
  <c r="Q88" i="21"/>
  <c r="R88" i="21"/>
  <c r="S88" i="21"/>
  <c r="B88" i="21"/>
  <c r="C10" i="34" l="1"/>
  <c r="D10" i="34"/>
  <c r="E10" i="34"/>
  <c r="F10" i="34"/>
  <c r="B10" i="34"/>
  <c r="M18" i="29"/>
  <c r="J18" i="29"/>
  <c r="G18" i="29"/>
  <c r="D18" i="29"/>
  <c r="D17" i="18"/>
  <c r="G17" i="18"/>
  <c r="J17" i="18"/>
  <c r="C24" i="32"/>
  <c r="D24" i="32"/>
  <c r="E24" i="32"/>
  <c r="F24" i="32"/>
  <c r="B24" i="32"/>
  <c r="E24" i="14" l="1"/>
  <c r="F24" i="14"/>
  <c r="G24" i="14"/>
  <c r="C24" i="14"/>
  <c r="K24" i="14" l="1"/>
  <c r="H24" i="14"/>
  <c r="J24" i="14" l="1"/>
  <c r="I24" i="14"/>
  <c r="L24" i="14"/>
  <c r="L18" i="29" l="1"/>
  <c r="I18" i="29"/>
  <c r="F18" i="29"/>
  <c r="C18" i="29"/>
  <c r="C17" i="18" l="1"/>
  <c r="I17" i="18"/>
  <c r="H24" i="32" l="1"/>
  <c r="M24" i="32" s="1"/>
  <c r="I24" i="32"/>
  <c r="N24" i="32" s="1"/>
  <c r="J24" i="32"/>
  <c r="O24" i="32" s="1"/>
  <c r="G24" i="32"/>
  <c r="L24" i="32" s="1"/>
  <c r="K24" i="32"/>
  <c r="P24" i="32" s="1"/>
  <c r="H17" i="18" l="1"/>
  <c r="B17" i="18"/>
  <c r="K18" i="29" l="1"/>
  <c r="H18" i="29"/>
  <c r="E18" i="29"/>
  <c r="B18" i="29"/>
</calcChain>
</file>

<file path=xl/sharedStrings.xml><?xml version="1.0" encoding="utf-8"?>
<sst xmlns="http://schemas.openxmlformats.org/spreadsheetml/2006/main" count="4635" uniqueCount="2605">
  <si>
    <t>ระยอง</t>
  </si>
  <si>
    <t>88(2)</t>
  </si>
  <si>
    <t>สระบุรี</t>
  </si>
  <si>
    <t>15(2)</t>
  </si>
  <si>
    <t>สมุทรปราการ</t>
  </si>
  <si>
    <t>52(4)</t>
  </si>
  <si>
    <t>ชลบุรี</t>
  </si>
  <si>
    <t>4(3)</t>
  </si>
  <si>
    <t>ปทุมธานี</t>
  </si>
  <si>
    <t>74(3)</t>
  </si>
  <si>
    <t>ปราจีนบุรี</t>
  </si>
  <si>
    <t>95(1)</t>
  </si>
  <si>
    <t>-</t>
  </si>
  <si>
    <t>64(12)</t>
  </si>
  <si>
    <t>พระนครศรีอยุธยา</t>
  </si>
  <si>
    <t>10(1)</t>
  </si>
  <si>
    <t>50(3)</t>
  </si>
  <si>
    <t>53(4)</t>
  </si>
  <si>
    <t>46(2)</t>
  </si>
  <si>
    <t>ฉะเชิงเทรา</t>
  </si>
  <si>
    <t>77(1)</t>
  </si>
  <si>
    <t>บางพลี</t>
  </si>
  <si>
    <t>53(5)</t>
  </si>
  <si>
    <t>นนทบุรี</t>
  </si>
  <si>
    <t>34(4)</t>
  </si>
  <si>
    <t>34(1)</t>
  </si>
  <si>
    <t>สุราษฎร์ธานี</t>
  </si>
  <si>
    <t>9(5)</t>
  </si>
  <si>
    <t>53(1)</t>
  </si>
  <si>
    <t>ราชบุรี</t>
  </si>
  <si>
    <t>76(1)</t>
  </si>
  <si>
    <t>ผลิตแอสฟัลท์ติกคอนกรีต</t>
  </si>
  <si>
    <t>50(4)</t>
  </si>
  <si>
    <t>84(1)</t>
  </si>
  <si>
    <t>เชียงราย</t>
  </si>
  <si>
    <t>กรุงเทพมหานคร</t>
  </si>
  <si>
    <t>100(6)</t>
  </si>
  <si>
    <t>52(3)</t>
  </si>
  <si>
    <t>12(8)</t>
  </si>
  <si>
    <t>เมืองสมุทรสาคร</t>
  </si>
  <si>
    <t>สมุทรสาคร</t>
  </si>
  <si>
    <t>64(13)</t>
  </si>
  <si>
    <t>64(6)</t>
  </si>
  <si>
    <t>เชียงใหม่</t>
  </si>
  <si>
    <t>43(1)</t>
  </si>
  <si>
    <t>นครปฐม</t>
  </si>
  <si>
    <t>3(2)</t>
  </si>
  <si>
    <t>นครราชสีมา</t>
  </si>
  <si>
    <t>64(14)</t>
  </si>
  <si>
    <t>22(2)</t>
  </si>
  <si>
    <t>เมืองสมุทรปราการ</t>
  </si>
  <si>
    <t>8(1)</t>
  </si>
  <si>
    <t>กระทุ่มแบน</t>
  </si>
  <si>
    <t>63(2)</t>
  </si>
  <si>
    <t>41(2)</t>
  </si>
  <si>
    <t>บ้านบึง</t>
  </si>
  <si>
    <t>47(3)</t>
  </si>
  <si>
    <t>58(1)</t>
  </si>
  <si>
    <t>สงขลา</t>
  </si>
  <si>
    <t>53(9)</t>
  </si>
  <si>
    <t>50(1)</t>
  </si>
  <si>
    <t>2(6)</t>
  </si>
  <si>
    <t>67(7)</t>
  </si>
  <si>
    <t>40(2)</t>
  </si>
  <si>
    <t>คัดแยกวัสดุที่ไม่ใช้แล้วที่ไม่เป็นของเสียอันตราย</t>
  </si>
  <si>
    <t>77(2)</t>
  </si>
  <si>
    <t>46(1)</t>
  </si>
  <si>
    <t>100(5)</t>
  </si>
  <si>
    <t>53(3)</t>
  </si>
  <si>
    <t>3(1)</t>
  </si>
  <si>
    <t>4(1)</t>
  </si>
  <si>
    <t>ผลิตคอนกรีตผสมเสร็จ</t>
  </si>
  <si>
    <t>20(1)</t>
  </si>
  <si>
    <t>2(1)</t>
  </si>
  <si>
    <t>4(2)</t>
  </si>
  <si>
    <t>9(4)</t>
  </si>
  <si>
    <t>36(1)</t>
  </si>
  <si>
    <t>64(4)</t>
  </si>
  <si>
    <t>78(2)</t>
  </si>
  <si>
    <t>2(9)</t>
  </si>
  <si>
    <t>ร้อยเอ็ด</t>
  </si>
  <si>
    <t>2(5)</t>
  </si>
  <si>
    <t>3(4)</t>
  </si>
  <si>
    <t>7(1)</t>
  </si>
  <si>
    <t>34(2)</t>
  </si>
  <si>
    <t>87(7)</t>
  </si>
  <si>
    <t>กาฬสินธุ์</t>
  </si>
  <si>
    <t>15(1)</t>
  </si>
  <si>
    <t>4(5)</t>
  </si>
  <si>
    <t>13(8)</t>
  </si>
  <si>
    <t>ตรัง</t>
  </si>
  <si>
    <t>20(2)</t>
  </si>
  <si>
    <t>48(7)</t>
  </si>
  <si>
    <t>9(6)</t>
  </si>
  <si>
    <t>9(2)</t>
  </si>
  <si>
    <t>อุดรธานี</t>
  </si>
  <si>
    <t>28(1)</t>
  </si>
  <si>
    <t>64(9)</t>
  </si>
  <si>
    <t>กระบี่</t>
  </si>
  <si>
    <t>48(9)</t>
  </si>
  <si>
    <t>2(2)</t>
  </si>
  <si>
    <t>ชุมพร</t>
  </si>
  <si>
    <t>40(1)</t>
  </si>
  <si>
    <t>ขอนแก่น</t>
  </si>
  <si>
    <t>กาญจนบุรี</t>
  </si>
  <si>
    <t>34(3)</t>
  </si>
  <si>
    <t>64(10)</t>
  </si>
  <si>
    <t>34(6)</t>
  </si>
  <si>
    <t>ลพบุรี</t>
  </si>
  <si>
    <t>78(1)</t>
  </si>
  <si>
    <t>64(11)</t>
  </si>
  <si>
    <t>การต้ม นึ่ง หรืออบพืชหรือเมล็ดพืช</t>
  </si>
  <si>
    <t>การกะเทาะเมล็ด หรือเปลือกเมล็ดพืช</t>
  </si>
  <si>
    <t>การร่อน ล้าง คัด หรือแยกขนาดหรือคุณภาพของผลิตผลเกษตรกรรม</t>
  </si>
  <si>
    <t>การโม่ บด หรือย่อยหิน</t>
  </si>
  <si>
    <t>การดูดทราย</t>
  </si>
  <si>
    <t>การฆ่าสัตว์</t>
  </si>
  <si>
    <t>การทำแป้ง</t>
  </si>
  <si>
    <t>การผลิตอาหารสำเร็จรูปจากเมล็ดพืชหรือหัวพืช</t>
  </si>
  <si>
    <t>การผสมแป้งหรือเมล็ดพืช</t>
  </si>
  <si>
    <t>การปอกหัวพืช หรือทำหัวพืชให้เป็นเส้น แว่น หรือแท่ง</t>
  </si>
  <si>
    <t>การทำขนมปัง หรือขนมเค็ก</t>
  </si>
  <si>
    <t>การทำพริกป่น พริกไทยป่น หรือเครื่องแกง</t>
  </si>
  <si>
    <t>การทำอาหารผสมหรืออาหารสำเร็จรูปสำหรับเลี้ยงสัตว์</t>
  </si>
  <si>
    <t>การทำน้ำดื่ม</t>
  </si>
  <si>
    <t>การทำเครื่องดื่มที่ไม่มีแอลกอฮอล์</t>
  </si>
  <si>
    <t>การทำไม้วีเนียร์ หรือไม้อัดทุกชนิด</t>
  </si>
  <si>
    <t>การเผาถ่านจากไม้</t>
  </si>
  <si>
    <t>การทำผลิตภัณฑ์ซึ่งมิใช่ภาชนะบรรจุจากเยื่อ กระดาษ หรือกระดาษแข็ง</t>
  </si>
  <si>
    <t>การทำแม่พิมพ์โลหะ</t>
  </si>
  <si>
    <t>การทำปุ๋ย หรือสารป้องกันหรือกำจัดศัตรูพืชหรือสัตว์</t>
  </si>
  <si>
    <t>การทำเครื่องสำอาง หรือสิ่งปรุงแต่งร่างกาย</t>
  </si>
  <si>
    <t>การล้าง บด หรือย่อยพลาสติก</t>
  </si>
  <si>
    <t>โรงงานผลิตแก้ว เส้นใยแก้ว หรือผลิตภัณฑ์แก้ว</t>
  </si>
  <si>
    <t>การทำส่วนประกอบสำหรับใช้ในการก่อสร้างอาคาร</t>
  </si>
  <si>
    <t>การทำตู้หรือห้องนิรภัย</t>
  </si>
  <si>
    <t>การทำเครื่องใช้เล็ก ๆ จากโลหะ</t>
  </si>
  <si>
    <t>การอัดเศษโลหะ</t>
  </si>
  <si>
    <t>การกลึง เจาะ คว้าน กัด ไส เจียน หรือเชื่อมโลหะทั่วไป</t>
  </si>
  <si>
    <t>โรงงานห้องเย็น</t>
  </si>
  <si>
    <t>รวม</t>
  </si>
  <si>
    <t>จำนวน</t>
  </si>
  <si>
    <t>ร้อยละ</t>
  </si>
  <si>
    <t>รายภาค</t>
  </si>
  <si>
    <t>เงินทุน</t>
  </si>
  <si>
    <t>จำนวนคนงาน(คน)</t>
  </si>
  <si>
    <t>(โรง)</t>
  </si>
  <si>
    <t>(ล้านบาท)</t>
  </si>
  <si>
    <t>ชาย</t>
  </si>
  <si>
    <t>หญิง</t>
  </si>
  <si>
    <t>ประกอบกิจการ</t>
  </si>
  <si>
    <t xml:space="preserve"> ภูมิภาค</t>
  </si>
  <si>
    <t xml:space="preserve">  - ภาคกลาง</t>
  </si>
  <si>
    <t xml:space="preserve">  - ภาคตะวันออก</t>
  </si>
  <si>
    <t xml:space="preserve">  - ภาคตะวันออกเฉียงเหนือ</t>
  </si>
  <si>
    <t xml:space="preserve">  - ภาคเหนือ</t>
  </si>
  <si>
    <t xml:space="preserve">  - ภาคใต้</t>
  </si>
  <si>
    <t>รวมทั้งหมด</t>
  </si>
  <si>
    <t>รวมโรงงานทั้งหมด</t>
  </si>
  <si>
    <t>หน่วยอนุญาต</t>
  </si>
  <si>
    <t>รวมประกอบกิจการ</t>
  </si>
  <si>
    <t>ขยายกิจการ</t>
  </si>
  <si>
    <t>กพร. หมายถึง กรมอุตสาหกรรมพื้นฐานและการเหมืองแร่</t>
  </si>
  <si>
    <t>สอจ. หมายถึง สำนักงานอุตสาหกรรมจังหวัด</t>
  </si>
  <si>
    <t>ขนาดโรงงาน</t>
  </si>
  <si>
    <t>เงินลงทุน</t>
  </si>
  <si>
    <t>คนงาน(คน)</t>
  </si>
  <si>
    <t>จำนวนโรงงาน(โรง)</t>
  </si>
  <si>
    <t>จำนวนเงินลงทุน(ล้านบาท)</t>
  </si>
  <si>
    <t>เดือน</t>
  </si>
  <si>
    <t xml:space="preserve">  มกราคม</t>
  </si>
  <si>
    <t xml:space="preserve">  กุมภาพันธ์</t>
  </si>
  <si>
    <t xml:space="preserve">  มีนาคม</t>
  </si>
  <si>
    <t xml:space="preserve">  เมษายน</t>
  </si>
  <si>
    <t xml:space="preserve">  พฤษภาคม</t>
  </si>
  <si>
    <t xml:space="preserve">  มิถุนายน</t>
  </si>
  <si>
    <t xml:space="preserve">  กรกฏาคม</t>
  </si>
  <si>
    <t xml:space="preserve">  สิงหาคม</t>
  </si>
  <si>
    <t xml:space="preserve">  กันยายน</t>
  </si>
  <si>
    <t xml:space="preserve">  ตุลาคม</t>
  </si>
  <si>
    <t xml:space="preserve">  พฤศจิกายน</t>
  </si>
  <si>
    <t xml:space="preserve">  ธันวาคม</t>
  </si>
  <si>
    <t xml:space="preserve">1. จังหวัดที่มีโรงงานอุตสาหกรรมประกอบกิจการเพิ่มขึ้นมากที่สุด 3 อันดับแรก คือ   </t>
  </si>
  <si>
    <t>2. จังหวัดที่มีเงินลงทุนของโรงงานอุตสาหกรรม เพิ่มขึ้นมากที่สุด 3 อันดับแรก คือ</t>
  </si>
  <si>
    <t>3. จังหวัดที่มีการจ้างงานของโรงงานอุตสาหกรรมเพิ่มขึ้นมากที่สุด 3 อันดับแรก คือ</t>
  </si>
  <si>
    <t xml:space="preserve">4. ประเภทอุตสาหกรรมที่ประกอบกิจการ เพิ่มขึ้นมากที่สุด 3 อันดับแรก คือ </t>
  </si>
  <si>
    <t>5. ประเภทอุตสาหกรรมที่มีเงินลงทุน เพิ่มขึ้นมากที่สุด 3 อันดับแรก คือ</t>
  </si>
  <si>
    <t>6. ประเภทโรงงานอุตสาหกรรมที่มีการจ้างแรงงาน เพิ่มขึ้นมากที่สุด 3 อันดับแรก คือ</t>
  </si>
  <si>
    <t>หมวดอุตสาหกรรมสำคัญ</t>
  </si>
  <si>
    <t>เครื่องจักร</t>
  </si>
  <si>
    <t>(แรงม้า)</t>
  </si>
  <si>
    <t xml:space="preserve">  2. อุตสาหกรรมอาหาร(Food)</t>
  </si>
  <si>
    <t xml:space="preserve">  3. อุตสาหกรรมเครื่องดื่ม(Beverage)</t>
  </si>
  <si>
    <t xml:space="preserve">  4. สิ่งทอ(Textile)</t>
  </si>
  <si>
    <t xml:space="preserve">  5. อุตสาหกรรมเครื่องแต่งกายยกเว้นรองเท้า(Wearing Apparel)</t>
  </si>
  <si>
    <t xml:space="preserve">  6. ผลิตหนังสัตว์และผลิตภัณฑ์จากหนังสัตว์(Leather products &amp; Footwear)</t>
  </si>
  <si>
    <t xml:space="preserve">  7. แปรรูปไม้และผลิตภัณฑ์จากไม้(Wood &amp; Wood products)</t>
  </si>
  <si>
    <t xml:space="preserve">  8. เครื่องเรือนหรือเครื่องตบแต่งในอาคารจากไม้ แก้ว ยาง หรืออโลหะอื่น</t>
  </si>
  <si>
    <t xml:space="preserve">  9. ผลิตกระดาษและผลิตภัณฑ์กระดาษ(Paper &amp; Paper products)</t>
  </si>
  <si>
    <t>10. การพิมพ์ การเย็บเล่ม ทำปกหรือการทำแม่พิมพ์</t>
  </si>
  <si>
    <t>11. เคมีภัณฑ์และผลิตภัณฑ์เคมี(Chemical &amp; Chemical products)</t>
  </si>
  <si>
    <t>12. ผลิตภัณฑ์จากปิโตรเลียม(Petroleum products)</t>
  </si>
  <si>
    <t>13. ยางและผลิตภัณฑ์ยาง(Rubber products)</t>
  </si>
  <si>
    <t>14. ผลิตภัณฑ์พลาสติก(Plastic products)</t>
  </si>
  <si>
    <t>15. ผลิตภัณฑ์อโลหะ(Non-metal products)</t>
  </si>
  <si>
    <t>16. ผลิตโลหะขั้นมูลฐาน(Basic metal products)</t>
  </si>
  <si>
    <t>17. ผลิตภัณฑ์โลหะ(Fabricated products)</t>
  </si>
  <si>
    <t>18. ผลิตเครื่องจักร และเครื่องกล(Machinery)</t>
  </si>
  <si>
    <t>19. ผลิตเครื่องใช้ไฟฟ้าและอุปกรณ์(Electrical Machinery and Supplies)</t>
  </si>
  <si>
    <t>20. ผลิตยานพาหนะและอุปกรณ์  รวมทั้งการซ่อมยานพาหนะและอุปกรณ์</t>
  </si>
  <si>
    <t>21. การผลิตอื่นๆ (Other Manufacturing Industries)</t>
  </si>
  <si>
    <t>จังหวัด</t>
  </si>
  <si>
    <t>ประเภท</t>
  </si>
  <si>
    <t>อุตสาหกรรม</t>
  </si>
  <si>
    <t>จำพวกที่ 2</t>
  </si>
  <si>
    <t>จำพวกที่ 3</t>
  </si>
  <si>
    <t>ลำดับที่</t>
  </si>
  <si>
    <t>กรุงเทพมหานครและปริมณฑล</t>
  </si>
  <si>
    <t>ภาคกลาง</t>
  </si>
  <si>
    <t>ภาคตะวันออก</t>
  </si>
  <si>
    <t>ภาคตะวันออกเฉียงเหนือ</t>
  </si>
  <si>
    <t>ภาคเหนือ</t>
  </si>
  <si>
    <t>ภาคใต้</t>
  </si>
  <si>
    <r>
      <t xml:space="preserve">จำพวกที่ </t>
    </r>
    <r>
      <rPr>
        <sz val="10"/>
        <color rgb="FF0000FF"/>
        <rFont val="Tahoma"/>
        <family val="2"/>
        <scheme val="minor"/>
      </rPr>
      <t>2</t>
    </r>
  </si>
  <si>
    <r>
      <t xml:space="preserve">จำพวกที่ </t>
    </r>
    <r>
      <rPr>
        <sz val="10"/>
        <color rgb="FF0000FF"/>
        <rFont val="Tahoma"/>
        <family val="2"/>
        <scheme val="minor"/>
      </rPr>
      <t>3</t>
    </r>
  </si>
  <si>
    <t xml:space="preserve">การทำผลิตภัณฑ์คอนกรีต ผลิตภัณฑ์คอนกรีตผสมผลิตภัณฑ์ยิบซัม </t>
  </si>
  <si>
    <r>
      <t xml:space="preserve">จำพวกที่ </t>
    </r>
    <r>
      <rPr>
        <sz val="10"/>
        <color rgb="FF0000FF"/>
        <rFont val="Calibri"/>
        <family val="2"/>
      </rPr>
      <t>2</t>
    </r>
  </si>
  <si>
    <r>
      <t xml:space="preserve">จำพวกที่ </t>
    </r>
    <r>
      <rPr>
        <sz val="10"/>
        <color rgb="FF0000FF"/>
        <rFont val="Calibri"/>
        <family val="2"/>
      </rPr>
      <t>3</t>
    </r>
  </si>
  <si>
    <t>ชัยนาท</t>
  </si>
  <si>
    <t>พัทลุง</t>
  </si>
  <si>
    <t>บัญชีประเภทโรงงานอุตสาหกรรม</t>
  </si>
  <si>
    <t>ประเภทโรงงาน</t>
  </si>
  <si>
    <t>ประเภทหรือชนิดของโรงงาน</t>
  </si>
  <si>
    <t>โรงงานประกอบกิจการเกี่ยวกับการบ่มใบชาหรือใบยาสูบ</t>
  </si>
  <si>
    <t>2(3)</t>
  </si>
  <si>
    <t>การอัดปอหรือใบยาสูบ</t>
  </si>
  <si>
    <t>2(4)</t>
  </si>
  <si>
    <t>การหีบหรืออัดฝ้าย หรือการปั่นหรืออัดนุ่น</t>
  </si>
  <si>
    <t>การเก็บรักษาหรือลำเลียงพืช เมล็ดพืช หรือผลิตผลจากพืช  ในไซโล</t>
  </si>
  <si>
    <t>การบด ป่น หรือย่อยส่วนต่าง ๆ ของพืช ซึ่งมิใช่เมล็ดพืช หรือหัวพืช</t>
  </si>
  <si>
    <t>2(7)</t>
  </si>
  <si>
    <t xml:space="preserve">การเผาถ่าน  การบดถ่านหรือแบ่งบรรจุถ่าน จากกะลามะพร้าว </t>
  </si>
  <si>
    <t>2(8)</t>
  </si>
  <si>
    <t>การเพาะเชื้อเห็ด กล้วยไม้ หรือถั่วงอก</t>
  </si>
  <si>
    <t>2(10)</t>
  </si>
  <si>
    <t>การถนอมผลิตผลเกษตรกรรมโดยวิธีฉายรังสี</t>
  </si>
  <si>
    <t>2(11)</t>
  </si>
  <si>
    <t>การฟักไข่ โดยใช้ตู้อบ</t>
  </si>
  <si>
    <t>การขุดหรือลอก กรวด ทราย หรือดิน</t>
  </si>
  <si>
    <t>3(3)</t>
  </si>
  <si>
    <t>การร่อนหรือคัดกรวดหรือทราย</t>
  </si>
  <si>
    <t>3(5)</t>
  </si>
  <si>
    <t>การลำเลียงหิน กรวด ทราย หรือดิน ด้วยระบบสายพานลำเลียง</t>
  </si>
  <si>
    <t>การถนอมเนื้อสัตว์  หรือทำให้เยือกแข็งโดยฉับพลันหรือเหือดแห้ง</t>
  </si>
  <si>
    <t xml:space="preserve">การทำผลิตภัณฑ์อาหารสำเร็จรูปจากเนื้อสัตว์ มันสัตว์ หนังสัตว์ </t>
  </si>
  <si>
    <t>4(4)</t>
  </si>
  <si>
    <t>การสกัดน้ำมันหรือไขมันที่เป็นอาหารจากสัตว์</t>
  </si>
  <si>
    <t>การบรรจุเนื้อสัตว์หรือมันสัตว์ ในภาชนะที่ผนึกและอากาศเข้าไม่ได้</t>
  </si>
  <si>
    <t>4(6)</t>
  </si>
  <si>
    <t>การล้าง ชำแหละ แกะ ต้ม นึ่ง ทอด หรือส่วนหนึ่งส่วนใดของสัตว์</t>
  </si>
  <si>
    <t>4(7)</t>
  </si>
  <si>
    <t>การทำผลิตภัณฑ์จากไข่ เพื่อใช้ประกอบเป็นอาหาร</t>
  </si>
  <si>
    <t>5(1)</t>
  </si>
  <si>
    <t>การทำนมสดให้ไร้เชื้อ การพาสเจอร์ไรส์ หรือสเตอริไลส์</t>
  </si>
  <si>
    <t>5(2)</t>
  </si>
  <si>
    <t xml:space="preserve"> การทำนมสดจากนมผลและไขมัน</t>
  </si>
  <si>
    <t>5(3)</t>
  </si>
  <si>
    <t>การทำนมข้น นมผง หรือนมระเหย</t>
  </si>
  <si>
    <t>5(4)</t>
  </si>
  <si>
    <t>การทำครีมจากน้ำนม</t>
  </si>
  <si>
    <t>5(5)</t>
  </si>
  <si>
    <t>การทำเนยเหลวหรือแข็ง</t>
  </si>
  <si>
    <t>5(6)</t>
  </si>
  <si>
    <t>การทำนมเปรียวหรือนมเพาะเชื้อ</t>
  </si>
  <si>
    <t>6(1)</t>
  </si>
  <si>
    <t>การทำอาหารจากสัตว์น้ำและบรรจุในภาชนะที่ผนึกและอากาศเข้าไม่ได้</t>
  </si>
  <si>
    <t>6(2)</t>
  </si>
  <si>
    <t xml:space="preserve">การถนอมสัตว์น้ำ โดยวิธีอบ รมควัน ใส่เกลือ ดอง ตากแห้ง </t>
  </si>
  <si>
    <t>6(3)</t>
  </si>
  <si>
    <t>การทำผลิตภัณฑ์อาหารสำเร็จรูปจากสัตว์น้ำ หนังหรือไขมัน สัตว์น้ำ</t>
  </si>
  <si>
    <t>6(4)</t>
  </si>
  <si>
    <t xml:space="preserve">การสกัดน้ำมันหรือไขมันที่เป็นอาหารจากสัตว์น้ำ </t>
  </si>
  <si>
    <t>6(5)</t>
  </si>
  <si>
    <t>การล้าง ชำแหละ แกะ ต้ม นิ่ง ทอด หรือบด สัตว์น้ำ</t>
  </si>
  <si>
    <t>การสกัดน้ำมันจากพืช หรือสัตว์ หรือไขมันจากสัตว์</t>
  </si>
  <si>
    <t>7(2)</t>
  </si>
  <si>
    <t>การอัดหรือป่นกากพืช หรือสัตว์ที่สกัดน้ำมันออกแล้ว</t>
  </si>
  <si>
    <t>7(3)</t>
  </si>
  <si>
    <t>การทำน้ำมันจากพืช หรือสัตว์ ให้แข็งโดยการเติมไฮโดรเจน</t>
  </si>
  <si>
    <t>7(4)</t>
  </si>
  <si>
    <t>การทำน้ำมันจากพืช หรือสัตว์หรือไขมันจากสัตว์ให้บริสุทธิ์</t>
  </si>
  <si>
    <t>7(5)</t>
  </si>
  <si>
    <t>การทำเนยเทียม ครีมเนียม หรือน้ำมันผสมสำหรับปรุงอาหาร</t>
  </si>
  <si>
    <t xml:space="preserve">การทำอาหารหรือเครื่องดื่มจากผัก พืชหรือผลไม้ </t>
  </si>
  <si>
    <t>8(2)</t>
  </si>
  <si>
    <t>การถนอมผัก พืช ผลไม้ โดยวิธีกวน ตากแห้ง ดอง หรือทำให้เยือกแข็ง</t>
  </si>
  <si>
    <t>9(1)</t>
  </si>
  <si>
    <t>การสี ฝัด หรือขัดข้าว</t>
  </si>
  <si>
    <t>9(3)</t>
  </si>
  <si>
    <t>การป่นหรือบด เมล็ดพืช หรือหัวพืช</t>
  </si>
  <si>
    <t>10(2)</t>
  </si>
  <si>
    <t>การทำขนมปังกรอบ หรือขนมอบแห้ง</t>
  </si>
  <si>
    <t>10(3)</t>
  </si>
  <si>
    <t>การทำผลิตภัณฑ์อาหารจากแป้ง เป็นเส้น เม็ด หรือชิ้น</t>
  </si>
  <si>
    <t>11(1)</t>
  </si>
  <si>
    <t>การทำน้ำเชื่อม</t>
  </si>
  <si>
    <t>11(2)</t>
  </si>
  <si>
    <t>การทำน้ำตาลทรายแดง</t>
  </si>
  <si>
    <t>11(3)</t>
  </si>
  <si>
    <t>การทำน้ำตาลทรายดิบ หรือน้ำตาลทรายขาว</t>
  </si>
  <si>
    <t>11(4)</t>
  </si>
  <si>
    <t>การทำน้ำตาลทรายดิบ หรือน้ำตาลทรายขาวให้บริสุทธิ์</t>
  </si>
  <si>
    <t>11(5)</t>
  </si>
  <si>
    <t>การทำน้ำตาลก้อน หรือน้ำตาลผง</t>
  </si>
  <si>
    <t>11(6)</t>
  </si>
  <si>
    <t xml:space="preserve">การทำกลูโคส เดกซ์โทรส ฟรักโทส </t>
  </si>
  <si>
    <t>11(7)</t>
  </si>
  <si>
    <t>การทำน้ำตาลจากน้ำหวานของพืชอื่น ๆ ซึ่งมิใช่อ้อย</t>
  </si>
  <si>
    <t>12(1)</t>
  </si>
  <si>
    <t>การทำใบชาแห้ง หรือใบชาผง</t>
  </si>
  <si>
    <t>12(2)</t>
  </si>
  <si>
    <t>การคั่ว บด หรือป่นกาแฟ หรือการทำกาแฟผง</t>
  </si>
  <si>
    <t>12(3)</t>
  </si>
  <si>
    <t>การทำโกโก้ผง หรือขนมจากโกโก้</t>
  </si>
  <si>
    <t>12(4)</t>
  </si>
  <si>
    <t>การทำช็อกโกเลต ช็อกโกเลตผง หรือนมจากช็อกโกเลต</t>
  </si>
  <si>
    <t>12(5)</t>
  </si>
  <si>
    <t>การทำเก็บฮวยผง ขิงผง หรือเครื่องดื่มชนิดผงจากพืชอื่น ๆ</t>
  </si>
  <si>
    <t>12(6)</t>
  </si>
  <si>
    <t>การทำมะขามอัดเม็ด มะนาวอัดเม็ด หรือผลไม้อัดเม็ด</t>
  </si>
  <si>
    <t>12(7)</t>
  </si>
  <si>
    <t xml:space="preserve">การเชื่อมหรือแช่อิ่มผลไม้ </t>
  </si>
  <si>
    <t xml:space="preserve">การอบหรือคั่วถั่วหรือเมล็ดผลไม้ การเคลือบด้วยน้ำตาล กาแฟ โกโก้ </t>
  </si>
  <si>
    <t>12(9)</t>
  </si>
  <si>
    <t>การทำหมากฝรั่ง</t>
  </si>
  <si>
    <t>12(10)</t>
  </si>
  <si>
    <t>การทำลูกกวาดหรือทอฟฟี่</t>
  </si>
  <si>
    <t>12(11)</t>
  </si>
  <si>
    <t>การทำไอศกรีม</t>
  </si>
  <si>
    <t>13(1)</t>
  </si>
  <si>
    <t>การทำผงฟู</t>
  </si>
  <si>
    <t>13(2)</t>
  </si>
  <si>
    <t>การทำเครื่องปรุงกลิ่น รส หรือสีของอาหาร น้ำปลา</t>
  </si>
  <si>
    <t>13(3)</t>
  </si>
  <si>
    <t>การทำแป้งเชื้อ</t>
  </si>
  <si>
    <t>13(4)</t>
  </si>
  <si>
    <t>การทำน้ำส้มสายชู</t>
  </si>
  <si>
    <t>13(5)</t>
  </si>
  <si>
    <t>การทำมัสมาร์ค</t>
  </si>
  <si>
    <t>13(6)</t>
  </si>
  <si>
    <t>การทำน้ำมันสลัด</t>
  </si>
  <si>
    <t>13(7)</t>
  </si>
  <si>
    <t>การบดหรือป่นเครื่องเทศ</t>
  </si>
  <si>
    <t>การทำน้ำแข็ง หรือ ตัด ซอย บด หรือย่อยน้ำแข็ง</t>
  </si>
  <si>
    <t xml:space="preserve">การป่นหรือบด พืช เมล็ดพืช กากพืช เนื้อสัตว์ กระดูกสัตว์ </t>
  </si>
  <si>
    <t>โรงงานต้ม กลั่น หรือผสมสุรา</t>
  </si>
  <si>
    <t xml:space="preserve">โรงงานผลิต เอทิลแอลกอฮอล์ </t>
  </si>
  <si>
    <t xml:space="preserve">โรงงานทำหรือผสมสุราจากผลไม้ หรือสุราแช่อื่นๆ </t>
  </si>
  <si>
    <t>19(1)</t>
  </si>
  <si>
    <t>การทำป่น หรือบดมอลค์</t>
  </si>
  <si>
    <t>19(2)</t>
  </si>
  <si>
    <t>การทำเบียร์</t>
  </si>
  <si>
    <t>20(3)</t>
  </si>
  <si>
    <t>การทำน้ำอัดลม</t>
  </si>
  <si>
    <t>20(4)</t>
  </si>
  <si>
    <t>การทำน้ำแร่</t>
  </si>
  <si>
    <t>21(1)</t>
  </si>
  <si>
    <t>การอบใบยาสูบให้แห้ง หรือการรูดก้านใบยาสูบ</t>
  </si>
  <si>
    <t>21(2)</t>
  </si>
  <si>
    <t>การทำบุหรี่ซิกาแรต บุหรี่ซิการ์ หรือบุหรี่อื่น</t>
  </si>
  <si>
    <t>21(3)</t>
  </si>
  <si>
    <t xml:space="preserve">การทำยาอัด ยาเส้น ยาเส้นปรุง หรือยาเคี้ยว </t>
  </si>
  <si>
    <t>21(4)</t>
  </si>
  <si>
    <t>การทำยานัตถุ์</t>
  </si>
  <si>
    <t>22(1)</t>
  </si>
  <si>
    <t>การหมัก คาร์บอไนซ์ สาง หวี รีด ปั่น อบ หรือย้อมสีเส้นใย</t>
  </si>
  <si>
    <t>การทอหรือการเตรียมเส้นด้ายยืนสำหรับการทอ</t>
  </si>
  <si>
    <t>22(3)</t>
  </si>
  <si>
    <t>การฟอกย้อมสี หรือแต่งสำเร็จด้ายหรือสิ่งทอ</t>
  </si>
  <si>
    <t>22(4)</t>
  </si>
  <si>
    <t>การพิมพ์สิ่งทอ</t>
  </si>
  <si>
    <t>23(1)</t>
  </si>
  <si>
    <t>การทำผลิตภัณฑ์จากสิ่งทอ เป็นเครื่องใช้ในบ้าน</t>
  </si>
  <si>
    <t>23(2)</t>
  </si>
  <si>
    <t>การทำถุงหรือกระสอบซึ่งมิใช่ถุงหรือกระสอบพลาสติก</t>
  </si>
  <si>
    <t>23(3)</t>
  </si>
  <si>
    <t>การทำผลิตภัณฑ์จากผ้าใบ</t>
  </si>
  <si>
    <t>23(4)</t>
  </si>
  <si>
    <t>การตบแต่งหรือเย็บปักถักร้อยสิ่งทด</t>
  </si>
  <si>
    <t xml:space="preserve">โรงงานถักผ้า ผ้าลูกไม้ หรือเครื่องนุ่งห่มด้วยด้ายหรือเส้นใย แต่งสำเร็จผ้า </t>
  </si>
  <si>
    <t xml:space="preserve">โรงงานผลิตเสื่อหรือพรมด้วยวิธีทอ สาน ถัก หรือผูกให้เป็นปุย </t>
  </si>
  <si>
    <t>26(1)</t>
  </si>
  <si>
    <t>การผลิตเชือก</t>
  </si>
  <si>
    <t>26(2)</t>
  </si>
  <si>
    <t xml:space="preserve">การผลิต ประกอบ หรือซ่อมแซมตาข่าย แห หรืออวน </t>
  </si>
  <si>
    <t>27(1)</t>
  </si>
  <si>
    <t xml:space="preserve">การทำพรมน้ำมัน หรือสิ่งปูพื้นซึ่งมีผิวหน้าแข็ง </t>
  </si>
  <si>
    <t>27(2)</t>
  </si>
  <si>
    <t>การทำผ้าน้ำมัน หรือหนังเทียม ซึ่งมิได้ทำจากพลาสติกล้วน</t>
  </si>
  <si>
    <t>27(3)</t>
  </si>
  <si>
    <t>การทำแผ่นเส้นใย ที่แช่หรือฉาบผิวหน้าด้วยวัสดุ ซึ่งมิใช่ยาง</t>
  </si>
  <si>
    <t>27(4)</t>
  </si>
  <si>
    <t>การทำสักหลาด</t>
  </si>
  <si>
    <t>27(5)</t>
  </si>
  <si>
    <t>การทำผ้าลูกไม้ หรือผ้าลูกไม้เทียม</t>
  </si>
  <si>
    <t>27(6)</t>
  </si>
  <si>
    <t>การทำวัสดุจากเส้นใยสำหรับใช้ทำเบาะ นวม หรือสิ่งที่คล้ายคลึงกัน</t>
  </si>
  <si>
    <t>27(7)</t>
  </si>
  <si>
    <t>การผลิตเส้นใย หรือปุยใยจากวัสดุที่ทำจากเส้นใย</t>
  </si>
  <si>
    <t>27(8)</t>
  </si>
  <si>
    <t>การทำด้ายหรือผ้าใบสำหรับยางนอกล้อเลื่อน</t>
  </si>
  <si>
    <t xml:space="preserve">การตัดหรือการเย็บเครื่องนุ่งห่ม  ผ้าเช็ดหน้า ผ้าพันคอ </t>
  </si>
  <si>
    <t>28(2)</t>
  </si>
  <si>
    <t>การทำหมวก</t>
  </si>
  <si>
    <t xml:space="preserve">โรงงานหมัก ชำแหละ อบ ปนหรือบด ฟอก ขัดและแต่งสำเร็จ </t>
  </si>
  <si>
    <t>โรงานสาง ฟอก ฟอกสี ย้อมสี ขัดหรือแต่งขนสัตว์</t>
  </si>
  <si>
    <t>โรงงานทำพรม หรือเครื่องใช้จากหนังสัตว์หรือขนสัตว์</t>
  </si>
  <si>
    <t>32(1)</t>
  </si>
  <si>
    <t>หนังสัตว์ ขนสัตว์ เขาสัตว์ กระดูกสัตว์ หนังเทียม</t>
  </si>
  <si>
    <t>32(2)</t>
  </si>
  <si>
    <t>ใยแก้ว</t>
  </si>
  <si>
    <t xml:space="preserve">โรงงานผลิตรองเท้า หรือชิ้นส่วนของรองเท้า </t>
  </si>
  <si>
    <t>การเลื่อย ไส ซอย เซาะร่อง หรือการแปรรูปไม้</t>
  </si>
  <si>
    <t>การทำวงกบ ขอบประตู หน้าต่าง บานหน้าต่าง บานประตู</t>
  </si>
  <si>
    <t>การทำฝอยไม้ การบด ปน หรือย่อยไม้</t>
  </si>
  <si>
    <t>34(5)</t>
  </si>
  <si>
    <t>การถนอมเนื้อไม้ หรือการอบไม้</t>
  </si>
  <si>
    <t xml:space="preserve">โรงงานผลิตภาชนะบรรจุ หรือเครื่องใช้จากไม้ไผ่ หวาย </t>
  </si>
  <si>
    <t>การทำภาชนะบรรจุเครื่องมือ หรือเครื่องใช้จากไม้</t>
  </si>
  <si>
    <t>36(2)</t>
  </si>
  <si>
    <t>การทำรองเท้า ชิ้นส่วนของรองเท้าหรือหุ่นรองเท้าจากไม้</t>
  </si>
  <si>
    <t>36(3)</t>
  </si>
  <si>
    <t>การแกะสลักไม้</t>
  </si>
  <si>
    <t>36(4)</t>
  </si>
  <si>
    <t>การทำกรอบรูปหรือกรอบกระจกจากไม้</t>
  </si>
  <si>
    <t>36(5)</t>
  </si>
  <si>
    <t>การทำผลิตภัณฑ์จากไม้ก๊อก</t>
  </si>
  <si>
    <t>โรงงานทำเครื่องเรือนหรือเครื่องตบแต่งในอาคารจากไม้ เฟอร์นิเจอร์ไม้</t>
  </si>
  <si>
    <t>38(1)</t>
  </si>
  <si>
    <t>การทำเยื่อจากไม้ หรือวัสดุอื่น</t>
  </si>
  <si>
    <t>38(2)</t>
  </si>
  <si>
    <t xml:space="preserve">การทำกระดาษ กระดาษแข็ง </t>
  </si>
  <si>
    <t>โรงงานผลิตภาชนะบรรจุจากกระดาษทุกชนิด</t>
  </si>
  <si>
    <t xml:space="preserve">การฉาบ ขัดมัน หรือทากาวกระดาษ หรือกระดาษแข็ง </t>
  </si>
  <si>
    <t>41(1)</t>
  </si>
  <si>
    <t>การพิมพ์ การทำแฟ้มเก็บเอกสาร การเย็บเล่ม ทำปก หรือตบแต่งสิ่งพิมพ์</t>
  </si>
  <si>
    <t>42(1)</t>
  </si>
  <si>
    <t>การทำเคมีภัณฑ์ สารเคมี หรือวัสดุเคมี</t>
  </si>
  <si>
    <t>42(2)</t>
  </si>
  <si>
    <t>การเก็บรักษา ลำเลียง แบ่งบรรจุเฉพาะเคมีภัณฑ์อันตราย</t>
  </si>
  <si>
    <t>43(2)</t>
  </si>
  <si>
    <t>การเก็บรักษาหรือบรรจุปุ๋ย สารป้องกันกำจัดศัตรูพืชหรือสัตว์</t>
  </si>
  <si>
    <t>43(3)</t>
  </si>
  <si>
    <t>การบดดินหรือการเตรียมวัสดุอื่นเพื่อผสมทำปุ๋ย</t>
  </si>
  <si>
    <t xml:space="preserve">โรงงานประกอบกิจการเกี่ยวกับการผลิตยางเรซินสังเคราะห์ </t>
  </si>
  <si>
    <t>45(1)</t>
  </si>
  <si>
    <t>การทำสีสำหรับใช้ทา พ่น หรือเคลือบ</t>
  </si>
  <si>
    <t>45(2)</t>
  </si>
  <si>
    <t>การทำน้ำมันซักเงา น้ำมันผสมสี หรือน้ำยาล้างสี</t>
  </si>
  <si>
    <t>45(3)</t>
  </si>
  <si>
    <t>การทำเชลแล็ก แล็กเกอร์ หรือผลิตภัณฑ์สำหรับใช้น้ำยาหรืออุด</t>
  </si>
  <si>
    <t>การผลิตวัตถุที่รับรองไว้ในตำรายา</t>
  </si>
  <si>
    <t>การผลิตวัตถุสำหรับใช้ในการวิเคราะห์ บำบัด บรรเทา รักษา โรค</t>
  </si>
  <si>
    <t>46(3)</t>
  </si>
  <si>
    <t xml:space="preserve">การผลิตวัตถุที่มุ่งหมายสำหรับให้เกิดผลแก่สุขภาพ </t>
  </si>
  <si>
    <t>47(1)</t>
  </si>
  <si>
    <t xml:space="preserve">การทำสบู่ วัสดุสังเคราะห์ สำหรับซักฟอก แซมพู </t>
  </si>
  <si>
    <t>47(2)</t>
  </si>
  <si>
    <t>การทำกลีเซอรีนเคิบ หรือกลีเซอรีนบริสุทธิ์ จากน้ำมันพืช ไขมันสัตว์</t>
  </si>
  <si>
    <t>47(4)</t>
  </si>
  <si>
    <t>การทำยาสีฟัน</t>
  </si>
  <si>
    <t>48(1)</t>
  </si>
  <si>
    <t>การทำยาขัดเครื่องเรือน หรือโลหะ ขี้ผึ้งหรือวัสดุสำหรับตบแต่งอาคาร</t>
  </si>
  <si>
    <t>48(2)</t>
  </si>
  <si>
    <t>การทำยาฆ่าเชื้อโรค หรือยาดับกลิ่น</t>
  </si>
  <si>
    <t>48(3)</t>
  </si>
  <si>
    <t xml:space="preserve">ผลิตภัณฑ์สำหรับใช้ผนึกหรือกาวผลิตภัณฑ์สำหรับใช้เป็นตัวผสม </t>
  </si>
  <si>
    <t>48(4)</t>
  </si>
  <si>
    <t>การทำไม้ขีดไฟ วัตถุระเบิด หรือดอกไม้เพลิง</t>
  </si>
  <si>
    <t>48(5)</t>
  </si>
  <si>
    <t>การทำเทียนไข</t>
  </si>
  <si>
    <t>48(6)</t>
  </si>
  <si>
    <t>การทำหมึกหรือคาร์บอนดำ</t>
  </si>
  <si>
    <t>การทำผลิตภัณฑ์ที่มีกลิ่น หรือควันเมื่อเผาไหม้</t>
  </si>
  <si>
    <t>48(8)</t>
  </si>
  <si>
    <t>การทำผลิตภัณฑ์ที่มีการบูร</t>
  </si>
  <si>
    <r>
      <t xml:space="preserve">การทำหัวน้ำมันระเหย </t>
    </r>
    <r>
      <rPr>
        <sz val="10"/>
        <color indexed="8"/>
        <rFont val="Tahoma"/>
        <family val="2"/>
      </rPr>
      <t>(Essential oils)</t>
    </r>
  </si>
  <si>
    <t>48(10)</t>
  </si>
  <si>
    <t>การทำครามหรือวัสดุฟอกขาวที่ใช้ในการซักผ้า</t>
  </si>
  <si>
    <t>48(11)</t>
  </si>
  <si>
    <t>การทำผลิตภัณฑ์สำหรับใช้เป็นฉนวนหุ้มหม้อน้ำหรือกับความร้อน</t>
  </si>
  <si>
    <t>48(12)</t>
  </si>
  <si>
    <t xml:space="preserve">การทำผลิตภัณฑ์สำหรับใช้กับโลหะ น้ำมัน </t>
  </si>
  <si>
    <t>48(13)</t>
  </si>
  <si>
    <r>
      <t xml:space="preserve">การทำถ่านกัมมันต์ </t>
    </r>
    <r>
      <rPr>
        <sz val="10"/>
        <color indexed="8"/>
        <rFont val="Tahoma"/>
        <family val="2"/>
      </rPr>
      <t>(Activated Carbon)</t>
    </r>
  </si>
  <si>
    <t>โรงงานกลั่นน้ำมันปิโตรเลียม</t>
  </si>
  <si>
    <t>การทำแอสฟัลต์ หรือน้ำมันดิบ</t>
  </si>
  <si>
    <t>50(2)</t>
  </si>
  <si>
    <t>การทำกระดาษอาบแอสฟัลต์ หรือน้ำมันดิบ</t>
  </si>
  <si>
    <t>การทำเชื้อเพลิงก้อนหรือเชื้อเพลิงสำเร็จรูปจากถ่านหิน หรือลิกไนต์</t>
  </si>
  <si>
    <t>การผสมผลิตภัณฑ์จากปิโตรเลียมเข้าด้วยกัน</t>
  </si>
  <si>
    <t>50(5)</t>
  </si>
  <si>
    <t>การกลั่นถ่านหินในเตาโค้ก ซึ่งไม่เป็นส่วนหนึ่งของการผลิตก๊าซหรือเหล็ก</t>
  </si>
  <si>
    <t>ผลิต ซ่อม หล่อ หรือหล่อดอกยางนอกหรือยางใน</t>
  </si>
  <si>
    <t>52(1)</t>
  </si>
  <si>
    <t>การทำอย่างแผ่นในขั้นต้น จากน้ำยางธรรมชาติ</t>
  </si>
  <si>
    <t>52(2)</t>
  </si>
  <si>
    <t>การหั่น ผสม รีดให้เป็นแผ่น หรือตัดแผ่นยางยางธรรมชาติ</t>
  </si>
  <si>
    <t>การทำยางแผ่นรมควัน การทำยางเครป ยางแท่ง ยางน้ำ</t>
  </si>
  <si>
    <t>การทำผลิตภัณฑ์ยาง จากยางธรรมชาติหรือยางสังเคราะห์</t>
  </si>
  <si>
    <t>การทำเครื่องมือ เครื่องใช้ เครื่องเรือน พลาสติก</t>
  </si>
  <si>
    <t>53(2)</t>
  </si>
  <si>
    <t>การทำสื่อหรือพรมพลาสติก</t>
  </si>
  <si>
    <t>การทำเปลือกหุ้มไส้กรอก</t>
  </si>
  <si>
    <t>การทำภาชนะบรรจุ เช่น ถุงหรือกระสอบ</t>
  </si>
  <si>
    <t xml:space="preserve">การทำพลาสติกเป็นเม็ด แท่ง ท่อ หลอด แผ่น ชิ้น ผง หรือรูปทรงต่าง ๆ </t>
  </si>
  <si>
    <t>53(6)</t>
  </si>
  <si>
    <t>การทำผลิตภัณฑ์สำหรับใช้เป็นฉนวน</t>
  </si>
  <si>
    <t>53(7)</t>
  </si>
  <si>
    <t>การทำรองเท้า หรือชิ้นส่วนของรองเท้า</t>
  </si>
  <si>
    <t>53(8)</t>
  </si>
  <si>
    <t>การอัดพลาสติกหลาย ๆ ชั้นเป็นแผ่น</t>
  </si>
  <si>
    <t xml:space="preserve">โรงงานผลิตภัณฑ์ เครื่องกระเบื้องเคลือบ เครื่องปั้นดินเผา </t>
  </si>
  <si>
    <t xml:space="preserve">โรงงานผลิตอิฐ หรือท่อสำหรับใช้ในการก่อสร้าง กระเบื้องประดับ </t>
  </si>
  <si>
    <t>57(1)</t>
  </si>
  <si>
    <t>การทำซีเมนต์ ปูนขาว หรือปูนปลาสเตอร์</t>
  </si>
  <si>
    <t>57(2)</t>
  </si>
  <si>
    <t>การลำเลียงซีเมนต์ ปูนขาว หรือปูนปลาสเตอร์</t>
  </si>
  <si>
    <t>57(3)</t>
  </si>
  <si>
    <t xml:space="preserve">การผสมซีเมนต์ ปูนขาว หรือปูนปลาสเตอร์ </t>
  </si>
  <si>
    <t>58(2)</t>
  </si>
  <si>
    <t>การทำใยแร่</t>
  </si>
  <si>
    <t>58(3)</t>
  </si>
  <si>
    <t>การทำผลิตภัณฑ์จากหิน</t>
  </si>
  <si>
    <t>58(4)</t>
  </si>
  <si>
    <r>
      <t xml:space="preserve">การทำผลิตภัณฑ์สำหรับขัดถู </t>
    </r>
    <r>
      <rPr>
        <sz val="10"/>
        <color indexed="8"/>
        <rFont val="Tahoma"/>
        <family val="2"/>
      </rPr>
      <t>(Abrasives)</t>
    </r>
  </si>
  <si>
    <t>58(5)</t>
  </si>
  <si>
    <r>
      <t xml:space="preserve">การทำผลิตภัณฑ์จากเส้นใยหิน </t>
    </r>
    <r>
      <rPr>
        <sz val="10"/>
        <color indexed="8"/>
        <rFont val="Tahoma"/>
        <family val="2"/>
      </rPr>
      <t>(Asbestos)</t>
    </r>
  </si>
  <si>
    <t>58(6)</t>
  </si>
  <si>
    <t>การทำผลิตภัณฑ์จากแกรไฟต์</t>
  </si>
  <si>
    <t>การถลุง หลอม หล่อ รีด ดึง เหล็ก หรือเหล็กกล้า</t>
  </si>
  <si>
    <t>ประกอบกิจการเกี่ยวกับถลุง ผสม  ซึ่งมิใช่เหล็กหรือเหล็กกล้า</t>
  </si>
  <si>
    <t>โรงงานผลิต ตบแต่ง ดัดแปลง เครื่องมือ หรือเครื่องใช้ที่ทำด้วยเหล็ก</t>
  </si>
  <si>
    <t>ผลิตเครื่องเรือนหรือเครื่องตบแต่งภายในอาคารที่ทำจากโลหะ</t>
  </si>
  <si>
    <t>63(1)</t>
  </si>
  <si>
    <t xml:space="preserve">การทำส่วนประกอบสำหรับใช้ในการก่อสร้าง สะพาน ประตูน้ำ ถังน้ำ </t>
  </si>
  <si>
    <t>63(3)</t>
  </si>
  <si>
    <t>การทำส่วนประกอบ สำหรับใช้ในการต่อเรือ</t>
  </si>
  <si>
    <t>63(4)</t>
  </si>
  <si>
    <t>การทำส่วนประกอบสำหรับใช้ในการสร้างหรือซ่อมหม้อน้ำ</t>
  </si>
  <si>
    <t>63(5)</t>
  </si>
  <si>
    <t>การทำส่วนประกอบสำหรับใช้กับระบบเครื่องปรับอากาศ</t>
  </si>
  <si>
    <t>64(1)</t>
  </si>
  <si>
    <t>การทำภาชนะบรรจุ</t>
  </si>
  <si>
    <t>64(2)</t>
  </si>
  <si>
    <t>การทำผลิตภัณฑ์ด้วยวิธีปั๊มหรือกระแทก</t>
  </si>
  <si>
    <t>64(3)</t>
  </si>
  <si>
    <t>การทำผลิตภัณฑ์ด้วยเครื่องอัดชนิดเกลียว</t>
  </si>
  <si>
    <t>64(5)</t>
  </si>
  <si>
    <t>ผลิตภัณฑ์จากลวดหรือสายเคเบิล ซึ่งมิใช่หุ้มด้วยฉนวน</t>
  </si>
  <si>
    <t>การทำขดสปิงเหล็ก สลัก แป้นเกลียว วงแหวน หมุนย้ำ</t>
  </si>
  <si>
    <t>64(7)</t>
  </si>
  <si>
    <t>การทำเตาไฟ หรือเครื่องอุ่นห้องอย่างอื่น ซึ่งไม่ใช้ไฟฟ้า</t>
  </si>
  <si>
    <t>64(8)</t>
  </si>
  <si>
    <t xml:space="preserve">การทำเครื่องสุขภัณฑ์เหล็กหรือโลหะเคลือบเครื่องทองเหลือง </t>
  </si>
  <si>
    <t xml:space="preserve">การทำผลิตภัณฑ์โลหะสำเร็จรูป ด้วยวิธีเคลือบหรือลงรัก </t>
  </si>
  <si>
    <t>การตัด พับ หรือม้วนโลหะ</t>
  </si>
  <si>
    <t>การทำชิ้นส่วนหรืออุปกรณ์ของผลิตภัณฑ์โลหะ</t>
  </si>
  <si>
    <t>ผลิต ประกอบ หรือดัดแปลง หรือซ่อมแซมเครื่องยนต์ เครื่องกังหัน</t>
  </si>
  <si>
    <t>ผลิต ประกอบ ดัดแปลง หรือซ่อมแซมเครื่องจักรสำหรับใช้ในการกสิกรรม</t>
  </si>
  <si>
    <t>67(1)</t>
  </si>
  <si>
    <t xml:space="preserve">การทำ ดัดแปลง หรือซ่อมแซมเครื่องจักร สำหรับโรงเลื่อย </t>
  </si>
  <si>
    <t>67(2)</t>
  </si>
  <si>
    <t xml:space="preserve">การทำดัดแปลง ซ่อมแซมเครื่องกลึง เครื่องคว้าน เครื่องเจาะ เครื่องกัด </t>
  </si>
  <si>
    <t>67(3)</t>
  </si>
  <si>
    <t>การทำ ดัดแปลง หรือซ่อมแซมเครื่องเลื่อยตัดโลหะ</t>
  </si>
  <si>
    <t>67(4)</t>
  </si>
  <si>
    <t xml:space="preserve">การทำ ดัดแปลง หรือซ่อมแซมเครื่องทุบโลหะ </t>
  </si>
  <si>
    <t>67(5)</t>
  </si>
  <si>
    <t xml:space="preserve">การทำ ดัดแปลง หรือซ่อมแซมเครื่องรีดโลหะ เครื่องอัดโลหะ </t>
  </si>
  <si>
    <t>67(6)</t>
  </si>
  <si>
    <t>การทำ ดัดแปลง หรือซ่อมแซมเครื่องดันรีด</t>
  </si>
  <si>
    <r>
      <t xml:space="preserve">การทำ ดัดแปลง หรือซ่อมแซมแบบ </t>
    </r>
    <r>
      <rPr>
        <sz val="10"/>
        <color indexed="8"/>
        <rFont val="Tahoma"/>
        <family val="2"/>
      </rPr>
      <t xml:space="preserve">(Dies) หรือเครื่องจับ (Jigs) </t>
    </r>
  </si>
  <si>
    <t>67(8)</t>
  </si>
  <si>
    <t>การทำส่วนประกอบ หรืออุปกรณ์สำหรับเครื่องจักร</t>
  </si>
  <si>
    <t>ผลิต ประกอบ ดัดแปลง หรือซ่อมแซมเครื่องจักรสำหรับอุตสาหกรรม</t>
  </si>
  <si>
    <t xml:space="preserve">ผลิต ประกอบ ดัดปลง หรือซ่อมแซมเครื่องคำนวณ เครื่องทำบัญชี </t>
  </si>
  <si>
    <t xml:space="preserve">ผลิต ประกอบ  หรือซ่อมแซมเครื่องสูบน้ำ  ตู้เย็นหรือเครื่องประกอบตู้เย็น </t>
  </si>
  <si>
    <t>ผลิต ประกอบ ดัดแปลง หรือซ่อมแซมเครื่องจักร เฉพาะที่ใช้ไฟฟ้า</t>
  </si>
  <si>
    <t>ผลิต ประกอบ ดัดแปลง หรือซ่อมแซมเครื่องรับวิทยุ เครื่องรับโทรทัศน์</t>
  </si>
  <si>
    <t xml:space="preserve">ผลิต ประกอบ เครื่องมือหรือเครื่องใช้ไฟฟ้าที่ไม่ได้ระบุไว้ในลำดับใด </t>
  </si>
  <si>
    <t>74(1)</t>
  </si>
  <si>
    <t>การทำหลอดไฟฟ้า หรือดวงโคมไฟฟ้า</t>
  </si>
  <si>
    <t>74(2)</t>
  </si>
  <si>
    <t>การทำลวด หรือสายเคเบิลหุ้มฉนวน</t>
  </si>
  <si>
    <t xml:space="preserve">การทำอุปกรณ์ติดตั้ง หรือเต้าเสียมหลอดไฟฟ้า สวิตซ์ไฟฟ้า ตัวต่อตัวนำ </t>
  </si>
  <si>
    <t>74(4)</t>
  </si>
  <si>
    <t xml:space="preserve">การทำฉนวนหรือวัสดุที่เป็นฉนวนไฟฟ้า  </t>
  </si>
  <si>
    <t>74(5)</t>
  </si>
  <si>
    <t xml:space="preserve">การทำหม้อเก็บพลังงานไฟฟ้า หรือหม้อกำเนิดพลังงานไฟฟ้า </t>
  </si>
  <si>
    <t>75(1)</t>
  </si>
  <si>
    <t>การต่อ ซ่อมแซม หรือดอกหม้นเรือในอู่ต่อเรือ นอกจากเรื่องยาง</t>
  </si>
  <si>
    <t>75(2)</t>
  </si>
  <si>
    <t>การทำชิ้นส่วนพิเศษสำหรับเรือหรือเครื่องยนต์เรือ</t>
  </si>
  <si>
    <t>75(3)</t>
  </si>
  <si>
    <t>การเปลี่ยนแปลง หรือรื้อทำลายเรือ</t>
  </si>
  <si>
    <t xml:space="preserve">การสร้าง ดัดแปลง หรือซ่อมแซมรถที่ใช้ในการรถไฟ </t>
  </si>
  <si>
    <t>76(2)</t>
  </si>
  <si>
    <t xml:space="preserve">การทำชิ้นส่วนพิเศษ หรืออุปกรณ์สำหรับรถที่ใช้ในการรถไฟ </t>
  </si>
  <si>
    <t>การสร้าง ประกอบ ดัดแปลง หรือเปลี่ยนแปลงสภาพรถยนค์หรือ รถพ่วง</t>
  </si>
  <si>
    <t>การทำชิ้นส่วนพิเศษ หรืออุปกรณ์สำหรับรถยนต์ หรือรถพ่วง</t>
  </si>
  <si>
    <t xml:space="preserve">การสร้าง ประกอบ ดัดแปลง หรือเปลี่ยนแปลงสภาพจักรยานยนต์ จักรยานสามล้อ </t>
  </si>
  <si>
    <t xml:space="preserve">การทำชิ้นส่วนพิเศษ หรืออุปกรณ์สำหรับจักรยานยนต์ จักรยานสามล้อ </t>
  </si>
  <si>
    <t>79(1)</t>
  </si>
  <si>
    <t xml:space="preserve">การสร้าง ประกอบ ดัดแปลง ซ่อมแซม หรือเปลี่ยนแปลงสภาพอากาศยาน </t>
  </si>
  <si>
    <t>79(2)</t>
  </si>
  <si>
    <t>การทำชิ้นส่วนพิเศษ หรืออุปกรณ์สำหรับอากาศยาน หรือเรือโฮเวอร์คราฟท์</t>
  </si>
  <si>
    <t xml:space="preserve">ผลิต ประกอบ ดัดแปลง หรือซ่อมแซมล้อเลื่อนที่ขับเคลื่อนด้วยแรงคน หรือสัตว์ </t>
  </si>
  <si>
    <t>81(1)</t>
  </si>
  <si>
    <t xml:space="preserve">ทำ ดัดแปลง ซ่อมแซมเครื่องมือ อุปกรณ์วิทยาศาสตร์ที่ใช้ในห้องทดลอง </t>
  </si>
  <si>
    <t>81(2)</t>
  </si>
  <si>
    <t xml:space="preserve">การทำ ประกอบ ดัดแปลง หรือซ่อมแซมเครื่องไซโคลตรอน เครื่องเบตาตรอน </t>
  </si>
  <si>
    <t>81(3)</t>
  </si>
  <si>
    <t>การทำเครื่องมือ เครื่องใช้ หรืออุปกรณ์การแพทย์</t>
  </si>
  <si>
    <t xml:space="preserve">โรงงานผลิตเครื่องมือหรือเครื่องใช้เกี่ยวกับนัยน์ตาหรือการวัดสายตา เลนส์ </t>
  </si>
  <si>
    <t>ผลิตหรือประกอบนาฬิกา เครื่องวัดเวลา หรือชิ้นส่วนของนาฬิกา หรือเครื่องวัดเวลา</t>
  </si>
  <si>
    <t xml:space="preserve">การทำเครื่องประดับโดยใช้เพชร พลอย ไข่มุก ทองคำ ทองขาว เงิน นาก </t>
  </si>
  <si>
    <t>84(2)</t>
  </si>
  <si>
    <t>การทำเครื่องใช้ด้วยทองคำ ทองขาว เงิน นาก หรือกะไหล่ทอง หรือโลหะที่มีค่า</t>
  </si>
  <si>
    <t>84(3)</t>
  </si>
  <si>
    <t>การตัด เจียระไน หรือขัดเพชร พลอย หรืออัญมณี</t>
  </si>
  <si>
    <t>84(4)</t>
  </si>
  <si>
    <t xml:space="preserve">การเผาหรืออบพลอยหรืออัญมณีอื่น ๆ </t>
  </si>
  <si>
    <t>84(5)</t>
  </si>
  <si>
    <t>การทำดวงตรา หรือ เหรียญตราของเครื่องราชอิสริยาภรณ์ หรือเหรียญอื่น</t>
  </si>
  <si>
    <t>โรงงานผลิตหรือประกอบเครื่องดนตรี รวมถึงชิ้นส่วนหรืออุปกรณ์ของเครื่องดนตรี</t>
  </si>
  <si>
    <t>โรงงานผลิตหรือประกอบเครื่องมือ หรือเครื่องใช้ในการกีฬา</t>
  </si>
  <si>
    <t>87(1)</t>
  </si>
  <si>
    <t>การทำเครื่องเล่น</t>
  </si>
  <si>
    <t>87(2)</t>
  </si>
  <si>
    <t>การทำเครื่องเขียนหรือเครื่องวาดภาพ</t>
  </si>
  <si>
    <t>87(3)</t>
  </si>
  <si>
    <t>การทำเครื่องเพชร หรือพลอย หรือเครื่องประดับสำหรับการแสดง</t>
  </si>
  <si>
    <t>87(4)</t>
  </si>
  <si>
    <t>การทำร่ม ไม้ถือ ขนนก ดอกไม้เทียม ซิป กระดุม ไม้กวาด แปรง ตะเกียง</t>
  </si>
  <si>
    <t>87(5)</t>
  </si>
  <si>
    <t>การทำป้าย ตรา เครื่องหมาย ป้ายติดของหรือเครื่องโฆษณาสินค้า</t>
  </si>
  <si>
    <t>87(6)</t>
  </si>
  <si>
    <t>การทำแหคลุมผม ช้องผม หรือผมปลอม</t>
  </si>
  <si>
    <t>การทำผลิตภัณฑ์จากวัสดุเหลือใช้ ที่มิได้ระบุไว้ในลำดับใด</t>
  </si>
  <si>
    <t>โรงงานผลิตพลังงานไฟฟ้า</t>
  </si>
  <si>
    <t>88(1)</t>
  </si>
  <si>
    <t xml:space="preserve">การผลิตพลังงานไฟฟ้าจาก พลังงานแสงอาทิตย์ ยกเว้นที่ติดตั้งบนหลังคา ดาดฟ้า </t>
  </si>
  <si>
    <t xml:space="preserve"> การผลิตพลังงานไฟฟ้าจากพลังงานความร้อน</t>
  </si>
  <si>
    <t>88(3)</t>
  </si>
  <si>
    <t xml:space="preserve"> การผลิตพลังงานไฟฟ้าจากพลังงานน้ำ ยกเว้นการผลิตพลังงานไฟฟ้าจากพลังงานน้ำจากเขื่อน</t>
  </si>
  <si>
    <t>โรงงานผลิตก๊าซ ซึ่งมิใช่ก๊าซธรรมชาติ ส่งหรือจำหน่ายก๊าซ</t>
  </si>
  <si>
    <t>โรงงานจัดหาน้ำ  หรือจำหน่ายน้ำไปยังอาคารหรือโรงงานอุตสาหกรรม</t>
  </si>
  <si>
    <t>91(1)</t>
  </si>
  <si>
    <t>การบรรจุสินค้าทั่วไป</t>
  </si>
  <si>
    <t>91(2)</t>
  </si>
  <si>
    <t>การบรรจุก๊าซ</t>
  </si>
  <si>
    <t>โรงงานซ่อมรองเท้า หรือเครื่องหนัง</t>
  </si>
  <si>
    <t>ซ่อมเครื่องมือไฟฟ้า หรือเครื่องใช้ไฟฟ้าสำหรับใช้ในบ้านหรือใช้ประจำตัว</t>
  </si>
  <si>
    <t>การซ่อมแซมยานที่ขับเคลื่อนด้วยเครื่องยนต์</t>
  </si>
  <si>
    <t>95(2)</t>
  </si>
  <si>
    <t xml:space="preserve">การซ่อมแซมรถพ่วง จักรยานสามล้อ จักรยานสองล้อ </t>
  </si>
  <si>
    <t>95(3)</t>
  </si>
  <si>
    <t>การพ่นสีกันสนิม ยานที่ขับเคลื่อนด้วยเครื่องยนต์</t>
  </si>
  <si>
    <t>95(4)</t>
  </si>
  <si>
    <t>การล้างหรืออัดฉีดยานที่ขับเคลื่อนด้วยเครื่องยนต์</t>
  </si>
  <si>
    <t>โรงงานซ่อมนาฬิกา เครื่องวัดเวลา หรือเครื่องประดับ</t>
  </si>
  <si>
    <t>โรงงานซ่อมผลิตภัณฑ์ที่มิได้ระบุการซ่อมไว้ในลำดับใด</t>
  </si>
  <si>
    <t>โรงงานซักรีด ซักแห้ง ซักฟอก รีด อัด  พรม หรือขนสัตว์</t>
  </si>
  <si>
    <t xml:space="preserve">ผลิต ซ่อมแซม ดัดแปลง หรือเปลี่ยนลักษณะอาวุธปืน เครื่องกระสุนปืน </t>
  </si>
  <si>
    <t>100(1)</t>
  </si>
  <si>
    <t>การทา พ่น หรือเคลือบสี</t>
  </si>
  <si>
    <t>100(2)</t>
  </si>
  <si>
    <t>การทา พ่น หรือเคลือบเชลแล็ก แล็กเกอร์ หรือน้ำมันเคลือบเงาอื่น</t>
  </si>
  <si>
    <t>100(3)</t>
  </si>
  <si>
    <t>การลงรัก หรือการประดับตบแต่งด้วยแก้ว กระจก มุก ทอง หรืออัญมณี</t>
  </si>
  <si>
    <t>100(4)</t>
  </si>
  <si>
    <t>การขัด การนำผลิตภัณฑ์ต่างๆมาขัด โดยไม่ใช่การผลิตเอง</t>
  </si>
  <si>
    <r>
      <t xml:space="preserve">การชุบเคลือบผิว </t>
    </r>
    <r>
      <rPr>
        <sz val="10"/>
        <color indexed="8"/>
        <rFont val="Tahoma"/>
        <family val="2"/>
      </rPr>
      <t>(Plating, Anodizing)</t>
    </r>
  </si>
  <si>
    <r>
      <t xml:space="preserve">การอบชุบด้วยความร้อน </t>
    </r>
    <r>
      <rPr>
        <sz val="10"/>
        <color indexed="8"/>
        <rFont val="Tahoma"/>
        <family val="2"/>
      </rPr>
      <t>(Heat Treatment)</t>
    </r>
  </si>
  <si>
    <r>
      <t xml:space="preserve">โรงงานปรับคุณภาพของเสียรวม </t>
    </r>
    <r>
      <rPr>
        <sz val="10"/>
        <color indexed="8"/>
        <rFont val="Tahoma"/>
        <family val="2"/>
      </rPr>
      <t>(Central Waste Treatment Plant)</t>
    </r>
  </si>
  <si>
    <r>
      <t xml:space="preserve">ผลิต และหรือจำหน่ายไอน้ำ </t>
    </r>
    <r>
      <rPr>
        <sz val="10"/>
        <color indexed="8"/>
        <rFont val="Tahoma"/>
        <family val="2"/>
      </rPr>
      <t>(Steam Generating)</t>
    </r>
  </si>
  <si>
    <t>103(1)</t>
  </si>
  <si>
    <t>การทำเกลือสินเธาว์</t>
  </si>
  <si>
    <t>103(2)</t>
  </si>
  <si>
    <t>การสูบหรือการนำน้ำเกลือมาจากใต้ดิน</t>
  </si>
  <si>
    <t>103(3)</t>
  </si>
  <si>
    <t>การบดหรือป่นเกลือ</t>
  </si>
  <si>
    <t>103(4)</t>
  </si>
  <si>
    <t>การทำเกลือให้บริสุทธิ์</t>
  </si>
  <si>
    <r>
      <t xml:space="preserve">ผลิต ประกอบ ดัดแปลง หรือซ่อมแซม หม้อไอน้ำ </t>
    </r>
    <r>
      <rPr>
        <sz val="10"/>
        <color indexed="8"/>
        <rFont val="Tahoma"/>
        <family val="2"/>
      </rPr>
      <t xml:space="preserve">(Boiler) </t>
    </r>
  </si>
  <si>
    <t xml:space="preserve">โรงงานประกอบกิจการเกี่ยวกับการคัดแยกหรือฝังกลบสิ่งปฎิกูล </t>
  </si>
  <si>
    <t>การนำผลิตภัณฑ์อุตสาหกรรมที่ไม่ใช้แล้ว หรือของเสีย มาผลิตเป็นวัตถุดิบ</t>
  </si>
  <si>
    <t xml:space="preserve">ผลิตแผ่นซีดี  แผ่นเสียง แถบบันทึกภาพ แถบบันทึกเสียง </t>
  </si>
  <si>
    <t xml:space="preserve">หากท่านต้องการสถิติ และรายชื่อโรงงาน เพิ่มเติม หรือพบข้อผิดพลาด สงสัยประการใด </t>
  </si>
  <si>
    <t>ท่านสามารถแจ้งหรือสอบถามเพิ่มเติมได้ที่</t>
  </si>
  <si>
    <t xml:space="preserve"> ศูนย์ข้อมูลธุรกิจอุตสาหกรรม</t>
  </si>
  <si>
    <t xml:space="preserve"> ศูนย์เทคโนโลยีสารสนเทศและการสื่อสาร</t>
  </si>
  <si>
    <t>เลขทะเบียนโรงงาน</t>
  </si>
  <si>
    <t>ชื่อโรงงาน/เจ้าของ</t>
  </si>
  <si>
    <t>รหัสประเภท</t>
  </si>
  <si>
    <t>วันที่อนุญาต</t>
  </si>
  <si>
    <t>เลขที่</t>
  </si>
  <si>
    <t>หมู่ที่</t>
  </si>
  <si>
    <t>ซอย</t>
  </si>
  <si>
    <t>ถนน</t>
  </si>
  <si>
    <t>ตำบล</t>
  </si>
  <si>
    <t>อำเภอ</t>
  </si>
  <si>
    <t>โทรศัพท์</t>
  </si>
  <si>
    <t>ค่าที่ดิน</t>
  </si>
  <si>
    <t>ค่าอาคาร</t>
  </si>
  <si>
    <t>ค่าเครื่องจักร</t>
  </si>
  <si>
    <t>ทุนหมุนเวียน</t>
  </si>
  <si>
    <t>รวมเงินทุน</t>
  </si>
  <si>
    <t>คนงานชาย</t>
  </si>
  <si>
    <t>คนงานหญิง</t>
  </si>
  <si>
    <t>คนงานรวม</t>
  </si>
  <si>
    <t>เครื่องจักร(แรงม้า)</t>
  </si>
  <si>
    <t>พื้นที่โรงงาน(ตร.ม.)</t>
  </si>
  <si>
    <t>พื้นที่อาคาร(ตร.ม.)</t>
  </si>
  <si>
    <t>ศรีสะเกษ</t>
  </si>
  <si>
    <t>มหาสารคาม</t>
  </si>
  <si>
    <t>ศรีราชา</t>
  </si>
  <si>
    <t>บุรีรัมย์</t>
  </si>
  <si>
    <t>ระนอง</t>
  </si>
  <si>
    <t>ภูเก็ต</t>
  </si>
  <si>
    <t>สุพรรณบุรี</t>
  </si>
  <si>
    <t>เพชรบุรี</t>
  </si>
  <si>
    <t>ยโสธร</t>
  </si>
  <si>
    <t>กรุงเทพมหานคร.และปริมณฑล</t>
  </si>
  <si>
    <t>องค์กรปกครองส่วนท้องถิ่น</t>
  </si>
  <si>
    <t>อ่างทอง</t>
  </si>
  <si>
    <t>องค์กรปกครองส่วนท้องถิ่น หมายถึง องค์การบริหารส่วนจังหวัด  เทศบาล  กรุงเทพมหานคร  โดย กรอ.กระจายอำนาจให้ส่วนปกครองท้องถิ่นเป็นผู้พิจารณารับแจ้งการประกอบกิจการโรงงานจำพวกที่ 2  ตามรัฐธรรมนูญ พ.ศ.2550</t>
  </si>
  <si>
    <t xml:space="preserve">  โดยจำแนกตามจำพวกโรงงาน ได้ดังนี้  </t>
  </si>
  <si>
    <t>พังงา</t>
  </si>
  <si>
    <t>สุรินทร์</t>
  </si>
  <si>
    <t>ยะลา</t>
  </si>
  <si>
    <t>รวมภูมิภาค</t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</si>
  <si>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2</t>
    </r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</si>
  <si>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3</t>
    </r>
  </si>
  <si>
    <t>ปัตตานี</t>
  </si>
  <si>
    <t>สุโขทัย</t>
  </si>
  <si>
    <t>อำนาจเจริญ</t>
  </si>
  <si>
    <t>จันทบุรี</t>
  </si>
  <si>
    <t>กำแพงเพชร</t>
  </si>
  <si>
    <t>ตราด</t>
  </si>
  <si>
    <t>ชัยภูมิ</t>
  </si>
  <si>
    <t>นครพนม</t>
  </si>
  <si>
    <t>บึงกาฬ</t>
  </si>
  <si>
    <t>สกลนคร</t>
  </si>
  <si>
    <t>หนองคาย</t>
  </si>
  <si>
    <t>ตาก</t>
  </si>
  <si>
    <t>พิจิตร</t>
  </si>
  <si>
    <t>เพชรบูรณ์</t>
  </si>
  <si>
    <t>แพร่</t>
  </si>
  <si>
    <t>อุตรดิตถ์</t>
  </si>
  <si>
    <t>นครศรีธรรมราช</t>
  </si>
  <si>
    <t>สตูล</t>
  </si>
  <si>
    <t>อุบลราชธานี</t>
  </si>
  <si>
    <t>ประจวบคีรีขันธ์</t>
  </si>
  <si>
    <t>น่าน</t>
  </si>
  <si>
    <t>กรมโรงงานอุตสาหกรรม</t>
  </si>
  <si>
    <t>กรมอุตสาหกรรมพื้นฐานและการเหมืองแร่</t>
  </si>
  <si>
    <t>สำนักงานอุตสาหกรรมจังหวัด</t>
  </si>
  <si>
    <t>พิษณุโลก</t>
  </si>
  <si>
    <t>ลำปาง</t>
  </si>
  <si>
    <t>นครสวรรค์</t>
  </si>
  <si>
    <t>พะเยา</t>
  </si>
  <si>
    <t>มุกดาหาร</t>
  </si>
  <si>
    <t>ลำพูน</t>
  </si>
  <si>
    <t>เลย</t>
  </si>
  <si>
    <t>สระแก้ว</t>
  </si>
  <si>
    <t>สิงห์บุรี</t>
  </si>
  <si>
    <t>โรงงาน</t>
  </si>
  <si>
    <t>นครนายก</t>
  </si>
  <si>
    <t>สมุทรสงคราม</t>
  </si>
  <si>
    <t>อุทัยธานี</t>
  </si>
  <si>
    <t>หนองบัวลำภู</t>
  </si>
  <si>
    <t>แม่ฮ่องสอน</t>
  </si>
  <si>
    <t>นราธิวาส</t>
  </si>
  <si>
    <t>กรอ. หมายถึง กรมโรงงานอุตสาหกรรม</t>
  </si>
  <si>
    <t>ข้อมูลนี้อาจมีการเปลี่ยนแปลง หากมีการบันทึกข้อมูลเพิ่มเข้ามาภายหลัง</t>
  </si>
  <si>
    <t>บางเสาธง</t>
  </si>
  <si>
    <t>นาดี</t>
  </si>
  <si>
    <t>2564</t>
  </si>
  <si>
    <t>14</t>
  </si>
  <si>
    <t>37</t>
  </si>
  <si>
    <t>39</t>
  </si>
  <si>
    <t>105</t>
  </si>
  <si>
    <t>106</t>
  </si>
  <si>
    <t>7</t>
  </si>
  <si>
    <t>11</t>
  </si>
  <si>
    <t>คลองหลวง</t>
  </si>
  <si>
    <t>12120</t>
  </si>
  <si>
    <t>1</t>
  </si>
  <si>
    <t>3</t>
  </si>
  <si>
    <t>4</t>
  </si>
  <si>
    <t>5</t>
  </si>
  <si>
    <t>38300</t>
  </si>
  <si>
    <t>9</t>
  </si>
  <si>
    <t>33121</t>
  </si>
  <si>
    <t>10540</t>
  </si>
  <si>
    <t>20230</t>
  </si>
  <si>
    <t>2</t>
  </si>
  <si>
    <t>6</t>
  </si>
  <si>
    <t>74000</t>
  </si>
  <si>
    <t>22210</t>
  </si>
  <si>
    <t>10</t>
  </si>
  <si>
    <t>19209</t>
  </si>
  <si>
    <t>8</t>
  </si>
  <si>
    <t>10795</t>
  </si>
  <si>
    <t>23953</t>
  </si>
  <si>
    <t>08103</t>
  </si>
  <si>
    <t>25922</t>
  </si>
  <si>
    <t>38211</t>
  </si>
  <si>
    <t>10150</t>
  </si>
  <si>
    <t>12</t>
  </si>
  <si>
    <t>13</t>
  </si>
  <si>
    <t>01630</t>
  </si>
  <si>
    <t>เลิกประกอบกิจการ</t>
  </si>
  <si>
    <t xml:space="preserve">ตารางที่ 9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จำแนกเป็นรายจังหวัดและประเภทอุตสาหกรรม </t>
  </si>
  <si>
    <t xml:space="preserve">ตารางที่ 6   รายงานเปรียบเทียบจำนวนโรงงาน จำนวนเงินลงทุน และจำนวนคนงาน ที่ได้รับใบอนุญาตประกอบกิจการ จำพวก 3 และที่ได้ใบรับแจ้งประกอบกิจการ จำพวก 2 </t>
  </si>
  <si>
    <t>22230</t>
  </si>
  <si>
    <t>22220</t>
  </si>
  <si>
    <t>ขุดตักดินสำหรับใช้ในการก่อสร้าง</t>
  </si>
  <si>
    <t>พนัสนิคม</t>
  </si>
  <si>
    <t>20140</t>
  </si>
  <si>
    <t>17</t>
  </si>
  <si>
    <t>20</t>
  </si>
  <si>
    <t>คอกกระบือ</t>
  </si>
  <si>
    <t>ผลิตภัณฑ์พลาสติก</t>
  </si>
  <si>
    <t>รหัสไปรษณีย์</t>
  </si>
  <si>
    <t>ห้องเย็น</t>
  </si>
  <si>
    <t>การจัดกลุ่มโรงงานตามหมวดอุตสาหกรรมสำคัญ  21 หมวด</t>
  </si>
  <si>
    <t>1.</t>
  </si>
  <si>
    <t>ผลิตภัณฑ์จากพืช (Basic agro-Industry)</t>
  </si>
  <si>
    <t>การประกอบกิจการ</t>
  </si>
  <si>
    <t>การบ่มใบชาหรือใบยาสูบ</t>
  </si>
  <si>
    <t>ผลิตผลเกษตรกรรม</t>
  </si>
  <si>
    <t>เมล็ดพืชหรือหัวพืช</t>
  </si>
  <si>
    <t>2.</t>
  </si>
  <si>
    <t>อุตสาหกรรมอาหาร(Food)</t>
  </si>
  <si>
    <t>เกี่ยวกับสัตว์ ซึ่งมิใช่สัตว์น้ำ</t>
  </si>
  <si>
    <t>เกี่ยวกับน้ำนม</t>
  </si>
  <si>
    <t>เกี่ยวกับสัตว์น้ำ</t>
  </si>
  <si>
    <t>เกี่ยวกับน้ำมัน จากพืชหรือสัตว์ หรือไขมันจากสัตว์</t>
  </si>
  <si>
    <t>เกี่ยวกับผัก พืข หรือผลไม้</t>
  </si>
  <si>
    <t>เกี่ยวกับอาหารจากแป้ง</t>
  </si>
  <si>
    <t>เกี่ยวกับน้ำตาล</t>
  </si>
  <si>
    <t>เกี่ยวกับชา กาแฟ โกโก้ ช็อกโกแลต หรือขนมหวาน</t>
  </si>
  <si>
    <t>เกี่ยวกับเครื่องปรุงหรือเครื่องประกอบอาหาร</t>
  </si>
  <si>
    <t>เกี่ยวกับการทำน้ำแข็ง</t>
  </si>
  <si>
    <t>เกี่ยวกับอาหารสัตว์</t>
  </si>
  <si>
    <t>3.</t>
  </si>
  <si>
    <t>อุตสาหกรรมเครื่องดื่ม(Beverage)</t>
  </si>
  <si>
    <t>เกี่ยวกับสุรา</t>
  </si>
  <si>
    <t>ผลิตเอทิลแอลกอฮอล์</t>
  </si>
  <si>
    <t>ทำหรือผสมสุราจากผลไม้</t>
  </si>
  <si>
    <t>เกี่ยวกับมอลต์หรือเบียร์</t>
  </si>
  <si>
    <t>เกี่ยวกับน้ำดื่ม เครื่องดื่มที่ไม่มีแอลกอฮอล์ น้ำอัดลม หรือน้ำแร่</t>
  </si>
  <si>
    <t xml:space="preserve">4. </t>
  </si>
  <si>
    <t>สิ่งทอ(Textile)</t>
  </si>
  <si>
    <t>ปั่นด้าย ทอผ้า ฟอกย้อม พิมพ์ผ้า</t>
  </si>
  <si>
    <t>สิ่งทอ ซึ่งมิใช่เครื่องนุ่งห่ม</t>
  </si>
  <si>
    <t>ถักผ้า ผ้าลูกไม้</t>
  </si>
  <si>
    <t>เสื่อ หรือพรม</t>
  </si>
  <si>
    <t>เชือก ตาข่าย แห หรืออวน</t>
  </si>
  <si>
    <t>ผลิตภัณฑ์ซึ่งมิได้ทำด้วยวิธีถักหรือทอ</t>
  </si>
  <si>
    <t xml:space="preserve">5. </t>
  </si>
  <si>
    <t>อุตสาหกรรมเครื่องแต่งกายยกเว้นรองเท้า (Wearing Apparel)</t>
  </si>
  <si>
    <t>เครื่องแต่งกาย  ซึ่งมิใช่รองเท้า</t>
  </si>
  <si>
    <t>ผลิตหนังสัตว์และผลิตภัณฑ์จากหนังสัตว์ (Leather products &amp; Footwear)</t>
  </si>
  <si>
    <t>หมัก ชำแหละ อบ ปนหรือบด ฟอก ขัดและแต่งสำเร็จ อัดให้เป็นลายนูน หรือเคลือบสีหนังสัตว์</t>
  </si>
  <si>
    <t>สาง ฟอก ฟอกสี ย้อมสี ขัดหรือแต่งขนสัตว</t>
  </si>
  <si>
    <t>ทำพรม หรือเครื่องใช้จากหนังสัตว์หรือขนสัตว์</t>
  </si>
  <si>
    <t>ผลิตภัณฑ์ ซึ่งมิใช่เครื่องแต่งกาย หรือรองเท้า</t>
  </si>
  <si>
    <t>รองเท้า หรือชิ้นส่วนของรองเท้า</t>
  </si>
  <si>
    <t>7.</t>
  </si>
  <si>
    <t>แปรรูปไม้และผลิตภัณฑ์จากไม้(Wood &amp; Wood products)</t>
  </si>
  <si>
    <t>กิจการเกี่ยวกับไม้</t>
  </si>
  <si>
    <t>ภาชนะบรรจุ หรือเครื่องใช้จากไม้ไผ่ หวาย ฟาง อ้อ กก หรือผักตบชวา</t>
  </si>
  <si>
    <t>ผลิตภัณฑ์จากไม้หรือไม้ก๊อก</t>
  </si>
  <si>
    <t xml:space="preserve">8. </t>
  </si>
  <si>
    <t>เครื่องเรือนหรือเครื่องตบแต่งในอาคารจากไม้ แก้ว ยาง หรืออโลหะอื่น (Furniture &amp; Fixture)</t>
  </si>
  <si>
    <t>เครื่องเรือนหรือเครื่องตบแต่งในอาคารจากไม้ แก้ว ยาง หรืออโลหะอื่น</t>
  </si>
  <si>
    <t>9.</t>
  </si>
  <si>
    <t>ผลิตกระดาษและผลิตภัณฑ์กระดาษ (Paper &amp; Paper products)</t>
  </si>
  <si>
    <t>ผลิตเยื่อ หรือกระดาษ</t>
  </si>
  <si>
    <t>ผลิตภาชนะบรรจุจากกระดาษทุกชนิดหรือแผ่นกระดาษไฟเบอร์ (Fibreboard)</t>
  </si>
  <si>
    <t>เกี่ยวกับเยื่อ กระดาษ หรือกระดาษแข็ง</t>
  </si>
  <si>
    <t>10.</t>
  </si>
  <si>
    <t>การพิมพ์ การเย็บเล่ม ทำปกหรือการทำแม่พิมพ์ (Printing , Publishing , Allied products)</t>
  </si>
  <si>
    <t xml:space="preserve">เกี่ยวกับการพิมพ์ การทำแฟ้มเอกสาร การเย็บเล่ม ทำปกหรือการทำแม่พิมพ์โลหะ </t>
  </si>
  <si>
    <t>11.</t>
  </si>
  <si>
    <t>เคมีภัณฑ์และผลิตภัณฑ์เคมี (Chemical &amp; Chemical products)</t>
  </si>
  <si>
    <t>เคมีภัณฑ์</t>
  </si>
  <si>
    <t>ปุ๋ยหรือยากำจัดศัตรูพืช</t>
  </si>
  <si>
    <t>เรซิ่นหรือเส้นใยสังเคราะห์</t>
  </si>
  <si>
    <t>สี น้ำมันชักเงา แล็กเกอร์ แชลแล็ก</t>
  </si>
  <si>
    <t>เวชภัณฑ์</t>
  </si>
  <si>
    <t>สบู่ เครื่องสำอาง</t>
  </si>
  <si>
    <t>ผลิตภัณฑ์เคมี</t>
  </si>
  <si>
    <t>12.</t>
  </si>
  <si>
    <t>ผลิตภัณฑ์จากปิโตรเลียม (Petroleum products)</t>
  </si>
  <si>
    <t>กลั่นน้ำมันปิโตรเลียม</t>
  </si>
  <si>
    <t>ผลิตภัณฑ์จากปิโตรเลียม ถ่านหิน หรือลิกไนต์</t>
  </si>
  <si>
    <t>13.</t>
  </si>
  <si>
    <t>ยางและผลิตภัณฑ์ยาง (Rubber products)</t>
  </si>
  <si>
    <t xml:space="preserve">ซ่อม หล่อ หรือหล่อดอกยางนอกหรือยางในสำหรับยานพาหนะ </t>
  </si>
  <si>
    <t>ผลิตภัณฑ์เกี่ยวกับยาง</t>
  </si>
  <si>
    <t>14.</t>
  </si>
  <si>
    <t>ผลิตภัณฑ์พลาสติก(Plastic products)</t>
  </si>
  <si>
    <t>15.</t>
  </si>
  <si>
    <t>ผลิตภัณฑ์อโลหะ(Non-metal products)</t>
  </si>
  <si>
    <t>ผลิตแก้ว เส้นใยแก้ว หรือผลิตภัณฑ์แก้ว</t>
  </si>
  <si>
    <t>ผลิตภัณฑ์ เครื่องกระเบื้องเคลือบ เครื่องปั้นดินเผา หรือเครื่องดินเผา</t>
  </si>
  <si>
    <t>ผลิตอิฐ กระเบื้องหรือท่อสำหรับใช้ในการก่อสร้างเบ้าหลอมโลหะ กระเบื้องประดับ</t>
  </si>
  <si>
    <t>เกี่ยวกับซีเมนต์ ปูนขาว หรือปูนปลาสเตอร์</t>
  </si>
  <si>
    <t>เกี่ยวกับผลิตภัณฑ์อโลหะ</t>
  </si>
  <si>
    <t>16.</t>
  </si>
  <si>
    <t>ผลิตโลหะขั้นมูลฐาน (Basic metal products)</t>
  </si>
  <si>
    <t>การถลุง หลอม หล่อ รีด ดึง หรือผลิตเหล็ก หรือเหล็กกล้าในขั้นต้น</t>
  </si>
  <si>
    <t>ถลุง ผสม ทำให้บริสุทธิ์ หลอม หล่อ รีด ดึง หรือผลิตโลหะในขั้นต้น ซึ่งมิใช่เหล็กหรือเหล็กกล้า</t>
  </si>
  <si>
    <t>ผลิตภัณฑ์โลหะ (Fabricated products)</t>
  </si>
  <si>
    <t>ผลิต ตบแต่ง ดัดแปลง หรือซ่อมแซมเครื่องมือ หรือเครื่องใช้ที่ทำด้วยเหล็กหรือเหล็กกล้า</t>
  </si>
  <si>
    <t>ผลิตตบแต่ง ดัดแปลง หรือซ่อมแซมเครื่องเรือน หรือเครื่องตบแต่งภายในอาคารที่ทำจากโลหะ</t>
  </si>
  <si>
    <t>เกี่ยวกับผลิตภัณฑ์โลหะสำหรับใช้ในการก่อสร้างหรือติดตั้ง</t>
  </si>
  <si>
    <t>เกี่ยวกับผลิตภัณฑ์โลหะ</t>
  </si>
  <si>
    <t xml:space="preserve">ผลิต ประกอบ ดัดแปลง หรือซ่อมแซม หม้อไอน้ำหรือหม้อต้มที่ใช้ของเหลวหรือก๊าซเป็นสื่อนำความร้อน </t>
  </si>
  <si>
    <t xml:space="preserve">18. </t>
  </si>
  <si>
    <t>ผลิตเครื่องจักร และเครื่องกล (Machinery)</t>
  </si>
  <si>
    <t xml:space="preserve">ผลิต ประกอบ หรือดัดแปลง หรือซ่อมแซมเครื่องยนต์ เครื่องกังหัน และอุปกรณ์            </t>
  </si>
  <si>
    <t>ผลิต ประกอบ ดัดแปลง หรือซ่อมแซมเครื่องจักรสำหรับใช้ในการกสิกรรมหรือการเลี้ยงสัตว์  และอุปกรณ์</t>
  </si>
  <si>
    <t>เกี่ยวกับเครื่องจักร ส่วนประกอบ หรืออุปกรณ์ของเครื่องจักรสำหรับประดิษฐ์โลหะหรือไม้</t>
  </si>
  <si>
    <t xml:space="preserve">ผลิต ประกอบ ดัดแปลง หรือซ่อมแซมเครื่องจักรสำหรับอุตสาหกรรมกระดาษ เคมี อาหาร การปั่นทอ การพิมพ์              </t>
  </si>
  <si>
    <t>การผลิตซีเมนต์ หรือผลิตภัณฑ์ดินเหนียว การก่อสร้าง การทำเหมืองแร่ การเจาะหาปิโตเลียม หรือการกลั่นน้ำมัน</t>
  </si>
  <si>
    <t xml:space="preserve">ผลิต ประกอบ ดัดแปลง หรือซ่อมแซมเครื่องคำนวณ เครื่องทำบัญชี เครื่องจักรสำหรับบัตรเจาะ              </t>
  </si>
  <si>
    <t>เครื่องจักรสำหรับใช้ในการคำนวณชนิดดิจิตอลหรืออานาล็อกหรือเครื่องอิเล็กทรอนิกส์สำหรับปฏิบัติกับข้อมูล</t>
  </si>
  <si>
    <t xml:space="preserve">ผลิต ประกอบ ดัดแปลง หรือซ่อมแซมเครื่องสูบน้ำ เครื่องอัดอากาศหรือก๊าซ เครื่องเป่าลม              </t>
  </si>
  <si>
    <t>เครื่องปรับหรือถ่ายเทอากาฯศ เครื่องโปรยน้ำดับไฟ ตู้เย็น เครื่องล้าง ซักแห้งหรือรีดผ้า</t>
  </si>
  <si>
    <t>19.</t>
  </si>
  <si>
    <t>เครื่องใช้ไฟฟ้าและอุปกรณ์(Electrical Machinery and Supplies)</t>
  </si>
  <si>
    <t>ผลิต ประกอบ ดัดแปลง หรือซ่อมแซมเครื่องจักรหรือผลิตภัณฑ์ที่ระบุไว้ในลำดับที่ 70 เฉพาะที่ใช้ไฟฟ้า</t>
  </si>
  <si>
    <t>เครื่องยนต์ไฟฟ้า เครื่องกำเนิดไฟฟ้า หม้อแปลงแรงไฟฟ้า เครื่องสับหรือบังคับไฟฟ้า…….</t>
  </si>
  <si>
    <t>เกี่ยวกับเครื่องรับวิทยุ เครื่องรับโทรทัศน์ เครื่องกระจายเสียงหรือบันทึกเสียง เครื่องเล่นแผ่นเสียง</t>
  </si>
  <si>
    <t>เครื่องบันทึกคำบอก เครื่องบันทึกเสียงด้วยเทป เครื่องเล่นหรือเครื่องยบันทึกแถบภาพ…</t>
  </si>
  <si>
    <t>ผลิต ประกอบ ดัดแปลง เครื่องมือหรือเครื่องไฟฟ้าที่ไม่ได้ระบุไว้ในลำดับใด รวมถึงส่วนประกอบ</t>
  </si>
  <si>
    <t>เกี่ยวกับอุปกรณ์ไฟฟ้า</t>
  </si>
  <si>
    <t>ผลิตแผ่นซีดี แผ่นเสียง แถบบันทึกภาพ แถบบันทึกเสียง และแถบบันทึกภาพและเสียง ทั้งนี้ไม่ว่าจะอยู่ในรูป</t>
  </si>
  <si>
    <t>ของผลิตภัณฑ์ที่ได้มีการบันทึกข้อมูลไว้แล้ว หรือมีการบันทึกซ้ำได้อีก หรือยังมิได้มีการบันทึกข้อมูล</t>
  </si>
  <si>
    <t>ยานพาหนะและอุปกรณ์  รวมทั้งการซ่อมยานพาหนะและอุปกรณ์ (Transport Equipment)</t>
  </si>
  <si>
    <t>เกี่ยวกับเรือ</t>
  </si>
  <si>
    <t>เกี่ยวกับรถไฟ รถรางไฟฟ้า หรือกระเช้าไฟฟ้า</t>
  </si>
  <si>
    <t>เกี่ยวกับรถยนต์ หรือรถพ่วง</t>
  </si>
  <si>
    <t>เกี่ยวกับจักรยานยนต์ จักรยานสามล้อ หรือจักรยานสองล้อ</t>
  </si>
  <si>
    <t>เกี่ยวกับอากาศยาน หรือเรือโฮเวอร์คราฟ</t>
  </si>
  <si>
    <t>ผลิต ประกอบ ดัดแปลง หรือซ่อมแซมล้อเลื่อนที่ขับเคลื่อนด้วยแรงคน หรือสัตว์ ซึ่งมิใช่จักรยาน</t>
  </si>
  <si>
    <t>และรวมถึงส่วนประกอบหรืออุปกรณ์ของผลิตภัณฑ์ดังกล่าว</t>
  </si>
  <si>
    <t>เกี่ยวกับ ยานที่ขับเคลื่อนด้วยเครื่องยนต์ รถพ่วง จักรยานสามล้อ จักรยานสองล้อ</t>
  </si>
  <si>
    <t>หรือส่วนประกอบของยานดังกล่าว</t>
  </si>
  <si>
    <t>21.</t>
  </si>
  <si>
    <t>การผลิตอื่นๆ (Other Manufacturing Industries)</t>
  </si>
  <si>
    <t>เกี่ยวกับ หิน กรวด ทราย หรือดิน สำหรับใช้ในการก่อสร้าง</t>
  </si>
  <si>
    <t>เกี่ยวกับ ยาสูบ ยาอัด ยาเส้น ยาเคี้ยว หรือยานัตถุ์</t>
  </si>
  <si>
    <t>เกี่ยวกับ เครืองมือ เครื่องใช้ หรืออุปกรณ์วิทยาศาสตร์ หรือการแพทย์</t>
  </si>
  <si>
    <t>ผลิต เครื่องมือหรือเครื่องใช้เกี่ยวกับนัยน์ตาหรือการวัดสายตา เลนส์ เครื่องมือหรือเครื่องใช้</t>
  </si>
  <si>
    <t>ที่ใช้แสงเป็นอุปกรณ์ในการทำงาน หรือเครื่องอัดสำเนาด้วยการถ่ายภาพ</t>
  </si>
  <si>
    <t>เกี่ยวกับ เพชร พลอย ทอง เงิน นาก หรืออัญมณี</t>
  </si>
  <si>
    <t xml:space="preserve">ผลิตหรือประกอบ เครื่องดนตรี และรวมถึงชิ้นส่วนอุปกรณ์ของเครื่องดนตรีดังกล่าว             </t>
  </si>
  <si>
    <t>ผลิตหรือประกอบเครื่องมือ หรือเครื่องใช้ในการกีฬา การบริหารร่างกาย การเล่นบิลเลียด โบว์ลิ่ง</t>
  </si>
  <si>
    <t>หรือตกปลา และรวมถึงชิ้นส่วนหรืออุปกรณ์ของเครื่องมือ หรือเครื่องใช้ดังกล่าว</t>
  </si>
  <si>
    <t xml:space="preserve">เกี่ยวกับเครื่องเล่น เครื่องมือหรือเครื่องใช้ที่มิได้ระบุไว้ในลำดับอื่น </t>
  </si>
  <si>
    <t>ผลิต ส่ง หรือจำหน่ายพลังงานไฟฟ้า</t>
  </si>
  <si>
    <t>ผลิตก๊าซ ซึ่งมิใช่ก๊าซธรรมชาติ ส่งหรือจำหน่ายก๊าซ</t>
  </si>
  <si>
    <t>จัดหาน้ำ ทำน้ำให้บริสุทธิ์ หรือจำหน่ายน้ำไปยังอาคาร หรือโรงงานอุตสาหกรรม</t>
  </si>
  <si>
    <t>บรรจุสินค้าในภาชนะโดยไม่มีการผลิต</t>
  </si>
  <si>
    <t>ซ่อมรองเท้า หรือเครื่องหนัง</t>
  </si>
  <si>
    <t>ซ่อมเครื่องมือไฟฟ้า หรือเครื่องไฟฟ้าสำหรับใช้ในบ้านหรือใช้ประจำตัว</t>
  </si>
  <si>
    <t>ซ่อมนาฬิกา เครื่องวัดเวลา หรือเครื่องประดับทีทำด้วยเพชร พลอย ทองคำ ทองขาว เงิน นาก หรืออัญมณี</t>
  </si>
  <si>
    <t>ซ่อมผลิตภัณฑ์ที่มิได้ระบุการซ่อมไว้ในลำดับใด</t>
  </si>
  <si>
    <t>ซักรีด ซักแห้ง ซักฟอก รีด หรือย้อมผ้า เครื่องนุ่งห่ม พรม หรือขนสัตว์</t>
  </si>
  <si>
    <t>ผลิต ซ่อมแซม ดัดแปลง หรือเปลี่ยนลักษณะอาวุธปืน เครื่องกระสุน วัตถุระเบิด อาวุธหรือ</t>
  </si>
  <si>
    <t>สิ่งใดที่มีอำนาจในการประหารทำลายหรือทำให้หมดสมรรถภาพในทำนองเดียวกับอาวุธปืน….</t>
  </si>
  <si>
    <t>ตบแต่งหรือเปลี่ยนแปลงคุณลักษณะของผลิตภัณฑ์ หรือ ส่วนประกอบของผลิตภัณฑ์โดยไม่มีการผลิต</t>
  </si>
  <si>
    <t>ปรับคุณภาพของเสียโดยรวม</t>
  </si>
  <si>
    <t>เกี่ยวกับ การผลิต และหรือจำหน่ายไอน้ำ</t>
  </si>
  <si>
    <t>เกี่ยวกับ เกลือ</t>
  </si>
  <si>
    <t>การคัดแยกหรือ  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</si>
  <si>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การนำผลิตภัณฑ์อุตสาหกรรมที่ไม่ใช้แล้วหรือของเสียจากโรงงานมาผลิตเป็นวัตถุดิบหรือผลิตภัณฑ์ใหม่</t>
  </si>
  <si>
    <t>โดยผ่านกรรมวิธีการผลิตทางอุตสาหกรรม</t>
  </si>
  <si>
    <r>
      <t>ตารางที่ 16</t>
    </r>
    <r>
      <rPr>
        <sz val="11"/>
        <rFont val="Tahoma"/>
        <family val="2"/>
      </rPr>
      <t xml:space="preserve">  </t>
    </r>
    <r>
      <rPr>
        <b/>
        <sz val="11"/>
        <rFont val="Tahoma"/>
        <family val="2"/>
      </rPr>
      <t xml:space="preserve"> รายงานเปรียบเทียบจำนวนโรงงานและจำนวนคนงาน ที่ได้รับใบอนุญาตประกอบกิจการ จำพวก 3 ที่ได้รับใบรับแจ้งประกอบกิจการ จำพวก 2 และที่เลิกประกอบกิจการ  </t>
    </r>
  </si>
  <si>
    <t>16299</t>
  </si>
  <si>
    <t>15</t>
  </si>
  <si>
    <t>บางบ่อ</t>
  </si>
  <si>
    <t>ขุดตักดินเพื่อใช้ในการก่อสร้าง</t>
  </si>
  <si>
    <t>เทพารักษ์</t>
  </si>
  <si>
    <t>โทร.    0 2430 6316 ต่อ 2506    -   โทรสาร    0 2430 6316 ต่อ 2599</t>
  </si>
  <si>
    <t>ตารางที่ 2  สถิติจำนวนโรงงานอุตสาหกรรมที่ได้รับใบอนุญาตประกอบกิจการ จำพวก 3 ที่ได้ใบรับแจ้งประกอบกิจการ จำพวก 2 ที่ได้รับใบอนุญาตขยายกิจการ และที่เลิกประกอบกิจการ</t>
  </si>
  <si>
    <t xml:space="preserve">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จำแนกตามขนาดวิสาหกิจ  ขนาดกลางและขนาดย่อม </t>
  </si>
  <si>
    <t>92</t>
  </si>
  <si>
    <t>20220</t>
  </si>
  <si>
    <t>28240</t>
  </si>
  <si>
    <t>52101</t>
  </si>
  <si>
    <t>20121</t>
  </si>
  <si>
    <t>บางปะกง</t>
  </si>
  <si>
    <t>หนองแค</t>
  </si>
  <si>
    <t>72</t>
  </si>
  <si>
    <t>22191</t>
  </si>
  <si>
    <t>ศรีมหาโพธิ</t>
  </si>
  <si>
    <t>25140</t>
  </si>
  <si>
    <t>ท่าข้าม</t>
  </si>
  <si>
    <t>ลาดหลุมแก้ว</t>
  </si>
  <si>
    <t>12140</t>
  </si>
  <si>
    <t>11041</t>
  </si>
  <si>
    <t>10280</t>
  </si>
  <si>
    <t>บางปลา</t>
  </si>
  <si>
    <t>22299</t>
  </si>
  <si>
    <t>สำนักงานคณะกรรมการกำกับกิจการพลังงาน</t>
  </si>
  <si>
    <t>2565</t>
  </si>
  <si>
    <t xml:space="preserve">     ตารางที่ 3   จำนวนโรงงานอุตสาหกรรม จำแนกตามขนาดจำนวนการจ้างงาน ตามนิยามในกฎกระทรวง  </t>
  </si>
  <si>
    <t>โรงงานขนาดย่อมหรือขนาดเล็ก (การจ้างงานไม่เกิน 50 คน)</t>
  </si>
  <si>
    <t xml:space="preserve">โรงงานขนาดกลาง  (การจ้างงานเกินกว่า  50 แต่ไม่เกิน 200 คน) </t>
  </si>
  <si>
    <t>โรงงานขนาดใหญ่ (การจ้างงานเกินกว่า  200 คน ขึ้นไป)</t>
  </si>
  <si>
    <t>ปรับปรุงข้อมูลวันที่
 20 กันยายน 2567</t>
  </si>
  <si>
    <t>สกพ. หมายถึง สำนักงานคณะกรรมการกำกับกิจการพลังงาน</t>
  </si>
  <si>
    <t>การขุดหรือลอกกรวด ทราย หรือดิน</t>
  </si>
  <si>
    <t>การสกัดน้ำมันจากพืชหรือสัตว์หรือไขมันจากสัตว์</t>
  </si>
  <si>
    <t>การทำอาหารหรือเครื่องดื่มจากผัก พืช หรือผลไม้ และบรรจุในภาชนะที่ผนึกและอากาศเข้าไม่ได้</t>
  </si>
  <si>
    <t>โรงงานประกอบกิจการเกี่ยวกับการทำ ตัด ซอย บด หรือย่อยน้ำแข็ง</t>
  </si>
  <si>
    <t>การเลื่อย ไส ซอย เซาะร่อง หรือการแปรรูปไม้ด้วยวิธีอื่นที่คล้ายคลึงกัน</t>
  </si>
  <si>
    <t>การทำฝอยไม้ การบด ป่น หรือย่อยไม้</t>
  </si>
  <si>
    <t>การผสมผลิตภัณฑ์จากปิโตรเลียมเข้าด้วยกัน หรือการผสมผลิตภัณฑ์จากปิโตรเลียมกับวัสดุอื่น แต่ไม่รวมถึงการผสมผลิตภัณฑ์จากก๊าซธรรมชาติกับวัสดุอื่น</t>
  </si>
  <si>
    <t>การทำยางแผ่นรมควัน การทำยางเครป ยางแท่ง ยางน้ำ หรือการทำยางให้เป็นรูปแบบอื่นใด</t>
  </si>
  <si>
    <t>การทำภาชนะบรรจุ เช่น ถุง หรือกระสอบ</t>
  </si>
  <si>
    <t>การทำพลาสติกเป็นเม็ด แท่ง ท่อ หลอด แผ่น ชั้น ผง หรือรูปทรงต่าง ๆ</t>
  </si>
  <si>
    <t>การทำผลิตภัณฑ์คอนกรีต ผลิตภัณฑ์คอนกรีตผสมผลิตภัณฑ์ยิปซัม หรือผลิตภัณฑ์ปูนปลาสเตอ</t>
  </si>
  <si>
    <t>การซ่อมแซมยานที่ขับเคลื่อนด้วยเครื่องยนต์หรือส่วนประกอบของยานดังกล่าว</t>
  </si>
  <si>
    <t>โรงงานคัดแยกหรือฝังกลบสิ่งปฏิกูลหรือวัสดุที่ไม่ใช้แล้ว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</si>
  <si>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</t>
  </si>
  <si>
    <t>TSIC</t>
  </si>
  <si>
    <t>23951</t>
  </si>
  <si>
    <t xml:space="preserve">    ประเภทอุตสาหกรรมลำดับที่ 58(1) การทำผลิตภัณฑ์คอนกรีต ผลิตภัณฑ์คอนกรีตผสมผลิตภัณฑ์ยิปซัม หรือผลิตภัณฑ์ปูนปลาสเตอ     </t>
  </si>
  <si>
    <t>71</t>
  </si>
  <si>
    <t>การผลิตพลังงานไฟฟ้าจากพลังงานแสงอาทิตย์ ยกเว้นที่ติดตั้งบนหลังคา ดาดฟ้า</t>
  </si>
  <si>
    <t>การทำเครื่องประดับโดยใช้เพชร พลอย ไข่มุก ทองคำ ทองขาว เงิน นาก หรืออัญมณี</t>
  </si>
  <si>
    <t>การตัด พับ  หรือม้วนโลหะ</t>
  </si>
  <si>
    <t>โรงงานผลิต ประกอบหรือซ่อมแซมเครื่องจักรหรือผลิตภัณฑ์ที่ระบุไว้ในลำดับที่ 70 เฉพาะที่ใช้ไฟฟ้า</t>
  </si>
  <si>
    <t>การทำชิ้นส่วนพิเศษหรืออุปกรณ์สำหรับรถยนต์ หรือรถพ่วง</t>
  </si>
  <si>
    <t>20170</t>
  </si>
  <si>
    <t>คลองสอง</t>
  </si>
  <si>
    <t>35101</t>
  </si>
  <si>
    <t>สุขุมวิท</t>
  </si>
  <si>
    <t>25910</t>
  </si>
  <si>
    <t>23959</t>
  </si>
  <si>
    <t>32111</t>
  </si>
  <si>
    <t>ขุดดิน</t>
  </si>
  <si>
    <t>29309</t>
  </si>
  <si>
    <t>บางละมุง</t>
  </si>
  <si>
    <t>20150</t>
  </si>
  <si>
    <t>02200</t>
  </si>
  <si>
    <t>เมืองชุมพร</t>
  </si>
  <si>
    <t>ขุด-ตักดินสำหรับใช้ในการก่อสร้าง</t>
  </si>
  <si>
    <t>เอกชัย</t>
  </si>
  <si>
    <t>บางบอน</t>
  </si>
  <si>
    <t>บึง</t>
  </si>
  <si>
    <t>18140</t>
  </si>
  <si>
    <t>ทะเบียนโรงงานรูปแบบใหม่ (14 หลัก) FID</t>
  </si>
  <si>
    <t xml:space="preserve">   ประเภทอุตสาหกรรมลำดับที่ 105 โรงงานคัดแยกหรือฝังกลบสิ่งปฏิกูลหรือวัสดุที่ไม่ใช้แล้ว</t>
  </si>
  <si>
    <t>98</t>
  </si>
  <si>
    <t>โรงงานผลิตภาชนะบรรจุจากกระดาษทุกชนิดหรือแผ่นกระดาษไฟเบอร์ (Fibreboard)</t>
  </si>
  <si>
    <t>61</t>
  </si>
  <si>
    <t>93110</t>
  </si>
  <si>
    <t>91130</t>
  </si>
  <si>
    <t>บางพลี-ตำหรุ</t>
  </si>
  <si>
    <t>แพรกษาใหม่</t>
  </si>
  <si>
    <t>38110</t>
  </si>
  <si>
    <t>ปากเกร็ด</t>
  </si>
  <si>
    <t>11120</t>
  </si>
  <si>
    <t>ผลิตบรรจุภัณฑ์พลาสติก</t>
  </si>
  <si>
    <t>ปลวกแดง</t>
  </si>
  <si>
    <t>21140</t>
  </si>
  <si>
    <t>17020</t>
  </si>
  <si>
    <t>หนองขยาด</t>
  </si>
  <si>
    <t>หนองบอนแดง</t>
  </si>
  <si>
    <t>เมืองเลย</t>
  </si>
  <si>
    <t>42000</t>
  </si>
  <si>
    <t>23961</t>
  </si>
  <si>
    <t>ขุดตักดิน สำหรับใช้ในการก่อสร้าง</t>
  </si>
  <si>
    <t>คัดแยกสิ่งปฏิกูลหรือวัสดุที่ไม่ใช้แล้วที่ไม่เป็นของเสียอันตราย</t>
  </si>
  <si>
    <t>86120</t>
  </si>
  <si>
    <t>ควนกาหลง</t>
  </si>
  <si>
    <t>ปากพะยูน</t>
  </si>
  <si>
    <t>93120</t>
  </si>
  <si>
    <t>มาบยางพร</t>
  </si>
  <si>
    <t>18121</t>
  </si>
  <si>
    <t>24130</t>
  </si>
  <si>
    <t>2566</t>
  </si>
  <si>
    <t>เป็นรายเดือน ระหว่างปี 2564-2566</t>
  </si>
  <si>
    <t>60</t>
  </si>
  <si>
    <t>66</t>
  </si>
  <si>
    <t>การทำเครื่องมือ เครื่องใช้ เครื่องเรือน หรือเครื่องประดับ และรวมถึงชิ้นส่วนของผลิตภัณฑ์</t>
  </si>
  <si>
    <t>การถลุง ผสม ทำให้บริสุทธิ์ หล่อ หลอม รีด ดึง หรือผลิตโลหะในขั้นต้นซึ่งมิใช่เหล็ก</t>
  </si>
  <si>
    <t>โรงงานผลิต ตบแต่ง ดัดแปลง หรือซ่อมแซมเครื่องมือหรือเครื่องใช้ที่ทำด้วยเหล็กหรือเหล็กกล้า</t>
  </si>
  <si>
    <t>24</t>
  </si>
  <si>
    <t>33</t>
  </si>
  <si>
    <t>82</t>
  </si>
  <si>
    <t>ตารางที่  15   รายงานเปรียบเทียบจำนวนโรงงาน จำนวนเงินลงทุน และจำนวนคนงาน ที่เลิกประกอบกิจการ ระหว่างปี 2564-2566</t>
  </si>
  <si>
    <t>ระหว่างปี 2564-2566</t>
  </si>
  <si>
    <t>ขุดตักดิน</t>
  </si>
  <si>
    <t>ละงู</t>
  </si>
  <si>
    <t>91110</t>
  </si>
  <si>
    <t>บริษัท ทีเอฟ เทค เพาเวอร์ จำกัด</t>
  </si>
  <si>
    <t>ห้วยยอด</t>
  </si>
  <si>
    <t>92130</t>
  </si>
  <si>
    <t>การขุดหรือลอก กรวด ทรายหรือดินในที่ดินกรรมสิทธิ์</t>
  </si>
  <si>
    <t>ธรรมามูล</t>
  </si>
  <si>
    <t>เมืองชัยนาท</t>
  </si>
  <si>
    <t>17000</t>
  </si>
  <si>
    <t>บริษัท ดอนเมืองการช่าง จำกัด</t>
  </si>
  <si>
    <t>อุดมธัญญา</t>
  </si>
  <si>
    <t>ตากฟ้า</t>
  </si>
  <si>
    <t>60190</t>
  </si>
  <si>
    <t>029589925</t>
  </si>
  <si>
    <t>19201</t>
  </si>
  <si>
    <t>92190</t>
  </si>
  <si>
    <t>ดูดทราย</t>
  </si>
  <si>
    <t>ราษีไศล</t>
  </si>
  <si>
    <t>33160</t>
  </si>
  <si>
    <t>ผลิตขวดพลาสติก</t>
  </si>
  <si>
    <t>เกาะหมาก</t>
  </si>
  <si>
    <t>บริษัท ทิพย์โฮลดิ้ง จำกัด</t>
  </si>
  <si>
    <t>24109</t>
  </si>
  <si>
    <t>25999</t>
  </si>
  <si>
    <t>8/88</t>
  </si>
  <si>
    <t>บางบัวทอง</t>
  </si>
  <si>
    <t>11110</t>
  </si>
  <si>
    <t>เมืองตรัง</t>
  </si>
  <si>
    <t>92000</t>
  </si>
  <si>
    <t>แม่กา</t>
  </si>
  <si>
    <t>เมืองพะเยา</t>
  </si>
  <si>
    <t>56000</t>
  </si>
  <si>
    <t>เมืองสุราษฎร์ธานี</t>
  </si>
  <si>
    <t>84000</t>
  </si>
  <si>
    <t>คูบางหลวง</t>
  </si>
  <si>
    <t>ผลิตปุ๋ยอินทรีย์</t>
  </si>
  <si>
    <t>ราชาเทวะ</t>
  </si>
  <si>
    <t>101</t>
  </si>
  <si>
    <t>เมืองฉะเชิงเทรา</t>
  </si>
  <si>
    <t>24000</t>
  </si>
  <si>
    <t>16101</t>
  </si>
  <si>
    <t>สระสี่เหลี่ยม</t>
  </si>
  <si>
    <t>พานทอง</t>
  </si>
  <si>
    <t>20160</t>
  </si>
  <si>
    <t>อู่ทอง</t>
  </si>
  <si>
    <t>72160</t>
  </si>
  <si>
    <t>333</t>
  </si>
  <si>
    <t>10570</t>
  </si>
  <si>
    <t>บ้านเกาะ</t>
  </si>
  <si>
    <t>22291</t>
  </si>
  <si>
    <t>ดอนยาง</t>
  </si>
  <si>
    <t>ปะทิว</t>
  </si>
  <si>
    <t>86210</t>
  </si>
  <si>
    <t>บางใหญ่</t>
  </si>
  <si>
    <t>11140</t>
  </si>
  <si>
    <t>สุขสวัสดิ์</t>
  </si>
  <si>
    <t>บางครุ</t>
  </si>
  <si>
    <t>พระประแดง</t>
  </si>
  <si>
    <t>10130</t>
  </si>
  <si>
    <t>บางจาก</t>
  </si>
  <si>
    <t>หนองอิรุณ</t>
  </si>
  <si>
    <t>105/1</t>
  </si>
  <si>
    <t>99/9</t>
  </si>
  <si>
    <t>16</t>
  </si>
  <si>
    <t>883</t>
  </si>
  <si>
    <t>สามพราน</t>
  </si>
  <si>
    <t>25921</t>
  </si>
  <si>
    <t>โคกขาม</t>
  </si>
  <si>
    <t>38219</t>
  </si>
  <si>
    <t>24180</t>
  </si>
  <si>
    <t>57</t>
  </si>
  <si>
    <t>บางพลีใหญ่</t>
  </si>
  <si>
    <t xml:space="preserve">   จังหวัด สมุทรปราการ                                                              </t>
  </si>
  <si>
    <t xml:space="preserve">   จังหวัด ชลบุรี                                                                                            </t>
  </si>
  <si>
    <t xml:space="preserve">    ประเภทอุตสาหกรรมลำดับที่ 3(2) การขุดหรือลอกกรวด ทราย หรือดิน</t>
  </si>
  <si>
    <t xml:space="preserve">สรุปสถิติจำนวนโรงงานอุตสาหกรรมที่ได้รับใบอนุญาตประกอบกิจการ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 เดือนกุมภาพันธ์ 2566 </t>
  </si>
  <si>
    <t xml:space="preserve"> ตารางที่ 1  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เดือนกุมภาพันธ์ 2566</t>
  </si>
  <si>
    <t xml:space="preserve">      เดือนกุมภาพันธ์ 2566  ส่วนราชการที่ออกใบอนุญาตประกอบกิจการ จำพวก 3 และใบรับแจ้งประกอบกิจการ จำพวก 2 ของโรงงานอุตสาหกรรม มีดังนี้</t>
  </si>
  <si>
    <t>รายชื่อโรงงานอุตสาหกรรมที่ได้รับใบอนุญาตประกอบกิจการ จำพวก 3 และที่ได้ใบรับแจ้งประกอบกิจการ จำพวก 2  เดือนกุมภาพันธ์ 2566</t>
  </si>
  <si>
    <t>ตารางที่ 14   สถิติจำนวนโรงงานอุตสาหกรรมที่เลิกประกอบกิจการ  จำแนกเป็นรายประเภทอุตสาหกรรม  เดือนกุมภาพันธ์ 2566</t>
  </si>
  <si>
    <t>ตารางที่ 13  สถิติจำนวนโรงงานอุตสาหกรรมที่เลิกประกอบกิจการ  จำแนกเป็นรายจังหวัด  เดือนกุมภาพันธ์ 2566</t>
  </si>
  <si>
    <t>ตารางที่ 12   สถิติจำนวนโรงงานอุตสาหกรรมที่ได้รับอนุญาตขยายกิจการ จำแนกเป็นรายประเภทอุตสาหกรรม  เดือนกุมภาพันธ์ 2566</t>
  </si>
  <si>
    <t>ตารางที่ 11  สถิติจำนวนโรงงานอุตสาหกรรมที่ได้รับอนุญาตขยายกิจการ จำแนกเป็นรายจังหวัด  เดือนกุมภาพันธ์ 2566</t>
  </si>
  <si>
    <t>ตารางที่ 10  สถิติจำนวนโรงงานที่ได้รับใบอนุญาตประกอบกิจการ จำพวก 3 และที่ได้ใบรับแจ้งประกอบกิจการ จำพวก 2 จำแนกตามหมวดอุตสาหกรรม  เดือนกุมภาพันธ์ 2566</t>
  </si>
  <si>
    <t>เดือนกุมภาพันธ์</t>
  </si>
  <si>
    <t>ตารางที่ 8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จำแนกเป็นรายประเภทอุตสาหกรรม เดือนกุมภาพันธ์ 2566</t>
  </si>
  <si>
    <t xml:space="preserve">     ตารางที่ 7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 เดือนกุมภาพันธ์ 2566</t>
  </si>
  <si>
    <t xml:space="preserve">จำนวนโรงงานอุตสาหกรรมที่ได้รับใบอนุญาตประกอบกิจการ จำพวก 3 และที่ได้ใบรับแจ้งประกอบกิจการ จำพวก 2  จัดอันดับมากที่สุด 3  อันดับแรก เดือนกุมภาพันธ์ 2566  ดังนี้   </t>
  </si>
  <si>
    <t xml:space="preserve">  เดือนกุมภาพันธ์ 2566 ดังนี้</t>
  </si>
  <si>
    <t>เดือนกุมภาพันธ์ 2566</t>
  </si>
  <si>
    <t>การทำอุปกรณ์ติดตั้งหรือเต้าเสียบหลอดไฟฟ้า (Fixtures or lamp sockets or receptacles)</t>
  </si>
  <si>
    <t>การทำภาชนะบรรจุ เครื่องมือ หรือเครื่องใช้จากไม้ และรวมถึงชิ้นส่วนของผลิตภัณฑ์</t>
  </si>
  <si>
    <t>โรงงานทำเครื่องเรือนหรือเครื่องตบแต่งภายในอาคารจากไม้ แก้ว ยาง หรืออโลหะอื่น</t>
  </si>
  <si>
    <t>การหั่น ผสม รีดให้เป็นแผ่น หรือตัดแผ่นยางธรรมชาติซึ่งมิใช่การทำสวนยางหรือป่า</t>
  </si>
  <si>
    <t>โรงงานปรับคุณภาพของเสียรวม (Central Waste Treatment Plant)</t>
  </si>
  <si>
    <t>การทำวงกบ ขอบประตู ขอบหน้าต่าง บานประตู บานหน้าต่าง หรือส่วนประกอบที่ทำด้วยไม้ขอ</t>
  </si>
  <si>
    <t>การทำเครื่องปรุงกลิ่น รส หรือสีของอาหาร</t>
  </si>
  <si>
    <t>การทำเคมีภัณฑ์ สารเคมี หรือวัสดุเคมี ที่มิใช่ (3)</t>
  </si>
  <si>
    <t>การตัดหรือเย็บเครื่องนุ่งห่ม เข็มขัด ผ้าเช็ดหน้า ผ้าพันคอ เนกไท หูกระต่าย  ปลอกแขน ถุงมือ</t>
  </si>
  <si>
    <t>การทำชิ้นส่วนพิเศษหรืออุปกรณ์สำหรับจักรยานยนต์ จักรยานสามล้อ หรือจักรยานสองล้อ</t>
  </si>
  <si>
    <t>การทำผลิตภัณฑ์อาหารสำเร็จรูปจากเนื้อสัตว์ มันสัตว์ หนังสัตว์ หรือสารที่สกัดจากไขสัตว์</t>
  </si>
  <si>
    <t>การชุบเคลือบผิว (Plating, Anodizing)</t>
  </si>
  <si>
    <t>การทำผลิตภัณฑ์อาหารสำเร็จรูปจากสัตว์น้ำ หนังหรือไขมันสัตว์น้ำ</t>
  </si>
  <si>
    <t>การทำส่วนประกอบ หรืออุปกรณ์สำหรับเครื่องจักรตาม (1) ถึง (7)</t>
  </si>
  <si>
    <t>การบดดินหรือเตรียมวัสดุอื่นเพื่อผสมทำปุ๋ย หรือสารป้องกันหรือกำจัดศัตรูพืชหรือสัตว์</t>
  </si>
  <si>
    <t xml:space="preserve">  1. ผลิตภัณฑ์จากพืช (Basic agro-Industry)</t>
  </si>
  <si>
    <t xml:space="preserve">เดือนกุมภาพันธ์ 2566  โรงงานอุตสาหกรรมได้รับใบอนุญาตและแจ้งประกอบกิจการจำนวน 190 โรงงาน  เงินลงทุน 12,994.76 ล้านบาท  คนงาน 3,934 คน  ดังนี้  </t>
  </si>
  <si>
    <r>
      <t xml:space="preserve">จำนวนโรงงาน กรุงเทพมหานครและปริมณฑล </t>
    </r>
    <r>
      <rPr>
        <sz val="10"/>
        <color theme="1"/>
        <rFont val="Tahoma"/>
        <family val="2"/>
        <scheme val="minor"/>
      </rPr>
      <t xml:space="preserve">ได้รับใบอนุญาตและแจ้งประกอบกิจการ จำนวน 60 โรงงาน คิดเป็นร้อยละ 31.58 </t>
    </r>
    <r>
      <rPr>
        <b/>
        <sz val="10"/>
        <color theme="1"/>
        <rFont val="Tahoma"/>
        <family val="2"/>
        <scheme val="minor"/>
      </rPr>
      <t xml:space="preserve">ส่วนภูมิภาค </t>
    </r>
    <r>
      <rPr>
        <sz val="10"/>
        <color theme="1"/>
        <rFont val="Tahoma"/>
        <family val="2"/>
        <scheme val="minor"/>
      </rPr>
      <t>จำนวน 130 โรงงาน คิดเป็นร้อยละ 68.42</t>
    </r>
  </si>
  <si>
    <r>
      <rPr>
        <b/>
        <sz val="10"/>
        <color theme="1"/>
        <rFont val="Tahoma"/>
        <family val="2"/>
        <scheme val="minor"/>
      </rPr>
      <t>โดยภาคตะวันออก</t>
    </r>
    <r>
      <rPr>
        <sz val="10"/>
        <color theme="1"/>
        <rFont val="Tahoma"/>
        <family val="2"/>
        <scheme val="minor"/>
      </rPr>
      <t xml:space="preserve"> ได้รับใบอนุญาตและแจ้งประกอบกิจการมากที่สุดจำนวน 29 โรงงาน คิดเป็นร้อยละ 15.26 </t>
    </r>
    <r>
      <rPr>
        <b/>
        <sz val="10"/>
        <color theme="1"/>
        <rFont val="Tahoma"/>
        <family val="2"/>
        <scheme val="minor"/>
      </rPr>
      <t xml:space="preserve">ภาคกลาง </t>
    </r>
    <r>
      <rPr>
        <sz val="10"/>
        <color theme="1"/>
        <rFont val="Tahoma"/>
        <family val="2"/>
        <scheme val="minor"/>
      </rPr>
      <t>น้อยที่สุดจำนวน 22 โรงงาน  คิดเป็นร้อยละ 11.58</t>
    </r>
  </si>
  <si>
    <r>
      <rPr>
        <b/>
        <sz val="10"/>
        <color theme="1"/>
        <rFont val="Tahoma"/>
        <family val="2"/>
        <scheme val="minor"/>
      </rPr>
      <t>จำนวนเงินลงทุน กรุงเทพมหานครและปริมณฑล</t>
    </r>
    <r>
      <rPr>
        <sz val="10"/>
        <color theme="1"/>
        <rFont val="Tahoma"/>
        <family val="2"/>
        <scheme val="minor"/>
      </rPr>
      <t xml:space="preserve"> มีการลงทุนเป็นจำนวนเงิน 3,2751.37 ล้านบาท คิดเป็นร้อยละ 28.87  </t>
    </r>
    <r>
      <rPr>
        <b/>
        <sz val="10"/>
        <color theme="1"/>
        <rFont val="Tahoma"/>
        <family val="2"/>
        <scheme val="minor"/>
      </rPr>
      <t xml:space="preserve">ส่วนภูมิภาค </t>
    </r>
    <r>
      <rPr>
        <sz val="10"/>
        <color theme="1"/>
        <rFont val="Tahoma"/>
        <family val="2"/>
        <scheme val="minor"/>
      </rPr>
      <t>จำนวนเงินทุน 9,243.39 ล้านบาท คิดเป็นร้อยละ 71.13</t>
    </r>
  </si>
  <si>
    <r>
      <rPr>
        <b/>
        <sz val="10"/>
        <color theme="1"/>
        <rFont val="Tahoma"/>
        <family val="2"/>
        <scheme val="minor"/>
      </rPr>
      <t xml:space="preserve">โดยภาคตะวันออกเฉียงเหนือ </t>
    </r>
    <r>
      <rPr>
        <sz val="10"/>
        <color theme="1"/>
        <rFont val="Tahoma"/>
        <family val="2"/>
        <scheme val="minor"/>
      </rPr>
      <t>มีการลงทุนมากที่สุด เงินลงทุน 4,825.00 ล้านบาท คิดเป็นร้อยละ 11.58 และ</t>
    </r>
    <r>
      <rPr>
        <b/>
        <sz val="10"/>
        <color theme="1"/>
        <rFont val="Tahoma"/>
        <family val="2"/>
        <scheme val="minor"/>
      </rPr>
      <t xml:space="preserve">ภาคเหนือ </t>
    </r>
    <r>
      <rPr>
        <sz val="10"/>
        <color theme="1"/>
        <rFont val="Tahoma"/>
        <family val="2"/>
        <scheme val="minor"/>
      </rPr>
      <t>น้อยที่สุด เงินลงทุน 559.68 ล้านบาท คิดเป็นร้อยละ 4.31</t>
    </r>
  </si>
  <si>
    <r>
      <rPr>
        <b/>
        <sz val="10"/>
        <color theme="1"/>
        <rFont val="Tahoma"/>
        <family val="2"/>
        <scheme val="minor"/>
      </rPr>
      <t>จำนวนการจ้างงาน</t>
    </r>
    <r>
      <rPr>
        <sz val="10"/>
        <color theme="1"/>
        <rFont val="Tahoma"/>
        <family val="2"/>
        <scheme val="minor"/>
      </rPr>
      <t xml:space="preserve">  มีการจ้างคนงานจำนวน 3,934 คน  เป็นคนงานชายจำนวน 2,667 คน คิดเป็นร้อยละ 67.79  และคนงานหญิงจำนวน 1,267 คน คิดเป็นร้อยละ 32.21</t>
    </r>
  </si>
  <si>
    <r>
      <rPr>
        <b/>
        <sz val="10"/>
        <color theme="1"/>
        <rFont val="Tahoma"/>
        <family val="2"/>
        <scheme val="minor"/>
      </rPr>
      <t>กรุงเทพมหานครและปริมณฑล</t>
    </r>
    <r>
      <rPr>
        <sz val="10"/>
        <color theme="1"/>
        <rFont val="Tahoma"/>
        <family val="2"/>
        <scheme val="minor"/>
      </rPr>
      <t xml:space="preserve"> มีการจ้างคนงานจำนวน 1,857 คน คิดเป็นร้อยละ 47.20  </t>
    </r>
    <r>
      <rPr>
        <b/>
        <sz val="10"/>
        <color theme="1"/>
        <rFont val="Tahoma"/>
        <family val="2"/>
        <scheme val="minor"/>
      </rPr>
      <t xml:space="preserve">ส่วนภูมิภาค </t>
    </r>
    <r>
      <rPr>
        <sz val="10"/>
        <color theme="1"/>
        <rFont val="Tahoma"/>
        <family val="2"/>
        <scheme val="minor"/>
      </rPr>
      <t>มีการจ้างคนงานจำนวน 2,077 คน คิดเป็นร้อยละ 52.80</t>
    </r>
  </si>
  <si>
    <r>
      <rPr>
        <b/>
        <sz val="10"/>
        <color theme="1"/>
        <rFont val="Tahoma"/>
        <family val="2"/>
        <scheme val="minor"/>
      </rPr>
      <t>โดยภาคตะวันออก</t>
    </r>
    <r>
      <rPr>
        <sz val="10"/>
        <color theme="1"/>
        <rFont val="Tahoma"/>
        <family val="2"/>
        <scheme val="minor"/>
      </rPr>
      <t xml:space="preserve"> มีการจ้างคนงานมากที่สุด 639 คน คิดเป็นร้อยละ 16.24 และ</t>
    </r>
    <r>
      <rPr>
        <b/>
        <sz val="10"/>
        <color theme="1"/>
        <rFont val="Tahoma"/>
        <family val="2"/>
        <scheme val="minor"/>
      </rPr>
      <t>ภาคใต้</t>
    </r>
    <r>
      <rPr>
        <sz val="10"/>
        <color theme="1"/>
        <rFont val="Tahoma"/>
        <family val="2"/>
        <scheme val="minor"/>
      </rPr>
      <t xml:space="preserve"> น้อยที่สุดจำนวน 185 คน คิดเป็นร้อยละ 4.70</t>
    </r>
  </si>
  <si>
    <t xml:space="preserve">กรมโรงงานอุตสาหกรรม อนุญาตให้โรงงานประกอบกิจการ จำนวน 45 โรงงาน  เงินลงทุน  7,070.29  ล้านบาท   คนงานรวม  1,505คน  เป็นชาย 1,012 คน และหญิง 493 คน </t>
  </si>
  <si>
    <t>กรมอุตสาหกรรมพื้นฐานและการเหมืองแร่ อนุญาตให้ประกอบกิจการ  จำนวน  1 โรงงาน  เงินลงทุน 100.01 ล้านบาท คนงานรวม 22 คน เป็นชาย 20 คน และหญิง 2 คน</t>
  </si>
  <si>
    <t>สำนักงานคณะกรรมการกำกับกิจการพลังงาน อนุญาตให้ประกอบกิจการ  จำนวน  8 โรงงาน  เงินลงทุน 1,307.48  ล้านบาท คนงานรวม 31 คน  เป็นชาย 29 คน และหญิง 2 คน</t>
  </si>
  <si>
    <t>สำนักงานอุตสาหกรรมจังหวัด อนุญาตให้ประกอบกิจการ  จำนวน 130 โรงงาน  เงินลงทุน 4,385.95 ล้านบาท   คนงานรวม 2,207 คน  เป็นชาย 1,520 คน และหญิง 687 คน</t>
  </si>
  <si>
    <t>องค์กรปกครองส่วนท้องถิ่น อนุญาตให้โรงงานประกอบกิจการ จำนวน 6 โรงงาน  เงินลงทุน 131.03 ล้านบาท   คนงานรวม  169  คน  เป็นชาย 86 คน และหญิง 83 คน</t>
  </si>
  <si>
    <t>โรงงานจำพวกที่ 2  จำนวน 6 โรงงาน   เงินลงทุน 131.03 ล้านบาท   คนงานรวม 169 คน เป็นชาย 86 คน และหญิง 83 คน</t>
  </si>
  <si>
    <t>โรงงานจำพวกที่ 3  จำนวน  184 โรงงาน   เงินลงทุน  12,863.73 ล้านบาท   คนงานรวม 3,765 คน เป็นชาย 2,581 คน และหญิง 1,184 คน</t>
  </si>
  <si>
    <t xml:space="preserve">   จังหวัด สมุทรสาคร                                                                                          </t>
  </si>
  <si>
    <t>จำนวน          17      โรงงาน</t>
  </si>
  <si>
    <t xml:space="preserve">จำนวน          16     โรงงาน </t>
  </si>
  <si>
    <t xml:space="preserve">   จังหวัด ชลบุรี                                                                               </t>
  </si>
  <si>
    <t>จำนวน          15     โรงงาน</t>
  </si>
  <si>
    <t xml:space="preserve">   จังหวัด ชัยภูมิ                                                                  </t>
  </si>
  <si>
    <t>จำนวนเงินลงทุน            2,239.50    ล้านบาท</t>
  </si>
  <si>
    <t xml:space="preserve">   จังหวัด สมุทรปราการ                                                                                              </t>
  </si>
  <si>
    <t>จำนวนเงินลงทุน            1,869.55    ล้านบาท</t>
  </si>
  <si>
    <t xml:space="preserve">   จังหวัด มุกดาหาร                                                                     </t>
  </si>
  <si>
    <t>จำนวนเงินลงทุน            1,476.29    ล้านบาท</t>
  </si>
  <si>
    <t xml:space="preserve">   จังหวัด สมุทรปราการ                                                                   </t>
  </si>
  <si>
    <t xml:space="preserve">จำนวนคนงาน                757   คน  </t>
  </si>
  <si>
    <t xml:space="preserve">จำนวนคนงาน                380   คน  </t>
  </si>
  <si>
    <t xml:space="preserve">   จังหวัด สมุทรสาคร                                                                                        </t>
  </si>
  <si>
    <t xml:space="preserve">จำนวนคนงาน                316   คน  </t>
  </si>
  <si>
    <t xml:space="preserve"> จำนวน          23      โรงงาน</t>
  </si>
  <si>
    <t xml:space="preserve"> จำนวน          20      โรงงาน</t>
  </si>
  <si>
    <t xml:space="preserve"> จำนวน          9      โรงงาน</t>
  </si>
  <si>
    <t xml:space="preserve">   ประเภทอุตสาหกรรมลำดับที่ 11(3) การทำน้ำตาลทรายดิบ หรือน้ำตาลทรายขาว</t>
  </si>
  <si>
    <t xml:space="preserve">จำนวนเงินทุน     2,230.00   ล้านบาท </t>
  </si>
  <si>
    <t xml:space="preserve">   ประเภทอุตสาหกรรมลำดับที่ 52(2) การหั่น ผสม รีดให้เป็นแผ่น หรือตัดแผ่นยางธรรมชาติซึ่งมิใช่การทำสวนยางหรือป่า</t>
  </si>
  <si>
    <t xml:space="preserve">จำนวนเงินทุน        1,488.00   ล้านบาท </t>
  </si>
  <si>
    <t xml:space="preserve">   ประเภทอุตสาหกรรมลำดับที่ 88(1) การผลิตพลังงานไฟฟ้าจากพลังงานแสงอาทิตย์ ยกเว้นที่ติดตั้งบนหลังคา ดาดฟ้า</t>
  </si>
  <si>
    <t xml:space="preserve">จำนวนเงินทุน        1,307.48   ล้านบาท </t>
  </si>
  <si>
    <t xml:space="preserve">   ประเภทอุตสาหกรรมลำดับที่ 41(1) การพิมพ์ การทำแฟ้มเก็บเอกสาร การเย็บเล่ม ทำปก หรือตบแต่งสิ่งพิมพ์ เฉพาะที่ใช้ไฟฟ้า</t>
  </si>
  <si>
    <t>จำนวนคนงาน         292   คน</t>
  </si>
  <si>
    <t xml:space="preserve">   ประเภทอุตสาหกรรมลำดับที่ 9(2) การทำแป้ง</t>
  </si>
  <si>
    <t>จำนวนคนงาน         265   คน</t>
  </si>
  <si>
    <t xml:space="preserve">   ประเภทอุตสาหกรรมลำดับที่ 64(13) การกลึง เจาะ คว้าน กัด ไส เจียน หรือเชื่อมโลหะทั่วไป                             </t>
  </si>
  <si>
    <t>จำนวนคนงาน         243   คน</t>
  </si>
  <si>
    <t>68</t>
  </si>
  <si>
    <t>55</t>
  </si>
  <si>
    <t>65</t>
  </si>
  <si>
    <t>107</t>
  </si>
  <si>
    <t>3-52(2)-1/66มห</t>
  </si>
  <si>
    <t>10490029925667</t>
  </si>
  <si>
    <t>บริษัท รับเบอร์แลนด์โปรดักส์ จำกัด</t>
  </si>
  <si>
    <t>ผลิตยางเครปและยางสับ</t>
  </si>
  <si>
    <t>23/02/2566</t>
  </si>
  <si>
    <t>โฉนดที่ดินเลขที่ 20266</t>
  </si>
  <si>
    <t>บางทรายใหญ่</t>
  </si>
  <si>
    <t>เมืองมุกดาหาร</t>
  </si>
  <si>
    <t>49000</t>
  </si>
  <si>
    <t>จ3-58(1)-35/66สน</t>
  </si>
  <si>
    <t>20470032125669</t>
  </si>
  <si>
    <t>บริษัท นพรัตน์ คอนกรีต จำกัด</t>
  </si>
  <si>
    <t>โฉนดที่ดินเลขที่ 50561,50562,50563,50564 เลขที่ดิน 541,542,543,544</t>
  </si>
  <si>
    <t>พรรณา</t>
  </si>
  <si>
    <t>พรรณานิคม</t>
  </si>
  <si>
    <t>47130</t>
  </si>
  <si>
    <t>0818720566</t>
  </si>
  <si>
    <t>3-88(1)-5/66ฉช</t>
  </si>
  <si>
    <t>40240017425665</t>
  </si>
  <si>
    <t>บริษัท เอสซีจี คลีนเนอร์ยี่ จำกัด</t>
  </si>
  <si>
    <t xml:space="preserve">ผลิตพลังงานไฟฟ้าจากเซลล์แสงอาทิตย์ </t>
  </si>
  <si>
    <t>05/02/2566</t>
  </si>
  <si>
    <t>โฉนดที่ดินเลขที่ 2619</t>
  </si>
  <si>
    <t>บางสมัคร</t>
  </si>
  <si>
    <t>3-88(1)-6/66ฉช</t>
  </si>
  <si>
    <t>40240017525662</t>
  </si>
  <si>
    <t>ผลิตพลังงานไฟฟ้าจากเซลล์แสงอาทิตย์ กำลังผลิตรวม 1.625 เมกะวัตต์</t>
  </si>
  <si>
    <t>3-88(1)-7/66ฉช</t>
  </si>
  <si>
    <t>40240017625660</t>
  </si>
  <si>
    <t>ผลิตพลังงานไฟฟ้าจากเซลล์แสงอาทิตย์ กำลังผลิตรวม 2.375 เมกะวัตต์</t>
  </si>
  <si>
    <t>3-88(1)-9/66รบ</t>
  </si>
  <si>
    <t>40700024725662</t>
  </si>
  <si>
    <t>บริษัท อัลเตอร์วิม จำกัด</t>
  </si>
  <si>
    <t>ผลิตพลังงานไฟฟ้าจากพลังงานแสงอาทิตย์ แบบติดตั้งบนหลังคา กำลังการผลิต 1,438.80 กิโลวัตต์-ชั่วโมง</t>
  </si>
  <si>
    <t>15/02/2566</t>
  </si>
  <si>
    <t>110</t>
  </si>
  <si>
    <t>หนองอ้อ</t>
  </si>
  <si>
    <t>บ้านโป่ง</t>
  </si>
  <si>
    <t>70110</t>
  </si>
  <si>
    <t>จ3-3(2)-23/66พท</t>
  </si>
  <si>
    <t>20930025025663</t>
  </si>
  <si>
    <t>นายเกริกพันธ์ กาญชนะพันธ์</t>
  </si>
  <si>
    <t>ขุด-ตักดินเพื่อใช้ในการก่อสร้าง</t>
  </si>
  <si>
    <t>14/02/2566</t>
  </si>
  <si>
    <t>น.ส.3ก. เลขที่ 395, 126 และ 402</t>
  </si>
  <si>
    <t>บ้านพร้าว</t>
  </si>
  <si>
    <t>ป่าพะยอม</t>
  </si>
  <si>
    <t>จ3-3(2)-34/66สท</t>
  </si>
  <si>
    <t>20640034425669</t>
  </si>
  <si>
    <t>บริษัท เทิดไท แอนด์ โค จำกัด</t>
  </si>
  <si>
    <t>ขุดดินในที่ดินกรรมสิทธิ์ใช้เพื่อการก่อสร้างและจำหน่าย</t>
  </si>
  <si>
    <t>28/02/2566</t>
  </si>
  <si>
    <t>โฉนดที่ดินเลขที่ 19759,19760,19761,19762,19763</t>
  </si>
  <si>
    <t>ป่ากุมเกาะ</t>
  </si>
  <si>
    <t>สวรรคโลก</t>
  </si>
  <si>
    <t>64110</t>
  </si>
  <si>
    <t>055681214</t>
  </si>
  <si>
    <t>จ3-3(4)-7/66ชร</t>
  </si>
  <si>
    <t>20570028025664</t>
  </si>
  <si>
    <t>สอนทอง</t>
  </si>
  <si>
    <t>21/02/2566</t>
  </si>
  <si>
    <t>แม่น้ำกก</t>
  </si>
  <si>
    <t>ดงมหาวัน</t>
  </si>
  <si>
    <t>เวียงเชียงรุ้ง</t>
  </si>
  <si>
    <t>57210</t>
  </si>
  <si>
    <t>0986234887</t>
  </si>
  <si>
    <t>จ3-3(4)-8/66ศก</t>
  </si>
  <si>
    <t>20330032725662</t>
  </si>
  <si>
    <t>บริษัท ภูมิพัฒน์ การค้าและก่อสร้าง จำกัด</t>
  </si>
  <si>
    <t>24/02/2566</t>
  </si>
  <si>
    <t>โพนเขวา</t>
  </si>
  <si>
    <t>เมืองศรีสะเกษ</t>
  </si>
  <si>
    <t>33000</t>
  </si>
  <si>
    <t>0942824542</t>
  </si>
  <si>
    <t>3-88(1)-11/66สบ</t>
  </si>
  <si>
    <t>40190031825665</t>
  </si>
  <si>
    <t>บริษัท กรีนเยลโล่ โซล่าร์ 3 (ไทยแลนด์) จำกัด</t>
  </si>
  <si>
    <t>ผลิตไฟฟ้าจากแสงอาทิตย์แบบติดตั้งงบนหลังคา บริษัท สหโมเสคอุตสาหกรรม จำกัด กำลังการผลิต 4009.59 กิโลวัตต์</t>
  </si>
  <si>
    <t>27/02/2566</t>
  </si>
  <si>
    <t>54</t>
  </si>
  <si>
    <t>ไผ่ต่ำ</t>
  </si>
  <si>
    <t>จ3-3(2)-17/66สข</t>
  </si>
  <si>
    <t>20900021125668</t>
  </si>
  <si>
    <t>นายประเสริฐ  ดอเลาะ</t>
  </si>
  <si>
    <t>10/02/2566</t>
  </si>
  <si>
    <t>โฉนดที่ดินเลขที่ 24498 เลขที่ดิน 15</t>
  </si>
  <si>
    <t>เปียน</t>
  </si>
  <si>
    <t>สะบ้าย้อย</t>
  </si>
  <si>
    <t>90210</t>
  </si>
  <si>
    <t>0828223463</t>
  </si>
  <si>
    <t>จ3-3(2)-19/66สข</t>
  </si>
  <si>
    <t>20900022625666</t>
  </si>
  <si>
    <t>นางจุรีรัตน์  มูลติไชย</t>
  </si>
  <si>
    <t>โฉนดที่ดินเลขที่ 16660,16661,16662,16663 เลขที่ดิน 13,14,15,16</t>
  </si>
  <si>
    <t>นาหม่อม</t>
  </si>
  <si>
    <t>90310</t>
  </si>
  <si>
    <t>089-2932751</t>
  </si>
  <si>
    <t>จ3-3(2)-20/66รน</t>
  </si>
  <si>
    <t>20850023425667</t>
  </si>
  <si>
    <t>นายนัดนวุทธิ์ รัชนิพนธ์</t>
  </si>
  <si>
    <t>โฉนดที่ดินเลขที่ 5351 เลขที่ดิน 13</t>
  </si>
  <si>
    <t>กะเปอร์</t>
  </si>
  <si>
    <t>85120</t>
  </si>
  <si>
    <t>081-7979196</t>
  </si>
  <si>
    <t>จ3-3(2)-21/66นว</t>
  </si>
  <si>
    <t>20600023825667</t>
  </si>
  <si>
    <t>โฉนดที่ดินเลขที่ 24674, 26297, 26431, 22588</t>
  </si>
  <si>
    <t>จ3-3(2)-22/66ชน</t>
  </si>
  <si>
    <t>20180024225662</t>
  </si>
  <si>
    <t>นางสุนีย์ กิตติอุดม</t>
  </si>
  <si>
    <t>โฉนดที่ดินเลขที่ 44503,44504,44508,44510,44511</t>
  </si>
  <si>
    <t>จ3-3(2)-25/66นศ</t>
  </si>
  <si>
    <t>20800028225661</t>
  </si>
  <si>
    <t>บริษัท สุวรรณภักดี คอนสทรัคชั่น จำกัด</t>
  </si>
  <si>
    <t>20/02/2566</t>
  </si>
  <si>
    <t>น.ส. 3ก. เลขที่ 1508 เลขที่ดิน 288</t>
  </si>
  <si>
    <t>ควนชุม</t>
  </si>
  <si>
    <t>ร่อนพิบูลย์</t>
  </si>
  <si>
    <t>80130</t>
  </si>
  <si>
    <t>จ3-3(2)-26/66ชพ</t>
  </si>
  <si>
    <t>20860029425660</t>
  </si>
  <si>
    <t>นายทรงชัย อินทร์น้อย</t>
  </si>
  <si>
    <t>น.ส.3ก.เลขที่ 292</t>
  </si>
  <si>
    <t>หาดทรายรี</t>
  </si>
  <si>
    <t>0862835412</t>
  </si>
  <si>
    <t>จ3-3(2)-32/66ลป</t>
  </si>
  <si>
    <t>20520034125669</t>
  </si>
  <si>
    <t>ท่าทราย 3 พลัส</t>
  </si>
  <si>
    <t>ขุด ล้าง ร่อน คัดแยกกรวด ทรายหรือดิน ในที่ดินกรรมสิทธิ์</t>
  </si>
  <si>
    <t>โฉนดที่ดินเลขที่ 31029  31030  31033 และ 31035</t>
  </si>
  <si>
    <t>นาแส่ง</t>
  </si>
  <si>
    <t>เกาะคา</t>
  </si>
  <si>
    <t>52130</t>
  </si>
  <si>
    <t>0647894255</t>
  </si>
  <si>
    <t>จ3-3(2)-35/66สข</t>
  </si>
  <si>
    <t>20900036025663</t>
  </si>
  <si>
    <t>นายปฐมฤกษ์  อุไรรัตน์</t>
  </si>
  <si>
    <t>โฉนดที่ดินเลขที่ 122459 เลขที่ดิน 227</t>
  </si>
  <si>
    <t>คอหงส์</t>
  </si>
  <si>
    <t>หาดใหญ่</t>
  </si>
  <si>
    <t>90110</t>
  </si>
  <si>
    <t>0897896291</t>
  </si>
  <si>
    <t>จ3-3(2)-36/66สข</t>
  </si>
  <si>
    <t>20900036525662</t>
  </si>
  <si>
    <t>นายดนรอเฉท ขะเดหรี</t>
  </si>
  <si>
    <t>หนังสือรับรองการทำประโยชน์ (น.ส.3ก.) เลขที่ 2867 เลขที่ดิน 5</t>
  </si>
  <si>
    <t>นาทวี</t>
  </si>
  <si>
    <t>90160</t>
  </si>
  <si>
    <t>081-9599593</t>
  </si>
  <si>
    <t>จ3-3(4)-6/66ศก</t>
  </si>
  <si>
    <t>20330022825662</t>
  </si>
  <si>
    <t>ท่าทรายพิสมัย</t>
  </si>
  <si>
    <t>13/02/2566</t>
  </si>
  <si>
    <t>0614568664</t>
  </si>
  <si>
    <t>จ3-58(1)-20/66ยล</t>
  </si>
  <si>
    <t>20950019425661</t>
  </si>
  <si>
    <t>ห้างหุ้นส่วนจำกัด อังกอร์ ยะลา</t>
  </si>
  <si>
    <t>08/02/2566</t>
  </si>
  <si>
    <t xml:space="preserve">ที่ดิน นส.4 เลขที่ 96 และ นส.4จ. เลขที่ 57650 เลขที่ดิน 71 </t>
  </si>
  <si>
    <t>กายูบอเกาะ</t>
  </si>
  <si>
    <t>รามัน</t>
  </si>
  <si>
    <t>95140</t>
  </si>
  <si>
    <t>073299544</t>
  </si>
  <si>
    <t>จ3-58(1)-25/66ชบ</t>
  </si>
  <si>
    <t>20200024125660</t>
  </si>
  <si>
    <t>บริษัท น่ำเฮงคอนกรีต (1992) จำกัด</t>
  </si>
  <si>
    <t>โฉนดที่ดินเลขที่ 5102, 6645</t>
  </si>
  <si>
    <t>หนองเสือช้าง</t>
  </si>
  <si>
    <t>หนองใหญ่</t>
  </si>
  <si>
    <t>20190</t>
  </si>
  <si>
    <t>จ3-9(6)-1/66ศก</t>
  </si>
  <si>
    <t>20330027025664</t>
  </si>
  <si>
    <t>บริษัท ยิ่งดี 99 จำกัด</t>
  </si>
  <si>
    <t>ผลิตมันเส้น</t>
  </si>
  <si>
    <t>10621</t>
  </si>
  <si>
    <t>17/02/2566</t>
  </si>
  <si>
    <t>99</t>
  </si>
  <si>
    <t>จิกสังข์ทอง</t>
  </si>
  <si>
    <t>0610236777</t>
  </si>
  <si>
    <t>3-105-15/66สป</t>
  </si>
  <si>
    <t>10110018125661</t>
  </si>
  <si>
    <t>บริษัท ทริพเพิล เจ (2022) จำกัด</t>
  </si>
  <si>
    <t>คัดแยกวัสดุที่ไม่ใช้แล้วที่ไม่เป็นของเสียอันตราย เช่น เหล็ก กระดาษ พลาสติก ไม้ แก้ว สแตนเลส อลูมิเนียม ทองแดง และทองเหลือง</t>
  </si>
  <si>
    <t>06/02/2566</t>
  </si>
  <si>
    <t>บางนา-ตราด</t>
  </si>
  <si>
    <t>บ้านระกาศ</t>
  </si>
  <si>
    <t>10560</t>
  </si>
  <si>
    <t>3-106-2/66สต</t>
  </si>
  <si>
    <t>10910022725665</t>
  </si>
  <si>
    <t>บริษัท ทีพีซี ไบโอแมส จำกัด</t>
  </si>
  <si>
    <t>ผลิตเศษขี้เลื่อยอบแห้ง</t>
  </si>
  <si>
    <t>โฉนดที่ดินเลขที่ 3563 เลขที่ดิน 504</t>
  </si>
  <si>
    <t>3-34(4)-4/66พล</t>
  </si>
  <si>
    <t>10650023625668</t>
  </si>
  <si>
    <t>ประเนตร ประทุมทอง</t>
  </si>
  <si>
    <t>ผลิตชิ้นไม้สับจากไม้ยางพาราและไม้ที่ปลูกขึ้นโดยเฉพาะ 13 ชนิดตามมติคณะรัฐมนตรีเพื่อจำหน่าย</t>
  </si>
  <si>
    <t>โฉนดที่ดินเลขที่ 13470</t>
  </si>
  <si>
    <t>หอกลอง</t>
  </si>
  <si>
    <t>พรหมพิราม</t>
  </si>
  <si>
    <t>65150</t>
  </si>
  <si>
    <t>3-34(4)-9/66พล</t>
  </si>
  <si>
    <t>10650030425664</t>
  </si>
  <si>
    <t>บริษัท มุ่ยเฮง กรุ๊ป จำกัด</t>
  </si>
  <si>
    <t>ผลิตชิ้นไม้สับจากไม้ยางพาราและไม้ที่ปลูกขึ้นโดยเฉพาะ 13 ชนิด ตามมติคณะรัฐมนตรี</t>
  </si>
  <si>
    <t>โฉนดที่ดินเลขที่ 191486</t>
  </si>
  <si>
    <t>ไผ่ขอดอน</t>
  </si>
  <si>
    <t>เมืองพิษณุโลก</t>
  </si>
  <si>
    <t>65000</t>
  </si>
  <si>
    <t>3-50(4)-4/66ตง</t>
  </si>
  <si>
    <t>10920016625664</t>
  </si>
  <si>
    <t>นายศาโรจน์  ธรรมาเจริญราช</t>
  </si>
  <si>
    <t>02/02/2566</t>
  </si>
  <si>
    <t>โฉนดที่ดิน (น.ส. 4 จ.) เลขที่ 13036</t>
  </si>
  <si>
    <t>เขาวิเศษ</t>
  </si>
  <si>
    <t>วังวิเศษ</t>
  </si>
  <si>
    <t>92220</t>
  </si>
  <si>
    <t>087-473-0345</t>
  </si>
  <si>
    <t>3-50(4)-8/66ตง</t>
  </si>
  <si>
    <t>10920029125660</t>
  </si>
  <si>
    <t>บริษัท พีดีเอ็ม แอสฟัลท์ จำกัด</t>
  </si>
  <si>
    <t>22/02/2566</t>
  </si>
  <si>
    <t xml:space="preserve">น.ส. 3 ก. เลขที่ 1527 เล่ม 16 ก. หน้า 27 เลขที่ดิน 7 </t>
  </si>
  <si>
    <t>นาท่ามเหนือ</t>
  </si>
  <si>
    <t>089-545-8834</t>
  </si>
  <si>
    <t>จ3-2(1)-3/66ลพ</t>
  </si>
  <si>
    <t>20510018225668</t>
  </si>
  <si>
    <t>บริษัท ทรอปิคคอลพรีเมียร์ฟูดส์ จำกัด</t>
  </si>
  <si>
    <t>อบพืชหรือเมล็ดพืช</t>
  </si>
  <si>
    <t>1/3</t>
  </si>
  <si>
    <t>ป่าสัก</t>
  </si>
  <si>
    <t>เมืองลำพูน</t>
  </si>
  <si>
    <t>51000</t>
  </si>
  <si>
    <t>053-597121</t>
  </si>
  <si>
    <t>จ3-2(1)-5/66อต</t>
  </si>
  <si>
    <t>20530023025663</t>
  </si>
  <si>
    <t>สหกรณ์การเกษตรบ้านหม้อ จำกัด</t>
  </si>
  <si>
    <t>อบพืชหรืออบเมล็ดพืช เช่น อบเมล็ดข้าวเปลือก อบเมล็ดข้าวโพด</t>
  </si>
  <si>
    <t>บ้านหม้อ</t>
  </si>
  <si>
    <t>พิชัย</t>
  </si>
  <si>
    <t>53120</t>
  </si>
  <si>
    <t>062-419-3929</t>
  </si>
  <si>
    <t>จ3-2(1)-6/66นว</t>
  </si>
  <si>
    <t>20600028825662</t>
  </si>
  <si>
    <t>ห้างหุ้นส่วนจำกัด โรงสีไฟอึ้งเลี่ยงเส็ง</t>
  </si>
  <si>
    <t>อบข้าวเปลือก</t>
  </si>
  <si>
    <t>20/2</t>
  </si>
  <si>
    <t>ห้วยถั่วเหนือ</t>
  </si>
  <si>
    <t>หนองบัว</t>
  </si>
  <si>
    <t>60110</t>
  </si>
  <si>
    <t>056-878548</t>
  </si>
  <si>
    <t>จ3-3(2)-18/66สฎ</t>
  </si>
  <si>
    <t>20840022125665</t>
  </si>
  <si>
    <t>นางสาววันทา  แซ่ฮู้</t>
  </si>
  <si>
    <t>09/02/2566</t>
  </si>
  <si>
    <t>น.ส. 3ก. เลขที่ 2594 เล่มที่ 26ข หน้า 44 เลขที่ดิน 99</t>
  </si>
  <si>
    <t>สมอทอง</t>
  </si>
  <si>
    <t>ท่าชนะ</t>
  </si>
  <si>
    <t>84170</t>
  </si>
  <si>
    <t>084-8385993</t>
  </si>
  <si>
    <t>จ3-3(2)-24/66ยล</t>
  </si>
  <si>
    <t>20950026925661</t>
  </si>
  <si>
    <t xml:space="preserve">นายปรีชา หละเขียว </t>
  </si>
  <si>
    <t>น.ส.3ก. ทะเบียนเลขที่ 2422 , 2423 เลขที่ดิน 566 , 567 ตามลำดับ</t>
  </si>
  <si>
    <t>ละแอ</t>
  </si>
  <si>
    <t>ยะหา</t>
  </si>
  <si>
    <t>95120</t>
  </si>
  <si>
    <t>0819573788</t>
  </si>
  <si>
    <t>จ3-3(2)-27/66กพ</t>
  </si>
  <si>
    <t>20620029525665</t>
  </si>
  <si>
    <t>ห้างหุ้นส่วนจำกัด ส.พรประเสริฐการโยธา</t>
  </si>
  <si>
    <t>ขุดดินและดินลูกรังในที่ดินกรรมสิทธิ์เพื่อใช้ในการก่อสร้างและจำหน่าย</t>
  </si>
  <si>
    <t>โฉนดที่ดินเลขที่ 34922</t>
  </si>
  <si>
    <t>ทรงธรรม</t>
  </si>
  <si>
    <t>เมืองกำแพงเพชร</t>
  </si>
  <si>
    <t>62000</t>
  </si>
  <si>
    <t>จ3-3(2)-28/66อย</t>
  </si>
  <si>
    <t>20140030025662</t>
  </si>
  <si>
    <t>นริศ ถนอมวงษ์</t>
  </si>
  <si>
    <t>ขุดตักดินและทรายในที่ดินกรรมสิทธิ์เพื่อใช้ในการก่อสร้าง</t>
  </si>
  <si>
    <t>โฉนดที่ดินเลขที่23037 และ 8496</t>
  </si>
  <si>
    <t>พระแก้ว</t>
  </si>
  <si>
    <t>ภาชี</t>
  </si>
  <si>
    <t>13140</t>
  </si>
  <si>
    <t>087-8091806</t>
  </si>
  <si>
    <t>จ3-3(4)-5/66ชร</t>
  </si>
  <si>
    <t>20570016525667</t>
  </si>
  <si>
    <t>ห้างหุ้นส่วนจำกัด สามชัยแซนด์ (แปลงที่ 2)</t>
  </si>
  <si>
    <t>ปงน้อย</t>
  </si>
  <si>
    <t>ดอยหลวง</t>
  </si>
  <si>
    <t>57110</t>
  </si>
  <si>
    <t>0818816878</t>
  </si>
  <si>
    <t>จ3-50(4)-10/66กส</t>
  </si>
  <si>
    <t>20460030125662</t>
  </si>
  <si>
    <t>ห้างหุ้นส่วนจำกัด ชัยมงคลมุกดาหาร</t>
  </si>
  <si>
    <t>ผลิตแอสฟัลท์ติกคอนดรีต</t>
  </si>
  <si>
    <t>169</t>
  </si>
  <si>
    <t>หนองตอกแป้น</t>
  </si>
  <si>
    <t>ยางตลาด</t>
  </si>
  <si>
    <t>46120</t>
  </si>
  <si>
    <t>081-14013444</t>
  </si>
  <si>
    <t>จ3-50(4)-9/66มห</t>
  </si>
  <si>
    <t>20490029325668</t>
  </si>
  <si>
    <t>ห้างหุ้นส่วนจำกัด เพชรรวมสาส์น มุกดาหาร</t>
  </si>
  <si>
    <t>281</t>
  </si>
  <si>
    <t>หนองแวง</t>
  </si>
  <si>
    <t>นิคมคำสร้อย</t>
  </si>
  <si>
    <t>49130</t>
  </si>
  <si>
    <t>จ3-58(1)-28/66พล</t>
  </si>
  <si>
    <t>20650025725662</t>
  </si>
  <si>
    <t>ห้างหุ้นส่วนจำกัด เซิงหวายวัสดุก่อสร้าง</t>
  </si>
  <si>
    <t>ทำผลิตภัณฑ์คอนกรีต เช่น คอนกรีตบล็อก คอนกรีตผสมเสร็จ</t>
  </si>
  <si>
    <t>โฉนดที่ดินเลขที่ 16974 16980 16981 16983</t>
  </si>
  <si>
    <t>ตลุกเทียม</t>
  </si>
  <si>
    <t>65180</t>
  </si>
  <si>
    <t>จ3-58(1)-37/66ชย</t>
  </si>
  <si>
    <t>20360036825663</t>
  </si>
  <si>
    <t>ห้างหุ้นส่วนจำกัด เอ็น.อาร์. การโยธา 1984</t>
  </si>
  <si>
    <t>หนองฉิม</t>
  </si>
  <si>
    <t>เนินสง่า</t>
  </si>
  <si>
    <t>36130</t>
  </si>
  <si>
    <t>0800475199</t>
  </si>
  <si>
    <t>3-34(4)-3/66ขก</t>
  </si>
  <si>
    <t>10400023225667</t>
  </si>
  <si>
    <t>ทรัพย์เจริญพืชผล</t>
  </si>
  <si>
    <t>ผลิตชิ้นไม้สับจากไม้ยางพาราและไม้ที่ปลูกขึ้นโดยเฉพาะ  13 ชนิด ตามมติคณะรัฐมนตรีเพื่อจำหน่าย</t>
  </si>
  <si>
    <t>โฉนดที่ดินเลขที่ 44512 เลขที่ดิน 151</t>
  </si>
  <si>
    <t>นาข่า</t>
  </si>
  <si>
    <t>มัญจาคีรี</t>
  </si>
  <si>
    <t>40160</t>
  </si>
  <si>
    <t>3-34(4)-6/66สฎ</t>
  </si>
  <si>
    <t>10840024425669</t>
  </si>
  <si>
    <t>บริษัท บ้านห้วยวู้ดชิพ จำกัด</t>
  </si>
  <si>
    <t>ผลิตชิ้นไม้สับจากไม้ยางพารา และไม้ที่ปลูกขึ้นโดยเฉพาะ 13 ชนิด ตามมติคณะรัฐมนตรี เพื่อจำหน่าย</t>
  </si>
  <si>
    <t>โฉนดที่ดินเลขที่ 16240 เลขที่ดิน 166</t>
  </si>
  <si>
    <t>ท่าเคย</t>
  </si>
  <si>
    <t>ท่าฉาง</t>
  </si>
  <si>
    <t>84150</t>
  </si>
  <si>
    <t>3-34(4)-7/66นพ</t>
  </si>
  <si>
    <t>10480025225667</t>
  </si>
  <si>
    <t>นายกันตภณ อัตติยะ</t>
  </si>
  <si>
    <t>ผลิตชิ้นไม้สับจากไม้ยางพาราและไม้ที่ปลูกขึ้นโดยเฉพาะ ๑๓ ชนิด ตามมติคณะรัฐมนตรีเพื่อจำหน่าย และซอยไม้</t>
  </si>
  <si>
    <t>16/02/2566</t>
  </si>
  <si>
    <t>โฉนดที่ดินเลขที่ 90417 และ 89780</t>
  </si>
  <si>
    <t>วังตามัว</t>
  </si>
  <si>
    <t>เมืองนครพนม</t>
  </si>
  <si>
    <t>48000</t>
  </si>
  <si>
    <t>3-88(1)-12/66ฉช</t>
  </si>
  <si>
    <t>40240037025669</t>
  </si>
  <si>
    <t>บริษัท โซลาร์ เอนเนอร์ยี่ โซไซตี้ จำกัด</t>
  </si>
  <si>
    <t>ผลิตพลังงานไฟฟ้าจากเซลล์แสงอาทิตย์ขนาด 2,520.72 กิโลวัตต์</t>
  </si>
  <si>
    <t>14/8,14/12,14/15</t>
  </si>
  <si>
    <t>จ3-3(2)-16/66ชบ</t>
  </si>
  <si>
    <t>20200021025665</t>
  </si>
  <si>
    <t>บริษัท วังทอง คอนสตรัคชั่น จำกัด</t>
  </si>
  <si>
    <t>โฉนดที่ดินเลขที่ 36045, 36046</t>
  </si>
  <si>
    <t>จ3-3(2)-29/66พท</t>
  </si>
  <si>
    <t>20930032925665</t>
  </si>
  <si>
    <t>บริษัท บ่อกรวดล้างพัทลุง จำกัด</t>
  </si>
  <si>
    <t>น.ส.3ก. เลขที่ 477</t>
  </si>
  <si>
    <t>สายท่าตีน-เกาะโคบ</t>
  </si>
  <si>
    <t>0804626628</t>
  </si>
  <si>
    <t>จ3-3(2)-30/66รย</t>
  </si>
  <si>
    <t>20210033325664</t>
  </si>
  <si>
    <t>บริษัท ไตรมิตร ธุรกิจ (2021) จำกัด</t>
  </si>
  <si>
    <t>ขุดดิน ขุดทราย ล้างและคัดขนาดทรายบก</t>
  </si>
  <si>
    <t>622</t>
  </si>
  <si>
    <t>บ้านฉาง</t>
  </si>
  <si>
    <t>21130</t>
  </si>
  <si>
    <t>จ3-3(4)-9/66ชม</t>
  </si>
  <si>
    <t>20500035525661</t>
  </si>
  <si>
    <t>ท่าทรายกานดา</t>
  </si>
  <si>
    <t>ดูดทรายเพื่อการจำหน่าย</t>
  </si>
  <si>
    <t>บ้านตาล</t>
  </si>
  <si>
    <t>ฮอด</t>
  </si>
  <si>
    <t>50240</t>
  </si>
  <si>
    <t>0806788522</t>
  </si>
  <si>
    <t>จ3-34(5)-1/66สบ</t>
  </si>
  <si>
    <t>20190020825662</t>
  </si>
  <si>
    <t>บริษัท เอสซีจี ซิเมนต์ จำกัด (โรงงานผลิตเชื้อเพลิงทางเลือก (Alternative fuel))</t>
  </si>
  <si>
    <t>การผลิตเชื้อเพลิงจากเศษไม้ โดยใช้ความร้อน</t>
  </si>
  <si>
    <t>16102</t>
  </si>
  <si>
    <t>โฉนดที่ดินเลขที่ 5156</t>
  </si>
  <si>
    <t>มิตรภาพ</t>
  </si>
  <si>
    <t>บ้านป่า</t>
  </si>
  <si>
    <t>แก่งคอย</t>
  </si>
  <si>
    <t>18110</t>
  </si>
  <si>
    <t>025863163</t>
  </si>
  <si>
    <t>จ3-43(1)-4/66พจ</t>
  </si>
  <si>
    <t>20660019825667</t>
  </si>
  <si>
    <t>บริษัท ปุ๋ยเปี่ยมสิน จำกัด</t>
  </si>
  <si>
    <t>โฉนดที่ดินเลขที่ 7664,7665</t>
  </si>
  <si>
    <t>ภูมิ</t>
  </si>
  <si>
    <t>บางมูลนาก</t>
  </si>
  <si>
    <t>66120</t>
  </si>
  <si>
    <t>จ3-50(4)-6/66สท</t>
  </si>
  <si>
    <t>20640020625660</t>
  </si>
  <si>
    <t>ห้างหุ้นส่วนจำกัด ช.111 ก่อสร้าง</t>
  </si>
  <si>
    <t>โฉนดที่ดินเลขที่ 7084 เลขที่ดิน 74</t>
  </si>
  <si>
    <t>โตนด</t>
  </si>
  <si>
    <t>คีรีมาศ</t>
  </si>
  <si>
    <t>64160</t>
  </si>
  <si>
    <t>จ3-58(1)-16/66อบ</t>
  </si>
  <si>
    <t>20340015925668</t>
  </si>
  <si>
    <t>บริษัท ส.เขมราฐอินดัสตรี้ จำกัด</t>
  </si>
  <si>
    <t>โฉนดที่ดินเลขที่ 14315</t>
  </si>
  <si>
    <t>เขมราฐ</t>
  </si>
  <si>
    <t>34170</t>
  </si>
  <si>
    <t>045435006</t>
  </si>
  <si>
    <t>จ3-58(1)-19/66นม</t>
  </si>
  <si>
    <t>20300018625665</t>
  </si>
  <si>
    <t>บริษัท เฮียบเฮงคอนกรีต จำกัด</t>
  </si>
  <si>
    <t>ทำผลิตภัณฑ์คอนกรีตและคอนกรีตผสมเสร็จ</t>
  </si>
  <si>
    <t>07/02/2566</t>
  </si>
  <si>
    <t>201</t>
  </si>
  <si>
    <t>ด่านจาก</t>
  </si>
  <si>
    <t>โนนไทย</t>
  </si>
  <si>
    <t>30220</t>
  </si>
  <si>
    <t>จ3-58(1)-23/66ตง</t>
  </si>
  <si>
    <t>20920021725663</t>
  </si>
  <si>
    <t>บริษัท พศินซีวิล 2003 จำกัด</t>
  </si>
  <si>
    <t>ผลิตคอนกรีตผสมเสร็จ และผลิตภัณฑ์คอนกรีต</t>
  </si>
  <si>
    <t>154/1 (โฉนดที่ดินเลขที่ 21196)</t>
  </si>
  <si>
    <t>นาข้าวเสีย</t>
  </si>
  <si>
    <t>นาโยง</t>
  </si>
  <si>
    <t>92170</t>
  </si>
  <si>
    <t>081 - 895 - 2571</t>
  </si>
  <si>
    <t>จ3-58(1)-29/66นศ</t>
  </si>
  <si>
    <t>20800026225663</t>
  </si>
  <si>
    <t>ห้างหุ้นส่วนจำกัด ห้วยปริกการก่อสร้าง</t>
  </si>
  <si>
    <t>146 (โฉนดที่ดินเลขที่ 11558 เลขที่ดิน 22)</t>
  </si>
  <si>
    <t>ห้วยปริก</t>
  </si>
  <si>
    <t>ฉวาง</t>
  </si>
  <si>
    <t>80260</t>
  </si>
  <si>
    <t>0898683517</t>
  </si>
  <si>
    <t>จ3-58(1)-32/66พล</t>
  </si>
  <si>
    <t>20650029025663</t>
  </si>
  <si>
    <t>บริษัท ที เจ คอนกรีต จำกัด</t>
  </si>
  <si>
    <t>236</t>
  </si>
  <si>
    <t>ท่าโพธิ์</t>
  </si>
  <si>
    <t>0823169774</t>
  </si>
  <si>
    <t>จ3-92-4/66ตง</t>
  </si>
  <si>
    <t>20920024325669</t>
  </si>
  <si>
    <t>บริษัท ศรีไอยรา โฟรเซ่น จำกัด</t>
  </si>
  <si>
    <t>ห้องเย็น (โฟรเซ่น , ฟรีซ)</t>
  </si>
  <si>
    <t>25/4</t>
  </si>
  <si>
    <t>บางเป้า</t>
  </si>
  <si>
    <t>กันตัง</t>
  </si>
  <si>
    <t>92110</t>
  </si>
  <si>
    <t>075 292798</t>
  </si>
  <si>
    <t>3-50(4)-5/66พง</t>
  </si>
  <si>
    <t>10820016925660</t>
  </si>
  <si>
    <t>ห้างหุ้นส่วนจำกัด โชคพิพัฒน์พงศ์</t>
  </si>
  <si>
    <t>03/02/2566</t>
  </si>
  <si>
    <t>โฉนดที่ดินเลขที่ 17235 เลขที่ดิน8</t>
  </si>
  <si>
    <t>ลำแก่น</t>
  </si>
  <si>
    <t>ท้ายเหมือง</t>
  </si>
  <si>
    <t>82120</t>
  </si>
  <si>
    <t>3-88(1)-10/66สบ</t>
  </si>
  <si>
    <t>40190027625665</t>
  </si>
  <si>
    <t>บริษัท เคมีแมน จำกัด (มหาชน)</t>
  </si>
  <si>
    <t>ผลิตพลังงานไฟฟ้าด้วยพลังงานแสงอาทิตย์ แบบติดตั้งบนพื้นดิน ขนาดกำลังการผลิต 4,998.24 กิโลวัตต์</t>
  </si>
  <si>
    <t>111 (โฉนดที่ดินเลขที่ 3740,4359)</t>
  </si>
  <si>
    <t>ทับกวาง</t>
  </si>
  <si>
    <t>18260</t>
  </si>
  <si>
    <t>จ3-3(2)-15/66ชบ</t>
  </si>
  <si>
    <t>20200019625666</t>
  </si>
  <si>
    <t>นางสาวรัตนา สง่างาม</t>
  </si>
  <si>
    <t>ขุดดินและร่อนคัดขนาดทราย</t>
  </si>
  <si>
    <t>โฉนดที่ดินเลขที่ 20310</t>
  </si>
  <si>
    <t>จ3-50(4)-7/66มห</t>
  </si>
  <si>
    <t>20490021425664</t>
  </si>
  <si>
    <t>บริษัท สุริยาขนส่งอุบล จำกัด</t>
  </si>
  <si>
    <t>11/02/2566</t>
  </si>
  <si>
    <t>โฉนดที่ดินเลขที่ 7266 16135</t>
  </si>
  <si>
    <t>หนองเอี่ยน</t>
  </si>
  <si>
    <t>คำชะอี</t>
  </si>
  <si>
    <t>49110</t>
  </si>
  <si>
    <t>จ3-58(1)-34/66ตง</t>
  </si>
  <si>
    <t>20920031425668</t>
  </si>
  <si>
    <t>บริษัท ภูทอง ท่อซีเมนต์ จำกัด</t>
  </si>
  <si>
    <t>ทำผลิตภัณฑ์จากคอนกรีต เช่น ท่อคอนกรีต บ่อพักคอนกรีต</t>
  </si>
  <si>
    <t>โฉนดที่ดินเลขที่ 11740 เล่ม 118 หน้า 40 เลขที่ดิน 34</t>
  </si>
  <si>
    <t>นาเมืองเพชร</t>
  </si>
  <si>
    <t>สิเกา</t>
  </si>
  <si>
    <t>091 - 979 - 0452</t>
  </si>
  <si>
    <t>จ3-6(3)-1/66สค</t>
  </si>
  <si>
    <t>20740032325661</t>
  </si>
  <si>
    <t>บริษัท เเต้ง่วนไถ่ จำกัด</t>
  </si>
  <si>
    <t>ผลิตอาหารจากสัตว์น้ำ</t>
  </si>
  <si>
    <t>10222</t>
  </si>
  <si>
    <t>โฉนดที่ดินเลขที่ 26617</t>
  </si>
  <si>
    <t>3-34(4)-8/66ชพ</t>
  </si>
  <si>
    <t>10860027925663</t>
  </si>
  <si>
    <t>บริษัท เทรด แมททีเรียล 2014 จำกัด</t>
  </si>
  <si>
    <t xml:space="preserve">ผลิตชิ้นไม้สับจากไม้ยางพาราและไม้ที่ปลูกขึ้นโดยเฉพาะ 13 ชนิด ตามมติคณะรัฐมนตรี เพื่อจำหน่าย
</t>
  </si>
  <si>
    <t xml:space="preserve">น.ส.3 ก เลขที่ 3034 </t>
  </si>
  <si>
    <t>3-106-7/66รบ</t>
  </si>
  <si>
    <t>10700032225669</t>
  </si>
  <si>
    <t>นายภูวศิษย์ เอกอัครอัญธรณ์</t>
  </si>
  <si>
    <t>นำวัสดุการเกษตรมาผ่านกรรมวิธีทางอุตสาหกรรม เพื่อผลิตเชื้อเพลิงทดแทน และใช้เป็นวัตถุดิบในอุตสาหกรรมปุ๋ยชีวมวลและสารปรับปรุงดิน</t>
  </si>
  <si>
    <t xml:space="preserve">โฉนดที่ดินเลขที่ 5519 </t>
  </si>
  <si>
    <t>หัวโพ</t>
  </si>
  <si>
    <t>บางแพ</t>
  </si>
  <si>
    <t>70160</t>
  </si>
  <si>
    <t>3-34(4)-2/66อด</t>
  </si>
  <si>
    <t>10410022925662</t>
  </si>
  <si>
    <t xml:space="preserve">บริษัท สยาม อะกริคัลเจอร์ เทรดดิ้ง กรุ๊ป จกัด </t>
  </si>
  <si>
    <t>แปรรูปไม้โดยใช้เครื่องจักรเพื่อผลิตชิ้นไม้สับจากไม้ยางพาราและไม้ปลูกชึ้นโดยเฉพาะ 13 ชนิด ตามมติคณะรัฐมนตรี และสับเหง้ามันสำปะหลัง เพื่อจำหน่าย</t>
  </si>
  <si>
    <t xml:space="preserve">โฉนดที่ดินเลขที่ 1865 </t>
  </si>
  <si>
    <t>บ้านเหล่าสวนกล้วย</t>
  </si>
  <si>
    <t>โนนทองอินทร์</t>
  </si>
  <si>
    <t>กู่แก้ว</t>
  </si>
  <si>
    <t>41130</t>
  </si>
  <si>
    <t>จ3-14-3/66ลป</t>
  </si>
  <si>
    <t>20520031725669</t>
  </si>
  <si>
    <t>โรงน้ำแข็งแม่เตียงพาณิชย์</t>
  </si>
  <si>
    <t>ทำน้ำแข็ง ก้อนเล็กได้วันละ 100 ตัน และน้ำแข็งซอง 300 ซอง</t>
  </si>
  <si>
    <t>387</t>
  </si>
  <si>
    <t>กล้วยแพะ</t>
  </si>
  <si>
    <t>เมืองลำปาง</t>
  </si>
  <si>
    <t>52000</t>
  </si>
  <si>
    <t>0834349872</t>
  </si>
  <si>
    <t>จ3-20(1)-4/66ลบ</t>
  </si>
  <si>
    <t>20160018825669</t>
  </si>
  <si>
    <t>บริษัท น้ำดื่ม 224 จำกัด</t>
  </si>
  <si>
    <t>น้ำดื่มน้ำบริโภคในภาชนะปิดสนิท</t>
  </si>
  <si>
    <t>44/2</t>
  </si>
  <si>
    <t>โพธิ์เก้าต้น</t>
  </si>
  <si>
    <t>เมืองลพบุรี</t>
  </si>
  <si>
    <t>15000</t>
  </si>
  <si>
    <t>0863740138</t>
  </si>
  <si>
    <t>จ3-53(1)-11/66นฐ</t>
  </si>
  <si>
    <t>20730024625665</t>
  </si>
  <si>
    <t>บริษัท หงา์ไทย พีวีซี จำกัด</t>
  </si>
  <si>
    <t>ผลิตชิ้นส่วนวงกบ ขอบประตู-หน้าต่าง และขึ้นรูปชิ้นงานเป็นรูปทรงต่าง ๆ จาก พีวีซี</t>
  </si>
  <si>
    <t>โฉนดที่ดินเลขที่ 79254</t>
  </si>
  <si>
    <t>บางภาษี</t>
  </si>
  <si>
    <t>บางเลน</t>
  </si>
  <si>
    <t>73130</t>
  </si>
  <si>
    <t>จ3-53(1)-9/66นบ</t>
  </si>
  <si>
    <t>20120020325660</t>
  </si>
  <si>
    <t>บริษัท ไทยสแตนดาร์ด จำกัด</t>
  </si>
  <si>
    <t>ผลิตเครื่องใช้พลาสติก</t>
  </si>
  <si>
    <t>48/113-114</t>
  </si>
  <si>
    <t>บางกรวย-ไทรน้อย</t>
  </si>
  <si>
    <t>0855166624</t>
  </si>
  <si>
    <t>จ3-58(1)-26/66สป</t>
  </si>
  <si>
    <t>20110025425664</t>
  </si>
  <si>
    <t>บริษัท เอเซียผลิตภัณฑ์ซีเมนต์ จำกัด แพล้นท์บางหญ้าแพรก</t>
  </si>
  <si>
    <t>โฉนดที่ดินเลขที่ 4106</t>
  </si>
  <si>
    <t>ปู่เจ้าสมิงพราย</t>
  </si>
  <si>
    <t>บางหญ้าแพรก</t>
  </si>
  <si>
    <t>จ3-60-2/66สค</t>
  </si>
  <si>
    <t>20740015725663</t>
  </si>
  <si>
    <t>นางจารุวรรณ หม่า</t>
  </si>
  <si>
    <t>หลอมหล่อโลหะ เช่น ทองแดง อลูมิเนียม สังกะสี นิกเกิล</t>
  </si>
  <si>
    <t>24101</t>
  </si>
  <si>
    <t>โฉนดที่ดินเลขที่ 133265</t>
  </si>
  <si>
    <t>นาโคก</t>
  </si>
  <si>
    <t>3-34(4)-5/66พร</t>
  </si>
  <si>
    <t>10540024025663</t>
  </si>
  <si>
    <t>สนองไม้ชิพ</t>
  </si>
  <si>
    <t>ผลิตชิ้นไม้สับจากไม้ยางพารา และไม้ที่ปลูกขึ้นโดยเฉพาะ 13 ชนิด ตามมติคณะรัฐมนตรีเพื่อจำหน่าย</t>
  </si>
  <si>
    <t>โฉนดที่ดินเลขที่ 36072 , 41117 เลขที่ดิน 103 , 114</t>
  </si>
  <si>
    <t>น้ำชำ</t>
  </si>
  <si>
    <t>สูงเม่น</t>
  </si>
  <si>
    <t>54130</t>
  </si>
  <si>
    <t>จ2-9(4)-1/66สฎ</t>
  </si>
  <si>
    <t>20840018425665</t>
  </si>
  <si>
    <t>บริษัท ไรท์ไบท์ จำกัด</t>
  </si>
  <si>
    <t>ผลิตเนยถั่ว</t>
  </si>
  <si>
    <t>10615</t>
  </si>
  <si>
    <t>โฉนดที่ดินเลขที่ 11248 เลขที่ดิน 47</t>
  </si>
  <si>
    <t>ทางหลวงแผ่นดินหมายเลข 4262</t>
  </si>
  <si>
    <t>ปากฉลุย</t>
  </si>
  <si>
    <t>065-3507000</t>
  </si>
  <si>
    <t>จ3-14-2/66ตก</t>
  </si>
  <si>
    <t>20630019125665</t>
  </si>
  <si>
    <t>กฤษ เจอาร์</t>
  </si>
  <si>
    <t>ผลิตน้ำแข็งซอง และน้ำแข็งก้อนเล็ก</t>
  </si>
  <si>
    <t>220</t>
  </si>
  <si>
    <t>แม่ปะ</t>
  </si>
  <si>
    <t>แม่สอด</t>
  </si>
  <si>
    <t>63110</t>
  </si>
  <si>
    <t>091-8439049</t>
  </si>
  <si>
    <t>จ3-58(1)-15/66พย</t>
  </si>
  <si>
    <t>20560015625667</t>
  </si>
  <si>
    <t>บริษัท คิวมิกซ์ซัพพลาย จำกัด</t>
  </si>
  <si>
    <t>โฉนดที่ดินเลขที่ 68751</t>
  </si>
  <si>
    <t>020227800</t>
  </si>
  <si>
    <t>จ3-58(1)-31/66นม</t>
  </si>
  <si>
    <t>20300028925667</t>
  </si>
  <si>
    <t>ห้งหุ้นส่วนจำกัด ป.เพิ่มทรัพย์</t>
  </si>
  <si>
    <t>โฉนดที่ดินเลขที่ 82532</t>
  </si>
  <si>
    <t>สะแกราช</t>
  </si>
  <si>
    <t>ปักธงชัย</t>
  </si>
  <si>
    <t>30150</t>
  </si>
  <si>
    <t>จ3-95(1)-6/66สพ</t>
  </si>
  <si>
    <t>20720026825660</t>
  </si>
  <si>
    <t>บริษัท บี-ควิก จำกัด</t>
  </si>
  <si>
    <t>ซ่อมแซมรถยนต์</t>
  </si>
  <si>
    <t>โฉนดเลขที่ดินเลขที่ 89288,89289,89290,89291,89292,89293,89294,89295,89296,89297,89298,89298,89299,89300</t>
  </si>
  <si>
    <t>ท่าระหัด</t>
  </si>
  <si>
    <t>เมืองสุพรรณบุรี</t>
  </si>
  <si>
    <t>72000</t>
  </si>
  <si>
    <t>จ3-95(1)-9/66ลย</t>
  </si>
  <si>
    <t>20420032525665</t>
  </si>
  <si>
    <t>บริษัท เลยรวมช่าง (1987) จำกัด</t>
  </si>
  <si>
    <t>ซ่อมแซมรถยนต์ รถพ่วง ยานที่ขับเคลื่อนด้วยเครื่องยนต์หรืออุปกรณ์ต่อพ่วงและส่วนประกอบต่างๆ</t>
  </si>
  <si>
    <t>290/1</t>
  </si>
  <si>
    <t>เลย-เชียงคาน</t>
  </si>
  <si>
    <t>กุดป่อง</t>
  </si>
  <si>
    <t>064 519 3546</t>
  </si>
  <si>
    <t>3-105-14/66สป</t>
  </si>
  <si>
    <t>10110017025664</t>
  </si>
  <si>
    <t>บริษัท โกเวลล์ เอ็นจิเนียริ่ง แอนด์ เทรดดิ้ง จำกัด</t>
  </si>
  <si>
    <t>88/57</t>
  </si>
  <si>
    <t>3-34(1)-4/66จบ</t>
  </si>
  <si>
    <t>10220024525661</t>
  </si>
  <si>
    <t>บริษัท ฟ็อกซ์วู้ด2020 จำกัด</t>
  </si>
  <si>
    <t>แปรรูปไม้ยางพาราและไม้ที่ปลูกขึ้นโดยเฉพาะ 13 ชนิด ตามมติคณะรัฐมนตรี</t>
  </si>
  <si>
    <t>โฉนดที่ดินเลขที่ 19434</t>
  </si>
  <si>
    <t>ซึ้ง</t>
  </si>
  <si>
    <t>ขลุง</t>
  </si>
  <si>
    <t>22110</t>
  </si>
  <si>
    <t>3-64(12)-4/66รย</t>
  </si>
  <si>
    <t>10210020125665</t>
  </si>
  <si>
    <t>บริษัท เค.ดับบลิว. ไวร์เมช จำกัด</t>
  </si>
  <si>
    <t>ตัด พับ ม้วน เชื่อมโลหะ เช่น ตะแกรงโลหะ, รั้วตะแกรงโลหะ</t>
  </si>
  <si>
    <t>668</t>
  </si>
  <si>
    <t>ตาสิทธิ์</t>
  </si>
  <si>
    <t>จ3-34(2)-2/66นธ</t>
  </si>
  <si>
    <t>20960026025669</t>
  </si>
  <si>
    <t>บริษัท ชาเล่ต์ ฟอร์เรส นรา จำกัด</t>
  </si>
  <si>
    <t>ทำวงกบ ขอบประตู ขอบหน้าต่าง บานหน้าต่าง บานประตู หรือส่วนประกอบที่ทำด้วยไม้ของอาคาร</t>
  </si>
  <si>
    <t>16220</t>
  </si>
  <si>
    <t>34/3</t>
  </si>
  <si>
    <t>กายูคละ</t>
  </si>
  <si>
    <t>แว้ง</t>
  </si>
  <si>
    <t>96160</t>
  </si>
  <si>
    <t>จ3-53(4)-5/66สค</t>
  </si>
  <si>
    <t>20740032425669</t>
  </si>
  <si>
    <t>บริษัท รุ่งนภา แพคเกจจิ้ง จำกัด</t>
  </si>
  <si>
    <t>โฉนดที่ดินเลขที่ 122521</t>
  </si>
  <si>
    <t>จ3-58(1)-22/66นบ</t>
  </si>
  <si>
    <t>20120020425668</t>
  </si>
  <si>
    <t>บริษัท เอ็ม คอนกรีต จำกัด</t>
  </si>
  <si>
    <t>โฉนดที่ดินเลขที่ 80955</t>
  </si>
  <si>
    <t>บางพูด</t>
  </si>
  <si>
    <t>02-5259744</t>
  </si>
  <si>
    <t>จ3-58(1)-24/66อบ</t>
  </si>
  <si>
    <t>20340022425660</t>
  </si>
  <si>
    <t>ห้างหุ้นส่วนจำกัด ปิยะพลการโยธา 2003</t>
  </si>
  <si>
    <t>229</t>
  </si>
  <si>
    <t>ท่าลาด</t>
  </si>
  <si>
    <t>วารินชำราบ</t>
  </si>
  <si>
    <t>34310</t>
  </si>
  <si>
    <t>0988995896</t>
  </si>
  <si>
    <t>3-105-16/66ชบ</t>
  </si>
  <si>
    <t>10200019925662</t>
  </si>
  <si>
    <t>บริษัท ลิเดีย ออยล์ (ประเทศไทย) จำกัด</t>
  </si>
  <si>
    <t>โฉนดที่ดินเลขที่ 6985</t>
  </si>
  <si>
    <t>มาบโป่ง</t>
  </si>
  <si>
    <t>จ3-53(4)-4/66นฐ</t>
  </si>
  <si>
    <t>20730028525663</t>
  </si>
  <si>
    <t>ห้างหุ้นส่วนจำกัด ธนันต์รุ่งโรจน์</t>
  </si>
  <si>
    <t>18/8</t>
  </si>
  <si>
    <t>ดอนข่อย</t>
  </si>
  <si>
    <t>กำแพงแสน</t>
  </si>
  <si>
    <t>73140</t>
  </si>
  <si>
    <t>จ3-60-3/66สค</t>
  </si>
  <si>
    <t>20740015825661</t>
  </si>
  <si>
    <t>24320</t>
  </si>
  <si>
    <t>จ3-63(2)-1/66รย</t>
  </si>
  <si>
    <t>20210022525662</t>
  </si>
  <si>
    <t>ธนะสตีล (แกลง)</t>
  </si>
  <si>
    <t>ผลิตแผ่นหลังคาเมทัลชีท</t>
  </si>
  <si>
    <t>25111</t>
  </si>
  <si>
    <t>โฉนดที่ดินเลขที่ 74317, 74318, 74319, 74320, 74321, 74322, 74323, 74324, 74325 และ 74326</t>
  </si>
  <si>
    <t>ทางเกวียน</t>
  </si>
  <si>
    <t>แกลง</t>
  </si>
  <si>
    <t>21110</t>
  </si>
  <si>
    <t>3-105-21/66ชบ</t>
  </si>
  <si>
    <t>10200033425665</t>
  </si>
  <si>
    <t>ห้างหุ้นส่วนจำกัด บีบีเจ พาเลท</t>
  </si>
  <si>
    <t>โฉนดที่ดินเลขที่ 4394</t>
  </si>
  <si>
    <t>หนองตำลึง</t>
  </si>
  <si>
    <t>จ3-52(3)-2/66นศ</t>
  </si>
  <si>
    <t>20800031125668</t>
  </si>
  <si>
    <t>นางศุภกาญจน์ ไกรนรา</t>
  </si>
  <si>
    <t>ทำยางแผ่นดิบ ยางแผ่นรมควัน</t>
  </si>
  <si>
    <t>โฉนดที่ดินเลขที่ 19521 เลขที่ดิน 53</t>
  </si>
  <si>
    <t>80150</t>
  </si>
  <si>
    <t>0894088222</t>
  </si>
  <si>
    <t>จ3-53(5)-9/66สค</t>
  </si>
  <si>
    <t>20740032625664</t>
  </si>
  <si>
    <t>บริษัท ไทยพีวีซีคอมปาวนด์ จำกัด</t>
  </si>
  <si>
    <t>ผลิตเม็ดพลาสติกเเละผลิตภัณฑ์พลาสติก</t>
  </si>
  <si>
    <t>112/56</t>
  </si>
  <si>
    <t>จ3-64(11)-3/66สก</t>
  </si>
  <si>
    <t>20270019725667</t>
  </si>
  <si>
    <t>ทรัพย์ทวีของเก่า</t>
  </si>
  <si>
    <t>อัดโลหะ,อัดกระกาษ</t>
  </si>
  <si>
    <t>103</t>
  </si>
  <si>
    <t>คลองหินปูน</t>
  </si>
  <si>
    <t>วังน้ำเย็น</t>
  </si>
  <si>
    <t>27210</t>
  </si>
  <si>
    <t>จ3-64(13)-9/66ชบ</t>
  </si>
  <si>
    <t>20200028125666</t>
  </si>
  <si>
    <t>บริษัท ดีเคเค พรีซิชั่น อินดัสเตรียล จำกัด</t>
  </si>
  <si>
    <t>กลึง เจาะ ไส เจียน โลหะ ทำแม่พิมพ์โลหะ และฉีดพลาสติกเป็นชิ้นส่วนเครื่องใช้ไฟฟ้าและอุปกรณ์รถยนต์</t>
  </si>
  <si>
    <t>081-7124986</t>
  </si>
  <si>
    <t>จ3-95(1)-5/66นบ</t>
  </si>
  <si>
    <t>20120026725665</t>
  </si>
  <si>
    <t>บริษัท เพอร์ฟอร์แมนซ์ มอเตอร์ส (ประเทศไทย) จำกัด</t>
  </si>
  <si>
    <t>ซ่อมรถยนต์และเคาะพ่นสีรถยนต์</t>
  </si>
  <si>
    <t>119</t>
  </si>
  <si>
    <t>อ้อมเกร็ด</t>
  </si>
  <si>
    <t>021950999</t>
  </si>
  <si>
    <t>จ3-95(1)-7/66นฐ</t>
  </si>
  <si>
    <t>20730027725660</t>
  </si>
  <si>
    <t>บริษัท เอที ฮอนด้า ออโตโมบิล (กำแพงเเสน) จำกัด</t>
  </si>
  <si>
    <t>ซ่อม และเคาะพ่นสีรถยนต์</t>
  </si>
  <si>
    <t>124</t>
  </si>
  <si>
    <t>ทุ่งกระพังโหม</t>
  </si>
  <si>
    <t>034-900888</t>
  </si>
  <si>
    <t>3-88(1)-8/66อน</t>
  </si>
  <si>
    <t>40610017825660</t>
  </si>
  <si>
    <t>ผลิตไฟฟ้าพลังงานแสงอาทิตย์แบบติดตั้งบนหลังคา ขนาดกำลังการผลิต 1,412.64 กิโลวัตต์</t>
  </si>
  <si>
    <t>294</t>
  </si>
  <si>
    <t>ไผ่เขียว</t>
  </si>
  <si>
    <t>สว่างอารมณ์</t>
  </si>
  <si>
    <t>61150</t>
  </si>
  <si>
    <t>จ3-2(8)-1/66ตง</t>
  </si>
  <si>
    <t>20920015325660</t>
  </si>
  <si>
    <t>บริษัท วู้ดเวอร์คฟาร์ม จำกัด</t>
  </si>
  <si>
    <t>การเพาะเชื้อเห็ด การผลิตเห็ด</t>
  </si>
  <si>
    <t>01302</t>
  </si>
  <si>
    <t>01/02/2566</t>
  </si>
  <si>
    <t xml:space="preserve">105/1 </t>
  </si>
  <si>
    <t>หนองช้างแล่น</t>
  </si>
  <si>
    <t>062 245 3386</t>
  </si>
  <si>
    <t>จ3-58(1)-17/66ตก</t>
  </si>
  <si>
    <t>20630016225666</t>
  </si>
  <si>
    <t>ห้างหุ้นส่วนจำกัด เจี่ยรุ่งเรือง คอนกรีต</t>
  </si>
  <si>
    <t>ผลิตคอนกรีตผสมเสร็จ และผลิตภัณฑ์ก่อสร้างจากคอนกรีต</t>
  </si>
  <si>
    <t>623</t>
  </si>
  <si>
    <t>รวมพลังวังเจ้า</t>
  </si>
  <si>
    <t>เชียงทอง</t>
  </si>
  <si>
    <t>วังเจ้า</t>
  </si>
  <si>
    <t>63000</t>
  </si>
  <si>
    <t>095-6359416</t>
  </si>
  <si>
    <t>จ3-58(1)-21/66สพ</t>
  </si>
  <si>
    <t>20720019525665</t>
  </si>
  <si>
    <t>บริษัท ควอลิตี้ คอนกรีต โซลูชั่น  จำกัด</t>
  </si>
  <si>
    <t>44</t>
  </si>
  <si>
    <t>หนองราชวัตร</t>
  </si>
  <si>
    <t>หนองหญ้าไซ</t>
  </si>
  <si>
    <t>72240</t>
  </si>
  <si>
    <t>065-1944444</t>
  </si>
  <si>
    <t>จ3-58(1)-30/66สพ</t>
  </si>
  <si>
    <t>20720027825669</t>
  </si>
  <si>
    <t>บริษัท นิ่มเจริญ กุญชรคอนกรีต จำกัด</t>
  </si>
  <si>
    <t>ผลิตเสารคอนกรีต อิฐบล็อค แผ่นพื้นคอนกรีต ท่อคอนกรีต และรองคอนกรีต</t>
  </si>
  <si>
    <t>37/2</t>
  </si>
  <si>
    <t>วังยาง</t>
  </si>
  <si>
    <t>ศรีประจันต์</t>
  </si>
  <si>
    <t>72140</t>
  </si>
  <si>
    <t>081-5777455</t>
  </si>
  <si>
    <t>ก2-53(4)-1/66</t>
  </si>
  <si>
    <t>50100023325662</t>
  </si>
  <si>
    <t>บริษัท เอสพี แพคเกจจิ้ง จำกัด</t>
  </si>
  <si>
    <t>บรรจุภัณฑ์พลาสติก</t>
  </si>
  <si>
    <t>72/5</t>
  </si>
  <si>
    <t>เทียนทะเล 24</t>
  </si>
  <si>
    <t>บางขุนเทียน - ชายทะเล</t>
  </si>
  <si>
    <t>บางขุนเทียน</t>
  </si>
  <si>
    <t>089-2341661</t>
  </si>
  <si>
    <t>ข3-101-1/66ชบ</t>
  </si>
  <si>
    <t>91650060725662</t>
  </si>
  <si>
    <t>บริษัท ไทยอีสเทิร์น อินดัสเตรียล แลนด์ จำกัด</t>
  </si>
  <si>
    <t>ระบบบำบัดน้ำเสียรวมของโครงการ</t>
  </si>
  <si>
    <t>37000</t>
  </si>
  <si>
    <t>779</t>
  </si>
  <si>
    <t>เขาซก</t>
  </si>
  <si>
    <t>จ3-64(13)-7/66สป</t>
  </si>
  <si>
    <t>20110021925667</t>
  </si>
  <si>
    <t>ห้างหุ้นส่วนจำกัด เค แอล ไฮดริค</t>
  </si>
  <si>
    <t>รับจ้างกลึง เชื่อม กัด ไส เจียร ปั้มโลหะทุกชนิด</t>
  </si>
  <si>
    <t>110/66</t>
  </si>
  <si>
    <t>สุขสวัสดิ์ 76</t>
  </si>
  <si>
    <t>02-0047704</t>
  </si>
  <si>
    <t>จ3-74(3)-1/66อย</t>
  </si>
  <si>
    <t>20140031225667</t>
  </si>
  <si>
    <t>บริษัท พงศ์อุดมทอง จำกัด</t>
  </si>
  <si>
    <t>ผลิตอุปกรณ์จับยึดสายไฟฟ้าแรงสูง และการสื่อสารโทรคม</t>
  </si>
  <si>
    <t>27103</t>
  </si>
  <si>
    <t>75</t>
  </si>
  <si>
    <t>หันสัง</t>
  </si>
  <si>
    <t>บางปะหัน</t>
  </si>
  <si>
    <t>13220</t>
  </si>
  <si>
    <t>จ3-8(1)-2/66ชม</t>
  </si>
  <si>
    <t>20500020525668</t>
  </si>
  <si>
    <t>นางดวงกมล หยาง</t>
  </si>
  <si>
    <t>แปรรูปอาหาร</t>
  </si>
  <si>
    <t>10752</t>
  </si>
  <si>
    <t>206</t>
  </si>
  <si>
    <t>บ้านกลาง</t>
  </si>
  <si>
    <t>สันป่าตอง</t>
  </si>
  <si>
    <t>50120</t>
  </si>
  <si>
    <t>0878256232</t>
  </si>
  <si>
    <t>3-100(5)-1/66สค</t>
  </si>
  <si>
    <t>10740018525666</t>
  </si>
  <si>
    <t>บริษัท หลุยส์ ออโตเมชั่น เพลทติ้ง จำกัด</t>
  </si>
  <si>
    <t>ชุบเคลือบผิวโลหะ</t>
  </si>
  <si>
    <t>29/15</t>
  </si>
  <si>
    <t>3-105-13/66สบ</t>
  </si>
  <si>
    <t>10190015525667</t>
  </si>
  <si>
    <t>ห้างหุ้นส่วนจำกัด ไพฑูรย์เลิศจิราวัฒน์ รีไซเคิล</t>
  </si>
  <si>
    <t>37/7</t>
  </si>
  <si>
    <t>วิหารแดง</t>
  </si>
  <si>
    <t>18150</t>
  </si>
  <si>
    <t>3-105-19/66ปท</t>
  </si>
  <si>
    <t>10130023925665</t>
  </si>
  <si>
    <t>ห้างหุ้นส่วนจำกัด ต.กิจบำรุง</t>
  </si>
  <si>
    <t>คัดแยกสิ่งปฏิกูลหรือวัสดุที่ไม่ใช้แล้วที่ไม่อันตราย</t>
  </si>
  <si>
    <t>34/6</t>
  </si>
  <si>
    <t>0817007634</t>
  </si>
  <si>
    <t>3-106-4/66ปจ</t>
  </si>
  <si>
    <t>10250028425667</t>
  </si>
  <si>
    <t>บริษัท ไทย รุ่ย อลูมิเนียม จำกัด</t>
  </si>
  <si>
    <t>นำตะกรันโลหะและเศษโลหะมาหลอมหล่อเป็นแท่ง</t>
  </si>
  <si>
    <t>โฉนดที่ดินเลขที่ 88378</t>
  </si>
  <si>
    <t>หนองกี่</t>
  </si>
  <si>
    <t>กบินทร์บุรี</t>
  </si>
  <si>
    <t>25110</t>
  </si>
  <si>
    <t>จ3-2(9)-3/66ปจ</t>
  </si>
  <si>
    <t>20250021225666</t>
  </si>
  <si>
    <t>บริษัท ไร่ดอนฟลาวมิลล์ จำกัด</t>
  </si>
  <si>
    <t>โฉนดที่ดินเลขที่ 14761 เลขที่ดิน 66</t>
  </si>
  <si>
    <t>หัวหว้า</t>
  </si>
  <si>
    <t>จ3-42(1)-2/66ปท</t>
  </si>
  <si>
    <t>20130027225664</t>
  </si>
  <si>
    <t>บริษัท พี.วี.ที. แมนูแฟคเจอริ่ง จำกัด</t>
  </si>
  <si>
    <t>ผสมสารถนอมอาหารสัตว์</t>
  </si>
  <si>
    <t>20113</t>
  </si>
  <si>
    <t>101/11</t>
  </si>
  <si>
    <t>19</t>
  </si>
  <si>
    <t>นวนคร 19</t>
  </si>
  <si>
    <t>พหลโยธิน</t>
  </si>
  <si>
    <t>คลองหนึ่ง</t>
  </si>
  <si>
    <t>จ3-20(1)-3/66ปท</t>
  </si>
  <si>
    <t>20130017725665</t>
  </si>
  <si>
    <t>บริษัท ศิลามั่นคง 2012 จำกัด</t>
  </si>
  <si>
    <t>ผลิตน้ำดื่ม</t>
  </si>
  <si>
    <t>39/19</t>
  </si>
  <si>
    <t>คลองสี่</t>
  </si>
  <si>
    <t>จ3-53(1)-12/66สค</t>
  </si>
  <si>
    <t>20740028625660</t>
  </si>
  <si>
    <t>นายพงศธง เจริญดี</t>
  </si>
  <si>
    <t>ฉีดพลาสติก ทำเครื่องมือ เครื่องใช้ เครื่องเรือน หรือเครื่องประดับ, การกระทำภาชนะบรรจุ เช่น ขวดน้ำดื่ม และพลาสติกรูปทรงต่างๆ</t>
  </si>
  <si>
    <t>554</t>
  </si>
  <si>
    <t>นวลทอง 10</t>
  </si>
  <si>
    <t>เศรษฐกิจ 1</t>
  </si>
  <si>
    <t>อ้อมน้อย</t>
  </si>
  <si>
    <t>74130</t>
  </si>
  <si>
    <t>จ3-53(4)-3/66ปท</t>
  </si>
  <si>
    <t>20130018025669</t>
  </si>
  <si>
    <t>ผลิตขวดน้ำดื่ม</t>
  </si>
  <si>
    <t>39/18</t>
  </si>
  <si>
    <t>จ3-58(1)-33/66สฎ</t>
  </si>
  <si>
    <t>20840030225663</t>
  </si>
  <si>
    <t>บริษัท สปริง เซอร์วิส จำกัด</t>
  </si>
  <si>
    <t>โรงงานคอนกรีตผสมเสร็จ</t>
  </si>
  <si>
    <t>โฉนดที่ดินเลขที่ 116178</t>
  </si>
  <si>
    <t>สุราษฎร์-นาสาร</t>
  </si>
  <si>
    <t>ขุนทะเล</t>
  </si>
  <si>
    <t>091-4287824</t>
  </si>
  <si>
    <t>3-105-18/66ชบ</t>
  </si>
  <si>
    <t>10200023725660</t>
  </si>
  <si>
    <t>บริษัท เอส.ดับบลิว.ดี. อินเตอร์พลาสท์ จำกัด</t>
  </si>
  <si>
    <t>โฉนดที่ดินเลขที่ 187438</t>
  </si>
  <si>
    <t>เขาไม้แก้ว</t>
  </si>
  <si>
    <t>3-106-6/66สบ</t>
  </si>
  <si>
    <t>10190030925660</t>
  </si>
  <si>
    <t>ห้างหุ้นส่วนจำกัด กิจอุดมทรัพย์</t>
  </si>
  <si>
    <t>นำอิฐทนไฟและเซรามิกส์มาแยกตามขนาดและผ่านกรรมวิธีทางอุตสาหกรรมเพื่อใช้เป็นวัตถุดิบในอุตสาหกรรมอื่น และนำผงแมกนีไซต์มาปั้นเม็ด</t>
  </si>
  <si>
    <t>24/1</t>
  </si>
  <si>
    <t>เขาวง</t>
  </si>
  <si>
    <t>พระพุทธบาท</t>
  </si>
  <si>
    <t>18120</t>
  </si>
  <si>
    <t>095-5935989</t>
  </si>
  <si>
    <t>จ3-58(3)-1/66ชบ</t>
  </si>
  <si>
    <t>20200026125668</t>
  </si>
  <si>
    <t>บริษัท จีแอล ท็อป สโตน จำกัด</t>
  </si>
  <si>
    <t>ทำผลิตภัณฑ์จากหิน เช่น หินสังเคราะห์ หินอ่อนเทียม เฟอร์นิเจอร์ เครื่องเรือน เครื่องตกแต่งภายในอาคาร</t>
  </si>
  <si>
    <t>23969</t>
  </si>
  <si>
    <t>289/9, 289/10</t>
  </si>
  <si>
    <t>คลองกิ่ว</t>
  </si>
  <si>
    <t>ก2-74(3)-1/66</t>
  </si>
  <si>
    <t>50100057025667</t>
  </si>
  <si>
    <t>บริษัท ไพบูลย์กิจธนา จำกัด</t>
  </si>
  <si>
    <t>เกี่ยวกับการทำอุปกรณ์ติดตั้งหรือเต้าเสียบหลอดไฟฟ้า สวิตซ์ไฟฟ้า ตัวต่อตัวนำอุปกรณ์ที่ใช้กับสายไฟฟ้า หลอด หรือเครื่องประกอบสำหรับร้อยสายไฟ (การประกอบตู้จ่ายไฟฟ้าและอุปกรณ์ไฟฟ้าต่างๆ)</t>
  </si>
  <si>
    <t>เอกชัย 72</t>
  </si>
  <si>
    <t>คลองบางพราน</t>
  </si>
  <si>
    <t>จ3-9(1)-1/66พย</t>
  </si>
  <si>
    <t>20560029725669</t>
  </si>
  <si>
    <t>นางสาวศรินรัตน์ วองอิสริยะกุล</t>
  </si>
  <si>
    <t>สีข้าว</t>
  </si>
  <si>
    <t>10611</t>
  </si>
  <si>
    <t>ดอนศรีชุม</t>
  </si>
  <si>
    <t>ดอกคำใต้</t>
  </si>
  <si>
    <t>56120</t>
  </si>
  <si>
    <t>095-9362982</t>
  </si>
  <si>
    <t>จ3-53(5)-5/66สป</t>
  </si>
  <si>
    <t>20110020725662</t>
  </si>
  <si>
    <t>ผลิตเม็ดสีพลาสติกและสารเติมแต่งเพื่อใช้ในอุตสาหกรรมขึ้นรูปพลาสติกทุกประเภท</t>
  </si>
  <si>
    <t>888/37</t>
  </si>
  <si>
    <t>ยิ่งเจริญ</t>
  </si>
  <si>
    <t>จ3-58(1)-36/66สค</t>
  </si>
  <si>
    <t>20740035725669</t>
  </si>
  <si>
    <t xml:space="preserve">บริษัท บี แวลู จำกัด                         </t>
  </si>
  <si>
    <t xml:space="preserve">ทำผลิตภัณฑ์คอนกรีต     </t>
  </si>
  <si>
    <t>173669, 173670</t>
  </si>
  <si>
    <t>ท่าทราย</t>
  </si>
  <si>
    <t>3-34(1)-3/66อบ</t>
  </si>
  <si>
    <t>10340023125667</t>
  </si>
  <si>
    <t>นายอภิชัย  ธนาวิวัฒน์ชัยกุล</t>
  </si>
  <si>
    <t>แปรรูปไม้,ผลิตไม้วีเนียร์,ผลิตชิ้นไม้สับ จากไม้ยางพาราและไม้ที่ปลูกขึ้นโดยเฉพาะ 13 ชนิด ตามมติคณะรัฐมนตรี เพื่อจำหน่าย อาบ อัดน้ำยาและอบไม้ ประดิษฐกรรม ทำวงกบและประตูหน้าต่าง</t>
  </si>
  <si>
    <t>โฉนดที่ดินเลขที่ 13777</t>
  </si>
  <si>
    <t>นาส่วง</t>
  </si>
  <si>
    <t>เดชอุดม</t>
  </si>
  <si>
    <t>34160</t>
  </si>
  <si>
    <t>จ3-13(2)-1/66ปท</t>
  </si>
  <si>
    <t>20130031525661</t>
  </si>
  <si>
    <t>บริษัท เมคเทสต์ จำกัด</t>
  </si>
  <si>
    <t xml:space="preserve">ผลิตเครื่องปรุงแต่งกลิ่น และรสของอาหาร </t>
  </si>
  <si>
    <t>10779</t>
  </si>
  <si>
    <t>339</t>
  </si>
  <si>
    <t>ระแหง</t>
  </si>
  <si>
    <t>จ3-20(1)-6/66พล</t>
  </si>
  <si>
    <t>20650029225669</t>
  </si>
  <si>
    <t>บริษัท กนกวรรณ นำโชค จำกัด</t>
  </si>
  <si>
    <t>53</t>
  </si>
  <si>
    <t>ชุมแสงสงคราม</t>
  </si>
  <si>
    <t>บางระกำ</t>
  </si>
  <si>
    <t>65240</t>
  </si>
  <si>
    <t>055000121</t>
  </si>
  <si>
    <t>จ3-36(5)-1/66สป</t>
  </si>
  <si>
    <t>20110027425662</t>
  </si>
  <si>
    <t xml:space="preserve">บริษัท เอคเม อินซูเลชั่น จำกัด </t>
  </si>
  <si>
    <t>ผลิตอุปกรณ์แผ่นกั้นที่ใช้เป็นฉนวนของหม้อแปลงไฟฟ้า จากไม้ ไม้อัด หรือ ไม้ก็อก</t>
  </si>
  <si>
    <t>16210</t>
  </si>
  <si>
    <t>88/17</t>
  </si>
  <si>
    <t>21</t>
  </si>
  <si>
    <t>จงศิริพาร์คแลนด์</t>
  </si>
  <si>
    <t>คลองอาเสี่ย</t>
  </si>
  <si>
    <t>จ3-42(1)-1/66สค</t>
  </si>
  <si>
    <t>20740017225662</t>
  </si>
  <si>
    <t>บริษัท แอดบลู (ประเทศไทย) จำกัด</t>
  </si>
  <si>
    <t>ผลิตและจำหน่ายสารเคมีเพื่อการบำบัดไอเสียเครื่องยนต์</t>
  </si>
  <si>
    <t>20299</t>
  </si>
  <si>
    <t>7/19</t>
  </si>
  <si>
    <t>บางกระเจ้า</t>
  </si>
  <si>
    <t>จ3-53(1)-10/66นฐ</t>
  </si>
  <si>
    <t>20730021325665</t>
  </si>
  <si>
    <t>บริษัท ไทยสินพัฒนา โปรดักส์ จำกัด</t>
  </si>
  <si>
    <t>ผลิตชิ้นส่วน อุปกรณ์ เครื่องมือ เครื่องใช้ สำหรับใช้ในการก่อสร้าง</t>
  </si>
  <si>
    <t>88/9</t>
  </si>
  <si>
    <t>ตลาดจินดา</t>
  </si>
  <si>
    <t>73110</t>
  </si>
  <si>
    <t>086-364-8337</t>
  </si>
  <si>
    <t>จ3-58(1)-27/66สก</t>
  </si>
  <si>
    <t>20270025625661</t>
  </si>
  <si>
    <t>บริษัท ส.สุริยันต์ ผลิตภัณฑ์คอนกรีต จำกัด</t>
  </si>
  <si>
    <t>ทำผลิตภัณฑ์คอนกรีต เช่น ท่อระบายน้ำ บ่อพัก เสาเข็ม แผ่นพื้นสำเร็จ และคอนกรีตผสมเสร็จ</t>
  </si>
  <si>
    <t>888</t>
  </si>
  <si>
    <t>จ3-71-4/66ชบ</t>
  </si>
  <si>
    <t>20200031625660</t>
  </si>
  <si>
    <t>บริษัท เอ็นจิเนียริ่ง ดีไซน์ แอนด์ แมนูแฟคเจอริ่ง จำกัด</t>
  </si>
  <si>
    <t xml:space="preserve">ผลิตและประกอบเครื่องจักรชิ้นส่วนเครื่องจักร เช่น เครื่องสายพานลำเลียง เครื่องบรรจุสินค้า เครื่องแพ็คกล่อง และเครื่องจัดเลียงพาเลทอัตโนมัติ </t>
  </si>
  <si>
    <t>287/2</t>
  </si>
  <si>
    <t>จ3-9(4)-1/66สค</t>
  </si>
  <si>
    <t>20740025825669</t>
  </si>
  <si>
    <t xml:space="preserve">บริษัท เอ็กซ์เซลเล้นท์ ฟู้ด จำกัด </t>
  </si>
  <si>
    <t>ผลิตอาหารสำเร็จรูปจากเมล็ดพืชหรือหัวพืช เช่น บุกชิ้น เส้นแก้ว</t>
  </si>
  <si>
    <t>87/23</t>
  </si>
  <si>
    <t>สายเอเซีย</t>
  </si>
  <si>
    <t>จ3-67(8)-1/66สค</t>
  </si>
  <si>
    <t>20740058925667</t>
  </si>
  <si>
    <t>บริษัท บีอาร์เอ็ม อินเตอร์เนชั่นแนล จำกัด</t>
  </si>
  <si>
    <t>ทำส่วนประกอบและอุปกรณ์ของเครื่องจักร เช่น ลูกกลิ้ง</t>
  </si>
  <si>
    <t>28229</t>
  </si>
  <si>
    <t>48/92</t>
  </si>
  <si>
    <t>จ3-92-7/66ปท</t>
  </si>
  <si>
    <t>20130027325662</t>
  </si>
  <si>
    <t>บริษัท ก้าวเกษตรเทรดดิ้ง จำกัด</t>
  </si>
  <si>
    <t>3-2(1)-4/66นฐ</t>
  </si>
  <si>
    <t>10730021825666</t>
  </si>
  <si>
    <t>นางสาววินตรา  บุญธนาพิบูลย์</t>
  </si>
  <si>
    <t>อบกล้วยไม้และพืชผลทางการเกษตรเป็นวัตถุดิบเพื่อทำสมุนไพรทั้งแบบหั่นและแบบเส้น</t>
  </si>
  <si>
    <t>136</t>
  </si>
  <si>
    <t>ไผ่หูช้าง</t>
  </si>
  <si>
    <t>3-92-8/66สป</t>
  </si>
  <si>
    <t>10110030325661</t>
  </si>
  <si>
    <t>บริษัท แอลฟา อินดัสเทรียล โซลูชั่น จำกัด</t>
  </si>
  <si>
    <t>ห้องเย็นรับฝากสินค้า</t>
  </si>
  <si>
    <t>41</t>
  </si>
  <si>
    <t>ศีรษะจรเข้ใหญ่</t>
  </si>
  <si>
    <t>ธ3-3(1)-2/66นว</t>
  </si>
  <si>
    <t>30600022025663</t>
  </si>
  <si>
    <t>บริษัท เอส.เค.มิเนอรัลส์ จำกัด</t>
  </si>
  <si>
    <t>โรงโม่หิน</t>
  </si>
  <si>
    <t>ทุ่งทอง</t>
  </si>
  <si>
    <t>จ3-53(1)-7/66ปท</t>
  </si>
  <si>
    <t>20130016025661</t>
  </si>
  <si>
    <t>บริษัท วีเอเจ อินเตอร์แพค จำกัด</t>
  </si>
  <si>
    <t>เกี่ยวกับผลิตภัณฑ์พลาสติก ทำเครื่องมือ เครื่องใช้ เครื่องเรือน หรืเครื่องประดับ และรวมถึงชิ้นส่วนของผลิตภัณฑ์จากพลาสติก</t>
  </si>
  <si>
    <t>88/99</t>
  </si>
  <si>
    <t>025991242</t>
  </si>
  <si>
    <t>จ3-53(1)-8/66สค</t>
  </si>
  <si>
    <t>20740016325661</t>
  </si>
  <si>
    <t>บริษัท ซินไทหยวน (ประเทศไทย) จำกัด</t>
  </si>
  <si>
    <t>ผลิตเครื่องใช้จากพลาสติก เช่น ตะกร้า เป็นต้น</t>
  </si>
  <si>
    <t>151/1</t>
  </si>
  <si>
    <t>จ3-64(2)-2/66สค</t>
  </si>
  <si>
    <t>20740017125664</t>
  </si>
  <si>
    <t>บริษัท อารีปิยชาติ เอ็นจิเนียริ่ง จำกัด</t>
  </si>
  <si>
    <t>ปั๊ม กลึง เจาะ คว้าน กัด ไส เจียร เชื่อมโลหะ หรือฉีดพลาสติก</t>
  </si>
  <si>
    <t>15/11</t>
  </si>
  <si>
    <t>จ3-4(3)-1/66สป</t>
  </si>
  <si>
    <t>20110019225666</t>
  </si>
  <si>
    <t xml:space="preserve">บริษัท ทนา กรุ๊ป อินเตอร์เนชั่นแนล จำกัด </t>
  </si>
  <si>
    <t>ทำผลิตภัณฑ์อาหารสำเร็จรูปจากสัตว์บกและสัตว์น้ำ ผลิตภัณฑ์จากผักและผลไม้, เครื่องดื่ม, ขนมและเครื่องปรุงรส ,ผลิตภัณฑ์ที่ทำจากแป้ง</t>
  </si>
  <si>
    <t>10139</t>
  </si>
  <si>
    <t>15/2</t>
  </si>
  <si>
    <t>จ3-53(5)-6/66สป</t>
  </si>
  <si>
    <t>20110026425663</t>
  </si>
  <si>
    <t>บริษัท สยามดราก้อน พาร์ท จำกัด</t>
  </si>
  <si>
    <t>ทำพลาสติกเป็นรูปทรงต่างๆ เช่น ซีล โอริง ปะเก็น</t>
  </si>
  <si>
    <t>399/34</t>
  </si>
  <si>
    <t>02-7270067-9</t>
  </si>
  <si>
    <t>3-43(3)-1/66สพ</t>
  </si>
  <si>
    <t>10720030525662</t>
  </si>
  <si>
    <t>บริษัท โชคสุวรรณ ออโต้ จำกัด</t>
  </si>
  <si>
    <t>ผลิตฟิลเลอร์เพื่อใช้สำหรับผสมปุ๋ย และสารปรับสภาพดิน</t>
  </si>
  <si>
    <t>20210</t>
  </si>
  <si>
    <t>284</t>
  </si>
  <si>
    <t>หนองโอ่ง</t>
  </si>
  <si>
    <t>จ3-100(5)-2/66สป</t>
  </si>
  <si>
    <t>20110029825661</t>
  </si>
  <si>
    <t>บริษัท อธิพัฒน์-ธนวัต จำกัด</t>
  </si>
  <si>
    <t>ชุบโลหะ และเคลือบผิวโลหะ</t>
  </si>
  <si>
    <t>85/3,6,14</t>
  </si>
  <si>
    <t>สุขสวัสดิ์ 78</t>
  </si>
  <si>
    <t>02-4641160-3</t>
  </si>
  <si>
    <t>จ3-4(3)-2/66สค</t>
  </si>
  <si>
    <t>20740024925668</t>
  </si>
  <si>
    <t>บริษัท เอส.พี.ฟู้ดส์2017 จำกัด</t>
  </si>
  <si>
    <t>ทำผลิตภัณฑ์อาหารสำเร็จรูปจากเนื้อสตว์ เช่น หมูหมัก</t>
  </si>
  <si>
    <t>8/172</t>
  </si>
  <si>
    <t>จ3-41(2)-2/66ชบ</t>
  </si>
  <si>
    <t>20200026525669</t>
  </si>
  <si>
    <t>บริษัท ดาวัง พรีซิสชั่น เทคโนโลยี (ประเทศไทย) จำกัด</t>
  </si>
  <si>
    <t>ผลิตแม่พิมพ์โลหะและพลาสติก</t>
  </si>
  <si>
    <t>119/22</t>
  </si>
  <si>
    <t>จ3-77(2)-2/66สค</t>
  </si>
  <si>
    <t>20740024825660</t>
  </si>
  <si>
    <t>บริษัท ออโต้ฟรีฟอร์ม จำกัด</t>
  </si>
  <si>
    <t>ผลิตชิ้นส่วนอะไหล่รถยนต์ มอเตอร์ไซค์ จากพลาสติกหรือไฟเบอร์</t>
  </si>
  <si>
    <t>15/10</t>
  </si>
  <si>
    <t>จ3-95(1)-8/66นฐ</t>
  </si>
  <si>
    <t>20730029625660</t>
  </si>
  <si>
    <t>บริษัท ช.เอราวัณมอเตอร์ นครปฐม จำกัด</t>
  </si>
  <si>
    <t>ศูนย์บริการรถยนต์และซ่อมตัวถังและสีรถยนต์</t>
  </si>
  <si>
    <t>109/3</t>
  </si>
  <si>
    <t>ธรรมศาลา</t>
  </si>
  <si>
    <t>เมืองนครปฐม</t>
  </si>
  <si>
    <t>73000</t>
  </si>
  <si>
    <t>034-3405000</t>
  </si>
  <si>
    <t>3-105-20/66ฉช</t>
  </si>
  <si>
    <t>10240031925662</t>
  </si>
  <si>
    <t>นางณัฐกฤตา นวลจันทร์</t>
  </si>
  <si>
    <t>14/3</t>
  </si>
  <si>
    <t>วังตะเคียน</t>
  </si>
  <si>
    <t>3-105-17/66สค</t>
  </si>
  <si>
    <t>10740023525669</t>
  </si>
  <si>
    <t>บริษัท เจ พี เปเปอร์ จำกัด</t>
  </si>
  <si>
    <t>คัดแยกวัสดุที่ไม่ใช้แล้ว ที่ไม่เป็นของเสียอันตราย</t>
  </si>
  <si>
    <t>ชัยมงคล</t>
  </si>
  <si>
    <t>จ3-37-3/66ฉช</t>
  </si>
  <si>
    <t>20240018725661</t>
  </si>
  <si>
    <t>นายกลิน เอี่ยมอ่อน</t>
  </si>
  <si>
    <t>ผลิตเครื่องเรือนหรือชิ้นส่วนจากไม้</t>
  </si>
  <si>
    <t>31001</t>
  </si>
  <si>
    <t>10/2</t>
  </si>
  <si>
    <t>หนองตีนนก</t>
  </si>
  <si>
    <t>บ้านโพธิ์</t>
  </si>
  <si>
    <t>24140</t>
  </si>
  <si>
    <t>จ3-64(2)-3/66สป</t>
  </si>
  <si>
    <t>20110026325665</t>
  </si>
  <si>
    <t xml:space="preserve">บริษัท เมทริกซ์ อิเล็กทรอนิกส์ (ประเทศไทย) จำกัด </t>
  </si>
  <si>
    <t>ทำผลิตภัณฑ์โลหะด้วยวิธีปั๊ม ตัด เจาะ</t>
  </si>
  <si>
    <t>636/5</t>
  </si>
  <si>
    <t>แพรกษา</t>
  </si>
  <si>
    <t>ข3-92-10/66อย</t>
  </si>
  <si>
    <t>91600034725660</t>
  </si>
  <si>
    <t>บริษัท ไทยนิปปอนฟู้ดส์ จำกัด</t>
  </si>
  <si>
    <t>1/21</t>
  </si>
  <si>
    <t>สวนอุตสาหกรรมโรจนะ</t>
  </si>
  <si>
    <t>โรจนะ</t>
  </si>
  <si>
    <t>คานหาม</t>
  </si>
  <si>
    <t>อุทัย</t>
  </si>
  <si>
    <t>13210</t>
  </si>
  <si>
    <t>035-719011-5</t>
  </si>
  <si>
    <t>ก2-39-1/66</t>
  </si>
  <si>
    <t>50100028325667</t>
  </si>
  <si>
    <t>บริษัท พี.เค.ที.แพ็คกิ้ง แอนด์ ไดคัท จำกัด</t>
  </si>
  <si>
    <t>เกี่ยวกับ การผลิตกล่องกระดาษ</t>
  </si>
  <si>
    <t>พระยามนธาตุฯ แยก 7</t>
  </si>
  <si>
    <t>คลองบางบอน</t>
  </si>
  <si>
    <t>จ3-92-5/66จบ</t>
  </si>
  <si>
    <t>20220025325663</t>
  </si>
  <si>
    <t>บริษัท บลู สกาย ฟู้ด จำกัด</t>
  </si>
  <si>
    <t>ห้องเย็น และการถนอมผัก หรือผลไม้ ด้วยวิธีทำให้เยือกแข็งโดยฉับพลัน</t>
  </si>
  <si>
    <t>โฉนดที่ดินเลขที่ 26616</t>
  </si>
  <si>
    <t>บ่อ</t>
  </si>
  <si>
    <t>จ3-37-2/66ชบ</t>
  </si>
  <si>
    <t>20200016825665</t>
  </si>
  <si>
    <t>ห้างหุ้นส่วนจำกัด เอสที วูด โปรดักส์</t>
  </si>
  <si>
    <t xml:space="preserve">ทำเครื่องเรือนหรือเครื่องตบแต่งภายในอาคารจากไม้
</t>
  </si>
  <si>
    <t>โฉนดที่ดินเลขที่ 86411,86412</t>
  </si>
  <si>
    <t>ทุ่งขวาง</t>
  </si>
  <si>
    <t>3-95(1)-4/66</t>
  </si>
  <si>
    <t>10100016425668</t>
  </si>
  <si>
    <t>บริษัท มิลเลนเนียม ออโต้ กรุ๊ป จำกัด</t>
  </si>
  <si>
    <t>2089</t>
  </si>
  <si>
    <t>พัฒนาาร</t>
  </si>
  <si>
    <t>พัฒนาการ</t>
  </si>
  <si>
    <t>สวนหลวง</t>
  </si>
  <si>
    <t>10250</t>
  </si>
  <si>
    <t>จ3-53(5)-7/66สค</t>
  </si>
  <si>
    <t>20740028725668</t>
  </si>
  <si>
    <t>บริษัท บีทีบี พลาสติก จำกัด</t>
  </si>
  <si>
    <t>เป่าขวด</t>
  </si>
  <si>
    <t>132/2</t>
  </si>
  <si>
    <t>3-7(1)-2/66สต</t>
  </si>
  <si>
    <t>10910022225666</t>
  </si>
  <si>
    <t>บริษัท สตูลอุตสาหกรรมน้ำมันปาล์ม จำกัด</t>
  </si>
  <si>
    <t>สกัดน้ำมันปาล์มดิบ โดยวิธีหีบหรือบีบอัด</t>
  </si>
  <si>
    <t>10491</t>
  </si>
  <si>
    <t>โฉนดที่ดินเลขที่ 29004 เลขที่ดิน 46 และโฉนดที่ดินเลขที่ 29005 เลขที่ดิน 47</t>
  </si>
  <si>
    <t>081-8969607</t>
  </si>
  <si>
    <t>จ3-34(2)-1/66สป</t>
  </si>
  <si>
    <t>20110020025667</t>
  </si>
  <si>
    <t>บริษัท แวนเทค(ประเทศไทย) จำกัด</t>
  </si>
  <si>
    <t>ทำส่วนประกอบที่ทำด้วยไม้ของอาคาร</t>
  </si>
  <si>
    <t>470/3-4</t>
  </si>
  <si>
    <t>พุทธรักษา</t>
  </si>
  <si>
    <t>02-3465354</t>
  </si>
  <si>
    <t>จ3-92-6/66ปท</t>
  </si>
  <si>
    <t>20130027125666</t>
  </si>
  <si>
    <t>บริษัท ฟงหยิน อิมพอร์ต เอ็กซ์พอร์ต จำกัด</t>
  </si>
  <si>
    <t>ห้องเย็นเก็บรักษาพืชผลทางการเกษตร</t>
  </si>
  <si>
    <t>1213/160</t>
  </si>
  <si>
    <t>11/99</t>
  </si>
  <si>
    <t>ข3-53(5)-8/66รย</t>
  </si>
  <si>
    <t>91060030825669</t>
  </si>
  <si>
    <t>บริษัท เพนน์ คัลเลอร์ (ประเทศไทย) จำกัด</t>
  </si>
  <si>
    <t>ผลิตเม็ดพลาสติกแม่สี</t>
  </si>
  <si>
    <t>119/5</t>
  </si>
  <si>
    <t>ปลวกแดง-วังตาผิน-สะพานสี่</t>
  </si>
  <si>
    <t>3-106-3/66ชบ</t>
  </si>
  <si>
    <t>10200026625669</t>
  </si>
  <si>
    <t>บริษัท เอดับบลิว กรีน เทรดดิ้ง จำกัด</t>
  </si>
  <si>
    <t>ทำอิฐประสานจากอิฐทนไฟใช้แล้ว บด ย่อย อิฐทนไฟใช้แล้ว คัดแยกวัสดุที่ไม่ใช้แล้วที่ไม่เป็นของเสียอันตราย</t>
  </si>
  <si>
    <t>โฉนดที่ดินเลขที่ 65038</t>
  </si>
  <si>
    <t>3-34(1)-5/66สท</t>
  </si>
  <si>
    <t>10640025125668</t>
  </si>
  <si>
    <t>นางสาวสุพรรณี ปราบสกุล</t>
  </si>
  <si>
    <t>แปรรูปไม้(โรงเลื่อย)เพื่อผลิตไม้แปรรูปหรือชิ้นไม้สับจากไม้ยางพารา หรือไม้ที่ปลูกขึ้นโดยเฉพาะ 13 ชนิด ตามมติคณะรัฐมนตรี เมื่อวันที่ 25 มกราคม 2537 เพื่อจำหน่าย</t>
  </si>
  <si>
    <t>โฉนดที่ดินเลขที่ 11217 เลขที่ดิน 18</t>
  </si>
  <si>
    <t>ดงคู่</t>
  </si>
  <si>
    <t>ศรีสัชนาลัย</t>
  </si>
  <si>
    <t>64130</t>
  </si>
  <si>
    <t>จ3-28(1)-1/66พล</t>
  </si>
  <si>
    <t>20650025525666</t>
  </si>
  <si>
    <t>ลันตาสปอร์ต</t>
  </si>
  <si>
    <t>ตัดเย็บเครื่องนุ่งห่ม และพิมพ์สิ่งทอ</t>
  </si>
  <si>
    <t>14111</t>
  </si>
  <si>
    <t>บ้านกร่าง</t>
  </si>
  <si>
    <t>0617988122</t>
  </si>
  <si>
    <t>จ3-92-3/66ปท</t>
  </si>
  <si>
    <t>20130019025668</t>
  </si>
  <si>
    <t>บริษัท แอล คิว เทรดดิ้ง จำกัด</t>
  </si>
  <si>
    <t>ห้องเย็นเก็บรักษาผลผลิตทางการเกษตร</t>
  </si>
  <si>
    <t>47/29</t>
  </si>
  <si>
    <t>ก2-84(1)-1/66</t>
  </si>
  <si>
    <t>50100033225662</t>
  </si>
  <si>
    <t>บริษัท เจเอ็นบี เอ็มเอฟจี แอนด์ เอ็กซ์ปอร์ตติ้ง จำกัด</t>
  </si>
  <si>
    <t>ทำเครื่องประดับ</t>
  </si>
  <si>
    <t>255,257,259,261,263,265,267</t>
  </si>
  <si>
    <t>เพชรเกษม 42</t>
  </si>
  <si>
    <t>เพชรเกษม</t>
  </si>
  <si>
    <t>บางด้วน</t>
  </si>
  <si>
    <t>ภาษีเจริญ</t>
  </si>
  <si>
    <t>10160</t>
  </si>
  <si>
    <t>028697905-8</t>
  </si>
  <si>
    <t>3-58(1)-18/66สป</t>
  </si>
  <si>
    <t>10110017325668</t>
  </si>
  <si>
    <t>โฉนดที่ดินเลขที่ 18640,260860,260861</t>
  </si>
  <si>
    <t>จ3-78(2)-1/66รย</t>
  </si>
  <si>
    <t>20210033025660</t>
  </si>
  <si>
    <t>บริษัท ยามาดะ สมบูรณ์ จำกัด</t>
  </si>
  <si>
    <t>การทำชิ้นส่วนพิเศษ หรืออุปกรณ์สำหรับจักรยานยนต์ จักรยานสามล้อ</t>
  </si>
  <si>
    <t>30912</t>
  </si>
  <si>
    <t>42/12</t>
  </si>
  <si>
    <t>จ3-77(2)-3/66รย</t>
  </si>
  <si>
    <t>20210033125668</t>
  </si>
  <si>
    <t>จ3-64(13)-8/66นม</t>
  </si>
  <si>
    <t>20300025925660</t>
  </si>
  <si>
    <t>บริษัท ยูเอเอ จำกัด</t>
  </si>
  <si>
    <t>การกลึง เจาะ คว้าน กัดไส เจียรหรือเชื่อมงานทั่วไป</t>
  </si>
  <si>
    <t>โป่งแดง</t>
  </si>
  <si>
    <t>ขามทะเลสอ</t>
  </si>
  <si>
    <t>30280</t>
  </si>
  <si>
    <t>ก2-64(13)-3/66</t>
  </si>
  <si>
    <t>50100016125665</t>
  </si>
  <si>
    <t>บริษัท ซิงซันไท่ อินดัสเทรียล จำกัด</t>
  </si>
  <si>
    <t>กลึง เจาะและเจียนโลหะ</t>
  </si>
  <si>
    <t>519,521</t>
  </si>
  <si>
    <t>พระรามที่ 2 ซอย 75</t>
  </si>
  <si>
    <t>แสมดำ</t>
  </si>
  <si>
    <t>02-4516156-7</t>
  </si>
  <si>
    <t>3-106-5/66ชบ</t>
  </si>
  <si>
    <t>10200030725661</t>
  </si>
  <si>
    <t>บริษัท เจิ้งอัน เอ็นเตอร์ไพรส์ จำกัด</t>
  </si>
  <si>
    <t>คัดแยกวัสดุที่ไม่ใช้แล้วที่ไม่เป็นของเสียอันตราย บดย่อยสายไฟ สายเคเบิ้ล และทำเม็ดพลาสติก</t>
  </si>
  <si>
    <t>81,81/2</t>
  </si>
  <si>
    <t>หนองซ้ำซาก</t>
  </si>
  <si>
    <t>3-61-3/66ปจ</t>
  </si>
  <si>
    <t>10250017925669</t>
  </si>
  <si>
    <t>บริษัท เซเว่นส์ ไปป์ปิ้ง โปรดักส์ จำกัด</t>
  </si>
  <si>
    <t>ผลิตวาล์ว และส่วนประกอบของท่อ เช่น ข้อต่อ ข้องอ</t>
  </si>
  <si>
    <t>โฉนดที่ดินเลขที่ 45348</t>
  </si>
  <si>
    <t>3-39-6/66นบ</t>
  </si>
  <si>
    <t>10120021525666</t>
  </si>
  <si>
    <t>บริษัท เอส เอ็น พี เปเปอร์ จำกัด</t>
  </si>
  <si>
    <t>ผลิตบรรจุภัณฑ์จากกระดาษทุกชนิด</t>
  </si>
  <si>
    <t>04/02/2566</t>
  </si>
  <si>
    <t>โฉนดที่ดินเลขที่</t>
  </si>
  <si>
    <t>ประชาอุทิศ</t>
  </si>
  <si>
    <t>บ้านใหม่</t>
  </si>
  <si>
    <t>จ3-20(1)-5/66ชม</t>
  </si>
  <si>
    <t>20500018925664</t>
  </si>
  <si>
    <t>บริษัท น้ำใส ใจจริง จำกัด</t>
  </si>
  <si>
    <t>แม่สา</t>
  </si>
  <si>
    <t>แม่ริม</t>
  </si>
  <si>
    <t>50180</t>
  </si>
  <si>
    <t>053297500</t>
  </si>
  <si>
    <t>3-71-3/66สป</t>
  </si>
  <si>
    <t>10110031325660</t>
  </si>
  <si>
    <t xml:space="preserve">บริษัท โอเชียล เอ็นเนอร์จี้ จำกัด </t>
  </si>
  <si>
    <t>ผลิต และประกอบส่วนประกอบแผงพลังงานแสงอาทิตย์(Solar Cell) รวมถึงอะไหล่และอปุกรณ์ที่เกี่ยวข้อง</t>
  </si>
  <si>
    <t>998/106-109</t>
  </si>
  <si>
    <t>063-884-9940</t>
  </si>
  <si>
    <t>จ3-53(7)-1/66นฐ</t>
  </si>
  <si>
    <t>20730015425661</t>
  </si>
  <si>
    <t>บริษัท วีแอนด์เจ ฟุตแวร์ จำกัด</t>
  </si>
  <si>
    <t>ทำรองเท้าและชิ้นส่วนของรองเท้าจากพลาสติก</t>
  </si>
  <si>
    <t>1/4</t>
  </si>
  <si>
    <t>ลานตากฟ้า</t>
  </si>
  <si>
    <t>นครชัยศรี</t>
  </si>
  <si>
    <t>73120</t>
  </si>
  <si>
    <t>065-5255553</t>
  </si>
  <si>
    <t>3-9(2)-1/66ยส</t>
  </si>
  <si>
    <t>10350016725662</t>
  </si>
  <si>
    <t xml:space="preserve">บริษัท เจเอส สตาร์ซ จำกัด </t>
  </si>
  <si>
    <t>ผลิตแป้งมันสำปะหลัง กำลังการผลิต 250 ตันต่อวัน และผลิตก๊าซชีวภาพเพื่อใช้เองในโรงงาน</t>
  </si>
  <si>
    <t>10612</t>
  </si>
  <si>
    <t>โฉนดที่ดินเลขที่ 9535 , 9545 , 9546 , 9553 , 9554 , 9562 , 9563 , 9555 9556 ,  25366 , 9537 , 25367 , 9547 , 9528 , 9529 , 24387 , 13243 , 24213  8869 , 9667 , 9571</t>
  </si>
  <si>
    <t>ศรีฐาน</t>
  </si>
  <si>
    <t>ป่าติ้ว</t>
  </si>
  <si>
    <t>35150</t>
  </si>
  <si>
    <t>จ3-36(1)-1/66กพ</t>
  </si>
  <si>
    <t>20620021625661</t>
  </si>
  <si>
    <t>บริษัท สยามฟอเรสทรี จำกัด</t>
  </si>
  <si>
    <t xml:space="preserve">ทำภาชนะบรรจุเครื่องมือหรือเครื่องใช้จากไม้ เช่น ช้อน ส้อม มีด ก้านคนกาแฟ จาน ชาม </t>
  </si>
  <si>
    <t>16230</t>
  </si>
  <si>
    <t>คุยบ้านโอง</t>
  </si>
  <si>
    <t>พรานกระต่าย</t>
  </si>
  <si>
    <t>62110</t>
  </si>
  <si>
    <t>025861071</t>
  </si>
  <si>
    <t>3-11(3)-1/66ชย</t>
  </si>
  <si>
    <t>10360020925661</t>
  </si>
  <si>
    <t>บริษัท น้ำตาลมิตรผล จำกัด</t>
  </si>
  <si>
    <t>ผลิตน้ำตาลทรายดิบ น้ำตาลทรายขาว</t>
  </si>
  <si>
    <t>10721</t>
  </si>
  <si>
    <t>บ้านเดื่อ</t>
  </si>
  <si>
    <t>เกษตรสมบูรณ์</t>
  </si>
  <si>
    <t>36120</t>
  </si>
  <si>
    <t>จ3-52(2)-2/66ชบ</t>
  </si>
  <si>
    <t>20200032025662</t>
  </si>
  <si>
    <t>บริษัท นิโอ รับเบอร์ อินเตอร์เทค จำกัด</t>
  </si>
  <si>
    <t>หั่น ตัด บด รีดยาง</t>
  </si>
  <si>
    <t>บ่อกวางทอง</t>
  </si>
  <si>
    <t>บ่อทอง</t>
  </si>
  <si>
    <t>20270</t>
  </si>
  <si>
    <t>จ3-64(13)-6/66นบ</t>
  </si>
  <si>
    <t>20120020225662</t>
  </si>
  <si>
    <t>บริษัท จี.ไอ.อินดัสทรี จำกัด</t>
  </si>
  <si>
    <t>ทำชิ้นส่วนหรืออุปกรณ์สำหรับเครื่องมือ เครื่องใช้ เครื่องจักร และสื่อการเรียนการสอนจากโลหะและพลาสติก</t>
  </si>
  <si>
    <t>69/495</t>
  </si>
  <si>
    <t>จ3-53(1)-13/66สป</t>
  </si>
  <si>
    <t>20110031025664</t>
  </si>
  <si>
    <t>บริษัท จี อาร์ พี. ไฮเทค (9999) จำกัด สาขา 1</t>
  </si>
  <si>
    <t>การทำเครื่องมือเครื่องใช้เกี่ยวกับผลิตภัณฑ์พลาสติก ผลิตชิ้นส่วนพิเศษหรืออุปกรณ์สำหรับรถยนต์ หรือรถพ่วง และทำเครื่องมือเครื่องใช้หรืออุปกรณ์ทางการแพทย์</t>
  </si>
  <si>
    <t>979</t>
  </si>
  <si>
    <t>เอ็มไทย</t>
  </si>
  <si>
    <t>02-7060312-5</t>
  </si>
  <si>
    <t>3-9(2)-2/66กส</t>
  </si>
  <si>
    <t>10460022325660</t>
  </si>
  <si>
    <t>บริษัท พรีเมียร์ควอลิตี้สตาร์ช จำกัด</t>
  </si>
  <si>
    <t>ผลิตแป้งมันสำปะหลัง</t>
  </si>
  <si>
    <t>10622</t>
  </si>
  <si>
    <t>หนองกุงศรี</t>
  </si>
  <si>
    <t>46220</t>
  </si>
  <si>
    <t>3-41(1)-4/66สป</t>
  </si>
  <si>
    <t>10110032825668</t>
  </si>
  <si>
    <t>บริษัท ฮินซิซึ (ประเทศไทย) จำกัด (มหาชน)</t>
  </si>
  <si>
    <t>เป็นผู้ผลิตสติกเกอร์(Sticker) ลาเบล(Label) เนมเพลท(Name Plate)</t>
  </si>
  <si>
    <t>18119</t>
  </si>
  <si>
    <t>สุขาภิบาล 1</t>
  </si>
  <si>
    <r>
      <rPr>
        <b/>
        <sz val="10"/>
        <rFont val="Tahoma"/>
        <family val="2"/>
        <scheme val="minor"/>
      </rPr>
      <t xml:space="preserve">โรงงานที่ได้รับอนุญาตขยายกิจการ </t>
    </r>
    <r>
      <rPr>
        <sz val="10"/>
        <rFont val="Tahoma"/>
        <family val="2"/>
        <scheme val="minor"/>
      </rPr>
      <t xml:space="preserve">  จำนวน 26 โรงงาน   เงินลงทุน  1,957.39 ล้านบาท   คนงานรวม 1,142 คน เป็นชาย  763 คน และหญิง 379 คน</t>
    </r>
  </si>
  <si>
    <r>
      <rPr>
        <b/>
        <sz val="10"/>
        <rFont val="Tahoma"/>
        <family val="2"/>
        <scheme val="minor"/>
      </rPr>
      <t xml:space="preserve">โรงงานที่เลิกประกอบกิจการ </t>
    </r>
    <r>
      <rPr>
        <sz val="10"/>
        <rFont val="Tahoma"/>
        <family val="2"/>
        <scheme val="minor"/>
      </rPr>
      <t xml:space="preserve"> จำนวน 113 โรงงาน   เงินลงทุน  2,239.99 ล้านบาท   คนงานจำนวน  2,940 คน เป็นชาย 1,623 คน และหญิง 1,317 คน ตามลำดับ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</si>
</sst>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87" formatCode="_-* #,##0_-;\-* #,##0_-;_-* &quot;-&quot;??_-;_-@_-"/>
    <numFmt numFmtId="188" formatCode="_-* #,##0.00_-;\-* #,##0.00_-;_-* \-??_-;_-@_-"/>
    <numFmt numFmtId="189" formatCode="_-* #,##0_-;\-* #,##0_-;_-* \-??_-;_-@_-"/>
    <numFmt numFmtId="190" formatCode="[$-41E]d\ mmmm\ yyyy"/>
    <numFmt numFmtId="191" formatCode="[$-107041E]d\ mmm\ yy;@"/>
    <numFmt numFmtId="192" formatCode="[$-107041E]d\ mmmm\ yyyy;@"/>
  </numFmts>
  <fonts count="6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sz val="10"/>
      <name val="Arial"/>
      <family val="2"/>
      <charset val="222"/>
    </font>
    <font>
      <b/>
      <sz val="10"/>
      <color rgb="FF0000FF"/>
      <name val="Tahoma"/>
      <family val="2"/>
      <scheme val="minor"/>
    </font>
    <font>
      <sz val="10"/>
      <name val="Tahoma"/>
      <family val="2"/>
      <scheme val="minor"/>
    </font>
    <font>
      <b/>
      <sz val="10"/>
      <name val="Tahoma"/>
      <family val="2"/>
      <scheme val="minor"/>
    </font>
    <font>
      <sz val="8"/>
      <name val="Tahoma"/>
      <family val="2"/>
      <scheme val="minor"/>
    </font>
    <font>
      <sz val="14"/>
      <name val="CordiaUPC"/>
      <family val="2"/>
    </font>
    <font>
      <sz val="16"/>
      <name val="Cordia New"/>
      <family val="2"/>
    </font>
    <font>
      <sz val="14"/>
      <name val="Cordia New"/>
      <family val="2"/>
      <charset val="222"/>
    </font>
    <font>
      <b/>
      <sz val="11"/>
      <name val="Tahoma"/>
      <family val="2"/>
      <scheme val="minor"/>
    </font>
    <font>
      <sz val="10"/>
      <color theme="1"/>
      <name val="Tahoma"/>
      <family val="2"/>
      <scheme val="minor"/>
    </font>
    <font>
      <sz val="10"/>
      <color rgb="FF0000FF"/>
      <name val="Tahoma"/>
      <family val="2"/>
      <scheme val="minor"/>
    </font>
    <font>
      <sz val="10"/>
      <color indexed="10"/>
      <name val="Tahoma"/>
      <family val="2"/>
      <scheme val="minor"/>
    </font>
    <font>
      <sz val="10"/>
      <color indexed="8"/>
      <name val="Tahoma"/>
      <family val="2"/>
      <scheme val="minor"/>
    </font>
    <font>
      <sz val="10"/>
      <color indexed="12"/>
      <name val="Tahoma"/>
      <family val="2"/>
      <scheme val="minor"/>
    </font>
    <font>
      <u/>
      <sz val="10"/>
      <name val="Tahoma"/>
      <family val="2"/>
      <scheme val="minor"/>
    </font>
    <font>
      <b/>
      <sz val="12"/>
      <color rgb="FF0000FF"/>
      <name val="Tahoma"/>
      <family val="2"/>
      <scheme val="minor"/>
    </font>
    <font>
      <sz val="10"/>
      <color rgb="FFFF0000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0"/>
      <color theme="1"/>
      <name val="Tahoma"/>
      <family val="2"/>
      <charset val="222"/>
      <scheme val="minor"/>
    </font>
    <font>
      <b/>
      <sz val="11"/>
      <name val="Calibri"/>
      <family val="2"/>
    </font>
    <font>
      <sz val="10"/>
      <color rgb="FF0000FF"/>
      <name val="Calibri"/>
      <family val="2"/>
    </font>
    <font>
      <b/>
      <sz val="10"/>
      <color rgb="FF0000FF"/>
      <name val="Calibri"/>
      <family val="2"/>
    </font>
    <font>
      <sz val="10"/>
      <name val="Tahoma"/>
      <family val="2"/>
    </font>
    <font>
      <b/>
      <sz val="10"/>
      <color rgb="FF0000FF"/>
      <name val="Tahoma"/>
      <family val="2"/>
    </font>
    <font>
      <sz val="10"/>
      <color rgb="FF0000FF"/>
      <name val="Tahoma"/>
      <family val="2"/>
    </font>
    <font>
      <b/>
      <sz val="10"/>
      <name val="Tahoma"/>
      <family val="2"/>
    </font>
    <font>
      <sz val="10"/>
      <color indexed="8"/>
      <name val="Tahoma"/>
      <family val="2"/>
    </font>
    <font>
      <b/>
      <sz val="14"/>
      <color rgb="FF0000FF"/>
      <name val="Cordia New"/>
      <family val="2"/>
      <charset val="222"/>
    </font>
    <font>
      <sz val="14"/>
      <color rgb="FF0000FF"/>
      <name val="Cordia New"/>
      <family val="2"/>
      <charset val="222"/>
    </font>
    <font>
      <sz val="11"/>
      <color rgb="FF0000FF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2"/>
      <color rgb="FF0000FF"/>
      <name val="Cordia New"/>
      <family val="2"/>
    </font>
    <font>
      <b/>
      <sz val="14"/>
      <color rgb="FF0000FF"/>
      <name val="Cordia New"/>
      <family val="2"/>
    </font>
    <font>
      <sz val="11"/>
      <color rgb="FF0000FF"/>
      <name val="Tahoma"/>
      <family val="2"/>
      <charset val="222"/>
      <scheme val="minor"/>
    </font>
    <font>
      <b/>
      <sz val="10"/>
      <name val="Calibri"/>
      <family val="2"/>
    </font>
    <font>
      <b/>
      <sz val="10"/>
      <color indexed="12"/>
      <name val="Tahoma"/>
      <family val="2"/>
      <scheme val="minor"/>
    </font>
    <font>
      <b/>
      <sz val="10"/>
      <color indexed="8"/>
      <name val="Tahoma"/>
      <family val="2"/>
      <scheme val="minor"/>
    </font>
    <font>
      <sz val="8"/>
      <color rgb="FF0000FF"/>
      <name val="Tahoma"/>
      <family val="2"/>
      <scheme val="minor"/>
    </font>
    <font>
      <sz val="10.5"/>
      <name val="Arial"/>
      <family val="2"/>
      <charset val="1"/>
    </font>
    <font>
      <b/>
      <sz val="10"/>
      <color rgb="FF0000FF"/>
      <name val="Arial"/>
      <family val="2"/>
    </font>
    <font>
      <b/>
      <sz val="10"/>
      <color rgb="FF0000FF"/>
      <name val="Arial"/>
      <family val="2"/>
      <charset val="222"/>
    </font>
    <font>
      <sz val="10"/>
      <name val="Arial"/>
      <family val="2"/>
    </font>
    <font>
      <b/>
      <sz val="10"/>
      <name val="Arial"/>
      <family val="2"/>
    </font>
    <font>
      <b/>
      <sz val="10"/>
      <color rgb="FF9900CC"/>
      <name val="Arial"/>
      <family val="2"/>
    </font>
    <font>
      <b/>
      <sz val="9"/>
      <name val="Tahoma"/>
      <family val="2"/>
      <scheme val="minor"/>
    </font>
    <font>
      <b/>
      <sz val="18"/>
      <color indexed="18"/>
      <name val="Cordia New"/>
      <family val="2"/>
      <charset val="222"/>
    </font>
    <font>
      <sz val="16"/>
      <color indexed="18"/>
      <name val="Cordia New"/>
      <family val="2"/>
      <charset val="222"/>
    </font>
    <font>
      <sz val="16"/>
      <color indexed="18"/>
      <name val="CordiaUPC"/>
      <family val="2"/>
      <charset val="222"/>
    </font>
    <font>
      <sz val="15"/>
      <color indexed="18"/>
      <name val="CordiaUPC"/>
      <family val="2"/>
      <charset val="222"/>
    </font>
    <font>
      <b/>
      <sz val="16"/>
      <color indexed="18"/>
      <name val="CordiaUPC"/>
      <family val="2"/>
      <charset val="222"/>
    </font>
    <font>
      <b/>
      <i/>
      <sz val="16"/>
      <color indexed="18"/>
      <name val="CordiaUPC"/>
      <family val="2"/>
      <charset val="222"/>
    </font>
    <font>
      <b/>
      <i/>
      <sz val="15"/>
      <color indexed="18"/>
      <name val="CordiaUPC"/>
      <family val="2"/>
      <charset val="222"/>
    </font>
    <font>
      <u/>
      <sz val="16"/>
      <color indexed="18"/>
      <name val="CordiaUPC"/>
      <family val="2"/>
      <charset val="222"/>
    </font>
    <font>
      <u/>
      <sz val="15"/>
      <color indexed="18"/>
      <name val="CordiaUPC"/>
      <family val="2"/>
      <charset val="222"/>
    </font>
    <font>
      <b/>
      <i/>
      <u/>
      <sz val="16"/>
      <color indexed="18"/>
      <name val="CordiaUPC"/>
      <family val="2"/>
      <charset val="222"/>
    </font>
    <font>
      <b/>
      <sz val="11"/>
      <name val="Tahoma"/>
      <family val="2"/>
    </font>
    <font>
      <sz val="11"/>
      <name val="Tahoma"/>
      <family val="2"/>
    </font>
    <font>
      <b/>
      <sz val="8.5"/>
      <name val="Tahoma"/>
      <family val="2"/>
      <scheme val="minor"/>
    </font>
    <font>
      <b/>
      <sz val="12"/>
      <color rgb="FF0000FF"/>
      <name val="Tahoma"/>
      <family val="2"/>
    </font>
    <font>
      <b/>
      <sz val="10"/>
      <color rgb="FFFF0000"/>
      <name val="Tahoma"/>
      <family val="2"/>
      <scheme val="minor"/>
    </font>
    <font>
      <sz val="8"/>
      <name val="Tahoma"/>
      <family val="2"/>
      <charset val="222"/>
      <scheme val="minor"/>
    </font>
    <font>
      <b/>
      <sz val="10"/>
      <color theme="1"/>
      <name val="Tahoma"/>
      <family val="2"/>
      <scheme val="minor"/>
    </font>
    <font>
      <b/>
      <sz val="11"/>
      <color rgb="FF0000FF"/>
      <name val="Tahoma"/>
      <family val="2"/>
      <scheme val="minor"/>
    </font>
    <font>
      <sz val="10"/>
      <name val="Tahoma"/>
      <family val="2"/>
      <charset val="222"/>
      <scheme val="minor"/>
    </font>
    <font>
      <b/>
      <sz val="10.5"/>
      <color indexed="12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88" fontId="3" fillId="0" borderId="0" applyFill="0" applyBorder="0" applyAlignment="0" applyProtection="0"/>
    <xf numFmtId="188" fontId="4" fillId="0" borderId="0" applyFill="0" applyBorder="0" applyAlignment="0" applyProtection="0"/>
    <xf numFmtId="190" fontId="3" fillId="0" borderId="0" applyFill="0" applyBorder="0" applyAlignment="0" applyProtection="0"/>
    <xf numFmtId="190" fontId="3" fillId="0" borderId="0"/>
    <xf numFmtId="0" fontId="9" fillId="0" borderId="0"/>
    <xf numFmtId="190" fontId="3" fillId="0" borderId="0" applyFill="0" applyBorder="0" applyAlignment="0" applyProtection="0"/>
    <xf numFmtId="187" fontId="3" fillId="0" borderId="0" applyFill="0" applyBorder="0" applyAlignment="0" applyProtection="0"/>
    <xf numFmtId="0" fontId="2" fillId="0" borderId="0"/>
    <xf numFmtId="0" fontId="2" fillId="0" borderId="0"/>
    <xf numFmtId="0" fontId="3" fillId="0" borderId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190" fontId="3" fillId="0" borderId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9" fillId="0" borderId="0"/>
    <xf numFmtId="190" fontId="3" fillId="0" borderId="0" applyFill="0" applyBorder="0" applyAlignment="0" applyProtection="0"/>
    <xf numFmtId="190" fontId="3" fillId="0" borderId="0" applyFill="0" applyBorder="0" applyAlignment="0" applyProtection="0"/>
    <xf numFmtId="0" fontId="2" fillId="0" borderId="0"/>
    <xf numFmtId="188" fontId="4" fillId="0" borderId="0" applyFill="0" applyBorder="0" applyAlignment="0" applyProtection="0"/>
    <xf numFmtId="0" fontId="2" fillId="0" borderId="0"/>
    <xf numFmtId="0" fontId="4" fillId="0" borderId="0"/>
    <xf numFmtId="188" fontId="4" fillId="0" borderId="0" applyFill="0" applyBorder="0" applyAlignment="0" applyProtection="0"/>
  </cellStyleXfs>
  <cellXfs count="793">
    <xf numFmtId="0" fontId="0" fillId="0" borderId="0" xfId="0"/>
    <xf numFmtId="0" fontId="6" fillId="0" borderId="0" xfId="2" applyFont="1"/>
    <xf numFmtId="49" fontId="6" fillId="0" borderId="0" xfId="2" applyNumberFormat="1" applyFont="1"/>
    <xf numFmtId="43" fontId="6" fillId="0" borderId="0" xfId="1" applyFont="1" applyFill="1" applyBorder="1" applyAlignment="1">
      <alignment horizontal="right"/>
    </xf>
    <xf numFmtId="189" fontId="6" fillId="0" borderId="0" xfId="5" applyNumberFormat="1" applyFont="1" applyFill="1" applyBorder="1" applyAlignment="1" applyProtection="1"/>
    <xf numFmtId="0" fontId="7" fillId="0" borderId="0" xfId="2" applyFont="1"/>
    <xf numFmtId="0" fontId="8" fillId="0" borderId="0" xfId="2" applyFont="1"/>
    <xf numFmtId="49" fontId="8" fillId="0" borderId="0" xfId="2" applyNumberFormat="1" applyFont="1"/>
    <xf numFmtId="0" fontId="13" fillId="0" borderId="0" xfId="0" applyFont="1"/>
    <xf numFmtId="189" fontId="14" fillId="0" borderId="38" xfId="1" applyNumberFormat="1" applyFont="1" applyFill="1" applyBorder="1" applyAlignment="1" applyProtection="1">
      <alignment horizontal="center"/>
    </xf>
    <xf numFmtId="188" fontId="14" fillId="0" borderId="5" xfId="1" applyNumberFormat="1" applyFont="1" applyFill="1" applyBorder="1" applyAlignment="1" applyProtection="1">
      <alignment horizontal="center"/>
    </xf>
    <xf numFmtId="0" fontId="14" fillId="0" borderId="38" xfId="15" applyFont="1" applyBorder="1" applyAlignment="1">
      <alignment horizontal="right"/>
    </xf>
    <xf numFmtId="0" fontId="14" fillId="0" borderId="36" xfId="15" applyFont="1" applyBorder="1" applyAlignment="1">
      <alignment horizontal="right"/>
    </xf>
    <xf numFmtId="0" fontId="14" fillId="0" borderId="38" xfId="15" applyFont="1" applyBorder="1" applyAlignment="1">
      <alignment horizontal="center"/>
    </xf>
    <xf numFmtId="187" fontId="14" fillId="0" borderId="38" xfId="15" applyNumberFormat="1" applyFont="1" applyBorder="1" applyAlignment="1">
      <alignment horizontal="center"/>
    </xf>
    <xf numFmtId="0" fontId="15" fillId="0" borderId="0" xfId="2" applyFont="1"/>
    <xf numFmtId="0" fontId="16" fillId="0" borderId="0" xfId="2" applyFont="1"/>
    <xf numFmtId="0" fontId="17" fillId="0" borderId="0" xfId="2" applyFont="1"/>
    <xf numFmtId="0" fontId="6" fillId="0" borderId="0" xfId="7" applyFont="1"/>
    <xf numFmtId="0" fontId="6" fillId="0" borderId="0" xfId="7" applyFont="1" applyAlignment="1">
      <alignment horizontal="left"/>
    </xf>
    <xf numFmtId="0" fontId="6" fillId="0" borderId="0" xfId="7" applyFont="1" applyAlignment="1">
      <alignment vertical="top" wrapText="1"/>
    </xf>
    <xf numFmtId="187" fontId="13" fillId="0" borderId="0" xfId="1" applyNumberFormat="1" applyFont="1"/>
    <xf numFmtId="43" fontId="13" fillId="0" borderId="0" xfId="1" applyFont="1"/>
    <xf numFmtId="1" fontId="6" fillId="0" borderId="0" xfId="11" applyNumberFormat="1" applyFont="1"/>
    <xf numFmtId="1" fontId="6" fillId="0" borderId="0" xfId="11" applyNumberFormat="1" applyFont="1" applyAlignment="1">
      <alignment horizontal="center"/>
    </xf>
    <xf numFmtId="1" fontId="6" fillId="0" borderId="0" xfId="12" applyNumberFormat="1" applyFont="1" applyFill="1" applyBorder="1" applyAlignment="1" applyProtection="1"/>
    <xf numFmtId="187" fontId="6" fillId="0" borderId="0" xfId="1" applyNumberFormat="1" applyFont="1" applyFill="1" applyBorder="1"/>
    <xf numFmtId="49" fontId="7" fillId="0" borderId="12" xfId="2" applyNumberFormat="1" applyFont="1" applyBorder="1"/>
    <xf numFmtId="189" fontId="7" fillId="0" borderId="14" xfId="3" applyNumberFormat="1" applyFont="1" applyFill="1" applyBorder="1" applyAlignment="1" applyProtection="1">
      <alignment horizontal="center"/>
    </xf>
    <xf numFmtId="188" fontId="7" fillId="0" borderId="11" xfId="3" applyFont="1" applyFill="1" applyBorder="1" applyAlignment="1" applyProtection="1">
      <alignment horizontal="center"/>
    </xf>
    <xf numFmtId="49" fontId="7" fillId="0" borderId="16" xfId="2" applyNumberFormat="1" applyFont="1" applyBorder="1" applyAlignment="1">
      <alignment horizontal="left" vertical="center"/>
    </xf>
    <xf numFmtId="189" fontId="7" fillId="0" borderId="17" xfId="3" applyNumberFormat="1" applyFont="1" applyFill="1" applyBorder="1" applyAlignment="1" applyProtection="1">
      <alignment horizontal="center"/>
    </xf>
    <xf numFmtId="188" fontId="7" fillId="0" borderId="15" xfId="3" applyFont="1" applyFill="1" applyBorder="1" applyAlignment="1" applyProtection="1">
      <alignment horizontal="center"/>
    </xf>
    <xf numFmtId="189" fontId="7" fillId="0" borderId="18" xfId="3" applyNumberFormat="1" applyFont="1" applyFill="1" applyBorder="1" applyAlignment="1" applyProtection="1">
      <alignment horizontal="center"/>
    </xf>
    <xf numFmtId="0" fontId="7" fillId="0" borderId="19" xfId="2" applyFont="1" applyBorder="1" applyAlignment="1">
      <alignment horizontal="center"/>
    </xf>
    <xf numFmtId="189" fontId="6" fillId="0" borderId="24" xfId="8" applyNumberFormat="1" applyFont="1" applyFill="1" applyBorder="1" applyAlignment="1" applyProtection="1"/>
    <xf numFmtId="188" fontId="6" fillId="0" borderId="24" xfId="8" applyNumberFormat="1" applyFont="1" applyFill="1" applyBorder="1" applyAlignment="1" applyProtection="1"/>
    <xf numFmtId="0" fontId="6" fillId="0" borderId="24" xfId="7" applyFont="1" applyBorder="1"/>
    <xf numFmtId="189" fontId="6" fillId="0" borderId="0" xfId="8" applyNumberFormat="1" applyFont="1" applyFill="1" applyBorder="1" applyAlignment="1" applyProtection="1"/>
    <xf numFmtId="188" fontId="6" fillId="0" borderId="0" xfId="8" applyNumberFormat="1" applyFont="1" applyFill="1" applyBorder="1" applyAlignment="1" applyProtection="1"/>
    <xf numFmtId="189" fontId="6" fillId="0" borderId="0" xfId="8" applyNumberFormat="1" applyFont="1" applyFill="1" applyBorder="1" applyAlignment="1" applyProtection="1">
      <alignment horizontal="right"/>
    </xf>
    <xf numFmtId="188" fontId="6" fillId="0" borderId="0" xfId="8" applyNumberFormat="1" applyFont="1" applyFill="1" applyBorder="1" applyAlignment="1" applyProtection="1">
      <alignment horizontal="right"/>
    </xf>
    <xf numFmtId="43" fontId="14" fillId="0" borderId="42" xfId="1" applyFont="1" applyFill="1" applyBorder="1" applyAlignment="1" applyProtection="1">
      <alignment horizontal="center"/>
    </xf>
    <xf numFmtId="187" fontId="14" fillId="0" borderId="41" xfId="1" applyNumberFormat="1" applyFont="1" applyFill="1" applyBorder="1" applyAlignment="1" applyProtection="1">
      <alignment horizontal="center"/>
    </xf>
    <xf numFmtId="43" fontId="14" fillId="0" borderId="5" xfId="1" applyFont="1" applyFill="1" applyBorder="1" applyAlignment="1" applyProtection="1">
      <alignment horizontal="center"/>
    </xf>
    <xf numFmtId="187" fontId="14" fillId="0" borderId="38" xfId="1" applyNumberFormat="1" applyFont="1" applyFill="1" applyBorder="1" applyAlignment="1" applyProtection="1">
      <alignment horizontal="center"/>
    </xf>
    <xf numFmtId="187" fontId="14" fillId="0" borderId="38" xfId="1" applyNumberFormat="1" applyFont="1" applyFill="1" applyBorder="1" applyAlignment="1">
      <alignment horizontal="center"/>
    </xf>
    <xf numFmtId="187" fontId="14" fillId="0" borderId="36" xfId="1" applyNumberFormat="1" applyFont="1" applyFill="1" applyBorder="1" applyAlignment="1">
      <alignment horizontal="center"/>
    </xf>
    <xf numFmtId="187" fontId="14" fillId="0" borderId="5" xfId="1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187" fontId="5" fillId="0" borderId="32" xfId="1" applyNumberFormat="1" applyFont="1" applyFill="1" applyBorder="1" applyAlignment="1" applyProtection="1">
      <alignment horizontal="center"/>
    </xf>
    <xf numFmtId="43" fontId="5" fillId="0" borderId="30" xfId="1" applyFont="1" applyFill="1" applyBorder="1" applyAlignment="1" applyProtection="1">
      <alignment horizontal="center"/>
    </xf>
    <xf numFmtId="187" fontId="5" fillId="0" borderId="37" xfId="1" applyNumberFormat="1" applyFont="1" applyFill="1" applyBorder="1" applyAlignment="1" applyProtection="1">
      <alignment horizontal="center"/>
    </xf>
    <xf numFmtId="43" fontId="5" fillId="0" borderId="38" xfId="1" applyFont="1" applyFill="1" applyBorder="1" applyAlignment="1" applyProtection="1">
      <alignment horizontal="center"/>
    </xf>
    <xf numFmtId="187" fontId="5" fillId="0" borderId="38" xfId="1" applyNumberFormat="1" applyFont="1" applyFill="1" applyBorder="1" applyAlignment="1">
      <alignment horizontal="right"/>
    </xf>
    <xf numFmtId="187" fontId="5" fillId="0" borderId="38" xfId="1" applyNumberFormat="1" applyFont="1" applyFill="1" applyBorder="1" applyAlignment="1">
      <alignment horizontal="center"/>
    </xf>
    <xf numFmtId="187" fontId="5" fillId="0" borderId="28" xfId="14" applyNumberFormat="1" applyFont="1" applyFill="1" applyBorder="1" applyAlignment="1">
      <alignment horizontal="center"/>
    </xf>
    <xf numFmtId="187" fontId="5" fillId="0" borderId="8" xfId="14" applyNumberFormat="1" applyFont="1" applyBorder="1" applyAlignment="1">
      <alignment horizontal="center"/>
    </xf>
    <xf numFmtId="187" fontId="5" fillId="0" borderId="8" xfId="14" applyNumberFormat="1" applyFont="1" applyFill="1" applyBorder="1" applyAlignment="1">
      <alignment horizontal="center"/>
    </xf>
    <xf numFmtId="187" fontId="5" fillId="0" borderId="9" xfId="14" applyNumberFormat="1" applyFont="1" applyFill="1" applyBorder="1" applyAlignment="1">
      <alignment horizontal="center"/>
    </xf>
    <xf numFmtId="49" fontId="20" fillId="0" borderId="0" xfId="2" applyNumberFormat="1" applyFont="1"/>
    <xf numFmtId="0" fontId="20" fillId="0" borderId="0" xfId="2" applyFont="1"/>
    <xf numFmtId="0" fontId="22" fillId="0" borderId="0" xfId="0" applyFont="1"/>
    <xf numFmtId="187" fontId="22" fillId="0" borderId="0" xfId="1" applyNumberFormat="1" applyFont="1"/>
    <xf numFmtId="43" fontId="22" fillId="0" borderId="0" xfId="1" applyFont="1"/>
    <xf numFmtId="189" fontId="24" fillId="0" borderId="49" xfId="1" applyNumberFormat="1" applyFont="1" applyFill="1" applyBorder="1" applyAlignment="1" applyProtection="1">
      <alignment horizontal="center"/>
    </xf>
    <xf numFmtId="43" fontId="24" fillId="0" borderId="50" xfId="1" applyFont="1" applyFill="1" applyBorder="1" applyAlignment="1" applyProtection="1">
      <alignment horizontal="center"/>
    </xf>
    <xf numFmtId="189" fontId="24" fillId="0" borderId="49" xfId="15" applyNumberFormat="1" applyFont="1" applyBorder="1" applyAlignment="1">
      <alignment horizontal="center"/>
    </xf>
    <xf numFmtId="187" fontId="24" fillId="0" borderId="49" xfId="1" applyNumberFormat="1" applyFont="1" applyFill="1" applyBorder="1" applyAlignment="1" applyProtection="1">
      <alignment horizontal="center"/>
    </xf>
    <xf numFmtId="187" fontId="24" fillId="0" borderId="17" xfId="1" applyNumberFormat="1" applyFont="1" applyFill="1" applyBorder="1" applyAlignment="1" applyProtection="1">
      <alignment horizontal="center"/>
    </xf>
    <xf numFmtId="43" fontId="24" fillId="0" borderId="17" xfId="1" applyFont="1" applyFill="1" applyBorder="1" applyAlignment="1" applyProtection="1">
      <alignment horizontal="center"/>
    </xf>
    <xf numFmtId="189" fontId="24" fillId="0" borderId="38" xfId="1" applyNumberFormat="1" applyFont="1" applyFill="1" applyBorder="1" applyAlignment="1" applyProtection="1">
      <alignment horizontal="center"/>
    </xf>
    <xf numFmtId="43" fontId="24" fillId="0" borderId="5" xfId="1" applyFont="1" applyFill="1" applyBorder="1" applyAlignment="1" applyProtection="1">
      <alignment horizontal="center"/>
    </xf>
    <xf numFmtId="189" fontId="24" fillId="0" borderId="38" xfId="15" applyNumberFormat="1" applyFont="1" applyBorder="1" applyAlignment="1">
      <alignment horizontal="center"/>
    </xf>
    <xf numFmtId="189" fontId="24" fillId="0" borderId="36" xfId="15" applyNumberFormat="1" applyFont="1" applyBorder="1" applyAlignment="1">
      <alignment horizontal="center"/>
    </xf>
    <xf numFmtId="187" fontId="24" fillId="0" borderId="38" xfId="1" applyNumberFormat="1" applyFont="1" applyFill="1" applyBorder="1" applyAlignment="1" applyProtection="1">
      <alignment horizontal="center"/>
    </xf>
    <xf numFmtId="187" fontId="24" fillId="0" borderId="38" xfId="1" applyNumberFormat="1" applyFont="1" applyFill="1" applyBorder="1" applyAlignment="1">
      <alignment horizontal="center"/>
    </xf>
    <xf numFmtId="187" fontId="24" fillId="0" borderId="36" xfId="1" applyNumberFormat="1" applyFont="1" applyFill="1" applyBorder="1" applyAlignment="1">
      <alignment horizontal="center"/>
    </xf>
    <xf numFmtId="187" fontId="24" fillId="0" borderId="5" xfId="1" applyNumberFormat="1" applyFont="1" applyFill="1" applyBorder="1" applyAlignment="1">
      <alignment horizontal="center"/>
    </xf>
    <xf numFmtId="189" fontId="14" fillId="0" borderId="49" xfId="1" applyNumberFormat="1" applyFont="1" applyFill="1" applyBorder="1" applyAlignment="1" applyProtection="1">
      <alignment horizontal="center"/>
    </xf>
    <xf numFmtId="188" fontId="14" fillId="0" borderId="50" xfId="1" applyNumberFormat="1" applyFont="1" applyFill="1" applyBorder="1" applyAlignment="1" applyProtection="1">
      <alignment horizontal="center"/>
    </xf>
    <xf numFmtId="187" fontId="14" fillId="0" borderId="49" xfId="15" applyNumberFormat="1" applyFont="1" applyBorder="1" applyAlignment="1">
      <alignment horizontal="center"/>
    </xf>
    <xf numFmtId="43" fontId="24" fillId="0" borderId="42" xfId="1" applyFont="1" applyFill="1" applyBorder="1" applyAlignment="1" applyProtection="1">
      <alignment horizontal="center"/>
    </xf>
    <xf numFmtId="187" fontId="24" fillId="0" borderId="41" xfId="1" applyNumberFormat="1" applyFont="1" applyFill="1" applyBorder="1" applyAlignment="1" applyProtection="1">
      <alignment horizontal="center"/>
    </xf>
    <xf numFmtId="1" fontId="26" fillId="0" borderId="0" xfId="18" applyNumberFormat="1" applyFont="1" applyFill="1" applyBorder="1" applyAlignment="1" applyProtection="1">
      <alignment horizontal="center"/>
    </xf>
    <xf numFmtId="1" fontId="26" fillId="0" borderId="0" xfId="17" applyNumberFormat="1" applyFont="1" applyAlignment="1">
      <alignment horizontal="center"/>
    </xf>
    <xf numFmtId="189" fontId="26" fillId="0" borderId="0" xfId="18" applyNumberFormat="1" applyFont="1" applyFill="1" applyBorder="1" applyAlignment="1" applyProtection="1">
      <alignment horizontal="right"/>
    </xf>
    <xf numFmtId="49" fontId="26" fillId="0" borderId="0" xfId="17" applyNumberFormat="1" applyFont="1" applyAlignment="1">
      <alignment horizontal="center"/>
    </xf>
    <xf numFmtId="189" fontId="26" fillId="0" borderId="0" xfId="22" applyNumberFormat="1" applyFont="1" applyFill="1" applyBorder="1" applyAlignment="1" applyProtection="1"/>
    <xf numFmtId="189" fontId="26" fillId="0" borderId="0" xfId="21" applyNumberFormat="1" applyFont="1" applyAlignment="1">
      <alignment horizontal="center"/>
    </xf>
    <xf numFmtId="0" fontId="26" fillId="0" borderId="0" xfId="21" applyFont="1" applyAlignment="1">
      <alignment horizontal="left"/>
    </xf>
    <xf numFmtId="189" fontId="12" fillId="0" borderId="0" xfId="23" applyNumberFormat="1" applyFont="1" applyFill="1" applyBorder="1" applyAlignment="1" applyProtection="1"/>
    <xf numFmtId="189" fontId="31" fillId="0" borderId="0" xfId="25" applyNumberFormat="1" applyFont="1" applyFill="1" applyBorder="1" applyAlignment="1" applyProtection="1"/>
    <xf numFmtId="189" fontId="32" fillId="0" borderId="0" xfId="25" applyNumberFormat="1" applyFont="1" applyFill="1" applyBorder="1" applyAlignment="1" applyProtection="1"/>
    <xf numFmtId="0" fontId="33" fillId="0" borderId="10" xfId="0" applyFont="1" applyBorder="1"/>
    <xf numFmtId="0" fontId="34" fillId="0" borderId="0" xfId="0" applyFont="1"/>
    <xf numFmtId="189" fontId="19" fillId="0" borderId="0" xfId="25" applyNumberFormat="1" applyFont="1" applyFill="1" applyBorder="1" applyAlignment="1" applyProtection="1">
      <alignment vertical="center"/>
    </xf>
    <xf numFmtId="0" fontId="3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88" fontId="19" fillId="0" borderId="0" xfId="25" applyFont="1" applyFill="1" applyBorder="1" applyAlignment="1" applyProtection="1">
      <alignment vertical="center"/>
    </xf>
    <xf numFmtId="188" fontId="35" fillId="0" borderId="0" xfId="25" applyFont="1" applyFill="1" applyBorder="1" applyAlignment="1" applyProtection="1"/>
    <xf numFmtId="189" fontId="36" fillId="0" borderId="0" xfId="25" applyNumberFormat="1" applyFont="1" applyFill="1" applyBorder="1" applyAlignment="1" applyProtection="1"/>
    <xf numFmtId="0" fontId="37" fillId="0" borderId="0" xfId="0" applyFont="1"/>
    <xf numFmtId="187" fontId="20" fillId="0" borderId="0" xfId="1" applyNumberFormat="1" applyFont="1"/>
    <xf numFmtId="43" fontId="20" fillId="0" borderId="0" xfId="1" applyFont="1"/>
    <xf numFmtId="187" fontId="24" fillId="0" borderId="36" xfId="1" applyNumberFormat="1" applyFont="1" applyFill="1" applyBorder="1" applyAlignment="1"/>
    <xf numFmtId="187" fontId="13" fillId="0" borderId="0" xfId="1" applyNumberFormat="1" applyFont="1" applyAlignment="1"/>
    <xf numFmtId="187" fontId="6" fillId="0" borderId="0" xfId="1" applyNumberFormat="1" applyFont="1" applyFill="1" applyBorder="1" applyAlignment="1">
      <alignment horizontal="right"/>
    </xf>
    <xf numFmtId="49" fontId="14" fillId="0" borderId="0" xfId="11" applyNumberFormat="1" applyFont="1"/>
    <xf numFmtId="189" fontId="6" fillId="0" borderId="17" xfId="12" applyNumberFormat="1" applyFont="1" applyFill="1" applyBorder="1" applyAlignment="1" applyProtection="1"/>
    <xf numFmtId="189" fontId="6" fillId="0" borderId="17" xfId="12" applyNumberFormat="1" applyFont="1" applyFill="1" applyBorder="1" applyAlignment="1" applyProtection="1">
      <alignment horizontal="right"/>
    </xf>
    <xf numFmtId="1" fontId="6" fillId="0" borderId="0" xfId="12" applyNumberFormat="1" applyFont="1" applyFill="1" applyBorder="1" applyAlignment="1" applyProtection="1">
      <alignment horizontal="left"/>
    </xf>
    <xf numFmtId="187" fontId="13" fillId="0" borderId="0" xfId="1" applyNumberFormat="1" applyFont="1" applyBorder="1"/>
    <xf numFmtId="187" fontId="13" fillId="0" borderId="0" xfId="1" applyNumberFormat="1" applyFont="1" applyBorder="1" applyAlignment="1">
      <alignment horizontal="center"/>
    </xf>
    <xf numFmtId="187" fontId="13" fillId="0" borderId="0" xfId="1" applyNumberFormat="1" applyFont="1" applyBorder="1" applyAlignment="1">
      <alignment horizontal="left"/>
    </xf>
    <xf numFmtId="189" fontId="6" fillId="0" borderId="0" xfId="2" applyNumberFormat="1" applyFont="1"/>
    <xf numFmtId="43" fontId="6" fillId="0" borderId="0" xfId="1" applyFont="1" applyFill="1" applyBorder="1"/>
    <xf numFmtId="0" fontId="14" fillId="0" borderId="0" xfId="2" applyFont="1"/>
    <xf numFmtId="43" fontId="6" fillId="0" borderId="0" xfId="1" applyFont="1" applyFill="1"/>
    <xf numFmtId="43" fontId="7" fillId="0" borderId="0" xfId="1" applyFont="1" applyFill="1" applyBorder="1"/>
    <xf numFmtId="43" fontId="13" fillId="0" borderId="0" xfId="1" applyFont="1" applyAlignment="1">
      <alignment horizontal="center"/>
    </xf>
    <xf numFmtId="187" fontId="13" fillId="0" borderId="0" xfId="1" applyNumberFormat="1" applyFont="1" applyAlignment="1">
      <alignment horizontal="center"/>
    </xf>
    <xf numFmtId="49" fontId="5" fillId="2" borderId="22" xfId="2" applyNumberFormat="1" applyFont="1" applyFill="1" applyBorder="1"/>
    <xf numFmtId="189" fontId="27" fillId="2" borderId="13" xfId="18" applyNumberFormat="1" applyFont="1" applyFill="1" applyBorder="1" applyAlignment="1" applyProtection="1">
      <alignment horizontal="right"/>
    </xf>
    <xf numFmtId="43" fontId="27" fillId="2" borderId="13" xfId="1" applyFont="1" applyFill="1" applyBorder="1" applyAlignment="1" applyProtection="1">
      <alignment horizontal="right"/>
    </xf>
    <xf numFmtId="1" fontId="14" fillId="0" borderId="0" xfId="12" applyNumberFormat="1" applyFont="1" applyFill="1" applyBorder="1" applyAlignment="1" applyProtection="1"/>
    <xf numFmtId="1" fontId="14" fillId="0" borderId="0" xfId="11" applyNumberFormat="1" applyFont="1"/>
    <xf numFmtId="187" fontId="14" fillId="0" borderId="0" xfId="1" applyNumberFormat="1" applyFont="1" applyFill="1" applyBorder="1"/>
    <xf numFmtId="0" fontId="42" fillId="0" borderId="65" xfId="2" applyFont="1" applyBorder="1"/>
    <xf numFmtId="0" fontId="42" fillId="0" borderId="64" xfId="2" applyFont="1" applyBorder="1"/>
    <xf numFmtId="187" fontId="14" fillId="0" borderId="69" xfId="1" applyNumberFormat="1" applyFont="1" applyFill="1" applyBorder="1" applyAlignment="1" applyProtection="1">
      <alignment horizontal="center"/>
    </xf>
    <xf numFmtId="43" fontId="14" fillId="0" borderId="69" xfId="1" applyFont="1" applyFill="1" applyBorder="1" applyAlignment="1" applyProtection="1">
      <alignment horizontal="center"/>
    </xf>
    <xf numFmtId="0" fontId="6" fillId="0" borderId="71" xfId="0" applyFont="1" applyBorder="1"/>
    <xf numFmtId="0" fontId="6" fillId="0" borderId="66" xfId="0" applyFont="1" applyBorder="1"/>
    <xf numFmtId="0" fontId="24" fillId="0" borderId="75" xfId="15" applyFont="1" applyBorder="1"/>
    <xf numFmtId="0" fontId="25" fillId="0" borderId="56" xfId="15" applyFont="1" applyBorder="1"/>
    <xf numFmtId="0" fontId="24" fillId="0" borderId="57" xfId="15" applyFont="1" applyBorder="1"/>
    <xf numFmtId="187" fontId="24" fillId="0" borderId="69" xfId="1" applyNumberFormat="1" applyFont="1" applyFill="1" applyBorder="1" applyAlignment="1" applyProtection="1">
      <alignment horizontal="center"/>
    </xf>
    <xf numFmtId="43" fontId="24" fillId="0" borderId="69" xfId="1" applyFont="1" applyFill="1" applyBorder="1" applyAlignment="1" applyProtection="1">
      <alignment horizontal="center"/>
    </xf>
    <xf numFmtId="187" fontId="24" fillId="0" borderId="80" xfId="1" applyNumberFormat="1" applyFont="1" applyFill="1" applyBorder="1" applyAlignment="1" applyProtection="1">
      <alignment horizontal="center"/>
    </xf>
    <xf numFmtId="43" fontId="24" fillId="0" borderId="80" xfId="1" applyFont="1" applyFill="1" applyBorder="1" applyAlignment="1" applyProtection="1">
      <alignment horizontal="center"/>
    </xf>
    <xf numFmtId="187" fontId="24" fillId="0" borderId="81" xfId="1" applyNumberFormat="1" applyFont="1" applyFill="1" applyBorder="1" applyAlignment="1">
      <alignment horizontal="center"/>
    </xf>
    <xf numFmtId="0" fontId="14" fillId="0" borderId="75" xfId="15" applyFont="1" applyBorder="1" applyAlignment="1">
      <alignment horizontal="center"/>
    </xf>
    <xf numFmtId="0" fontId="14" fillId="0" borderId="56" xfId="15" applyFont="1" applyBorder="1" applyAlignment="1">
      <alignment horizontal="center"/>
    </xf>
    <xf numFmtId="0" fontId="14" fillId="0" borderId="57" xfId="15" applyFont="1" applyBorder="1" applyAlignment="1">
      <alignment horizontal="center"/>
    </xf>
    <xf numFmtId="0" fontId="24" fillId="0" borderId="83" xfId="15" applyFont="1" applyBorder="1"/>
    <xf numFmtId="189" fontId="14" fillId="0" borderId="87" xfId="23" applyNumberFormat="1" applyFont="1" applyFill="1" applyBorder="1" applyAlignment="1" applyProtection="1">
      <alignment horizontal="center"/>
    </xf>
    <xf numFmtId="189" fontId="14" fillId="0" borderId="88" xfId="23" applyNumberFormat="1" applyFont="1" applyFill="1" applyBorder="1" applyAlignment="1" applyProtection="1"/>
    <xf numFmtId="0" fontId="6" fillId="0" borderId="87" xfId="24" applyFont="1" applyBorder="1" applyAlignment="1">
      <alignment wrapText="1"/>
    </xf>
    <xf numFmtId="0" fontId="6" fillId="0" borderId="89" xfId="24" applyFont="1" applyBorder="1" applyAlignment="1">
      <alignment wrapText="1"/>
    </xf>
    <xf numFmtId="0" fontId="6" fillId="0" borderId="74" xfId="24" applyFont="1" applyBorder="1" applyAlignment="1">
      <alignment wrapText="1"/>
    </xf>
    <xf numFmtId="0" fontId="6" fillId="0" borderId="89" xfId="24" applyFont="1" applyBorder="1" applyAlignment="1">
      <alignment horizontal="left" wrapText="1"/>
    </xf>
    <xf numFmtId="0" fontId="6" fillId="0" borderId="89" xfId="24" applyFont="1" applyBorder="1" applyAlignment="1">
      <alignment horizontal="left"/>
    </xf>
    <xf numFmtId="0" fontId="6" fillId="0" borderId="88" xfId="24" applyFont="1" applyBorder="1" applyAlignment="1">
      <alignment wrapText="1"/>
    </xf>
    <xf numFmtId="0" fontId="7" fillId="0" borderId="18" xfId="2" applyFont="1" applyBorder="1" applyAlignment="1">
      <alignment horizontal="center"/>
    </xf>
    <xf numFmtId="189" fontId="6" fillId="0" borderId="48" xfId="8" applyNumberFormat="1" applyFont="1" applyFill="1" applyBorder="1" applyAlignment="1" applyProtection="1"/>
    <xf numFmtId="0" fontId="13" fillId="0" borderId="0" xfId="0" applyFont="1" applyAlignment="1">
      <alignment horizontal="left"/>
    </xf>
    <xf numFmtId="187" fontId="6" fillId="0" borderId="97" xfId="1" applyNumberFormat="1" applyFont="1" applyFill="1" applyBorder="1"/>
    <xf numFmtId="187" fontId="6" fillId="0" borderId="71" xfId="1" applyNumberFormat="1" applyFont="1" applyFill="1" applyBorder="1"/>
    <xf numFmtId="187" fontId="6" fillId="0" borderId="94" xfId="1" applyNumberFormat="1" applyFont="1" applyFill="1" applyBorder="1"/>
    <xf numFmtId="187" fontId="14" fillId="0" borderId="20" xfId="1" applyNumberFormat="1" applyFont="1" applyFill="1" applyBorder="1" applyAlignment="1" applyProtection="1">
      <alignment horizontal="center"/>
    </xf>
    <xf numFmtId="43" fontId="14" fillId="0" borderId="0" xfId="1" applyFont="1" applyFill="1" applyBorder="1" applyAlignment="1" applyProtection="1">
      <alignment horizontal="center"/>
    </xf>
    <xf numFmtId="189" fontId="7" fillId="0" borderId="93" xfId="3" applyNumberFormat="1" applyFont="1" applyFill="1" applyBorder="1" applyAlignment="1" applyProtection="1">
      <alignment horizontal="center"/>
    </xf>
    <xf numFmtId="188" fontId="7" fillId="0" borderId="95" xfId="3" applyFont="1" applyFill="1" applyBorder="1" applyAlignment="1" applyProtection="1">
      <alignment horizontal="center"/>
    </xf>
    <xf numFmtId="188" fontId="7" fillId="0" borderId="60" xfId="3" applyFont="1" applyFill="1" applyBorder="1" applyAlignment="1" applyProtection="1">
      <alignment horizontal="center"/>
    </xf>
    <xf numFmtId="0" fontId="7" fillId="0" borderId="88" xfId="2" applyFont="1" applyBorder="1" applyAlignment="1">
      <alignment horizontal="center"/>
    </xf>
    <xf numFmtId="0" fontId="42" fillId="0" borderId="93" xfId="2" applyFont="1" applyBorder="1"/>
    <xf numFmtId="0" fontId="42" fillId="0" borderId="87" xfId="2" applyFont="1" applyBorder="1"/>
    <xf numFmtId="188" fontId="43" fillId="0" borderId="69" xfId="4" applyFont="1" applyFill="1" applyBorder="1"/>
    <xf numFmtId="188" fontId="44" fillId="0" borderId="69" xfId="4" applyFont="1" applyFill="1" applyBorder="1"/>
    <xf numFmtId="188" fontId="45" fillId="0" borderId="69" xfId="4" applyFont="1" applyFill="1" applyBorder="1"/>
    <xf numFmtId="43" fontId="0" fillId="0" borderId="0" xfId="1" applyFont="1"/>
    <xf numFmtId="3" fontId="12" fillId="0" borderId="5" xfId="13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187" fontId="12" fillId="0" borderId="5" xfId="1" applyNumberFormat="1" applyFont="1" applyFill="1" applyBorder="1" applyAlignment="1">
      <alignment vertical="center"/>
    </xf>
    <xf numFmtId="3" fontId="7" fillId="0" borderId="5" xfId="13" applyNumberFormat="1" applyFont="1" applyBorder="1" applyAlignment="1">
      <alignment vertical="center"/>
    </xf>
    <xf numFmtId="43" fontId="8" fillId="0" borderId="0" xfId="1" applyFont="1" applyFill="1" applyBorder="1"/>
    <xf numFmtId="189" fontId="14" fillId="0" borderId="109" xfId="23" applyNumberFormat="1" applyFont="1" applyFill="1" applyBorder="1" applyAlignment="1" applyProtection="1">
      <alignment horizontal="center"/>
    </xf>
    <xf numFmtId="189" fontId="14" fillId="0" borderId="59" xfId="23" applyNumberFormat="1" applyFont="1" applyFill="1" applyBorder="1" applyAlignment="1" applyProtection="1">
      <alignment horizontal="center"/>
    </xf>
    <xf numFmtId="0" fontId="13" fillId="0" borderId="109" xfId="24" applyFont="1" applyBorder="1" applyAlignment="1">
      <alignment horizontal="center"/>
    </xf>
    <xf numFmtId="0" fontId="13" fillId="0" borderId="110" xfId="24" applyFont="1" applyBorder="1" applyAlignment="1">
      <alignment horizontal="center"/>
    </xf>
    <xf numFmtId="0" fontId="13" fillId="0" borderId="111" xfId="24" applyFont="1" applyBorder="1" applyAlignment="1">
      <alignment horizontal="center"/>
    </xf>
    <xf numFmtId="49" fontId="13" fillId="0" borderId="110" xfId="24" applyNumberFormat="1" applyFont="1" applyBorder="1" applyAlignment="1">
      <alignment horizontal="center"/>
    </xf>
    <xf numFmtId="49" fontId="13" fillId="0" borderId="111" xfId="24" applyNumberFormat="1" applyFont="1" applyBorder="1" applyAlignment="1">
      <alignment horizontal="center"/>
    </xf>
    <xf numFmtId="0" fontId="13" fillId="0" borderId="59" xfId="24" applyFont="1" applyBorder="1" applyAlignment="1">
      <alignment horizontal="center"/>
    </xf>
    <xf numFmtId="0" fontId="6" fillId="0" borderId="6" xfId="19" applyFont="1" applyBorder="1"/>
    <xf numFmtId="0" fontId="14" fillId="0" borderId="113" xfId="15" applyFont="1" applyBorder="1"/>
    <xf numFmtId="0" fontId="5" fillId="0" borderId="114" xfId="15" applyFont="1" applyBorder="1"/>
    <xf numFmtId="0" fontId="14" fillId="0" borderId="107" xfId="15" applyFont="1" applyBorder="1"/>
    <xf numFmtId="0" fontId="5" fillId="0" borderId="76" xfId="2" applyFont="1" applyBorder="1"/>
    <xf numFmtId="0" fontId="6" fillId="0" borderId="114" xfId="2" applyFont="1" applyBorder="1"/>
    <xf numFmtId="0" fontId="5" fillId="0" borderId="114" xfId="2" applyFont="1" applyBorder="1"/>
    <xf numFmtId="43" fontId="6" fillId="0" borderId="0" xfId="2" applyNumberFormat="1" applyFont="1"/>
    <xf numFmtId="49" fontId="5" fillId="0" borderId="18" xfId="11" applyNumberFormat="1" applyFont="1" applyBorder="1" applyAlignment="1">
      <alignment horizontal="center"/>
    </xf>
    <xf numFmtId="49" fontId="5" fillId="0" borderId="88" xfId="11" applyNumberFormat="1" applyFont="1" applyBorder="1" applyAlignment="1">
      <alignment horizontal="center"/>
    </xf>
    <xf numFmtId="43" fontId="6" fillId="0" borderId="97" xfId="1" applyFont="1" applyFill="1" applyBorder="1" applyAlignment="1" applyProtection="1"/>
    <xf numFmtId="43" fontId="6" fillId="0" borderId="114" xfId="1" applyFont="1" applyFill="1" applyBorder="1" applyAlignment="1" applyProtection="1"/>
    <xf numFmtId="187" fontId="6" fillId="0" borderId="114" xfId="1" applyNumberFormat="1" applyFont="1" applyFill="1" applyBorder="1"/>
    <xf numFmtId="43" fontId="12" fillId="0" borderId="5" xfId="1" applyFont="1" applyFill="1" applyBorder="1" applyAlignment="1">
      <alignment vertical="center"/>
    </xf>
    <xf numFmtId="1" fontId="27" fillId="0" borderId="25" xfId="17" applyNumberFormat="1" applyFont="1" applyBorder="1" applyAlignment="1">
      <alignment horizontal="center"/>
    </xf>
    <xf numFmtId="0" fontId="5" fillId="2" borderId="84" xfId="21" applyFont="1" applyFill="1" applyBorder="1" applyAlignment="1">
      <alignment horizontal="left"/>
    </xf>
    <xf numFmtId="187" fontId="5" fillId="2" borderId="98" xfId="1" applyNumberFormat="1" applyFont="1" applyFill="1" applyBorder="1" applyAlignment="1">
      <alignment horizontal="right"/>
    </xf>
    <xf numFmtId="189" fontId="7" fillId="2" borderId="98" xfId="21" applyNumberFormat="1" applyFont="1" applyFill="1" applyBorder="1" applyAlignment="1">
      <alignment horizontal="right"/>
    </xf>
    <xf numFmtId="189" fontId="5" fillId="2" borderId="120" xfId="21" applyNumberFormat="1" applyFont="1" applyFill="1" applyBorder="1" applyAlignment="1">
      <alignment horizontal="right"/>
    </xf>
    <xf numFmtId="189" fontId="7" fillId="2" borderId="120" xfId="21" applyNumberFormat="1" applyFont="1" applyFill="1" applyBorder="1" applyAlignment="1">
      <alignment horizontal="right"/>
    </xf>
    <xf numFmtId="187" fontId="26" fillId="0" borderId="0" xfId="1" applyNumberFormat="1" applyFont="1" applyFill="1" applyBorder="1" applyAlignment="1">
      <alignment horizontal="center"/>
    </xf>
    <xf numFmtId="187" fontId="0" fillId="0" borderId="0" xfId="1" applyNumberFormat="1" applyFont="1" applyBorder="1"/>
    <xf numFmtId="189" fontId="43" fillId="2" borderId="27" xfId="4" applyNumberFormat="1" applyFont="1" applyFill="1" applyBorder="1"/>
    <xf numFmtId="43" fontId="43" fillId="2" borderId="27" xfId="1" applyFont="1" applyFill="1" applyBorder="1"/>
    <xf numFmtId="0" fontId="14" fillId="0" borderId="114" xfId="15" applyFont="1" applyBorder="1" applyAlignment="1">
      <alignment horizontal="center"/>
    </xf>
    <xf numFmtId="0" fontId="39" fillId="0" borderId="60" xfId="2" applyFont="1" applyBorder="1" applyAlignment="1">
      <alignment horizontal="left"/>
    </xf>
    <xf numFmtId="49" fontId="5" fillId="0" borderId="0" xfId="2" applyNumberFormat="1" applyFont="1"/>
    <xf numFmtId="49" fontId="6" fillId="0" borderId="114" xfId="0" applyNumberFormat="1" applyFont="1" applyBorder="1"/>
    <xf numFmtId="49" fontId="5" fillId="0" borderId="114" xfId="0" applyNumberFormat="1" applyFont="1" applyBorder="1"/>
    <xf numFmtId="187" fontId="14" fillId="0" borderId="17" xfId="1" applyNumberFormat="1" applyFont="1" applyFill="1" applyBorder="1" applyAlignment="1" applyProtection="1">
      <alignment horizontal="center"/>
    </xf>
    <xf numFmtId="43" fontId="14" fillId="0" borderId="17" xfId="1" applyFont="1" applyFill="1" applyBorder="1" applyAlignment="1" applyProtection="1">
      <alignment horizontal="center"/>
    </xf>
    <xf numFmtId="187" fontId="14" fillId="0" borderId="102" xfId="1" applyNumberFormat="1" applyFont="1" applyFill="1" applyBorder="1" applyAlignment="1" applyProtection="1">
      <alignment horizontal="center"/>
    </xf>
    <xf numFmtId="43" fontId="14" fillId="0" borderId="101" xfId="1" applyFont="1" applyFill="1" applyBorder="1" applyAlignment="1" applyProtection="1">
      <alignment horizontal="center"/>
    </xf>
    <xf numFmtId="187" fontId="14" fillId="0" borderId="123" xfId="1" applyNumberFormat="1" applyFont="1" applyFill="1" applyBorder="1" applyAlignment="1">
      <alignment horizontal="right"/>
    </xf>
    <xf numFmtId="187" fontId="14" fillId="0" borderId="103" xfId="1" applyNumberFormat="1" applyFont="1" applyFill="1" applyBorder="1" applyAlignment="1">
      <alignment horizontal="right"/>
    </xf>
    <xf numFmtId="187" fontId="14" fillId="0" borderId="123" xfId="1" applyNumberFormat="1" applyFont="1" applyFill="1" applyBorder="1" applyAlignment="1">
      <alignment horizontal="center"/>
    </xf>
    <xf numFmtId="187" fontId="14" fillId="0" borderId="123" xfId="1" applyNumberFormat="1" applyFont="1" applyFill="1" applyBorder="1" applyAlignment="1" applyProtection="1">
      <alignment horizontal="center"/>
    </xf>
    <xf numFmtId="187" fontId="14" fillId="0" borderId="103" xfId="1" applyNumberFormat="1" applyFont="1" applyFill="1" applyBorder="1" applyAlignment="1">
      <alignment horizontal="center"/>
    </xf>
    <xf numFmtId="43" fontId="14" fillId="0" borderId="123" xfId="1" applyFont="1" applyFill="1" applyBorder="1" applyAlignment="1" applyProtection="1">
      <alignment horizontal="center"/>
    </xf>
    <xf numFmtId="187" fontId="14" fillId="0" borderId="101" xfId="1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43" fontId="12" fillId="0" borderId="0" xfId="1" applyFont="1" applyFill="1" applyBorder="1" applyAlignment="1">
      <alignment vertical="center"/>
    </xf>
    <xf numFmtId="187" fontId="12" fillId="0" borderId="0" xfId="1" applyNumberFormat="1" applyFont="1" applyFill="1" applyBorder="1" applyAlignment="1">
      <alignment vertical="center"/>
    </xf>
    <xf numFmtId="0" fontId="5" fillId="2" borderId="27" xfId="0" applyFont="1" applyFill="1" applyBorder="1"/>
    <xf numFmtId="187" fontId="5" fillId="2" borderId="3" xfId="1" applyNumberFormat="1" applyFont="1" applyFill="1" applyBorder="1"/>
    <xf numFmtId="43" fontId="5" fillId="2" borderId="3" xfId="1" applyFont="1" applyFill="1" applyBorder="1"/>
    <xf numFmtId="187" fontId="24" fillId="0" borderId="127" xfId="1" applyNumberFormat="1" applyFont="1" applyFill="1" applyBorder="1" applyAlignment="1" applyProtection="1">
      <alignment horizontal="center"/>
    </xf>
    <xf numFmtId="43" fontId="24" fillId="0" borderId="127" xfId="1" applyFont="1" applyFill="1" applyBorder="1" applyAlignment="1" applyProtection="1">
      <alignment horizontal="center"/>
    </xf>
    <xf numFmtId="187" fontId="24" fillId="0" borderId="70" xfId="1" applyNumberFormat="1" applyFont="1" applyFill="1" applyBorder="1" applyAlignment="1">
      <alignment horizontal="center"/>
    </xf>
    <xf numFmtId="1" fontId="23" fillId="0" borderId="0" xfId="17" applyNumberFormat="1" applyFont="1" applyAlignment="1">
      <alignment horizontal="left" vertical="center"/>
    </xf>
    <xf numFmtId="1" fontId="23" fillId="0" borderId="0" xfId="17" applyNumberFormat="1" applyFont="1" applyAlignment="1">
      <alignment vertical="center"/>
    </xf>
    <xf numFmtId="1" fontId="7" fillId="0" borderId="0" xfId="11" applyNumberFormat="1" applyFont="1" applyAlignment="1">
      <alignment horizontal="left" vertical="center"/>
    </xf>
    <xf numFmtId="189" fontId="46" fillId="0" borderId="110" xfId="4" applyNumberFormat="1" applyFont="1" applyFill="1" applyBorder="1"/>
    <xf numFmtId="188" fontId="46" fillId="0" borderId="110" xfId="4" applyFont="1" applyFill="1" applyBorder="1"/>
    <xf numFmtId="188" fontId="46" fillId="0" borderId="69" xfId="4" applyFont="1" applyFill="1" applyBorder="1"/>
    <xf numFmtId="189" fontId="43" fillId="0" borderId="110" xfId="4" applyNumberFormat="1" applyFont="1" applyFill="1" applyBorder="1"/>
    <xf numFmtId="188" fontId="43" fillId="0" borderId="110" xfId="4" applyFont="1" applyFill="1" applyBorder="1"/>
    <xf numFmtId="189" fontId="4" fillId="0" borderId="110" xfId="4" applyNumberFormat="1" applyFill="1" applyBorder="1"/>
    <xf numFmtId="188" fontId="4" fillId="0" borderId="110" xfId="4" applyFill="1" applyBorder="1"/>
    <xf numFmtId="189" fontId="47" fillId="0" borderId="110" xfId="4" applyNumberFormat="1" applyFont="1" applyFill="1" applyBorder="1"/>
    <xf numFmtId="188" fontId="46" fillId="0" borderId="115" xfId="4" applyFont="1" applyFill="1" applyBorder="1"/>
    <xf numFmtId="188" fontId="43" fillId="0" borderId="115" xfId="4" applyFont="1" applyFill="1" applyBorder="1"/>
    <xf numFmtId="188" fontId="45" fillId="0" borderId="115" xfId="4" applyFont="1" applyFill="1" applyBorder="1"/>
    <xf numFmtId="43" fontId="47" fillId="0" borderId="110" xfId="1" applyFont="1" applyFill="1" applyBorder="1"/>
    <xf numFmtId="187" fontId="14" fillId="0" borderId="38" xfId="1" applyNumberFormat="1" applyFont="1" applyFill="1" applyBorder="1" applyAlignment="1">
      <alignment horizontal="right"/>
    </xf>
    <xf numFmtId="187" fontId="14" fillId="0" borderId="36" xfId="1" applyNumberFormat="1" applyFont="1" applyFill="1" applyBorder="1" applyAlignment="1">
      <alignment horizontal="right"/>
    </xf>
    <xf numFmtId="43" fontId="14" fillId="0" borderId="80" xfId="1" applyFont="1" applyFill="1" applyBorder="1" applyAlignment="1" applyProtection="1">
      <alignment horizontal="center"/>
    </xf>
    <xf numFmtId="187" fontId="13" fillId="0" borderId="0" xfId="1" applyNumberFormat="1" applyFont="1" applyFill="1"/>
    <xf numFmtId="43" fontId="20" fillId="0" borderId="0" xfId="1" applyFont="1" applyFill="1"/>
    <xf numFmtId="43" fontId="13" fillId="0" borderId="0" xfId="1" applyFont="1" applyFill="1"/>
    <xf numFmtId="187" fontId="6" fillId="0" borderId="0" xfId="1" applyNumberFormat="1" applyFont="1"/>
    <xf numFmtId="43" fontId="6" fillId="0" borderId="0" xfId="1" applyFont="1"/>
    <xf numFmtId="49" fontId="50" fillId="0" borderId="5" xfId="0" applyNumberFormat="1" applyFont="1" applyBorder="1" applyAlignment="1">
      <alignment horizontal="center"/>
    </xf>
    <xf numFmtId="0" fontId="51" fillId="0" borderId="5" xfId="0" applyFont="1" applyBorder="1" applyAlignment="1">
      <alignment horizontal="center"/>
    </xf>
    <xf numFmtId="0" fontId="51" fillId="0" borderId="5" xfId="0" applyFont="1" applyBorder="1"/>
    <xf numFmtId="0" fontId="52" fillId="0" borderId="5" xfId="0" applyFont="1" applyBorder="1"/>
    <xf numFmtId="49" fontId="53" fillId="0" borderId="101" xfId="0" applyNumberFormat="1" applyFont="1" applyBorder="1" applyAlignment="1">
      <alignment horizontal="center" vertical="center"/>
    </xf>
    <xf numFmtId="0" fontId="54" fillId="0" borderId="101" xfId="0" applyFont="1" applyBorder="1" applyAlignment="1">
      <alignment horizontal="left" vertical="center"/>
    </xf>
    <xf numFmtId="0" fontId="54" fillId="0" borderId="101" xfId="0" applyFont="1" applyBorder="1" applyAlignment="1">
      <alignment vertical="center"/>
    </xf>
    <xf numFmtId="0" fontId="55" fillId="0" borderId="101" xfId="0" applyFont="1" applyBorder="1" applyAlignment="1">
      <alignment vertical="center"/>
    </xf>
    <xf numFmtId="49" fontId="56" fillId="0" borderId="0" xfId="0" applyNumberFormat="1" applyFont="1" applyAlignment="1">
      <alignment horizontal="center"/>
    </xf>
    <xf numFmtId="0" fontId="56" fillId="0" borderId="0" xfId="0" applyFont="1" applyAlignment="1">
      <alignment horizontal="center"/>
    </xf>
    <xf numFmtId="0" fontId="56" fillId="0" borderId="0" xfId="0" applyFont="1"/>
    <xf numFmtId="0" fontId="57" fillId="0" borderId="0" xfId="0" applyFont="1"/>
    <xf numFmtId="49" fontId="51" fillId="0" borderId="0" xfId="0" applyNumberFormat="1" applyFont="1" applyAlignment="1">
      <alignment horizontal="center"/>
    </xf>
    <xf numFmtId="0" fontId="51" fillId="0" borderId="0" xfId="0" applyFont="1" applyAlignment="1">
      <alignment horizontal="center"/>
    </xf>
    <xf numFmtId="0" fontId="51" fillId="0" borderId="0" xfId="0" applyFont="1"/>
    <xf numFmtId="0" fontId="52" fillId="0" borderId="0" xfId="0" applyFont="1"/>
    <xf numFmtId="49" fontId="54" fillId="0" borderId="101" xfId="0" applyNumberFormat="1" applyFont="1" applyBorder="1" applyAlignment="1">
      <alignment horizontal="center" vertical="center"/>
    </xf>
    <xf numFmtId="49" fontId="58" fillId="0" borderId="0" xfId="0" applyNumberFormat="1" applyFont="1" applyAlignment="1">
      <alignment horizontal="center" vertical="center"/>
    </xf>
    <xf numFmtId="0" fontId="54" fillId="0" borderId="101" xfId="0" applyFont="1" applyBorder="1" applyAlignment="1">
      <alignment horizontal="center" vertical="center"/>
    </xf>
    <xf numFmtId="49" fontId="54" fillId="0" borderId="0" xfId="0" applyNumberFormat="1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2" fillId="0" borderId="0" xfId="0" applyFont="1" applyAlignment="1">
      <alignment wrapText="1"/>
    </xf>
    <xf numFmtId="0" fontId="55" fillId="0" borderId="101" xfId="0" applyFont="1" applyBorder="1" applyAlignment="1">
      <alignment vertical="center" wrapText="1"/>
    </xf>
    <xf numFmtId="0" fontId="55" fillId="0" borderId="101" xfId="0" applyFont="1" applyBorder="1" applyAlignment="1">
      <alignment horizontal="left" vertical="center" wrapText="1"/>
    </xf>
    <xf numFmtId="0" fontId="52" fillId="0" borderId="0" xfId="0" applyFont="1" applyAlignment="1">
      <alignment horizontal="left" wrapText="1"/>
    </xf>
    <xf numFmtId="1" fontId="59" fillId="0" borderId="0" xfId="17" applyNumberFormat="1" applyFont="1" applyAlignment="1">
      <alignment horizontal="left" vertical="center"/>
    </xf>
    <xf numFmtId="1" fontId="29" fillId="0" borderId="0" xfId="17" applyNumberFormat="1" applyFont="1" applyAlignment="1">
      <alignment horizontal="left" vertical="center"/>
    </xf>
    <xf numFmtId="1" fontId="59" fillId="0" borderId="0" xfId="17" applyNumberFormat="1" applyFont="1" applyAlignment="1">
      <alignment vertical="center"/>
    </xf>
    <xf numFmtId="0" fontId="5" fillId="2" borderId="98" xfId="2" applyFont="1" applyFill="1" applyBorder="1"/>
    <xf numFmtId="187" fontId="14" fillId="2" borderId="27" xfId="1" applyNumberFormat="1" applyFont="1" applyFill="1" applyBorder="1" applyAlignment="1">
      <alignment horizontal="right"/>
    </xf>
    <xf numFmtId="43" fontId="14" fillId="2" borderId="27" xfId="1" applyFont="1" applyFill="1" applyBorder="1" applyAlignment="1">
      <alignment horizontal="right"/>
    </xf>
    <xf numFmtId="1" fontId="14" fillId="2" borderId="98" xfId="11" applyNumberFormat="1" applyFont="1" applyFill="1" applyBorder="1" applyAlignment="1">
      <alignment horizontal="left"/>
    </xf>
    <xf numFmtId="187" fontId="14" fillId="2" borderId="27" xfId="1" applyNumberFormat="1" applyFont="1" applyFill="1" applyBorder="1" applyAlignment="1" applyProtection="1"/>
    <xf numFmtId="43" fontId="14" fillId="2" borderId="98" xfId="1" applyFont="1" applyFill="1" applyBorder="1" applyAlignment="1" applyProtection="1"/>
    <xf numFmtId="187" fontId="14" fillId="2" borderId="98" xfId="1" applyNumberFormat="1" applyFont="1" applyFill="1" applyBorder="1" applyAlignment="1" applyProtection="1"/>
    <xf numFmtId="0" fontId="48" fillId="0" borderId="58" xfId="15" applyFont="1" applyBorder="1" applyAlignment="1">
      <alignment vertical="center"/>
    </xf>
    <xf numFmtId="43" fontId="14" fillId="0" borderId="48" xfId="1" applyFont="1" applyFill="1" applyBorder="1" applyAlignment="1">
      <alignment horizontal="center"/>
    </xf>
    <xf numFmtId="43" fontId="14" fillId="0" borderId="46" xfId="1" applyFont="1" applyFill="1" applyBorder="1" applyAlignment="1">
      <alignment horizontal="center"/>
    </xf>
    <xf numFmtId="43" fontId="14" fillId="0" borderId="36" xfId="1" applyFont="1" applyFill="1" applyBorder="1" applyAlignment="1">
      <alignment horizontal="center"/>
    </xf>
    <xf numFmtId="43" fontId="14" fillId="0" borderId="41" xfId="1" applyFont="1" applyFill="1" applyBorder="1" applyAlignment="1">
      <alignment horizontal="center"/>
    </xf>
    <xf numFmtId="43" fontId="14" fillId="0" borderId="38" xfId="1" applyFont="1" applyFill="1" applyBorder="1" applyAlignment="1">
      <alignment horizontal="center"/>
    </xf>
    <xf numFmtId="43" fontId="14" fillId="0" borderId="17" xfId="1" applyFont="1" applyFill="1" applyBorder="1" applyAlignment="1">
      <alignment horizontal="center"/>
    </xf>
    <xf numFmtId="43" fontId="14" fillId="0" borderId="123" xfId="1" applyFont="1" applyFill="1" applyBorder="1" applyAlignment="1">
      <alignment horizontal="center"/>
    </xf>
    <xf numFmtId="43" fontId="14" fillId="0" borderId="21" xfId="1" applyFont="1" applyFill="1" applyBorder="1" applyAlignment="1">
      <alignment horizontal="center"/>
    </xf>
    <xf numFmtId="43" fontId="14" fillId="0" borderId="103" xfId="1" applyFont="1" applyFill="1" applyBorder="1" applyAlignment="1">
      <alignment horizontal="center"/>
    </xf>
    <xf numFmtId="43" fontId="14" fillId="0" borderId="113" xfId="1" applyFont="1" applyFill="1" applyBorder="1" applyAlignment="1">
      <alignment horizontal="center"/>
    </xf>
    <xf numFmtId="43" fontId="14" fillId="0" borderId="98" xfId="1" applyFont="1" applyFill="1" applyBorder="1" applyAlignment="1">
      <alignment horizontal="center"/>
    </xf>
    <xf numFmtId="43" fontId="5" fillId="0" borderId="67" xfId="1" applyFont="1" applyFill="1" applyBorder="1" applyAlignment="1"/>
    <xf numFmtId="43" fontId="5" fillId="0" borderId="74" xfId="1" applyFont="1" applyFill="1" applyBorder="1" applyAlignment="1">
      <alignment horizontal="center"/>
    </xf>
    <xf numFmtId="43" fontId="6" fillId="0" borderId="0" xfId="1" applyFont="1" applyFill="1" applyBorder="1" applyAlignment="1"/>
    <xf numFmtId="43" fontId="5" fillId="0" borderId="66" xfId="1" applyFont="1" applyFill="1" applyBorder="1" applyAlignment="1">
      <alignment horizontal="center"/>
    </xf>
    <xf numFmtId="43" fontId="5" fillId="0" borderId="73" xfId="1" applyFont="1" applyBorder="1" applyAlignment="1">
      <alignment horizontal="center"/>
    </xf>
    <xf numFmtId="43" fontId="24" fillId="0" borderId="48" xfId="1" applyFont="1" applyFill="1" applyBorder="1" applyAlignment="1">
      <alignment horizontal="center"/>
    </xf>
    <xf numFmtId="43" fontId="24" fillId="0" borderId="7" xfId="1" applyFont="1" applyFill="1" applyBorder="1" applyAlignment="1">
      <alignment horizontal="center"/>
    </xf>
    <xf numFmtId="43" fontId="24" fillId="0" borderId="54" xfId="1" applyFont="1" applyFill="1" applyBorder="1" applyAlignment="1">
      <alignment horizontal="center"/>
    </xf>
    <xf numFmtId="43" fontId="24" fillId="0" borderId="36" xfId="1" applyFont="1" applyFill="1" applyBorder="1" applyAlignment="1">
      <alignment horizontal="center"/>
    </xf>
    <xf numFmtId="43" fontId="14" fillId="0" borderId="82" xfId="1" applyFont="1" applyFill="1" applyBorder="1" applyAlignment="1">
      <alignment horizontal="center"/>
    </xf>
    <xf numFmtId="43" fontId="14" fillId="0" borderId="7" xfId="1" applyFont="1" applyFill="1" applyBorder="1" applyAlignment="1">
      <alignment horizontal="center"/>
    </xf>
    <xf numFmtId="43" fontId="14" fillId="0" borderId="54" xfId="1" applyFont="1" applyFill="1" applyBorder="1" applyAlignment="1">
      <alignment horizontal="center"/>
    </xf>
    <xf numFmtId="43" fontId="24" fillId="0" borderId="46" xfId="1" applyFont="1" applyFill="1" applyBorder="1" applyAlignment="1">
      <alignment horizontal="center"/>
    </xf>
    <xf numFmtId="43" fontId="24" fillId="0" borderId="87" xfId="1" applyFont="1" applyFill="1" applyBorder="1" applyAlignment="1">
      <alignment horizontal="center"/>
    </xf>
    <xf numFmtId="43" fontId="24" fillId="0" borderId="132" xfId="1" applyFont="1" applyFill="1" applyBorder="1" applyAlignment="1">
      <alignment horizontal="center"/>
    </xf>
    <xf numFmtId="43" fontId="24" fillId="0" borderId="41" xfId="1" applyFont="1" applyFill="1" applyBorder="1" applyAlignment="1">
      <alignment horizontal="center"/>
    </xf>
    <xf numFmtId="43" fontId="24" fillId="0" borderId="38" xfId="1" applyFont="1" applyFill="1" applyBorder="1" applyAlignment="1">
      <alignment horizontal="center"/>
    </xf>
    <xf numFmtId="187" fontId="14" fillId="0" borderId="127" xfId="1" applyNumberFormat="1" applyFont="1" applyFill="1" applyBorder="1" applyAlignment="1" applyProtection="1">
      <alignment horizontal="center"/>
    </xf>
    <xf numFmtId="43" fontId="14" fillId="0" borderId="127" xfId="1" applyFont="1" applyFill="1" applyBorder="1" applyAlignment="1" applyProtection="1">
      <alignment horizontal="center"/>
    </xf>
    <xf numFmtId="187" fontId="14" fillId="0" borderId="137" xfId="1" applyNumberFormat="1" applyFont="1" applyFill="1" applyBorder="1" applyAlignment="1">
      <alignment horizontal="center"/>
    </xf>
    <xf numFmtId="1" fontId="27" fillId="0" borderId="118" xfId="17" applyNumberFormat="1" applyFont="1" applyBorder="1" applyAlignment="1">
      <alignment horizontal="center"/>
    </xf>
    <xf numFmtId="0" fontId="26" fillId="0" borderId="110" xfId="19" applyFont="1" applyBorder="1" applyAlignment="1">
      <alignment horizontal="left"/>
    </xf>
    <xf numFmtId="0" fontId="27" fillId="2" borderId="108" xfId="21" applyFont="1" applyFill="1" applyBorder="1" applyAlignment="1">
      <alignment horizontal="left"/>
    </xf>
    <xf numFmtId="49" fontId="5" fillId="0" borderId="10" xfId="2" applyNumberFormat="1" applyFont="1" applyBorder="1"/>
    <xf numFmtId="0" fontId="7" fillId="0" borderId="118" xfId="2" applyFont="1" applyBorder="1"/>
    <xf numFmtId="49" fontId="7" fillId="0" borderId="25" xfId="2" applyNumberFormat="1" applyFont="1" applyBorder="1" applyAlignment="1">
      <alignment horizontal="left" vertical="center"/>
    </xf>
    <xf numFmtId="0" fontId="7" fillId="0" borderId="85" xfId="2" applyFont="1" applyBorder="1"/>
    <xf numFmtId="49" fontId="7" fillId="0" borderId="25" xfId="2" applyNumberFormat="1" applyFont="1" applyBorder="1"/>
    <xf numFmtId="49" fontId="5" fillId="0" borderId="25" xfId="2" applyNumberFormat="1" applyFont="1" applyBorder="1"/>
    <xf numFmtId="49" fontId="6" fillId="0" borderId="25" xfId="2" applyNumberFormat="1" applyFont="1" applyBorder="1"/>
    <xf numFmtId="49" fontId="5" fillId="2" borderId="84" xfId="2" applyNumberFormat="1" applyFont="1" applyFill="1" applyBorder="1"/>
    <xf numFmtId="0" fontId="16" fillId="0" borderId="117" xfId="2" applyFont="1" applyBorder="1"/>
    <xf numFmtId="49" fontId="40" fillId="0" borderId="110" xfId="2" applyNumberFormat="1" applyFont="1" applyBorder="1" applyAlignment="1">
      <alignment horizontal="left" vertical="center"/>
    </xf>
    <xf numFmtId="49" fontId="40" fillId="0" borderId="59" xfId="2" applyNumberFormat="1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4" fillId="0" borderId="30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43" fontId="13" fillId="0" borderId="0" xfId="1" applyFont="1" applyBorder="1"/>
    <xf numFmtId="0" fontId="61" fillId="0" borderId="58" xfId="15" applyFont="1" applyBorder="1" applyAlignment="1">
      <alignment vertical="center"/>
    </xf>
    <xf numFmtId="49" fontId="6" fillId="0" borderId="107" xfId="0" applyNumberFormat="1" applyFont="1" applyBorder="1"/>
    <xf numFmtId="43" fontId="6" fillId="0" borderId="72" xfId="1" applyFont="1" applyFill="1" applyBorder="1" applyAlignment="1" applyProtection="1"/>
    <xf numFmtId="49" fontId="5" fillId="0" borderId="116" xfId="11" applyNumberFormat="1" applyFont="1" applyBorder="1" applyAlignment="1">
      <alignment horizontal="center"/>
    </xf>
    <xf numFmtId="189" fontId="6" fillId="0" borderId="138" xfId="12" applyNumberFormat="1" applyFont="1" applyFill="1" applyBorder="1" applyAlignment="1" applyProtection="1"/>
    <xf numFmtId="189" fontId="6" fillId="0" borderId="139" xfId="12" applyNumberFormat="1" applyFont="1" applyFill="1" applyBorder="1" applyAlignment="1" applyProtection="1"/>
    <xf numFmtId="189" fontId="6" fillId="0" borderId="69" xfId="12" applyNumberFormat="1" applyFont="1" applyFill="1" applyBorder="1" applyAlignment="1" applyProtection="1"/>
    <xf numFmtId="189" fontId="6" fillId="0" borderId="140" xfId="12" applyNumberFormat="1" applyFont="1" applyFill="1" applyBorder="1" applyAlignment="1" applyProtection="1"/>
    <xf numFmtId="189" fontId="6" fillId="0" borderId="69" xfId="12" applyNumberFormat="1" applyFont="1" applyFill="1" applyBorder="1" applyAlignment="1" applyProtection="1">
      <alignment horizontal="right"/>
    </xf>
    <xf numFmtId="189" fontId="6" fillId="0" borderId="140" xfId="12" applyNumberFormat="1" applyFont="1" applyFill="1" applyBorder="1" applyAlignment="1" applyProtection="1">
      <alignment horizontal="right"/>
    </xf>
    <xf numFmtId="189" fontId="6" fillId="0" borderId="127" xfId="12" applyNumberFormat="1" applyFont="1" applyFill="1" applyBorder="1" applyAlignment="1" applyProtection="1">
      <alignment horizontal="right"/>
    </xf>
    <xf numFmtId="189" fontId="6" fillId="0" borderId="141" xfId="12" applyNumberFormat="1" applyFont="1" applyFill="1" applyBorder="1" applyAlignment="1" applyProtection="1">
      <alignment horizontal="right"/>
    </xf>
    <xf numFmtId="187" fontId="6" fillId="0" borderId="142" xfId="1" applyNumberFormat="1" applyFont="1" applyFill="1" applyBorder="1"/>
    <xf numFmtId="187" fontId="6" fillId="0" borderId="26" xfId="1" applyNumberFormat="1" applyFont="1" applyFill="1" applyBorder="1"/>
    <xf numFmtId="0" fontId="7" fillId="0" borderId="0" xfId="7" applyFont="1"/>
    <xf numFmtId="0" fontId="7" fillId="0" borderId="24" xfId="7" applyFont="1" applyBorder="1"/>
    <xf numFmtId="0" fontId="5" fillId="0" borderId="149" xfId="7" applyFont="1" applyBorder="1"/>
    <xf numFmtId="189" fontId="6" fillId="0" borderId="149" xfId="8" applyNumberFormat="1" applyFont="1" applyFill="1" applyBorder="1" applyAlignment="1" applyProtection="1"/>
    <xf numFmtId="188" fontId="6" fillId="0" borderId="149" xfId="8" applyNumberFormat="1" applyFont="1" applyFill="1" applyBorder="1" applyAlignment="1" applyProtection="1"/>
    <xf numFmtId="0" fontId="6" fillId="0" borderId="149" xfId="7" applyFont="1" applyBorder="1"/>
    <xf numFmtId="189" fontId="7" fillId="0" borderId="151" xfId="8" applyNumberFormat="1" applyFont="1" applyFill="1" applyBorder="1" applyAlignment="1" applyProtection="1">
      <alignment horizontal="center"/>
    </xf>
    <xf numFmtId="188" fontId="7" fillId="0" borderId="151" xfId="8" applyNumberFormat="1" applyFont="1" applyFill="1" applyBorder="1" applyAlignment="1" applyProtection="1">
      <alignment horizontal="center"/>
    </xf>
    <xf numFmtId="189" fontId="7" fillId="0" borderId="155" xfId="8" applyNumberFormat="1" applyFont="1" applyFill="1" applyBorder="1" applyAlignment="1" applyProtection="1">
      <alignment horizontal="center"/>
    </xf>
    <xf numFmtId="188" fontId="7" fillId="0" borderId="155" xfId="8" applyNumberFormat="1" applyFont="1" applyFill="1" applyBorder="1" applyAlignment="1" applyProtection="1">
      <alignment horizontal="center"/>
    </xf>
    <xf numFmtId="189" fontId="7" fillId="0" borderId="156" xfId="8" applyNumberFormat="1" applyFont="1" applyFill="1" applyBorder="1" applyAlignment="1" applyProtection="1">
      <alignment horizontal="center"/>
    </xf>
    <xf numFmtId="0" fontId="7" fillId="0" borderId="157" xfId="7" applyFont="1" applyBorder="1" applyAlignment="1">
      <alignment horizontal="center"/>
    </xf>
    <xf numFmtId="0" fontId="7" fillId="0" borderId="158" xfId="7" applyFont="1" applyBorder="1" applyAlignment="1">
      <alignment horizontal="center"/>
    </xf>
    <xf numFmtId="0" fontId="6" fillId="0" borderId="110" xfId="7" applyFont="1" applyBorder="1"/>
    <xf numFmtId="189" fontId="6" fillId="0" borderId="151" xfId="8" applyNumberFormat="1" applyFont="1" applyFill="1" applyBorder="1" applyAlignment="1" applyProtection="1">
      <alignment horizontal="right"/>
    </xf>
    <xf numFmtId="43" fontId="6" fillId="0" borderId="151" xfId="1" applyFont="1" applyFill="1" applyBorder="1" applyAlignment="1" applyProtection="1">
      <alignment horizontal="right"/>
    </xf>
    <xf numFmtId="189" fontId="6" fillId="0" borderId="151" xfId="8" applyNumberFormat="1" applyFont="1" applyFill="1" applyBorder="1" applyAlignment="1" applyProtection="1"/>
    <xf numFmtId="43" fontId="6" fillId="0" borderId="0" xfId="7" applyNumberFormat="1" applyFont="1"/>
    <xf numFmtId="189" fontId="6" fillId="0" borderId="159" xfId="8" applyNumberFormat="1" applyFont="1" applyFill="1" applyBorder="1" applyAlignment="1" applyProtection="1">
      <alignment horizontal="right"/>
    </xf>
    <xf numFmtId="189" fontId="6" fillId="0" borderId="159" xfId="8" applyNumberFormat="1" applyFont="1" applyFill="1" applyBorder="1" applyAlignment="1" applyProtection="1"/>
    <xf numFmtId="43" fontId="6" fillId="0" borderId="159" xfId="1" applyFont="1" applyFill="1" applyBorder="1" applyAlignment="1" applyProtection="1">
      <alignment horizontal="right"/>
    </xf>
    <xf numFmtId="189" fontId="6" fillId="0" borderId="160" xfId="8" applyNumberFormat="1" applyFont="1" applyFill="1" applyBorder="1" applyAlignment="1" applyProtection="1">
      <alignment horizontal="right"/>
    </xf>
    <xf numFmtId="0" fontId="5" fillId="2" borderId="150" xfId="7" applyFont="1" applyFill="1" applyBorder="1"/>
    <xf numFmtId="189" fontId="5" fillId="2" borderId="157" xfId="8" applyNumberFormat="1" applyFont="1" applyFill="1" applyBorder="1" applyAlignment="1" applyProtection="1">
      <alignment horizontal="right"/>
    </xf>
    <xf numFmtId="0" fontId="18" fillId="0" borderId="0" xfId="7" applyFont="1"/>
    <xf numFmtId="49" fontId="5" fillId="0" borderId="162" xfId="11" applyNumberFormat="1" applyFont="1" applyBorder="1" applyAlignment="1">
      <alignment horizontal="center"/>
    </xf>
    <xf numFmtId="49" fontId="5" fillId="0" borderId="163" xfId="11" applyNumberFormat="1" applyFont="1" applyBorder="1" applyAlignment="1">
      <alignment horizontal="center"/>
    </xf>
    <xf numFmtId="49" fontId="5" fillId="0" borderId="164" xfId="11" applyNumberFormat="1" applyFont="1" applyBorder="1" applyAlignment="1">
      <alignment horizontal="center"/>
    </xf>
    <xf numFmtId="0" fontId="2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4" fillId="2" borderId="161" xfId="0" applyFont="1" applyFill="1" applyBorder="1" applyAlignment="1">
      <alignment horizontal="center"/>
    </xf>
    <xf numFmtId="187" fontId="14" fillId="2" borderId="161" xfId="1" applyNumberFormat="1" applyFont="1" applyFill="1" applyBorder="1"/>
    <xf numFmtId="43" fontId="14" fillId="2" borderId="161" xfId="1" applyFont="1" applyFill="1" applyBorder="1"/>
    <xf numFmtId="192" fontId="13" fillId="0" borderId="0" xfId="0" applyNumberFormat="1" applyFont="1" applyAlignment="1">
      <alignment horizontal="center"/>
    </xf>
    <xf numFmtId="191" fontId="13" fillId="0" borderId="0" xfId="0" applyNumberFormat="1" applyFont="1"/>
    <xf numFmtId="0" fontId="13" fillId="0" borderId="0" xfId="0" applyFont="1" applyAlignment="1">
      <alignment horizontal="right"/>
    </xf>
    <xf numFmtId="1" fontId="27" fillId="0" borderId="161" xfId="0" applyNumberFormat="1" applyFont="1" applyBorder="1" applyAlignment="1">
      <alignment horizontal="center" vertical="center"/>
    </xf>
    <xf numFmtId="0" fontId="27" fillId="0" borderId="161" xfId="0" applyFont="1" applyBorder="1" applyAlignment="1">
      <alignment horizontal="center" vertical="center"/>
    </xf>
    <xf numFmtId="191" fontId="27" fillId="0" borderId="161" xfId="0" applyNumberFormat="1" applyFont="1" applyBorder="1" applyAlignment="1">
      <alignment horizontal="center" vertical="center"/>
    </xf>
    <xf numFmtId="187" fontId="27" fillId="0" borderId="161" xfId="1" applyNumberFormat="1" applyFont="1" applyBorder="1" applyAlignment="1">
      <alignment horizontal="center" vertical="center"/>
    </xf>
    <xf numFmtId="43" fontId="27" fillId="0" borderId="161" xfId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" fontId="62" fillId="0" borderId="0" xfId="0" applyNumberFormat="1" applyFont="1" applyAlignment="1">
      <alignment vertical="center"/>
    </xf>
    <xf numFmtId="0" fontId="14" fillId="0" borderId="163" xfId="15" applyFont="1" applyBorder="1" applyAlignment="1">
      <alignment horizontal="center"/>
    </xf>
    <xf numFmtId="0" fontId="14" fillId="0" borderId="164" xfId="15" applyFont="1" applyBorder="1" applyAlignment="1">
      <alignment horizontal="center"/>
    </xf>
    <xf numFmtId="43" fontId="48" fillId="0" borderId="58" xfId="1" applyFont="1" applyFill="1" applyBorder="1" applyAlignment="1">
      <alignment vertical="center"/>
    </xf>
    <xf numFmtId="187" fontId="48" fillId="0" borderId="58" xfId="1" applyNumberFormat="1" applyFont="1" applyFill="1" applyBorder="1" applyAlignment="1">
      <alignment vertical="center"/>
    </xf>
    <xf numFmtId="0" fontId="25" fillId="0" borderId="56" xfId="15" applyFont="1" applyBorder="1" applyAlignment="1">
      <alignment horizontal="center"/>
    </xf>
    <xf numFmtId="187" fontId="20" fillId="0" borderId="0" xfId="1" applyNumberFormat="1" applyFont="1" applyFill="1"/>
    <xf numFmtId="1" fontId="27" fillId="0" borderId="161" xfId="0" applyNumberFormat="1" applyFont="1" applyBorder="1" applyAlignment="1">
      <alignment horizontal="center" vertical="center" wrapText="1"/>
    </xf>
    <xf numFmtId="49" fontId="63" fillId="0" borderId="0" xfId="2" applyNumberFormat="1" applyFont="1"/>
    <xf numFmtId="43" fontId="5" fillId="2" borderId="157" xfId="1" applyFont="1" applyFill="1" applyBorder="1" applyAlignment="1" applyProtection="1">
      <alignment horizontal="right"/>
    </xf>
    <xf numFmtId="187" fontId="14" fillId="0" borderId="100" xfId="1" applyNumberFormat="1" applyFont="1" applyFill="1" applyBorder="1" applyAlignment="1" applyProtection="1">
      <alignment horizontal="center"/>
    </xf>
    <xf numFmtId="187" fontId="14" fillId="0" borderId="47" xfId="1" applyNumberFormat="1" applyFont="1" applyFill="1" applyBorder="1" applyAlignment="1" applyProtection="1">
      <alignment horizontal="center"/>
    </xf>
    <xf numFmtId="0" fontId="13" fillId="0" borderId="121" xfId="0" applyFont="1" applyBorder="1" applyAlignment="1">
      <alignment horizontal="center"/>
    </xf>
    <xf numFmtId="187" fontId="13" fillId="0" borderId="121" xfId="1" applyNumberFormat="1" applyFont="1" applyBorder="1" applyAlignment="1">
      <alignment horizontal="center"/>
    </xf>
    <xf numFmtId="43" fontId="13" fillId="0" borderId="121" xfId="1" applyFont="1" applyBorder="1" applyAlignment="1">
      <alignment horizontal="center"/>
    </xf>
    <xf numFmtId="187" fontId="13" fillId="0" borderId="121" xfId="1" applyNumberFormat="1" applyFont="1" applyBorder="1"/>
    <xf numFmtId="43" fontId="13" fillId="0" borderId="121" xfId="1" applyFont="1" applyBorder="1"/>
    <xf numFmtId="0" fontId="13" fillId="0" borderId="122" xfId="0" applyFont="1" applyBorder="1" applyAlignment="1">
      <alignment horizontal="center"/>
    </xf>
    <xf numFmtId="187" fontId="13" fillId="0" borderId="122" xfId="1" applyNumberFormat="1" applyFont="1" applyBorder="1" applyAlignment="1">
      <alignment horizontal="center"/>
    </xf>
    <xf numFmtId="43" fontId="13" fillId="0" borderId="122" xfId="1" applyFont="1" applyBorder="1" applyAlignment="1">
      <alignment horizontal="center"/>
    </xf>
    <xf numFmtId="187" fontId="13" fillId="0" borderId="122" xfId="1" applyNumberFormat="1" applyFont="1" applyBorder="1"/>
    <xf numFmtId="43" fontId="13" fillId="0" borderId="122" xfId="1" applyFont="1" applyBorder="1"/>
    <xf numFmtId="43" fontId="13" fillId="0" borderId="121" xfId="1" applyFont="1" applyBorder="1" applyAlignment="1">
      <alignment vertical="center"/>
    </xf>
    <xf numFmtId="43" fontId="13" fillId="0" borderId="122" xfId="1" applyFont="1" applyBorder="1" applyAlignment="1">
      <alignment vertical="center"/>
    </xf>
    <xf numFmtId="187" fontId="13" fillId="0" borderId="121" xfId="1" applyNumberFormat="1" applyFont="1" applyBorder="1" applyAlignment="1">
      <alignment vertical="center"/>
    </xf>
    <xf numFmtId="187" fontId="13" fillId="0" borderId="122" xfId="1" applyNumberFormat="1" applyFont="1" applyBorder="1" applyAlignment="1">
      <alignment vertical="center"/>
    </xf>
    <xf numFmtId="0" fontId="13" fillId="0" borderId="121" xfId="0" applyFont="1" applyBorder="1"/>
    <xf numFmtId="0" fontId="13" fillId="0" borderId="122" xfId="0" applyFont="1" applyBorder="1"/>
    <xf numFmtId="187" fontId="13" fillId="0" borderId="122" xfId="1" applyNumberFormat="1" applyFont="1" applyBorder="1" applyAlignment="1">
      <alignment horizontal="right"/>
    </xf>
    <xf numFmtId="43" fontId="13" fillId="0" borderId="122" xfId="1" applyFont="1" applyBorder="1" applyAlignment="1">
      <alignment horizontal="right"/>
    </xf>
    <xf numFmtId="0" fontId="13" fillId="0" borderId="128" xfId="0" applyFont="1" applyBorder="1"/>
    <xf numFmtId="43" fontId="13" fillId="0" borderId="128" xfId="1" applyFont="1" applyBorder="1"/>
    <xf numFmtId="187" fontId="13" fillId="0" borderId="128" xfId="1" applyNumberFormat="1" applyFont="1" applyBorder="1"/>
    <xf numFmtId="43" fontId="14" fillId="0" borderId="50" xfId="1" applyFont="1" applyFill="1" applyBorder="1" applyAlignment="1" applyProtection="1">
      <alignment horizontal="center"/>
    </xf>
    <xf numFmtId="43" fontId="14" fillId="0" borderId="38" xfId="1" applyFont="1" applyFill="1" applyBorder="1" applyAlignment="1" applyProtection="1">
      <alignment horizontal="center"/>
    </xf>
    <xf numFmtId="187" fontId="14" fillId="0" borderId="49" xfId="1" applyNumberFormat="1" applyFont="1" applyFill="1" applyBorder="1" applyAlignment="1" applyProtection="1">
      <alignment horizontal="center"/>
    </xf>
    <xf numFmtId="187" fontId="14" fillId="0" borderId="55" xfId="1" applyNumberFormat="1" applyFont="1" applyFill="1" applyBorder="1" applyAlignment="1">
      <alignment horizontal="center"/>
    </xf>
    <xf numFmtId="0" fontId="14" fillId="2" borderId="161" xfId="0" applyFont="1" applyFill="1" applyBorder="1" applyAlignment="1">
      <alignment horizontal="center" vertical="center"/>
    </xf>
    <xf numFmtId="43" fontId="14" fillId="2" borderId="161" xfId="0" applyNumberFormat="1" applyFont="1" applyFill="1" applyBorder="1" applyAlignment="1">
      <alignment horizontal="center" vertical="center"/>
    </xf>
    <xf numFmtId="187" fontId="14" fillId="2" borderId="161" xfId="1" applyNumberFormat="1" applyFont="1" applyFill="1" applyBorder="1" applyAlignment="1">
      <alignment horizontal="center" vertical="center"/>
    </xf>
    <xf numFmtId="43" fontId="14" fillId="2" borderId="161" xfId="1" applyFont="1" applyFill="1" applyBorder="1" applyAlignment="1">
      <alignment horizontal="center" vertical="center"/>
    </xf>
    <xf numFmtId="0" fontId="13" fillId="0" borderId="121" xfId="0" applyFont="1" applyBorder="1" applyAlignment="1">
      <alignment horizontal="center" vertical="center"/>
    </xf>
    <xf numFmtId="43" fontId="13" fillId="0" borderId="121" xfId="1" applyFont="1" applyBorder="1" applyAlignment="1">
      <alignment horizontal="center" vertical="center"/>
    </xf>
    <xf numFmtId="187" fontId="13" fillId="0" borderId="121" xfId="1" applyNumberFormat="1" applyFont="1" applyBorder="1" applyAlignment="1">
      <alignment horizontal="center" vertical="center"/>
    </xf>
    <xf numFmtId="0" fontId="13" fillId="0" borderId="122" xfId="0" applyFont="1" applyBorder="1" applyAlignment="1">
      <alignment horizontal="center" vertical="center"/>
    </xf>
    <xf numFmtId="43" fontId="13" fillId="0" borderId="122" xfId="1" applyFont="1" applyBorder="1" applyAlignment="1">
      <alignment horizontal="center" vertical="center"/>
    </xf>
    <xf numFmtId="187" fontId="13" fillId="0" borderId="122" xfId="1" applyNumberFormat="1" applyFont="1" applyBorder="1" applyAlignment="1">
      <alignment horizontal="center" vertical="center"/>
    </xf>
    <xf numFmtId="187" fontId="13" fillId="0" borderId="121" xfId="1" applyNumberFormat="1" applyFont="1" applyBorder="1" applyAlignment="1"/>
    <xf numFmtId="187" fontId="6" fillId="0" borderId="121" xfId="1" applyNumberFormat="1" applyFont="1" applyBorder="1"/>
    <xf numFmtId="43" fontId="6" fillId="0" borderId="121" xfId="1" applyFont="1" applyBorder="1"/>
    <xf numFmtId="187" fontId="13" fillId="0" borderId="122" xfId="1" applyNumberFormat="1" applyFont="1" applyBorder="1" applyAlignment="1"/>
    <xf numFmtId="187" fontId="6" fillId="0" borderId="122" xfId="1" applyNumberFormat="1" applyFont="1" applyBorder="1"/>
    <xf numFmtId="43" fontId="6" fillId="0" borderId="122" xfId="1" applyFont="1" applyBorder="1"/>
    <xf numFmtId="187" fontId="13" fillId="0" borderId="121" xfId="1" applyNumberFormat="1" applyFont="1" applyFill="1" applyBorder="1"/>
    <xf numFmtId="43" fontId="13" fillId="0" borderId="121" xfId="1" applyFont="1" applyFill="1" applyBorder="1"/>
    <xf numFmtId="187" fontId="13" fillId="0" borderId="122" xfId="1" applyNumberFormat="1" applyFont="1" applyFill="1" applyBorder="1"/>
    <xf numFmtId="43" fontId="13" fillId="0" borderId="122" xfId="1" applyFont="1" applyFill="1" applyBorder="1"/>
    <xf numFmtId="0" fontId="13" fillId="0" borderId="128" xfId="0" applyFont="1" applyBorder="1" applyAlignment="1">
      <alignment horizontal="center"/>
    </xf>
    <xf numFmtId="187" fontId="13" fillId="0" borderId="128" xfId="1" applyNumberFormat="1" applyFont="1" applyFill="1" applyBorder="1"/>
    <xf numFmtId="43" fontId="13" fillId="0" borderId="128" xfId="1" applyFont="1" applyFill="1" applyBorder="1"/>
    <xf numFmtId="187" fontId="14" fillId="0" borderId="80" xfId="1" applyNumberFormat="1" applyFont="1" applyFill="1" applyBorder="1" applyAlignment="1" applyProtection="1">
      <alignment horizontal="center"/>
    </xf>
    <xf numFmtId="187" fontId="14" fillId="0" borderId="81" xfId="1" applyNumberFormat="1" applyFont="1" applyFill="1" applyBorder="1" applyAlignment="1">
      <alignment horizontal="center"/>
    </xf>
    <xf numFmtId="1" fontId="27" fillId="0" borderId="48" xfId="18" applyNumberFormat="1" applyFont="1" applyFill="1" applyBorder="1" applyAlignment="1" applyProtection="1">
      <alignment horizontal="center"/>
    </xf>
    <xf numFmtId="0" fontId="0" fillId="0" borderId="48" xfId="0" applyBorder="1"/>
    <xf numFmtId="189" fontId="26" fillId="0" borderId="17" xfId="18" applyNumberFormat="1" applyFont="1" applyFill="1" applyBorder="1" applyAlignment="1" applyProtection="1">
      <alignment horizontal="right"/>
    </xf>
    <xf numFmtId="187" fontId="22" fillId="0" borderId="17" xfId="1" applyNumberFormat="1" applyFont="1" applyBorder="1"/>
    <xf numFmtId="0" fontId="0" fillId="0" borderId="17" xfId="0" applyBorder="1"/>
    <xf numFmtId="189" fontId="26" fillId="0" borderId="155" xfId="18" applyNumberFormat="1" applyFont="1" applyFill="1" applyBorder="1" applyAlignment="1" applyProtection="1">
      <alignment horizontal="right"/>
    </xf>
    <xf numFmtId="187" fontId="22" fillId="0" borderId="155" xfId="1" applyNumberFormat="1" applyFont="1" applyBorder="1"/>
    <xf numFmtId="0" fontId="0" fillId="0" borderId="155" xfId="0" applyBorder="1"/>
    <xf numFmtId="1" fontId="27" fillId="0" borderId="168" xfId="17" applyNumberFormat="1" applyFont="1" applyBorder="1" applyAlignment="1">
      <alignment horizontal="center"/>
    </xf>
    <xf numFmtId="49" fontId="27" fillId="0" borderId="161" xfId="11" applyNumberFormat="1" applyFont="1" applyBorder="1" applyAlignment="1">
      <alignment horizontal="center"/>
    </xf>
    <xf numFmtId="43" fontId="26" fillId="0" borderId="0" xfId="1" applyFont="1" applyFill="1" applyBorder="1" applyAlignment="1" applyProtection="1">
      <alignment horizontal="center"/>
    </xf>
    <xf numFmtId="43" fontId="27" fillId="0" borderId="161" xfId="1" applyFont="1" applyFill="1" applyBorder="1" applyAlignment="1">
      <alignment horizontal="center"/>
    </xf>
    <xf numFmtId="43" fontId="26" fillId="0" borderId="17" xfId="1" applyFont="1" applyFill="1" applyBorder="1" applyAlignment="1" applyProtection="1">
      <alignment horizontal="right"/>
    </xf>
    <xf numFmtId="43" fontId="26" fillId="0" borderId="155" xfId="1" applyFont="1" applyFill="1" applyBorder="1" applyAlignment="1" applyProtection="1">
      <alignment horizontal="right"/>
    </xf>
    <xf numFmtId="43" fontId="27" fillId="0" borderId="48" xfId="1" applyFont="1" applyFill="1" applyBorder="1" applyAlignment="1" applyProtection="1">
      <alignment horizontal="center"/>
    </xf>
    <xf numFmtId="49" fontId="28" fillId="0" borderId="112" xfId="17" applyNumberFormat="1" applyFont="1" applyBorder="1" applyAlignment="1">
      <alignment horizontal="center" vertical="center"/>
    </xf>
    <xf numFmtId="49" fontId="27" fillId="0" borderId="25" xfId="17" applyNumberFormat="1" applyFont="1" applyBorder="1" applyAlignment="1">
      <alignment horizontal="center" vertical="center"/>
    </xf>
    <xf numFmtId="49" fontId="28" fillId="0" borderId="85" xfId="17" applyNumberFormat="1" applyFont="1" applyBorder="1" applyAlignment="1">
      <alignment horizontal="center" vertical="center"/>
    </xf>
    <xf numFmtId="49" fontId="27" fillId="0" borderId="92" xfId="17" applyNumberFormat="1" applyFont="1" applyBorder="1" applyAlignment="1">
      <alignment horizontal="center" vertical="center"/>
    </xf>
    <xf numFmtId="49" fontId="29" fillId="0" borderId="18" xfId="17" applyNumberFormat="1" applyFont="1" applyBorder="1" applyAlignment="1">
      <alignment horizontal="center" vertical="center"/>
    </xf>
    <xf numFmtId="49" fontId="29" fillId="0" borderId="88" xfId="17" applyNumberFormat="1" applyFont="1" applyBorder="1" applyAlignment="1">
      <alignment horizontal="center" vertical="center"/>
    </xf>
    <xf numFmtId="49" fontId="27" fillId="0" borderId="18" xfId="17" applyNumberFormat="1" applyFont="1" applyBorder="1" applyAlignment="1">
      <alignment horizontal="center" vertical="center"/>
    </xf>
    <xf numFmtId="187" fontId="29" fillId="0" borderId="88" xfId="1" applyNumberFormat="1" applyFont="1" applyFill="1" applyBorder="1" applyAlignment="1">
      <alignment horizontal="center" vertical="center"/>
    </xf>
    <xf numFmtId="49" fontId="29" fillId="0" borderId="115" xfId="17" applyNumberFormat="1" applyFont="1" applyBorder="1" applyAlignment="1">
      <alignment horizontal="center" vertical="center"/>
    </xf>
    <xf numFmtId="0" fontId="6" fillId="0" borderId="112" xfId="19" applyFont="1" applyBorder="1" applyAlignment="1">
      <alignment horizontal="left" vertical="center"/>
    </xf>
    <xf numFmtId="187" fontId="14" fillId="0" borderId="109" xfId="1" applyNumberFormat="1" applyFont="1" applyBorder="1" applyAlignment="1">
      <alignment vertical="center"/>
    </xf>
    <xf numFmtId="189" fontId="14" fillId="0" borderId="0" xfId="12" applyNumberFormat="1" applyFont="1" applyFill="1" applyBorder="1" applyAlignment="1" applyProtection="1">
      <alignment vertical="center"/>
    </xf>
    <xf numFmtId="189" fontId="14" fillId="0" borderId="148" xfId="12" applyNumberFormat="1" applyFont="1" applyFill="1" applyBorder="1" applyAlignment="1" applyProtection="1">
      <alignment vertical="center"/>
    </xf>
    <xf numFmtId="189" fontId="6" fillId="0" borderId="17" xfId="22" applyNumberFormat="1" applyFont="1" applyFill="1" applyBorder="1" applyAlignment="1" applyProtection="1">
      <alignment vertical="center"/>
    </xf>
    <xf numFmtId="189" fontId="6" fillId="0" borderId="48" xfId="22" applyNumberFormat="1" applyFont="1" applyFill="1" applyBorder="1" applyAlignment="1" applyProtection="1">
      <alignment vertical="center"/>
    </xf>
    <xf numFmtId="189" fontId="6" fillId="0" borderId="0" xfId="22" applyNumberFormat="1" applyFont="1" applyFill="1" applyBorder="1" applyAlignment="1" applyProtection="1">
      <alignment vertical="center"/>
    </xf>
    <xf numFmtId="187" fontId="14" fillId="0" borderId="117" xfId="1" applyNumberFormat="1" applyFont="1" applyBorder="1" applyAlignment="1">
      <alignment vertical="center"/>
    </xf>
    <xf numFmtId="187" fontId="14" fillId="0" borderId="118" xfId="1" applyNumberFormat="1" applyFont="1" applyBorder="1" applyAlignment="1">
      <alignment vertical="center"/>
    </xf>
    <xf numFmtId="189" fontId="28" fillId="0" borderId="129" xfId="22" applyNumberFormat="1" applyFont="1" applyFill="1" applyBorder="1" applyAlignment="1" applyProtection="1">
      <alignment horizontal="center" vertical="center"/>
    </xf>
    <xf numFmtId="187" fontId="6" fillId="0" borderId="119" xfId="1" applyNumberFormat="1" applyFont="1" applyBorder="1" applyAlignment="1">
      <alignment vertical="center"/>
    </xf>
    <xf numFmtId="187" fontId="13" fillId="0" borderId="48" xfId="1" applyNumberFormat="1" applyFont="1" applyBorder="1" applyAlignment="1">
      <alignment vertical="center"/>
    </xf>
    <xf numFmtId="189" fontId="26" fillId="0" borderId="129" xfId="22" applyNumberFormat="1" applyFont="1" applyFill="1" applyBorder="1" applyAlignment="1" applyProtection="1">
      <alignment horizontal="center" vertical="center"/>
    </xf>
    <xf numFmtId="0" fontId="6" fillId="0" borderId="25" xfId="19" applyFont="1" applyBorder="1" applyAlignment="1">
      <alignment horizontal="left" vertical="center"/>
    </xf>
    <xf numFmtId="187" fontId="14" fillId="0" borderId="56" xfId="1" applyNumberFormat="1" applyFont="1" applyBorder="1" applyAlignment="1">
      <alignment vertical="center"/>
    </xf>
    <xf numFmtId="187" fontId="14" fillId="0" borderId="20" xfId="1" applyNumberFormat="1" applyFont="1" applyBorder="1" applyAlignment="1">
      <alignment vertical="center"/>
    </xf>
    <xf numFmtId="187" fontId="14" fillId="0" borderId="25" xfId="1" applyNumberFormat="1" applyFont="1" applyBorder="1" applyAlignment="1">
      <alignment vertical="center"/>
    </xf>
    <xf numFmtId="187" fontId="14" fillId="0" borderId="72" xfId="1" applyNumberFormat="1" applyFont="1" applyBorder="1" applyAlignment="1">
      <alignment vertical="center"/>
    </xf>
    <xf numFmtId="187" fontId="6" fillId="0" borderId="114" xfId="1" applyNumberFormat="1" applyFont="1" applyBorder="1" applyAlignment="1">
      <alignment vertical="center"/>
    </xf>
    <xf numFmtId="189" fontId="26" fillId="0" borderId="114" xfId="22" applyNumberFormat="1" applyFont="1" applyFill="1" applyBorder="1" applyAlignment="1" applyProtection="1">
      <alignment horizontal="center" vertical="center"/>
    </xf>
    <xf numFmtId="189" fontId="6" fillId="0" borderId="115" xfId="22" applyNumberFormat="1" applyFont="1" applyFill="1" applyBorder="1" applyAlignment="1" applyProtection="1">
      <alignment vertical="center"/>
    </xf>
    <xf numFmtId="189" fontId="14" fillId="0" borderId="56" xfId="22" applyNumberFormat="1" applyFont="1" applyFill="1" applyBorder="1" applyAlignment="1" applyProtection="1">
      <alignment vertical="center"/>
    </xf>
    <xf numFmtId="189" fontId="14" fillId="0" borderId="25" xfId="22" applyNumberFormat="1" applyFont="1" applyFill="1" applyBorder="1" applyAlignment="1" applyProtection="1">
      <alignment vertical="center"/>
    </xf>
    <xf numFmtId="189" fontId="14" fillId="0" borderId="72" xfId="22" applyNumberFormat="1" applyFont="1" applyFill="1" applyBorder="1" applyAlignment="1" applyProtection="1">
      <alignment vertical="center"/>
    </xf>
    <xf numFmtId="0" fontId="6" fillId="0" borderId="85" xfId="19" applyFont="1" applyBorder="1" applyAlignment="1">
      <alignment horizontal="left" vertical="center"/>
    </xf>
    <xf numFmtId="187" fontId="14" fillId="0" borderId="111" xfId="1" applyNumberFormat="1" applyFont="1" applyBorder="1" applyAlignment="1">
      <alignment vertical="center"/>
    </xf>
    <xf numFmtId="189" fontId="26" fillId="0" borderId="26" xfId="22" applyNumberFormat="1" applyFont="1" applyFill="1" applyBorder="1" applyAlignment="1" applyProtection="1">
      <alignment horizontal="center" vertical="center"/>
    </xf>
    <xf numFmtId="0" fontId="4" fillId="0" borderId="0" xfId="27"/>
    <xf numFmtId="43" fontId="4" fillId="0" borderId="0" xfId="1" applyFont="1"/>
    <xf numFmtId="187" fontId="4" fillId="0" borderId="0" xfId="1" applyNumberFormat="1" applyFont="1"/>
    <xf numFmtId="0" fontId="4" fillId="0" borderId="0" xfId="27" applyAlignment="1">
      <alignment horizontal="center"/>
    </xf>
    <xf numFmtId="0" fontId="4" fillId="0" borderId="121" xfId="27" applyBorder="1"/>
    <xf numFmtId="0" fontId="4" fillId="0" borderId="121" xfId="27" applyBorder="1" applyAlignment="1">
      <alignment horizontal="center"/>
    </xf>
    <xf numFmtId="0" fontId="4" fillId="0" borderId="122" xfId="27" applyBorder="1"/>
    <xf numFmtId="0" fontId="4" fillId="0" borderId="122" xfId="27" applyBorder="1" applyAlignment="1">
      <alignment horizontal="center"/>
    </xf>
    <xf numFmtId="0" fontId="4" fillId="0" borderId="128" xfId="27" applyBorder="1"/>
    <xf numFmtId="0" fontId="4" fillId="0" borderId="128" xfId="27" applyBorder="1" applyAlignment="1">
      <alignment horizontal="center"/>
    </xf>
    <xf numFmtId="0" fontId="7" fillId="0" borderId="0" xfId="2" applyFont="1" applyAlignment="1">
      <alignment horizontal="left"/>
    </xf>
    <xf numFmtId="49" fontId="39" fillId="0" borderId="110" xfId="2" applyNumberFormat="1" applyFont="1" applyBorder="1" applyAlignment="1">
      <alignment vertical="center"/>
    </xf>
    <xf numFmtId="0" fontId="6" fillId="0" borderId="17" xfId="2" applyFont="1" applyBorder="1" applyAlignment="1">
      <alignment vertical="center"/>
    </xf>
    <xf numFmtId="189" fontId="6" fillId="0" borderId="17" xfId="5" applyNumberFormat="1" applyFont="1" applyFill="1" applyBorder="1" applyAlignment="1" applyProtection="1">
      <alignment vertical="center"/>
    </xf>
    <xf numFmtId="189" fontId="6" fillId="0" borderId="17" xfId="5" applyNumberFormat="1" applyFont="1" applyFill="1" applyBorder="1" applyAlignment="1" applyProtection="1">
      <alignment horizontal="right" vertical="center"/>
    </xf>
    <xf numFmtId="43" fontId="6" fillId="0" borderId="17" xfId="1" applyFont="1" applyFill="1" applyBorder="1" applyAlignment="1" applyProtection="1">
      <alignment horizontal="right" vertical="center"/>
    </xf>
    <xf numFmtId="189" fontId="6" fillId="0" borderId="69" xfId="5" applyNumberFormat="1" applyFont="1" applyFill="1" applyBorder="1" applyAlignment="1" applyProtection="1">
      <alignment horizontal="right" vertical="center"/>
    </xf>
    <xf numFmtId="43" fontId="6" fillId="0" borderId="69" xfId="1" applyFont="1" applyFill="1" applyBorder="1" applyAlignment="1" applyProtection="1">
      <alignment horizontal="right" vertical="center"/>
    </xf>
    <xf numFmtId="49" fontId="5" fillId="2" borderId="108" xfId="2" applyNumberFormat="1" applyFont="1" applyFill="1" applyBorder="1" applyAlignment="1">
      <alignment vertical="center"/>
    </xf>
    <xf numFmtId="189" fontId="14" fillId="2" borderId="62" xfId="5" applyNumberFormat="1" applyFont="1" applyFill="1" applyBorder="1" applyAlignment="1" applyProtection="1">
      <alignment vertical="center"/>
    </xf>
    <xf numFmtId="43" fontId="14" fillId="2" borderId="62" xfId="1" applyFont="1" applyFill="1" applyBorder="1" applyAlignment="1" applyProtection="1">
      <alignment vertical="center"/>
    </xf>
    <xf numFmtId="49" fontId="5" fillId="0" borderId="110" xfId="2" applyNumberFormat="1" applyFont="1" applyBorder="1" applyAlignment="1">
      <alignment vertical="center"/>
    </xf>
    <xf numFmtId="189" fontId="14" fillId="0" borderId="17" xfId="5" applyNumberFormat="1" applyFont="1" applyFill="1" applyBorder="1" applyAlignment="1" applyProtection="1">
      <alignment horizontal="right" vertical="center"/>
    </xf>
    <xf numFmtId="49" fontId="5" fillId="0" borderId="59" xfId="2" applyNumberFormat="1" applyFont="1" applyBorder="1" applyAlignment="1">
      <alignment vertical="center"/>
    </xf>
    <xf numFmtId="187" fontId="14" fillId="0" borderId="80" xfId="1" applyNumberFormat="1" applyFont="1" applyFill="1" applyBorder="1" applyAlignment="1" applyProtection="1">
      <alignment horizontal="right" vertical="center"/>
    </xf>
    <xf numFmtId="43" fontId="14" fillId="0" borderId="80" xfId="1" applyFont="1" applyFill="1" applyBorder="1" applyAlignment="1" applyProtection="1">
      <alignment horizontal="right" vertical="center"/>
    </xf>
    <xf numFmtId="189" fontId="14" fillId="0" borderId="18" xfId="6" applyNumberFormat="1" applyFont="1" applyBorder="1" applyAlignment="1">
      <alignment vertical="center"/>
    </xf>
    <xf numFmtId="43" fontId="14" fillId="0" borderId="18" xfId="1" applyFont="1" applyFill="1" applyBorder="1" applyAlignment="1" applyProtection="1">
      <alignment vertical="center"/>
    </xf>
    <xf numFmtId="49" fontId="17" fillId="0" borderId="110" xfId="2" applyNumberFormat="1" applyFont="1" applyBorder="1" applyAlignment="1">
      <alignment vertical="center"/>
    </xf>
    <xf numFmtId="49" fontId="17" fillId="0" borderId="110" xfId="2" applyNumberFormat="1" applyFont="1" applyBorder="1" applyAlignment="1">
      <alignment horizontal="left" vertical="center" wrapText="1"/>
    </xf>
    <xf numFmtId="189" fontId="6" fillId="0" borderId="169" xfId="5" applyNumberFormat="1" applyFont="1" applyFill="1" applyBorder="1" applyAlignment="1" applyProtection="1">
      <alignment vertical="center"/>
    </xf>
    <xf numFmtId="189" fontId="6" fillId="0" borderId="169" xfId="5" applyNumberFormat="1" applyFont="1" applyFill="1" applyBorder="1" applyAlignment="1" applyProtection="1">
      <alignment horizontal="right" vertical="center"/>
    </xf>
    <xf numFmtId="189" fontId="14" fillId="2" borderId="152" xfId="5" applyNumberFormat="1" applyFont="1" applyFill="1" applyBorder="1" applyAlignment="1" applyProtection="1">
      <alignment vertical="center"/>
    </xf>
    <xf numFmtId="189" fontId="14" fillId="0" borderId="169" xfId="5" applyNumberFormat="1" applyFont="1" applyFill="1" applyBorder="1" applyAlignment="1" applyProtection="1">
      <alignment horizontal="right" vertical="center"/>
    </xf>
    <xf numFmtId="189" fontId="14" fillId="0" borderId="156" xfId="6" applyNumberFormat="1" applyFont="1" applyBorder="1" applyAlignment="1">
      <alignment vertical="center"/>
    </xf>
    <xf numFmtId="189" fontId="6" fillId="0" borderId="83" xfId="5" applyNumberFormat="1" applyFont="1" applyFill="1" applyBorder="1" applyAlignment="1" applyProtection="1">
      <alignment vertical="center"/>
    </xf>
    <xf numFmtId="189" fontId="6" fillId="0" borderId="170" xfId="5" applyNumberFormat="1" applyFont="1" applyFill="1" applyBorder="1" applyAlignment="1" applyProtection="1">
      <alignment vertical="center"/>
    </xf>
    <xf numFmtId="189" fontId="6" fillId="0" borderId="171" xfId="5" applyNumberFormat="1" applyFont="1" applyFill="1" applyBorder="1" applyAlignment="1" applyProtection="1">
      <alignment vertical="center"/>
    </xf>
    <xf numFmtId="189" fontId="39" fillId="0" borderId="110" xfId="5" applyNumberFormat="1" applyFont="1" applyFill="1" applyBorder="1" applyAlignment="1" applyProtection="1">
      <alignment vertical="center"/>
    </xf>
    <xf numFmtId="189" fontId="39" fillId="0" borderId="69" xfId="5" applyNumberFormat="1" applyFont="1" applyFill="1" applyBorder="1" applyAlignment="1" applyProtection="1">
      <alignment vertical="center"/>
    </xf>
    <xf numFmtId="189" fontId="39" fillId="0" borderId="160" xfId="5" applyNumberFormat="1" applyFont="1" applyFill="1" applyBorder="1" applyAlignment="1" applyProtection="1">
      <alignment vertical="center"/>
    </xf>
    <xf numFmtId="189" fontId="39" fillId="0" borderId="111" xfId="5" applyNumberFormat="1" applyFont="1" applyFill="1" applyBorder="1" applyAlignment="1" applyProtection="1">
      <alignment vertical="center"/>
    </xf>
    <xf numFmtId="189" fontId="39" fillId="0" borderId="172" xfId="5" applyNumberFormat="1" applyFont="1" applyFill="1" applyBorder="1" applyAlignment="1" applyProtection="1">
      <alignment vertical="center"/>
    </xf>
    <xf numFmtId="189" fontId="39" fillId="0" borderId="173" xfId="5" applyNumberFormat="1" applyFont="1" applyFill="1" applyBorder="1" applyAlignment="1" applyProtection="1">
      <alignment vertical="center"/>
    </xf>
    <xf numFmtId="189" fontId="39" fillId="2" borderId="161" xfId="5" applyNumberFormat="1" applyFont="1" applyFill="1" applyBorder="1" applyAlignment="1" applyProtection="1">
      <alignment vertical="center"/>
    </xf>
    <xf numFmtId="43" fontId="39" fillId="0" borderId="60" xfId="1" applyFont="1" applyBorder="1" applyAlignment="1">
      <alignment horizontal="left"/>
    </xf>
    <xf numFmtId="43" fontId="6" fillId="0" borderId="170" xfId="1" applyFont="1" applyFill="1" applyBorder="1" applyAlignment="1" applyProtection="1">
      <alignment vertical="center"/>
    </xf>
    <xf numFmtId="43" fontId="39" fillId="0" borderId="69" xfId="1" applyFont="1" applyFill="1" applyBorder="1" applyAlignment="1" applyProtection="1">
      <alignment vertical="center"/>
    </xf>
    <xf numFmtId="43" fontId="39" fillId="2" borderId="161" xfId="1" applyFont="1" applyFill="1" applyBorder="1" applyAlignment="1" applyProtection="1">
      <alignment vertical="center"/>
    </xf>
    <xf numFmtId="43" fontId="39" fillId="0" borderId="172" xfId="1" applyFont="1" applyFill="1" applyBorder="1" applyAlignment="1" applyProtection="1">
      <alignment vertical="center"/>
    </xf>
    <xf numFmtId="43" fontId="8" fillId="0" borderId="0" xfId="1" applyFont="1"/>
    <xf numFmtId="43" fontId="6" fillId="0" borderId="17" xfId="1" applyFont="1" applyFill="1" applyBorder="1" applyAlignment="1" applyProtection="1">
      <alignment vertical="center"/>
    </xf>
    <xf numFmtId="43" fontId="14" fillId="0" borderId="17" xfId="1" applyFont="1" applyFill="1" applyBorder="1" applyAlignment="1" applyProtection="1">
      <alignment horizontal="right" vertical="center"/>
    </xf>
    <xf numFmtId="43" fontId="6" fillId="0" borderId="0" xfId="1" applyFont="1" applyFill="1" applyBorder="1" applyAlignment="1" applyProtection="1"/>
    <xf numFmtId="43" fontId="41" fillId="0" borderId="0" xfId="1" applyFont="1"/>
    <xf numFmtId="187" fontId="67" fillId="0" borderId="114" xfId="16" applyNumberFormat="1" applyFont="1" applyBorder="1" applyAlignment="1">
      <alignment horizontal="right"/>
    </xf>
    <xf numFmtId="188" fontId="4" fillId="0" borderId="114" xfId="28" applyFill="1" applyBorder="1" applyAlignment="1">
      <alignment horizontal="right"/>
    </xf>
    <xf numFmtId="0" fontId="42" fillId="0" borderId="114" xfId="2" applyFont="1" applyBorder="1" applyAlignment="1">
      <alignment horizontal="right"/>
    </xf>
    <xf numFmtId="188" fontId="4" fillId="0" borderId="72" xfId="28" applyFill="1" applyBorder="1" applyAlignment="1">
      <alignment horizontal="right"/>
    </xf>
    <xf numFmtId="188" fontId="4" fillId="0" borderId="114" xfId="28" applyBorder="1" applyAlignment="1">
      <alignment horizontal="right"/>
    </xf>
    <xf numFmtId="188" fontId="4" fillId="0" borderId="72" xfId="28" applyBorder="1" applyAlignment="1">
      <alignment horizontal="right"/>
    </xf>
    <xf numFmtId="189" fontId="4" fillId="0" borderId="114" xfId="28" applyNumberFormat="1" applyFill="1" applyBorder="1" applyAlignment="1">
      <alignment horizontal="right"/>
    </xf>
    <xf numFmtId="187" fontId="67" fillId="0" borderId="114" xfId="16" applyNumberFormat="1" applyFont="1" applyFill="1" applyBorder="1" applyAlignment="1">
      <alignment horizontal="right"/>
    </xf>
    <xf numFmtId="0" fontId="68" fillId="0" borderId="114" xfId="2" applyFont="1" applyBorder="1" applyAlignment="1">
      <alignment horizontal="right"/>
    </xf>
    <xf numFmtId="187" fontId="20" fillId="0" borderId="121" xfId="1" applyNumberFormat="1" applyFont="1" applyBorder="1"/>
    <xf numFmtId="43" fontId="20" fillId="0" borderId="121" xfId="1" applyFont="1" applyBorder="1"/>
    <xf numFmtId="187" fontId="20" fillId="0" borderId="122" xfId="1" applyNumberFormat="1" applyFont="1" applyBorder="1"/>
    <xf numFmtId="43" fontId="20" fillId="0" borderId="122" xfId="1" applyFont="1" applyBorder="1"/>
    <xf numFmtId="187" fontId="13" fillId="0" borderId="128" xfId="1" applyNumberFormat="1" applyFont="1" applyBorder="1" applyAlignment="1">
      <alignment horizontal="center"/>
    </xf>
    <xf numFmtId="43" fontId="13" fillId="0" borderId="128" xfId="1" applyFont="1" applyBorder="1" applyAlignment="1">
      <alignment horizontal="center"/>
    </xf>
    <xf numFmtId="187" fontId="20" fillId="0" borderId="128" xfId="1" applyNumberFormat="1" applyFont="1" applyBorder="1"/>
    <xf numFmtId="43" fontId="20" fillId="0" borderId="128" xfId="1" applyFont="1" applyBorder="1"/>
    <xf numFmtId="0" fontId="13" fillId="2" borderId="161" xfId="0" applyFont="1" applyFill="1" applyBorder="1" applyAlignment="1">
      <alignment horizontal="center"/>
    </xf>
    <xf numFmtId="187" fontId="13" fillId="2" borderId="161" xfId="1" applyNumberFormat="1" applyFont="1" applyFill="1" applyBorder="1" applyAlignment="1">
      <alignment horizontal="center"/>
    </xf>
    <xf numFmtId="43" fontId="13" fillId="2" borderId="161" xfId="1" applyFont="1" applyFill="1" applyBorder="1" applyAlignment="1">
      <alignment horizontal="center"/>
    </xf>
    <xf numFmtId="43" fontId="48" fillId="0" borderId="58" xfId="1" applyFont="1" applyBorder="1" applyAlignment="1">
      <alignment vertical="center"/>
    </xf>
    <xf numFmtId="187" fontId="14" fillId="2" borderId="161" xfId="0" applyNumberFormat="1" applyFont="1" applyFill="1" applyBorder="1" applyAlignment="1">
      <alignment horizontal="left" vertical="center"/>
    </xf>
    <xf numFmtId="43" fontId="14" fillId="2" borderId="161" xfId="1" applyFont="1" applyFill="1" applyBorder="1" applyAlignment="1">
      <alignment horizontal="left" vertical="center"/>
    </xf>
    <xf numFmtId="0" fontId="13" fillId="0" borderId="121" xfId="0" applyFont="1" applyBorder="1" applyAlignment="1">
      <alignment horizontal="left"/>
    </xf>
    <xf numFmtId="0" fontId="13" fillId="0" borderId="122" xfId="0" applyFont="1" applyBorder="1" applyAlignment="1">
      <alignment horizontal="left"/>
    </xf>
    <xf numFmtId="0" fontId="13" fillId="0" borderId="128" xfId="0" applyFont="1" applyBorder="1" applyAlignment="1">
      <alignment horizontal="left"/>
    </xf>
    <xf numFmtId="43" fontId="12" fillId="0" borderId="5" xfId="1" applyFont="1" applyBorder="1" applyAlignment="1">
      <alignment vertical="center"/>
    </xf>
    <xf numFmtId="43" fontId="5" fillId="0" borderId="28" xfId="1" applyFont="1" applyFill="1" applyBorder="1" applyAlignment="1">
      <alignment horizontal="center"/>
    </xf>
    <xf numFmtId="43" fontId="5" fillId="0" borderId="8" xfId="1" applyFont="1" applyBorder="1" applyAlignment="1">
      <alignment horizontal="center"/>
    </xf>
    <xf numFmtId="49" fontId="65" fillId="0" borderId="0" xfId="2" applyNumberFormat="1" applyFont="1"/>
    <xf numFmtId="49" fontId="13" fillId="0" borderId="0" xfId="2" applyNumberFormat="1" applyFont="1"/>
    <xf numFmtId="49" fontId="13" fillId="0" borderId="0" xfId="2" applyNumberFormat="1" applyFont="1" applyAlignment="1">
      <alignment horizontal="left"/>
    </xf>
    <xf numFmtId="0" fontId="5" fillId="0" borderId="23" xfId="7" applyFont="1" applyBorder="1"/>
    <xf numFmtId="0" fontId="20" fillId="0" borderId="23" xfId="7" applyFont="1" applyBorder="1"/>
    <xf numFmtId="0" fontId="6" fillId="0" borderId="23" xfId="7" applyFont="1" applyBorder="1"/>
    <xf numFmtId="0" fontId="5" fillId="0" borderId="0" xfId="7" applyFont="1" applyAlignment="1">
      <alignment horizontal="left"/>
    </xf>
    <xf numFmtId="0" fontId="13" fillId="0" borderId="0" xfId="1" applyNumberFormat="1" applyFont="1" applyFill="1"/>
    <xf numFmtId="0" fontId="6" fillId="0" borderId="24" xfId="7" applyFont="1" applyBorder="1" applyAlignment="1">
      <alignment horizontal="left"/>
    </xf>
    <xf numFmtId="0" fontId="13" fillId="0" borderId="24" xfId="0" applyFont="1" applyBorder="1"/>
    <xf numFmtId="187" fontId="13" fillId="0" borderId="24" xfId="1" applyNumberFormat="1" applyFont="1" applyFill="1" applyBorder="1"/>
    <xf numFmtId="0" fontId="13" fillId="0" borderId="24" xfId="1" applyNumberFormat="1" applyFont="1" applyFill="1" applyBorder="1"/>
    <xf numFmtId="0" fontId="22" fillId="2" borderId="161" xfId="0" applyFont="1" applyFill="1" applyBorder="1" applyAlignment="1">
      <alignment horizontal="center" vertical="center"/>
    </xf>
    <xf numFmtId="187" fontId="22" fillId="2" borderId="161" xfId="1" applyNumberFormat="1" applyFont="1" applyFill="1" applyBorder="1" applyAlignment="1">
      <alignment horizontal="center" vertical="center"/>
    </xf>
    <xf numFmtId="43" fontId="22" fillId="2" borderId="161" xfId="1" applyFont="1" applyFill="1" applyBorder="1" applyAlignment="1">
      <alignment horizontal="center" vertical="center"/>
    </xf>
    <xf numFmtId="2" fontId="22" fillId="0" borderId="121" xfId="0" applyNumberFormat="1" applyFont="1" applyBorder="1" applyAlignment="1">
      <alignment horizontal="left" vertical="center"/>
    </xf>
    <xf numFmtId="2" fontId="22" fillId="0" borderId="122" xfId="0" applyNumberFormat="1" applyFont="1" applyBorder="1" applyAlignment="1">
      <alignment horizontal="left" vertical="center"/>
    </xf>
    <xf numFmtId="2" fontId="22" fillId="0" borderId="128" xfId="0" applyNumberFormat="1" applyFont="1" applyBorder="1" applyAlignment="1">
      <alignment horizontal="left" vertical="center"/>
    </xf>
    <xf numFmtId="43" fontId="22" fillId="0" borderId="121" xfId="1" applyFont="1" applyBorder="1" applyAlignment="1">
      <alignment horizontal="center" vertical="center"/>
    </xf>
    <xf numFmtId="43" fontId="22" fillId="0" borderId="122" xfId="1" applyFont="1" applyBorder="1" applyAlignment="1">
      <alignment horizontal="center" vertical="center"/>
    </xf>
    <xf numFmtId="43" fontId="22" fillId="0" borderId="128" xfId="1" applyFont="1" applyBorder="1" applyAlignment="1">
      <alignment horizontal="center" vertical="center"/>
    </xf>
    <xf numFmtId="187" fontId="22" fillId="0" borderId="121" xfId="1" applyNumberFormat="1" applyFont="1" applyBorder="1" applyAlignment="1">
      <alignment horizontal="center" vertical="center"/>
    </xf>
    <xf numFmtId="187" fontId="22" fillId="0" borderId="122" xfId="1" applyNumberFormat="1" applyFont="1" applyBorder="1" applyAlignment="1">
      <alignment horizontal="center" vertical="center"/>
    </xf>
    <xf numFmtId="187" fontId="22" fillId="0" borderId="128" xfId="1" applyNumberFormat="1" applyFont="1" applyBorder="1" applyAlignment="1">
      <alignment horizontal="center" vertical="center"/>
    </xf>
    <xf numFmtId="43" fontId="22" fillId="2" borderId="161" xfId="0" applyNumberFormat="1" applyFont="1" applyFill="1" applyBorder="1" applyAlignment="1">
      <alignment horizontal="center" vertical="center"/>
    </xf>
    <xf numFmtId="0" fontId="13" fillId="0" borderId="133" xfId="0" applyFont="1" applyBorder="1"/>
    <xf numFmtId="187" fontId="13" fillId="0" borderId="133" xfId="1" applyNumberFormat="1" applyFont="1" applyBorder="1"/>
    <xf numFmtId="43" fontId="13" fillId="0" borderId="133" xfId="1" applyFont="1" applyBorder="1"/>
    <xf numFmtId="187" fontId="13" fillId="0" borderId="133" xfId="1" applyNumberFormat="1" applyFont="1" applyBorder="1" applyAlignment="1"/>
    <xf numFmtId="187" fontId="6" fillId="0" borderId="133" xfId="1" applyNumberFormat="1" applyFont="1" applyBorder="1"/>
    <xf numFmtId="43" fontId="6" fillId="0" borderId="133" xfId="1" applyFont="1" applyBorder="1"/>
    <xf numFmtId="0" fontId="14" fillId="2" borderId="161" xfId="0" applyFont="1" applyFill="1" applyBorder="1" applyAlignment="1">
      <alignment vertical="center"/>
    </xf>
    <xf numFmtId="187" fontId="14" fillId="2" borderId="161" xfId="1" applyNumberFormat="1" applyFont="1" applyFill="1" applyBorder="1" applyAlignment="1">
      <alignment vertical="center"/>
    </xf>
    <xf numFmtId="43" fontId="14" fillId="2" borderId="161" xfId="1" applyFont="1" applyFill="1" applyBorder="1" applyAlignment="1">
      <alignment vertical="center"/>
    </xf>
    <xf numFmtId="187" fontId="20" fillId="0" borderId="121" xfId="1" applyNumberFormat="1" applyFont="1" applyFill="1" applyBorder="1"/>
    <xf numFmtId="43" fontId="20" fillId="0" borderId="121" xfId="1" applyFont="1" applyFill="1" applyBorder="1"/>
    <xf numFmtId="187" fontId="20" fillId="0" borderId="122" xfId="1" applyNumberFormat="1" applyFont="1" applyFill="1" applyBorder="1"/>
    <xf numFmtId="43" fontId="20" fillId="0" borderId="122" xfId="1" applyFont="1" applyFill="1" applyBorder="1"/>
    <xf numFmtId="187" fontId="20" fillId="0" borderId="128" xfId="1" applyNumberFormat="1" applyFont="1" applyFill="1" applyBorder="1"/>
    <xf numFmtId="43" fontId="20" fillId="0" borderId="128" xfId="1" applyFont="1" applyFill="1" applyBorder="1"/>
    <xf numFmtId="187" fontId="4" fillId="0" borderId="121" xfId="1" applyNumberFormat="1" applyFont="1" applyBorder="1"/>
    <xf numFmtId="43" fontId="4" fillId="0" borderId="121" xfId="1" applyFont="1" applyBorder="1"/>
    <xf numFmtId="187" fontId="4" fillId="0" borderId="122" xfId="1" applyNumberFormat="1" applyFont="1" applyBorder="1"/>
    <xf numFmtId="43" fontId="4" fillId="0" borderId="122" xfId="1" applyFont="1" applyBorder="1"/>
    <xf numFmtId="187" fontId="4" fillId="0" borderId="128" xfId="1" applyNumberFormat="1" applyFont="1" applyBorder="1"/>
    <xf numFmtId="43" fontId="4" fillId="0" borderId="128" xfId="1" applyFont="1" applyBorder="1"/>
    <xf numFmtId="43" fontId="13" fillId="0" borderId="0" xfId="1" applyFont="1" applyBorder="1" applyAlignment="1">
      <alignment horizontal="right"/>
    </xf>
    <xf numFmtId="43" fontId="27" fillId="0" borderId="161" xfId="1" applyFont="1" applyBorder="1" applyAlignment="1">
      <alignment horizontal="center" vertical="center"/>
    </xf>
    <xf numFmtId="0" fontId="16" fillId="0" borderId="18" xfId="2" applyFont="1" applyBorder="1" applyAlignment="1">
      <alignment horizontal="center" vertical="center"/>
    </xf>
    <xf numFmtId="189" fontId="16" fillId="0" borderId="18" xfId="5" applyNumberFormat="1" applyFont="1" applyFill="1" applyBorder="1" applyAlignment="1" applyProtection="1">
      <alignment horizontal="center" vertical="center"/>
    </xf>
    <xf numFmtId="43" fontId="16" fillId="0" borderId="60" xfId="1" applyFont="1" applyFill="1" applyBorder="1" applyAlignment="1" applyProtection="1">
      <alignment horizontal="center" vertical="center"/>
    </xf>
    <xf numFmtId="0" fontId="16" fillId="0" borderId="19" xfId="2" applyFont="1" applyBorder="1" applyAlignment="1">
      <alignment horizontal="center" vertical="center"/>
    </xf>
    <xf numFmtId="189" fontId="16" fillId="0" borderId="69" xfId="5" applyNumberFormat="1" applyFont="1" applyFill="1" applyBorder="1" applyAlignment="1" applyProtection="1">
      <alignment horizontal="center" vertical="center"/>
    </xf>
    <xf numFmtId="43" fontId="16" fillId="0" borderId="69" xfId="1" applyFont="1" applyFill="1" applyBorder="1" applyAlignment="1" applyProtection="1">
      <alignment horizontal="center" vertical="center"/>
    </xf>
    <xf numFmtId="0" fontId="16" fillId="0" borderId="48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6" fillId="0" borderId="151" xfId="2" applyFont="1" applyBorder="1" applyAlignment="1">
      <alignment horizontal="center" vertical="center"/>
    </xf>
    <xf numFmtId="189" fontId="16" fillId="0" borderId="64" xfId="5" applyNumberFormat="1" applyFont="1" applyFill="1" applyBorder="1" applyAlignment="1" applyProtection="1">
      <alignment horizontal="center" vertical="center"/>
    </xf>
    <xf numFmtId="43" fontId="16" fillId="0" borderId="61" xfId="1" applyFont="1" applyFill="1" applyBorder="1" applyAlignment="1" applyProtection="1">
      <alignment horizontal="center" vertical="center"/>
    </xf>
    <xf numFmtId="189" fontId="16" fillId="0" borderId="91" xfId="5" applyNumberFormat="1" applyFont="1" applyFill="1" applyBorder="1" applyAlignment="1" applyProtection="1">
      <alignment horizontal="center" vertical="center"/>
    </xf>
    <xf numFmtId="43" fontId="16" fillId="0" borderId="91" xfId="1" applyFont="1" applyFill="1" applyBorder="1" applyAlignment="1" applyProtection="1">
      <alignment horizontal="center" vertical="center"/>
    </xf>
    <xf numFmtId="49" fontId="65" fillId="0" borderId="0" xfId="2" applyNumberFormat="1" applyFont="1" applyAlignment="1">
      <alignment horizontal="left"/>
    </xf>
    <xf numFmtId="0" fontId="7" fillId="0" borderId="13" xfId="2" applyFont="1" applyBorder="1" applyAlignment="1">
      <alignment horizontal="center"/>
    </xf>
    <xf numFmtId="0" fontId="7" fillId="0" borderId="96" xfId="2" applyFont="1" applyBorder="1" applyAlignment="1">
      <alignment horizontal="center"/>
    </xf>
    <xf numFmtId="0" fontId="7" fillId="0" borderId="86" xfId="2" applyFont="1" applyBorder="1" applyAlignment="1">
      <alignment horizontal="center"/>
    </xf>
    <xf numFmtId="49" fontId="13" fillId="0" borderId="0" xfId="2" applyNumberFormat="1" applyFont="1"/>
    <xf numFmtId="49" fontId="7" fillId="0" borderId="13" xfId="2" applyNumberFormat="1" applyFont="1" applyBorder="1" applyAlignment="1">
      <alignment horizontal="center"/>
    </xf>
    <xf numFmtId="49" fontId="7" fillId="0" borderId="105" xfId="2" applyNumberFormat="1" applyFont="1" applyBorder="1" applyAlignment="1">
      <alignment horizontal="center"/>
    </xf>
    <xf numFmtId="49" fontId="7" fillId="0" borderId="106" xfId="2" applyNumberFormat="1" applyFont="1" applyBorder="1" applyAlignment="1">
      <alignment horizontal="center"/>
    </xf>
    <xf numFmtId="0" fontId="16" fillId="0" borderId="62" xfId="2" applyFont="1" applyBorder="1" applyAlignment="1">
      <alignment horizontal="center" vertical="center"/>
    </xf>
    <xf numFmtId="0" fontId="16" fillId="0" borderId="63" xfId="2" applyFont="1" applyBorder="1" applyAlignment="1">
      <alignment horizontal="center" vertical="center"/>
    </xf>
    <xf numFmtId="0" fontId="16" fillId="0" borderId="77" xfId="2" applyFont="1" applyBorder="1" applyAlignment="1">
      <alignment horizontal="center" vertical="center"/>
    </xf>
    <xf numFmtId="0" fontId="16" fillId="0" borderId="86" xfId="2" applyFont="1" applyBorder="1" applyAlignment="1">
      <alignment horizontal="center" vertical="center"/>
    </xf>
    <xf numFmtId="49" fontId="6" fillId="0" borderId="0" xfId="2" applyNumberFormat="1" applyFont="1"/>
    <xf numFmtId="0" fontId="39" fillId="0" borderId="0" xfId="2" applyFont="1" applyAlignment="1">
      <alignment horizontal="left"/>
    </xf>
    <xf numFmtId="0" fontId="40" fillId="0" borderId="62" xfId="2" applyFont="1" applyBorder="1" applyAlignment="1">
      <alignment horizontal="center"/>
    </xf>
    <xf numFmtId="0" fontId="40" fillId="0" borderId="63" xfId="2" applyFont="1" applyBorder="1" applyAlignment="1">
      <alignment horizontal="center"/>
    </xf>
    <xf numFmtId="0" fontId="40" fillId="0" borderId="90" xfId="2" applyFont="1" applyBorder="1" applyAlignment="1">
      <alignment horizontal="center"/>
    </xf>
    <xf numFmtId="0" fontId="40" fillId="0" borderId="87" xfId="2" applyFont="1" applyBorder="1" applyAlignment="1">
      <alignment horizontal="center"/>
    </xf>
    <xf numFmtId="49" fontId="7" fillId="0" borderId="0" xfId="2" applyNumberFormat="1" applyFont="1"/>
    <xf numFmtId="49" fontId="66" fillId="0" borderId="10" xfId="2" applyNumberFormat="1" applyFont="1" applyBorder="1" applyAlignment="1">
      <alignment horizontal="left"/>
    </xf>
    <xf numFmtId="0" fontId="7" fillId="0" borderId="150" xfId="7" applyFont="1" applyBorder="1" applyAlignment="1">
      <alignment horizontal="left" vertical="center"/>
    </xf>
    <xf numFmtId="0" fontId="7" fillId="0" borderId="154" xfId="7" applyFont="1" applyBorder="1" applyAlignment="1">
      <alignment horizontal="left" vertical="center"/>
    </xf>
    <xf numFmtId="189" fontId="7" fillId="0" borderId="152" xfId="8" applyNumberFormat="1" applyFont="1" applyFill="1" applyBorder="1" applyAlignment="1" applyProtection="1">
      <alignment horizontal="center"/>
    </xf>
    <xf numFmtId="189" fontId="7" fillId="0" borderId="153" xfId="8" applyNumberFormat="1" applyFont="1" applyFill="1" applyBorder="1" applyAlignment="1" applyProtection="1">
      <alignment horizontal="center"/>
    </xf>
    <xf numFmtId="49" fontId="5" fillId="0" borderId="165" xfId="12" applyNumberFormat="1" applyFont="1" applyFill="1" applyBorder="1" applyAlignment="1" applyProtection="1">
      <alignment horizontal="center"/>
    </xf>
    <xf numFmtId="49" fontId="5" fillId="0" borderId="166" xfId="12" applyNumberFormat="1" applyFont="1" applyFill="1" applyBorder="1" applyAlignment="1" applyProtection="1">
      <alignment horizontal="center"/>
    </xf>
    <xf numFmtId="49" fontId="5" fillId="0" borderId="167" xfId="12" applyNumberFormat="1" applyFont="1" applyFill="1" applyBorder="1" applyAlignment="1" applyProtection="1">
      <alignment horizontal="center"/>
    </xf>
    <xf numFmtId="0" fontId="7" fillId="0" borderId="0" xfId="15" applyFont="1" applyAlignment="1">
      <alignment vertical="center"/>
    </xf>
    <xf numFmtId="43" fontId="5" fillId="0" borderId="99" xfId="1" applyFont="1" applyFill="1" applyBorder="1" applyAlignment="1">
      <alignment horizontal="center"/>
    </xf>
    <xf numFmtId="43" fontId="5" fillId="0" borderId="40" xfId="1" applyFont="1" applyFill="1" applyBorder="1" applyAlignment="1">
      <alignment horizontal="center"/>
    </xf>
    <xf numFmtId="43" fontId="5" fillId="0" borderId="29" xfId="1" applyFont="1" applyFill="1" applyBorder="1" applyAlignment="1">
      <alignment horizontal="center"/>
    </xf>
    <xf numFmtId="43" fontId="5" fillId="0" borderId="39" xfId="1" applyFont="1" applyFill="1" applyBorder="1" applyAlignment="1">
      <alignment horizontal="center"/>
    </xf>
    <xf numFmtId="43" fontId="5" fillId="0" borderId="124" xfId="1" applyFont="1" applyFill="1" applyBorder="1" applyAlignment="1">
      <alignment horizontal="center"/>
    </xf>
    <xf numFmtId="43" fontId="5" fillId="0" borderId="125" xfId="1" applyFont="1" applyFill="1" applyBorder="1" applyAlignment="1">
      <alignment horizontal="center"/>
    </xf>
    <xf numFmtId="43" fontId="5" fillId="0" borderId="126" xfId="1" applyFont="1" applyFill="1" applyBorder="1" applyAlignment="1">
      <alignment horizontal="center"/>
    </xf>
    <xf numFmtId="43" fontId="14" fillId="0" borderId="43" xfId="1" applyFont="1" applyFill="1" applyBorder="1" applyAlignment="1">
      <alignment horizontal="center"/>
    </xf>
    <xf numFmtId="43" fontId="14" fillId="0" borderId="44" xfId="1" applyFont="1" applyFill="1" applyBorder="1" applyAlignment="1">
      <alignment horizontal="center"/>
    </xf>
    <xf numFmtId="43" fontId="14" fillId="0" borderId="45" xfId="1" applyFont="1" applyFill="1" applyBorder="1" applyAlignment="1">
      <alignment horizontal="center"/>
    </xf>
    <xf numFmtId="43" fontId="14" fillId="0" borderId="134" xfId="1" applyFont="1" applyFill="1" applyBorder="1" applyAlignment="1">
      <alignment horizontal="center"/>
    </xf>
    <xf numFmtId="43" fontId="14" fillId="0" borderId="135" xfId="1" applyFont="1" applyFill="1" applyBorder="1" applyAlignment="1">
      <alignment horizontal="center"/>
    </xf>
    <xf numFmtId="43" fontId="14" fillId="0" borderId="136" xfId="1" applyFont="1" applyFill="1" applyBorder="1" applyAlignment="1">
      <alignment horizontal="center"/>
    </xf>
    <xf numFmtId="43" fontId="5" fillId="0" borderId="101" xfId="1" applyFont="1" applyFill="1" applyBorder="1" applyAlignment="1">
      <alignment horizontal="center"/>
    </xf>
    <xf numFmtId="43" fontId="5" fillId="0" borderId="102" xfId="1" applyFont="1" applyFill="1" applyBorder="1" applyAlignment="1">
      <alignment horizontal="center"/>
    </xf>
    <xf numFmtId="43" fontId="5" fillId="0" borderId="103" xfId="1" applyFont="1" applyFill="1" applyBorder="1" applyAlignment="1">
      <alignment horizontal="center"/>
    </xf>
    <xf numFmtId="187" fontId="5" fillId="0" borderId="103" xfId="1" applyNumberFormat="1" applyFont="1" applyFill="1" applyBorder="1" applyAlignment="1">
      <alignment horizontal="center"/>
    </xf>
    <xf numFmtId="187" fontId="5" fillId="0" borderId="101" xfId="1" applyNumberFormat="1" applyFont="1" applyFill="1" applyBorder="1" applyAlignment="1">
      <alignment horizontal="center"/>
    </xf>
    <xf numFmtId="187" fontId="5" fillId="0" borderId="104" xfId="1" applyNumberFormat="1" applyFont="1" applyFill="1" applyBorder="1" applyAlignment="1">
      <alignment horizontal="center"/>
    </xf>
    <xf numFmtId="187" fontId="14" fillId="0" borderId="21" xfId="1" applyNumberFormat="1" applyFont="1" applyFill="1" applyBorder="1" applyAlignment="1">
      <alignment horizontal="center"/>
    </xf>
    <xf numFmtId="187" fontId="14" fillId="0" borderId="0" xfId="1" applyNumberFormat="1" applyFont="1" applyFill="1" applyBorder="1" applyAlignment="1">
      <alignment horizontal="center"/>
    </xf>
    <xf numFmtId="187" fontId="14" fillId="0" borderId="20" xfId="1" applyNumberFormat="1" applyFont="1" applyFill="1" applyBorder="1" applyAlignment="1">
      <alignment horizontal="center"/>
    </xf>
    <xf numFmtId="187" fontId="5" fillId="0" borderId="33" xfId="1" applyNumberFormat="1" applyFont="1" applyFill="1" applyBorder="1" applyAlignment="1">
      <alignment horizontal="center"/>
    </xf>
    <xf numFmtId="187" fontId="5" fillId="0" borderId="34" xfId="1" applyNumberFormat="1" applyFont="1" applyFill="1" applyBorder="1" applyAlignment="1">
      <alignment horizontal="center"/>
    </xf>
    <xf numFmtId="187" fontId="5" fillId="0" borderId="35" xfId="1" applyNumberFormat="1" applyFont="1" applyFill="1" applyBorder="1" applyAlignment="1">
      <alignment horizontal="center"/>
    </xf>
    <xf numFmtId="0" fontId="5" fillId="0" borderId="130" xfId="15" applyFont="1" applyBorder="1" applyAlignment="1">
      <alignment horizontal="center" vertical="center"/>
    </xf>
    <xf numFmtId="0" fontId="5" fillId="0" borderId="131" xfId="15" applyFont="1" applyBorder="1" applyAlignment="1">
      <alignment horizontal="center" vertical="center"/>
    </xf>
    <xf numFmtId="0" fontId="5" fillId="0" borderId="31" xfId="15" applyFont="1" applyBorder="1" applyAlignment="1">
      <alignment horizontal="center" vertical="center"/>
    </xf>
    <xf numFmtId="0" fontId="5" fillId="0" borderId="26" xfId="15" applyFont="1" applyBorder="1" applyAlignment="1">
      <alignment horizontal="center" vertical="center"/>
    </xf>
    <xf numFmtId="0" fontId="14" fillId="2" borderId="161" xfId="0" applyFont="1" applyFill="1" applyBorder="1" applyAlignment="1">
      <alignment horizontal="center" vertical="center"/>
    </xf>
    <xf numFmtId="0" fontId="5" fillId="0" borderId="66" xfId="13" applyFont="1" applyBorder="1" applyAlignment="1">
      <alignment horizontal="center" vertical="center"/>
    </xf>
    <xf numFmtId="0" fontId="5" fillId="0" borderId="73" xfId="13" applyFont="1" applyBorder="1" applyAlignment="1">
      <alignment horizontal="center" vertical="center"/>
    </xf>
    <xf numFmtId="187" fontId="5" fillId="0" borderId="4" xfId="14" applyNumberFormat="1" applyFont="1" applyFill="1" applyBorder="1" applyAlignment="1">
      <alignment horizontal="center" vertical="center"/>
    </xf>
    <xf numFmtId="187" fontId="5" fillId="0" borderId="1" xfId="14" applyNumberFormat="1" applyFont="1" applyFill="1" applyBorder="1" applyAlignment="1">
      <alignment horizontal="center" vertical="center"/>
    </xf>
    <xf numFmtId="187" fontId="5" fillId="0" borderId="2" xfId="14" applyNumberFormat="1" applyFont="1" applyFill="1" applyBorder="1" applyAlignment="1">
      <alignment horizontal="center" vertical="center"/>
    </xf>
    <xf numFmtId="0" fontId="38" fillId="0" borderId="0" xfId="15" applyFont="1" applyAlignment="1">
      <alignment vertical="center"/>
    </xf>
    <xf numFmtId="189" fontId="25" fillId="0" borderId="39" xfId="15" applyNumberFormat="1" applyFont="1" applyBorder="1" applyAlignment="1">
      <alignment horizontal="center"/>
    </xf>
    <xf numFmtId="189" fontId="25" fillId="0" borderId="40" xfId="15" applyNumberFormat="1" applyFont="1" applyBorder="1" applyAlignment="1">
      <alignment horizontal="center"/>
    </xf>
    <xf numFmtId="189" fontId="25" fillId="0" borderId="29" xfId="15" applyNumberFormat="1" applyFont="1" applyBorder="1" applyAlignment="1">
      <alignment horizontal="center"/>
    </xf>
    <xf numFmtId="187" fontId="25" fillId="0" borderId="39" xfId="1" applyNumberFormat="1" applyFont="1" applyFill="1" applyBorder="1" applyAlignment="1">
      <alignment horizontal="center"/>
    </xf>
    <xf numFmtId="187" fontId="25" fillId="0" borderId="40" xfId="1" applyNumberFormat="1" applyFont="1" applyFill="1" applyBorder="1" applyAlignment="1">
      <alignment horizontal="center"/>
    </xf>
    <xf numFmtId="187" fontId="25" fillId="0" borderId="29" xfId="1" applyNumberFormat="1" applyFont="1" applyFill="1" applyBorder="1" applyAlignment="1">
      <alignment horizontal="center"/>
    </xf>
    <xf numFmtId="43" fontId="25" fillId="0" borderId="39" xfId="1" applyFont="1" applyFill="1" applyBorder="1" applyAlignment="1">
      <alignment horizontal="center"/>
    </xf>
    <xf numFmtId="43" fontId="25" fillId="0" borderId="40" xfId="1" applyFont="1" applyFill="1" applyBorder="1" applyAlignment="1">
      <alignment horizontal="center"/>
    </xf>
    <xf numFmtId="43" fontId="25" fillId="0" borderId="68" xfId="1" applyFont="1" applyFill="1" applyBorder="1" applyAlignment="1">
      <alignment horizontal="center"/>
    </xf>
    <xf numFmtId="189" fontId="24" fillId="0" borderId="51" xfId="15" applyNumberFormat="1" applyFont="1" applyBorder="1" applyAlignment="1">
      <alignment horizontal="center"/>
    </xf>
    <xf numFmtId="189" fontId="24" fillId="0" borderId="52" xfId="15" applyNumberFormat="1" applyFont="1" applyBorder="1" applyAlignment="1">
      <alignment horizontal="center"/>
    </xf>
    <xf numFmtId="189" fontId="24" fillId="0" borderId="53" xfId="15" applyNumberFormat="1" applyFont="1" applyBorder="1" applyAlignment="1">
      <alignment horizontal="center"/>
    </xf>
    <xf numFmtId="187" fontId="24" fillId="0" borderId="51" xfId="1" applyNumberFormat="1" applyFont="1" applyFill="1" applyBorder="1" applyAlignment="1">
      <alignment horizontal="center"/>
    </xf>
    <xf numFmtId="187" fontId="24" fillId="0" borderId="52" xfId="1" applyNumberFormat="1" applyFont="1" applyFill="1" applyBorder="1" applyAlignment="1">
      <alignment horizontal="center"/>
    </xf>
    <xf numFmtId="187" fontId="24" fillId="0" borderId="53" xfId="1" applyNumberFormat="1" applyFont="1" applyFill="1" applyBorder="1" applyAlignment="1">
      <alignment horizontal="center"/>
    </xf>
    <xf numFmtId="187" fontId="24" fillId="0" borderId="77" xfId="1" applyNumberFormat="1" applyFont="1" applyFill="1" applyBorder="1" applyAlignment="1">
      <alignment horizontal="center"/>
    </xf>
    <xf numFmtId="187" fontId="24" fillId="0" borderId="78" xfId="1" applyNumberFormat="1" applyFont="1" applyFill="1" applyBorder="1" applyAlignment="1">
      <alignment horizontal="center"/>
    </xf>
    <xf numFmtId="187" fontId="24" fillId="0" borderId="79" xfId="1" applyNumberFormat="1" applyFont="1" applyFill="1" applyBorder="1" applyAlignment="1">
      <alignment horizontal="center"/>
    </xf>
    <xf numFmtId="0" fontId="5" fillId="0" borderId="39" xfId="15" applyFont="1" applyBorder="1" applyAlignment="1">
      <alignment horizontal="center"/>
    </xf>
    <xf numFmtId="0" fontId="5" fillId="0" borderId="40" xfId="15" applyFont="1" applyBorder="1" applyAlignment="1">
      <alignment horizontal="center"/>
    </xf>
    <xf numFmtId="0" fontId="5" fillId="0" borderId="29" xfId="15" applyFont="1" applyBorder="1" applyAlignment="1">
      <alignment horizontal="center"/>
    </xf>
    <xf numFmtId="43" fontId="5" fillId="0" borderId="68" xfId="1" applyFont="1" applyFill="1" applyBorder="1" applyAlignment="1">
      <alignment horizontal="center"/>
    </xf>
    <xf numFmtId="0" fontId="14" fillId="0" borderId="51" xfId="15" applyFont="1" applyBorder="1" applyAlignment="1">
      <alignment horizontal="center"/>
    </xf>
    <xf numFmtId="0" fontId="14" fillId="0" borderId="52" xfId="15" applyFont="1" applyBorder="1" applyAlignment="1">
      <alignment horizontal="center"/>
    </xf>
    <xf numFmtId="0" fontId="14" fillId="0" borderId="53" xfId="15" applyFont="1" applyBorder="1" applyAlignment="1">
      <alignment horizontal="center"/>
    </xf>
    <xf numFmtId="187" fontId="14" fillId="0" borderId="51" xfId="1" applyNumberFormat="1" applyFont="1" applyFill="1" applyBorder="1" applyAlignment="1">
      <alignment horizontal="center"/>
    </xf>
    <xf numFmtId="187" fontId="14" fillId="0" borderId="52" xfId="1" applyNumberFormat="1" applyFont="1" applyFill="1" applyBorder="1" applyAlignment="1">
      <alignment horizontal="center"/>
    </xf>
    <xf numFmtId="187" fontId="14" fillId="0" borderId="53" xfId="1" applyNumberFormat="1" applyFont="1" applyFill="1" applyBorder="1" applyAlignment="1">
      <alignment horizontal="center"/>
    </xf>
    <xf numFmtId="43" fontId="25" fillId="0" borderId="29" xfId="1" applyFont="1" applyFill="1" applyBorder="1" applyAlignment="1">
      <alignment horizontal="center"/>
    </xf>
    <xf numFmtId="43" fontId="25" fillId="0" borderId="124" xfId="1" applyFont="1" applyFill="1" applyBorder="1" applyAlignment="1">
      <alignment horizontal="center"/>
    </xf>
    <xf numFmtId="43" fontId="25" fillId="0" borderId="125" xfId="1" applyFont="1" applyFill="1" applyBorder="1" applyAlignment="1">
      <alignment horizontal="center"/>
    </xf>
    <xf numFmtId="43" fontId="25" fillId="0" borderId="126" xfId="1" applyFont="1" applyFill="1" applyBorder="1" applyAlignment="1">
      <alignment horizontal="center"/>
    </xf>
    <xf numFmtId="187" fontId="24" fillId="0" borderId="43" xfId="1" applyNumberFormat="1" applyFont="1" applyFill="1" applyBorder="1" applyAlignment="1">
      <alignment horizontal="center"/>
    </xf>
    <xf numFmtId="187" fontId="24" fillId="0" borderId="44" xfId="1" applyNumberFormat="1" applyFont="1" applyFill="1" applyBorder="1" applyAlignment="1">
      <alignment horizontal="center"/>
    </xf>
    <xf numFmtId="187" fontId="24" fillId="0" borderId="45" xfId="1" applyNumberFormat="1" applyFont="1" applyFill="1" applyBorder="1" applyAlignment="1">
      <alignment horizontal="center"/>
    </xf>
    <xf numFmtId="187" fontId="24" fillId="0" borderId="96" xfId="1" applyNumberFormat="1" applyFont="1" applyFill="1" applyBorder="1" applyAlignment="1">
      <alignment horizontal="center"/>
    </xf>
    <xf numFmtId="187" fontId="24" fillId="0" borderId="105" xfId="1" applyNumberFormat="1" applyFont="1" applyFill="1" applyBorder="1" applyAlignment="1">
      <alignment horizontal="center"/>
    </xf>
    <xf numFmtId="0" fontId="7" fillId="0" borderId="58" xfId="15" applyFont="1" applyBorder="1" applyAlignment="1">
      <alignment vertical="center"/>
    </xf>
    <xf numFmtId="187" fontId="7" fillId="0" borderId="58" xfId="15" applyNumberFormat="1" applyFont="1" applyBorder="1" applyAlignment="1">
      <alignment vertical="center"/>
    </xf>
    <xf numFmtId="187" fontId="5" fillId="0" borderId="39" xfId="1" applyNumberFormat="1" applyFont="1" applyFill="1" applyBorder="1" applyAlignment="1">
      <alignment horizontal="center"/>
    </xf>
    <xf numFmtId="187" fontId="5" fillId="0" borderId="40" xfId="1" applyNumberFormat="1" applyFont="1" applyFill="1" applyBorder="1" applyAlignment="1">
      <alignment horizontal="center"/>
    </xf>
    <xf numFmtId="187" fontId="14" fillId="0" borderId="43" xfId="1" applyNumberFormat="1" applyFont="1" applyFill="1" applyBorder="1" applyAlignment="1">
      <alignment horizontal="center"/>
    </xf>
    <xf numFmtId="187" fontId="14" fillId="0" borderId="44" xfId="1" applyNumberFormat="1" applyFont="1" applyFill="1" applyBorder="1" applyAlignment="1">
      <alignment horizontal="center"/>
    </xf>
    <xf numFmtId="187" fontId="14" fillId="0" borderId="45" xfId="1" applyNumberFormat="1" applyFont="1" applyFill="1" applyBorder="1" applyAlignment="1">
      <alignment horizontal="center"/>
    </xf>
    <xf numFmtId="187" fontId="14" fillId="0" borderId="77" xfId="1" applyNumberFormat="1" applyFont="1" applyFill="1" applyBorder="1" applyAlignment="1">
      <alignment horizontal="center"/>
    </xf>
    <xf numFmtId="187" fontId="14" fillId="0" borderId="78" xfId="1" applyNumberFormat="1" applyFont="1" applyFill="1" applyBorder="1" applyAlignment="1">
      <alignment horizontal="center"/>
    </xf>
    <xf numFmtId="187" fontId="14" fillId="0" borderId="79" xfId="1" applyNumberFormat="1" applyFont="1" applyFill="1" applyBorder="1" applyAlignment="1">
      <alignment horizontal="center"/>
    </xf>
    <xf numFmtId="0" fontId="14" fillId="0" borderId="75" xfId="15" applyFont="1" applyBorder="1" applyAlignment="1">
      <alignment horizontal="center" vertical="center" wrapText="1"/>
    </xf>
    <xf numFmtId="0" fontId="14" fillId="0" borderId="56" xfId="15" applyFont="1" applyBorder="1" applyAlignment="1">
      <alignment horizontal="center" vertical="center" wrapText="1"/>
    </xf>
    <xf numFmtId="0" fontId="14" fillId="0" borderId="57" xfId="15" applyFont="1" applyBorder="1" applyAlignment="1">
      <alignment horizontal="center" vertical="center" wrapText="1"/>
    </xf>
    <xf numFmtId="1" fontId="27" fillId="0" borderId="72" xfId="18" applyNumberFormat="1" applyFont="1" applyFill="1" applyBorder="1" applyAlignment="1" applyProtection="1">
      <alignment horizontal="center"/>
    </xf>
    <xf numFmtId="1" fontId="27" fillId="0" borderId="0" xfId="18" applyNumberFormat="1" applyFont="1" applyFill="1" applyBorder="1" applyAlignment="1" applyProtection="1">
      <alignment horizontal="center"/>
    </xf>
    <xf numFmtId="1" fontId="27" fillId="0" borderId="145" xfId="18" applyNumberFormat="1" applyFont="1" applyFill="1" applyBorder="1" applyAlignment="1" applyProtection="1">
      <alignment horizontal="center"/>
    </xf>
    <xf numFmtId="1" fontId="27" fillId="0" borderId="146" xfId="18" applyNumberFormat="1" applyFont="1" applyFill="1" applyBorder="1" applyAlignment="1" applyProtection="1">
      <alignment horizontal="center"/>
    </xf>
    <xf numFmtId="1" fontId="27" fillId="0" borderId="147" xfId="18" applyNumberFormat="1" applyFont="1" applyFill="1" applyBorder="1" applyAlignment="1" applyProtection="1">
      <alignment horizontal="center"/>
    </xf>
    <xf numFmtId="49" fontId="27" fillId="0" borderId="145" xfId="22" applyNumberFormat="1" applyFont="1" applyFill="1" applyBorder="1" applyAlignment="1" applyProtection="1">
      <alignment horizontal="center" vertical="center"/>
    </xf>
    <xf numFmtId="49" fontId="27" fillId="0" borderId="146" xfId="22" applyNumberFormat="1" applyFont="1" applyFill="1" applyBorder="1" applyAlignment="1" applyProtection="1">
      <alignment horizontal="center" vertical="center"/>
    </xf>
    <xf numFmtId="49" fontId="27" fillId="0" borderId="147" xfId="22" applyNumberFormat="1" applyFont="1" applyFill="1" applyBorder="1" applyAlignment="1" applyProtection="1">
      <alignment horizontal="center" vertical="center"/>
    </xf>
    <xf numFmtId="49" fontId="27" fillId="0" borderId="165" xfId="22" applyNumberFormat="1" applyFont="1" applyFill="1" applyBorder="1" applyAlignment="1" applyProtection="1">
      <alignment horizontal="center" vertical="center"/>
    </xf>
    <xf numFmtId="49" fontId="27" fillId="0" borderId="166" xfId="22" applyNumberFormat="1" applyFont="1" applyFill="1" applyBorder="1" applyAlignment="1" applyProtection="1">
      <alignment horizontal="center" vertical="center"/>
    </xf>
    <xf numFmtId="49" fontId="27" fillId="0" borderId="167" xfId="22" applyNumberFormat="1" applyFont="1" applyFill="1" applyBorder="1" applyAlignment="1" applyProtection="1">
      <alignment horizontal="center" vertical="center"/>
    </xf>
    <xf numFmtId="49" fontId="27" fillId="0" borderId="144" xfId="22" applyNumberFormat="1" applyFont="1" applyFill="1" applyBorder="1" applyAlignment="1" applyProtection="1">
      <alignment horizontal="center" vertical="center"/>
    </xf>
    <xf numFmtId="49" fontId="27" fillId="0" borderId="143" xfId="22" applyNumberFormat="1" applyFont="1" applyFill="1" applyBorder="1" applyAlignment="1" applyProtection="1">
      <alignment horizontal="center" vertical="center"/>
    </xf>
    <xf numFmtId="49" fontId="27" fillId="0" borderId="106" xfId="22" applyNumberFormat="1" applyFont="1" applyFill="1" applyBorder="1" applyAlignment="1" applyProtection="1">
      <alignment horizontal="center" vertical="center"/>
    </xf>
    <xf numFmtId="49" fontId="29" fillId="0" borderId="165" xfId="22" applyNumberFormat="1" applyFont="1" applyFill="1" applyBorder="1" applyAlignment="1" applyProtection="1">
      <alignment horizontal="center" vertical="center"/>
    </xf>
    <xf numFmtId="49" fontId="29" fillId="0" borderId="166" xfId="22" applyNumberFormat="1" applyFont="1" applyFill="1" applyBorder="1" applyAlignment="1" applyProtection="1">
      <alignment horizontal="center" vertical="center"/>
    </xf>
    <xf numFmtId="49" fontId="29" fillId="0" borderId="167" xfId="22" applyNumberFormat="1" applyFont="1" applyFill="1" applyBorder="1" applyAlignment="1" applyProtection="1">
      <alignment horizontal="center" vertical="center"/>
    </xf>
    <xf numFmtId="49" fontId="49" fillId="0" borderId="0" xfId="0" applyNumberFormat="1" applyFont="1" applyAlignment="1">
      <alignment horizontal="center"/>
    </xf>
  </cellXfs>
  <cellStyles count="29">
    <cellStyle name="Comma 10" xfId="20" xr:uid="{00000000-0005-0000-0000-000000000000}"/>
    <cellStyle name="Comma 2" xfId="4" xr:uid="{00000000-0005-0000-0000-000001000000}"/>
    <cellStyle name="Comma 2 10" xfId="3" xr:uid="{00000000-0005-0000-0000-000002000000}"/>
    <cellStyle name="Comma 2 2" xfId="5" xr:uid="{00000000-0005-0000-0000-000003000000}"/>
    <cellStyle name="Comma 2 3 2" xfId="8" xr:uid="{00000000-0005-0000-0000-000004000000}"/>
    <cellStyle name="Comma 2 4 2" xfId="12" xr:uid="{00000000-0005-0000-0000-000005000000}"/>
    <cellStyle name="Comma 2 5 2" xfId="18" xr:uid="{00000000-0005-0000-0000-000006000000}"/>
    <cellStyle name="Comma 2 6 2" xfId="22" xr:uid="{00000000-0005-0000-0000-000007000000}"/>
    <cellStyle name="Comma 2 7 2 2" xfId="9" xr:uid="{00000000-0005-0000-0000-000008000000}"/>
    <cellStyle name="Comma 2 8" xfId="23" xr:uid="{00000000-0005-0000-0000-000009000000}"/>
    <cellStyle name="Comma 3" xfId="6" xr:uid="{00000000-0005-0000-0000-00000A000000}"/>
    <cellStyle name="Comma 3 3 2" xfId="25" xr:uid="{00000000-0005-0000-0000-00000B000000}"/>
    <cellStyle name="Comma 4" xfId="16" xr:uid="{00000000-0005-0000-0000-00000C000000}"/>
    <cellStyle name="Comma 8 2" xfId="14" xr:uid="{00000000-0005-0000-0000-00000D000000}"/>
    <cellStyle name="Excel Built-in Normal" xfId="15" xr:uid="{00000000-0005-0000-0000-00000E000000}"/>
    <cellStyle name="Normal 2" xfId="2" xr:uid="{00000000-0005-0000-0000-00000F000000}"/>
    <cellStyle name="Normal 3" xfId="10" xr:uid="{00000000-0005-0000-0000-000010000000}"/>
    <cellStyle name="Normal 3 2" xfId="13" xr:uid="{00000000-0005-0000-0000-000011000000}"/>
    <cellStyle name="Normal_7.statp_jul" xfId="26" xr:uid="{00000000-0005-0000-0000-000012000000}"/>
    <cellStyle name="Normal_App.Cl._CCW" xfId="24" xr:uid="{00000000-0005-0000-0000-000013000000}"/>
    <cellStyle name="Normal_Jul_46" xfId="11" xr:uid="{00000000-0005-0000-0000-000014000000}"/>
    <cellStyle name="Normal_Jul_46 2" xfId="17" xr:uid="{00000000-0005-0000-0000-000015000000}"/>
    <cellStyle name="Normal_สถิติมิถุนายน.1xls" xfId="7" xr:uid="{00000000-0005-0000-0000-000016000000}"/>
    <cellStyle name="Normal_สถิติมิถุนายน.1xls 2" xfId="21" xr:uid="{00000000-0005-0000-0000-000017000000}"/>
    <cellStyle name="Normal_สรุปสถิติ48 2" xfId="19" xr:uid="{00000000-0005-0000-0000-000018000000}"/>
    <cellStyle name="จุลภาค" xfId="1" builtinId="3"/>
    <cellStyle name="จุลภาค 2" xfId="28" xr:uid="{345AB331-4471-4431-9DDE-35865919A216}"/>
    <cellStyle name="ปกติ" xfId="0" builtinId="0"/>
    <cellStyle name="ปกติ 2" xfId="27" xr:uid="{7D398DEA-C53E-40B2-99C7-3940E20090B8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61-4B43-A50C-50D935A633B1}"/>
            </c:ext>
          </c:extLst>
        </c:ser>
        <c:ser>
          <c:idx val="1"/>
          <c:order val="1"/>
          <c:tx>
            <c:v>2553</c:v>
          </c:tx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2"/>
              <c:pt idx="0">
                <c:v>243</c:v>
              </c:pt>
              <c:pt idx="1">
                <c:v>283</c:v>
              </c:pt>
              <c:pt idx="2">
                <c:v>356</c:v>
              </c:pt>
              <c:pt idx="3">
                <c:v>279</c:v>
              </c:pt>
              <c:pt idx="4">
                <c:v>263</c:v>
              </c:pt>
              <c:pt idx="5">
                <c:v>328</c:v>
              </c:pt>
              <c:pt idx="6">
                <c:v>339</c:v>
              </c:pt>
              <c:pt idx="7">
                <c:v>306</c:v>
              </c:pt>
              <c:pt idx="8">
                <c:v>365</c:v>
              </c:pt>
              <c:pt idx="9">
                <c:v>345</c:v>
              </c:pt>
              <c:pt idx="10">
                <c:v>333</c:v>
              </c:pt>
              <c:pt idx="11">
                <c:v>308</c:v>
              </c:pt>
            </c:numLit>
          </c:val>
          <c:extLst>
            <c:ext xmlns:c16="http://schemas.microsoft.com/office/drawing/2014/chart" uri="{C3380CC4-5D6E-409C-BE32-E72D297353CC}">
              <c16:uniqueId val="{00000001-7F61-4B43-A50C-50D935A633B1}"/>
            </c:ext>
          </c:extLst>
        </c:ser>
        <c:ser>
          <c:idx val="2"/>
          <c:order val="2"/>
          <c:tx>
            <c:v>2554</c:v>
          </c:tx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2"/>
              <c:pt idx="0">
                <c:v>296</c:v>
              </c:pt>
              <c:pt idx="1">
                <c:v>261</c:v>
              </c:pt>
              <c:pt idx="2">
                <c:v>334</c:v>
              </c:pt>
              <c:pt idx="3">
                <c:v>354</c:v>
              </c:pt>
              <c:pt idx="4">
                <c:v>293</c:v>
              </c:pt>
              <c:pt idx="5">
                <c:v>344</c:v>
              </c:pt>
              <c:pt idx="6">
                <c:v>326</c:v>
              </c:pt>
              <c:pt idx="7">
                <c:v>359</c:v>
              </c:pt>
              <c:pt idx="8">
                <c:v>429</c:v>
              </c:pt>
              <c:pt idx="9">
                <c:v>305</c:v>
              </c:pt>
              <c:pt idx="10">
                <c:v>286</c:v>
              </c:pt>
              <c:pt idx="11">
                <c:v>276</c:v>
              </c:pt>
            </c:numLit>
          </c:val>
          <c:extLst>
            <c:ext xmlns:c16="http://schemas.microsoft.com/office/drawing/2014/chart" uri="{C3380CC4-5D6E-409C-BE32-E72D297353CC}">
              <c16:uniqueId val="{00000002-7F61-4B43-A50C-50D935A633B1}"/>
            </c:ext>
          </c:extLst>
        </c:ser>
        <c:ser>
          <c:idx val="3"/>
          <c:order val="3"/>
          <c:tx>
            <c:v>2556</c:v>
          </c:tx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2"/>
              <c:pt idx="0">
                <c:v>328</c:v>
              </c:pt>
              <c:pt idx="1">
                <c:v>345</c:v>
              </c:pt>
              <c:pt idx="2">
                <c:v>350</c:v>
              </c:pt>
              <c:pt idx="3">
                <c:v>361</c:v>
              </c:pt>
              <c:pt idx="4">
                <c:v>358</c:v>
              </c:pt>
              <c:pt idx="5">
                <c:v>402</c:v>
              </c:pt>
            </c:numLit>
          </c:val>
          <c:extLst>
            <c:ext xmlns:c16="http://schemas.microsoft.com/office/drawing/2014/chart" uri="{C3380CC4-5D6E-409C-BE32-E72D297353CC}">
              <c16:uniqueId val="{00000003-7F61-4B43-A50C-50D935A63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729216"/>
        <c:axId val="104763776"/>
      </c:barChart>
      <c:catAx>
        <c:axId val="10472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63776"/>
        <c:crosses val="autoZero"/>
        <c:auto val="1"/>
        <c:lblAlgn val="ctr"/>
        <c:lblOffset val="100"/>
        <c:noMultiLvlLbl val="0"/>
      </c:catAx>
      <c:valAx>
        <c:axId val="104763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29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89983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666" l="0.70000000000000062" r="0.70000000000000062" t="0.75000000000000666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6F-409D-B26E-2DED949E5A1D}"/>
            </c:ext>
          </c:extLst>
        </c:ser>
        <c:ser>
          <c:idx val="1"/>
          <c:order val="1"/>
          <c:tx>
            <c:v>2553</c:v>
          </c:tx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2"/>
              <c:pt idx="0">
                <c:v>243</c:v>
              </c:pt>
              <c:pt idx="1">
                <c:v>283</c:v>
              </c:pt>
              <c:pt idx="2">
                <c:v>356</c:v>
              </c:pt>
              <c:pt idx="3">
                <c:v>279</c:v>
              </c:pt>
              <c:pt idx="4">
                <c:v>263</c:v>
              </c:pt>
              <c:pt idx="5">
                <c:v>328</c:v>
              </c:pt>
              <c:pt idx="6">
                <c:v>339</c:v>
              </c:pt>
              <c:pt idx="7">
                <c:v>306</c:v>
              </c:pt>
              <c:pt idx="8">
                <c:v>365</c:v>
              </c:pt>
              <c:pt idx="9">
                <c:v>345</c:v>
              </c:pt>
              <c:pt idx="10">
                <c:v>333</c:v>
              </c:pt>
              <c:pt idx="11">
                <c:v>308</c:v>
              </c:pt>
            </c:numLit>
          </c:val>
          <c:extLst>
            <c:ext xmlns:c16="http://schemas.microsoft.com/office/drawing/2014/chart" uri="{C3380CC4-5D6E-409C-BE32-E72D297353CC}">
              <c16:uniqueId val="{00000001-686F-409D-B26E-2DED949E5A1D}"/>
            </c:ext>
          </c:extLst>
        </c:ser>
        <c:ser>
          <c:idx val="2"/>
          <c:order val="2"/>
          <c:tx>
            <c:v>2554</c:v>
          </c:tx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2"/>
              <c:pt idx="0">
                <c:v>296</c:v>
              </c:pt>
              <c:pt idx="1">
                <c:v>261</c:v>
              </c:pt>
              <c:pt idx="2">
                <c:v>334</c:v>
              </c:pt>
              <c:pt idx="3">
                <c:v>354</c:v>
              </c:pt>
              <c:pt idx="4">
                <c:v>293</c:v>
              </c:pt>
              <c:pt idx="5">
                <c:v>344</c:v>
              </c:pt>
              <c:pt idx="6">
                <c:v>326</c:v>
              </c:pt>
              <c:pt idx="7">
                <c:v>359</c:v>
              </c:pt>
              <c:pt idx="8">
                <c:v>429</c:v>
              </c:pt>
              <c:pt idx="9">
                <c:v>305</c:v>
              </c:pt>
              <c:pt idx="10">
                <c:v>286</c:v>
              </c:pt>
              <c:pt idx="11">
                <c:v>276</c:v>
              </c:pt>
            </c:numLit>
          </c:val>
          <c:extLst>
            <c:ext xmlns:c16="http://schemas.microsoft.com/office/drawing/2014/chart" uri="{C3380CC4-5D6E-409C-BE32-E72D297353CC}">
              <c16:uniqueId val="{00000002-686F-409D-B26E-2DED949E5A1D}"/>
            </c:ext>
          </c:extLst>
        </c:ser>
        <c:ser>
          <c:idx val="3"/>
          <c:order val="3"/>
          <c:tx>
            <c:v>2556</c:v>
          </c:tx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2"/>
              <c:pt idx="0">
                <c:v>328</c:v>
              </c:pt>
              <c:pt idx="1">
                <c:v>345</c:v>
              </c:pt>
              <c:pt idx="2">
                <c:v>350</c:v>
              </c:pt>
              <c:pt idx="3">
                <c:v>361</c:v>
              </c:pt>
              <c:pt idx="4">
                <c:v>358</c:v>
              </c:pt>
              <c:pt idx="5">
                <c:v>402</c:v>
              </c:pt>
            </c:numLit>
          </c:val>
          <c:extLst>
            <c:ext xmlns:c16="http://schemas.microsoft.com/office/drawing/2014/chart" uri="{C3380CC4-5D6E-409C-BE32-E72D297353CC}">
              <c16:uniqueId val="{00000003-686F-409D-B26E-2DED949E5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789120"/>
        <c:axId val="104790656"/>
      </c:barChart>
      <c:catAx>
        <c:axId val="10478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90656"/>
        <c:crosses val="autoZero"/>
        <c:auto val="1"/>
        <c:lblAlgn val="ctr"/>
        <c:lblOffset val="100"/>
        <c:noMultiLvlLbl val="0"/>
      </c:catAx>
      <c:valAx>
        <c:axId val="104790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89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90088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91" l="0.70000000000000062" r="0.70000000000000062" t="0.7500000000000091" header="0.30000000000000032" footer="0.3000000000000003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60717</xdr:colOff>
      <xdr:row>0</xdr:row>
      <xdr:rowOff>47625</xdr:rowOff>
    </xdr:from>
    <xdr:to>
      <xdr:col>8</xdr:col>
      <xdr:colOff>998327</xdr:colOff>
      <xdr:row>50</xdr:row>
      <xdr:rowOff>85725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335DEDC-ACFA-434D-AF28-12833433C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17" y="47625"/>
          <a:ext cx="6424010" cy="90868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51</xdr:row>
      <xdr:rowOff>58723</xdr:rowOff>
    </xdr:from>
    <xdr:to>
      <xdr:col>8</xdr:col>
      <xdr:colOff>1000125</xdr:colOff>
      <xdr:row>101</xdr:row>
      <xdr:rowOff>121037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092A0C2-6743-44CB-9999-5D5F5B694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288448"/>
          <a:ext cx="6438900" cy="911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-371475</xdr:rowOff>
    </xdr:from>
    <xdr:to>
      <xdr:col>7</xdr:col>
      <xdr:colOff>13982700</xdr:colOff>
      <xdr:row>40</xdr:row>
      <xdr:rowOff>-23983950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21</xdr:row>
      <xdr:rowOff>-371475</xdr:rowOff>
    </xdr:from>
    <xdr:to>
      <xdr:col>7</xdr:col>
      <xdr:colOff>13982700</xdr:colOff>
      <xdr:row>40</xdr:row>
      <xdr:rowOff>-23983950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abSelected="1" zoomScaleNormal="100" workbookViewId="0">
      <selection activeCell="A2" sqref="A2"/>
    </sheetView>
  </sheetViews>
  <sheetFormatPr defaultColWidth="11.125" defaultRowHeight="21.95" customHeight="1"/>
  <cols>
    <col min="1" max="1" width="12.625" style="2" customWidth="1"/>
    <col min="2" max="2" width="13.875" style="1" customWidth="1"/>
    <col min="3" max="3" width="8.375" style="1" customWidth="1"/>
    <col min="4" max="4" width="11.375" style="1" customWidth="1"/>
    <col min="5" max="5" width="9.25" style="1" customWidth="1"/>
    <col min="6" max="6" width="9.125" style="1" customWidth="1"/>
    <col min="7" max="7" width="8.875" style="1" customWidth="1"/>
    <col min="8" max="8" width="8.375" style="1" customWidth="1"/>
    <col min="9" max="9" width="11.125" style="1" customWidth="1"/>
    <col min="10" max="10" width="9.625" style="1" customWidth="1"/>
    <col min="11" max="11" width="10.875" style="1" customWidth="1"/>
    <col min="12" max="12" width="10.375" style="1" customWidth="1"/>
    <col min="13" max="14" width="11.125" style="118" customWidth="1"/>
    <col min="15" max="132" width="11.125" style="1" customWidth="1"/>
    <col min="133" max="246" width="11.125" style="1"/>
    <col min="247" max="247" width="12.625" style="1" customWidth="1"/>
    <col min="248" max="248" width="13.875" style="1" customWidth="1"/>
    <col min="249" max="249" width="11.125" style="1" customWidth="1"/>
    <col min="250" max="250" width="12.625" style="1" customWidth="1"/>
    <col min="251" max="251" width="11.625" style="1" customWidth="1"/>
    <col min="252" max="252" width="11.125" style="1" customWidth="1"/>
    <col min="253" max="253" width="11.25" style="1" customWidth="1"/>
    <col min="254" max="256" width="11.125" style="1" customWidth="1"/>
    <col min="257" max="257" width="11.75" style="1" customWidth="1"/>
    <col min="258" max="258" width="12.125" style="1" customWidth="1"/>
    <col min="259" max="388" width="11.125" style="1" customWidth="1"/>
    <col min="389" max="502" width="11.125" style="1"/>
    <col min="503" max="503" width="12.625" style="1" customWidth="1"/>
    <col min="504" max="504" width="13.875" style="1" customWidth="1"/>
    <col min="505" max="505" width="11.125" style="1" customWidth="1"/>
    <col min="506" max="506" width="12.625" style="1" customWidth="1"/>
    <col min="507" max="507" width="11.625" style="1" customWidth="1"/>
    <col min="508" max="508" width="11.125" style="1" customWidth="1"/>
    <col min="509" max="509" width="11.25" style="1" customWidth="1"/>
    <col min="510" max="512" width="11.125" style="1" customWidth="1"/>
    <col min="513" max="513" width="11.75" style="1" customWidth="1"/>
    <col min="514" max="514" width="12.125" style="1" customWidth="1"/>
    <col min="515" max="644" width="11.125" style="1" customWidth="1"/>
    <col min="645" max="758" width="11.125" style="1"/>
    <col min="759" max="759" width="12.625" style="1" customWidth="1"/>
    <col min="760" max="760" width="13.875" style="1" customWidth="1"/>
    <col min="761" max="761" width="11.125" style="1" customWidth="1"/>
    <col min="762" max="762" width="12.625" style="1" customWidth="1"/>
    <col min="763" max="763" width="11.625" style="1" customWidth="1"/>
    <col min="764" max="764" width="11.125" style="1" customWidth="1"/>
    <col min="765" max="765" width="11.25" style="1" customWidth="1"/>
    <col min="766" max="768" width="11.125" style="1" customWidth="1"/>
    <col min="769" max="769" width="11.75" style="1" customWidth="1"/>
    <col min="770" max="770" width="12.125" style="1" customWidth="1"/>
    <col min="771" max="900" width="11.125" style="1" customWidth="1"/>
    <col min="901" max="1014" width="11.125" style="1"/>
    <col min="1015" max="1015" width="12.625" style="1" customWidth="1"/>
    <col min="1016" max="1016" width="13.875" style="1" customWidth="1"/>
    <col min="1017" max="1017" width="11.125" style="1" customWidth="1"/>
    <col min="1018" max="1018" width="12.625" style="1" customWidth="1"/>
    <col min="1019" max="1019" width="11.625" style="1" customWidth="1"/>
    <col min="1020" max="1020" width="11.125" style="1" customWidth="1"/>
    <col min="1021" max="1021" width="11.25" style="1" customWidth="1"/>
    <col min="1022" max="1024" width="11.125" style="1" customWidth="1"/>
    <col min="1025" max="1025" width="11.75" style="1" customWidth="1"/>
    <col min="1026" max="1026" width="12.125" style="1" customWidth="1"/>
    <col min="1027" max="1156" width="11.125" style="1" customWidth="1"/>
    <col min="1157" max="1270" width="11.125" style="1"/>
    <col min="1271" max="1271" width="12.625" style="1" customWidth="1"/>
    <col min="1272" max="1272" width="13.875" style="1" customWidth="1"/>
    <col min="1273" max="1273" width="11.125" style="1" customWidth="1"/>
    <col min="1274" max="1274" width="12.625" style="1" customWidth="1"/>
    <col min="1275" max="1275" width="11.625" style="1" customWidth="1"/>
    <col min="1276" max="1276" width="11.125" style="1" customWidth="1"/>
    <col min="1277" max="1277" width="11.25" style="1" customWidth="1"/>
    <col min="1278" max="1280" width="11.125" style="1" customWidth="1"/>
    <col min="1281" max="1281" width="11.75" style="1" customWidth="1"/>
    <col min="1282" max="1282" width="12.125" style="1" customWidth="1"/>
    <col min="1283" max="1412" width="11.125" style="1" customWidth="1"/>
    <col min="1413" max="1526" width="11.125" style="1"/>
    <col min="1527" max="1527" width="12.625" style="1" customWidth="1"/>
    <col min="1528" max="1528" width="13.875" style="1" customWidth="1"/>
    <col min="1529" max="1529" width="11.125" style="1" customWidth="1"/>
    <col min="1530" max="1530" width="12.625" style="1" customWidth="1"/>
    <col min="1531" max="1531" width="11.625" style="1" customWidth="1"/>
    <col min="1532" max="1532" width="11.125" style="1" customWidth="1"/>
    <col min="1533" max="1533" width="11.25" style="1" customWidth="1"/>
    <col min="1534" max="1536" width="11.125" style="1" customWidth="1"/>
    <col min="1537" max="1537" width="11.75" style="1" customWidth="1"/>
    <col min="1538" max="1538" width="12.125" style="1" customWidth="1"/>
    <col min="1539" max="1668" width="11.125" style="1" customWidth="1"/>
    <col min="1669" max="1782" width="11.125" style="1"/>
    <col min="1783" max="1783" width="12.625" style="1" customWidth="1"/>
    <col min="1784" max="1784" width="13.875" style="1" customWidth="1"/>
    <col min="1785" max="1785" width="11.125" style="1" customWidth="1"/>
    <col min="1786" max="1786" width="12.625" style="1" customWidth="1"/>
    <col min="1787" max="1787" width="11.625" style="1" customWidth="1"/>
    <col min="1788" max="1788" width="11.125" style="1" customWidth="1"/>
    <col min="1789" max="1789" width="11.25" style="1" customWidth="1"/>
    <col min="1790" max="1792" width="11.125" style="1" customWidth="1"/>
    <col min="1793" max="1793" width="11.75" style="1" customWidth="1"/>
    <col min="1794" max="1794" width="12.125" style="1" customWidth="1"/>
    <col min="1795" max="1924" width="11.125" style="1" customWidth="1"/>
    <col min="1925" max="2038" width="11.125" style="1"/>
    <col min="2039" max="2039" width="12.625" style="1" customWidth="1"/>
    <col min="2040" max="2040" width="13.875" style="1" customWidth="1"/>
    <col min="2041" max="2041" width="11.125" style="1" customWidth="1"/>
    <col min="2042" max="2042" width="12.625" style="1" customWidth="1"/>
    <col min="2043" max="2043" width="11.625" style="1" customWidth="1"/>
    <col min="2044" max="2044" width="11.125" style="1" customWidth="1"/>
    <col min="2045" max="2045" width="11.25" style="1" customWidth="1"/>
    <col min="2046" max="2048" width="11.125" style="1" customWidth="1"/>
    <col min="2049" max="2049" width="11.75" style="1" customWidth="1"/>
    <col min="2050" max="2050" width="12.125" style="1" customWidth="1"/>
    <col min="2051" max="2180" width="11.125" style="1" customWidth="1"/>
    <col min="2181" max="2294" width="11.125" style="1"/>
    <col min="2295" max="2295" width="12.625" style="1" customWidth="1"/>
    <col min="2296" max="2296" width="13.875" style="1" customWidth="1"/>
    <col min="2297" max="2297" width="11.125" style="1" customWidth="1"/>
    <col min="2298" max="2298" width="12.625" style="1" customWidth="1"/>
    <col min="2299" max="2299" width="11.625" style="1" customWidth="1"/>
    <col min="2300" max="2300" width="11.125" style="1" customWidth="1"/>
    <col min="2301" max="2301" width="11.25" style="1" customWidth="1"/>
    <col min="2302" max="2304" width="11.125" style="1" customWidth="1"/>
    <col min="2305" max="2305" width="11.75" style="1" customWidth="1"/>
    <col min="2306" max="2306" width="12.125" style="1" customWidth="1"/>
    <col min="2307" max="2436" width="11.125" style="1" customWidth="1"/>
    <col min="2437" max="2550" width="11.125" style="1"/>
    <col min="2551" max="2551" width="12.625" style="1" customWidth="1"/>
    <col min="2552" max="2552" width="13.875" style="1" customWidth="1"/>
    <col min="2553" max="2553" width="11.125" style="1" customWidth="1"/>
    <col min="2554" max="2554" width="12.625" style="1" customWidth="1"/>
    <col min="2555" max="2555" width="11.625" style="1" customWidth="1"/>
    <col min="2556" max="2556" width="11.125" style="1" customWidth="1"/>
    <col min="2557" max="2557" width="11.25" style="1" customWidth="1"/>
    <col min="2558" max="2560" width="11.125" style="1" customWidth="1"/>
    <col min="2561" max="2561" width="11.75" style="1" customWidth="1"/>
    <col min="2562" max="2562" width="12.125" style="1" customWidth="1"/>
    <col min="2563" max="2692" width="11.125" style="1" customWidth="1"/>
    <col min="2693" max="2806" width="11.125" style="1"/>
    <col min="2807" max="2807" width="12.625" style="1" customWidth="1"/>
    <col min="2808" max="2808" width="13.875" style="1" customWidth="1"/>
    <col min="2809" max="2809" width="11.125" style="1" customWidth="1"/>
    <col min="2810" max="2810" width="12.625" style="1" customWidth="1"/>
    <col min="2811" max="2811" width="11.625" style="1" customWidth="1"/>
    <col min="2812" max="2812" width="11.125" style="1" customWidth="1"/>
    <col min="2813" max="2813" width="11.25" style="1" customWidth="1"/>
    <col min="2814" max="2816" width="11.125" style="1" customWidth="1"/>
    <col min="2817" max="2817" width="11.75" style="1" customWidth="1"/>
    <col min="2818" max="2818" width="12.125" style="1" customWidth="1"/>
    <col min="2819" max="2948" width="11.125" style="1" customWidth="1"/>
    <col min="2949" max="3062" width="11.125" style="1"/>
    <col min="3063" max="3063" width="12.625" style="1" customWidth="1"/>
    <col min="3064" max="3064" width="13.875" style="1" customWidth="1"/>
    <col min="3065" max="3065" width="11.125" style="1" customWidth="1"/>
    <col min="3066" max="3066" width="12.625" style="1" customWidth="1"/>
    <col min="3067" max="3067" width="11.625" style="1" customWidth="1"/>
    <col min="3068" max="3068" width="11.125" style="1" customWidth="1"/>
    <col min="3069" max="3069" width="11.25" style="1" customWidth="1"/>
    <col min="3070" max="3072" width="11.125" style="1" customWidth="1"/>
    <col min="3073" max="3073" width="11.75" style="1" customWidth="1"/>
    <col min="3074" max="3074" width="12.125" style="1" customWidth="1"/>
    <col min="3075" max="3204" width="11.125" style="1" customWidth="1"/>
    <col min="3205" max="3318" width="11.125" style="1"/>
    <col min="3319" max="3319" width="12.625" style="1" customWidth="1"/>
    <col min="3320" max="3320" width="13.875" style="1" customWidth="1"/>
    <col min="3321" max="3321" width="11.125" style="1" customWidth="1"/>
    <col min="3322" max="3322" width="12.625" style="1" customWidth="1"/>
    <col min="3323" max="3323" width="11.625" style="1" customWidth="1"/>
    <col min="3324" max="3324" width="11.125" style="1" customWidth="1"/>
    <col min="3325" max="3325" width="11.25" style="1" customWidth="1"/>
    <col min="3326" max="3328" width="11.125" style="1" customWidth="1"/>
    <col min="3329" max="3329" width="11.75" style="1" customWidth="1"/>
    <col min="3330" max="3330" width="12.125" style="1" customWidth="1"/>
    <col min="3331" max="3460" width="11.125" style="1" customWidth="1"/>
    <col min="3461" max="3574" width="11.125" style="1"/>
    <col min="3575" max="3575" width="12.625" style="1" customWidth="1"/>
    <col min="3576" max="3576" width="13.875" style="1" customWidth="1"/>
    <col min="3577" max="3577" width="11.125" style="1" customWidth="1"/>
    <col min="3578" max="3578" width="12.625" style="1" customWidth="1"/>
    <col min="3579" max="3579" width="11.625" style="1" customWidth="1"/>
    <col min="3580" max="3580" width="11.125" style="1" customWidth="1"/>
    <col min="3581" max="3581" width="11.25" style="1" customWidth="1"/>
    <col min="3582" max="3584" width="11.125" style="1" customWidth="1"/>
    <col min="3585" max="3585" width="11.75" style="1" customWidth="1"/>
    <col min="3586" max="3586" width="12.125" style="1" customWidth="1"/>
    <col min="3587" max="3716" width="11.125" style="1" customWidth="1"/>
    <col min="3717" max="3830" width="11.125" style="1"/>
    <col min="3831" max="3831" width="12.625" style="1" customWidth="1"/>
    <col min="3832" max="3832" width="13.875" style="1" customWidth="1"/>
    <col min="3833" max="3833" width="11.125" style="1" customWidth="1"/>
    <col min="3834" max="3834" width="12.625" style="1" customWidth="1"/>
    <col min="3835" max="3835" width="11.625" style="1" customWidth="1"/>
    <col min="3836" max="3836" width="11.125" style="1" customWidth="1"/>
    <col min="3837" max="3837" width="11.25" style="1" customWidth="1"/>
    <col min="3838" max="3840" width="11.125" style="1" customWidth="1"/>
    <col min="3841" max="3841" width="11.75" style="1" customWidth="1"/>
    <col min="3842" max="3842" width="12.125" style="1" customWidth="1"/>
    <col min="3843" max="3972" width="11.125" style="1" customWidth="1"/>
    <col min="3973" max="4086" width="11.125" style="1"/>
    <col min="4087" max="4087" width="12.625" style="1" customWidth="1"/>
    <col min="4088" max="4088" width="13.875" style="1" customWidth="1"/>
    <col min="4089" max="4089" width="11.125" style="1" customWidth="1"/>
    <col min="4090" max="4090" width="12.625" style="1" customWidth="1"/>
    <col min="4091" max="4091" width="11.625" style="1" customWidth="1"/>
    <col min="4092" max="4092" width="11.125" style="1" customWidth="1"/>
    <col min="4093" max="4093" width="11.25" style="1" customWidth="1"/>
    <col min="4094" max="4096" width="11.125" style="1" customWidth="1"/>
    <col min="4097" max="4097" width="11.75" style="1" customWidth="1"/>
    <col min="4098" max="4098" width="12.125" style="1" customWidth="1"/>
    <col min="4099" max="4228" width="11.125" style="1" customWidth="1"/>
    <col min="4229" max="4342" width="11.125" style="1"/>
    <col min="4343" max="4343" width="12.625" style="1" customWidth="1"/>
    <col min="4344" max="4344" width="13.875" style="1" customWidth="1"/>
    <col min="4345" max="4345" width="11.125" style="1" customWidth="1"/>
    <col min="4346" max="4346" width="12.625" style="1" customWidth="1"/>
    <col min="4347" max="4347" width="11.625" style="1" customWidth="1"/>
    <col min="4348" max="4348" width="11.125" style="1" customWidth="1"/>
    <col min="4349" max="4349" width="11.25" style="1" customWidth="1"/>
    <col min="4350" max="4352" width="11.125" style="1" customWidth="1"/>
    <col min="4353" max="4353" width="11.75" style="1" customWidth="1"/>
    <col min="4354" max="4354" width="12.125" style="1" customWidth="1"/>
    <col min="4355" max="4484" width="11.125" style="1" customWidth="1"/>
    <col min="4485" max="4598" width="11.125" style="1"/>
    <col min="4599" max="4599" width="12.625" style="1" customWidth="1"/>
    <col min="4600" max="4600" width="13.875" style="1" customWidth="1"/>
    <col min="4601" max="4601" width="11.125" style="1" customWidth="1"/>
    <col min="4602" max="4602" width="12.625" style="1" customWidth="1"/>
    <col min="4603" max="4603" width="11.625" style="1" customWidth="1"/>
    <col min="4604" max="4604" width="11.125" style="1" customWidth="1"/>
    <col min="4605" max="4605" width="11.25" style="1" customWidth="1"/>
    <col min="4606" max="4608" width="11.125" style="1" customWidth="1"/>
    <col min="4609" max="4609" width="11.75" style="1" customWidth="1"/>
    <col min="4610" max="4610" width="12.125" style="1" customWidth="1"/>
    <col min="4611" max="4740" width="11.125" style="1" customWidth="1"/>
    <col min="4741" max="4854" width="11.125" style="1"/>
    <col min="4855" max="4855" width="12.625" style="1" customWidth="1"/>
    <col min="4856" max="4856" width="13.875" style="1" customWidth="1"/>
    <col min="4857" max="4857" width="11.125" style="1" customWidth="1"/>
    <col min="4858" max="4858" width="12.625" style="1" customWidth="1"/>
    <col min="4859" max="4859" width="11.625" style="1" customWidth="1"/>
    <col min="4860" max="4860" width="11.125" style="1" customWidth="1"/>
    <col min="4861" max="4861" width="11.25" style="1" customWidth="1"/>
    <col min="4862" max="4864" width="11.125" style="1" customWidth="1"/>
    <col min="4865" max="4865" width="11.75" style="1" customWidth="1"/>
    <col min="4866" max="4866" width="12.125" style="1" customWidth="1"/>
    <col min="4867" max="4996" width="11.125" style="1" customWidth="1"/>
    <col min="4997" max="5110" width="11.125" style="1"/>
    <col min="5111" max="5111" width="12.625" style="1" customWidth="1"/>
    <col min="5112" max="5112" width="13.875" style="1" customWidth="1"/>
    <col min="5113" max="5113" width="11.125" style="1" customWidth="1"/>
    <col min="5114" max="5114" width="12.625" style="1" customWidth="1"/>
    <col min="5115" max="5115" width="11.625" style="1" customWidth="1"/>
    <col min="5116" max="5116" width="11.125" style="1" customWidth="1"/>
    <col min="5117" max="5117" width="11.25" style="1" customWidth="1"/>
    <col min="5118" max="5120" width="11.125" style="1" customWidth="1"/>
    <col min="5121" max="5121" width="11.75" style="1" customWidth="1"/>
    <col min="5122" max="5122" width="12.125" style="1" customWidth="1"/>
    <col min="5123" max="5252" width="11.125" style="1" customWidth="1"/>
    <col min="5253" max="5366" width="11.125" style="1"/>
    <col min="5367" max="5367" width="12.625" style="1" customWidth="1"/>
    <col min="5368" max="5368" width="13.875" style="1" customWidth="1"/>
    <col min="5369" max="5369" width="11.125" style="1" customWidth="1"/>
    <col min="5370" max="5370" width="12.625" style="1" customWidth="1"/>
    <col min="5371" max="5371" width="11.625" style="1" customWidth="1"/>
    <col min="5372" max="5372" width="11.125" style="1" customWidth="1"/>
    <col min="5373" max="5373" width="11.25" style="1" customWidth="1"/>
    <col min="5374" max="5376" width="11.125" style="1" customWidth="1"/>
    <col min="5377" max="5377" width="11.75" style="1" customWidth="1"/>
    <col min="5378" max="5378" width="12.125" style="1" customWidth="1"/>
    <col min="5379" max="5508" width="11.125" style="1" customWidth="1"/>
    <col min="5509" max="5622" width="11.125" style="1"/>
    <col min="5623" max="5623" width="12.625" style="1" customWidth="1"/>
    <col min="5624" max="5624" width="13.875" style="1" customWidth="1"/>
    <col min="5625" max="5625" width="11.125" style="1" customWidth="1"/>
    <col min="5626" max="5626" width="12.625" style="1" customWidth="1"/>
    <col min="5627" max="5627" width="11.625" style="1" customWidth="1"/>
    <col min="5628" max="5628" width="11.125" style="1" customWidth="1"/>
    <col min="5629" max="5629" width="11.25" style="1" customWidth="1"/>
    <col min="5630" max="5632" width="11.125" style="1" customWidth="1"/>
    <col min="5633" max="5633" width="11.75" style="1" customWidth="1"/>
    <col min="5634" max="5634" width="12.125" style="1" customWidth="1"/>
    <col min="5635" max="5764" width="11.125" style="1" customWidth="1"/>
    <col min="5765" max="5878" width="11.125" style="1"/>
    <col min="5879" max="5879" width="12.625" style="1" customWidth="1"/>
    <col min="5880" max="5880" width="13.875" style="1" customWidth="1"/>
    <col min="5881" max="5881" width="11.125" style="1" customWidth="1"/>
    <col min="5882" max="5882" width="12.625" style="1" customWidth="1"/>
    <col min="5883" max="5883" width="11.625" style="1" customWidth="1"/>
    <col min="5884" max="5884" width="11.125" style="1" customWidth="1"/>
    <col min="5885" max="5885" width="11.25" style="1" customWidth="1"/>
    <col min="5886" max="5888" width="11.125" style="1" customWidth="1"/>
    <col min="5889" max="5889" width="11.75" style="1" customWidth="1"/>
    <col min="5890" max="5890" width="12.125" style="1" customWidth="1"/>
    <col min="5891" max="6020" width="11.125" style="1" customWidth="1"/>
    <col min="6021" max="6134" width="11.125" style="1"/>
    <col min="6135" max="6135" width="12.625" style="1" customWidth="1"/>
    <col min="6136" max="6136" width="13.875" style="1" customWidth="1"/>
    <col min="6137" max="6137" width="11.125" style="1" customWidth="1"/>
    <col min="6138" max="6138" width="12.625" style="1" customWidth="1"/>
    <col min="6139" max="6139" width="11.625" style="1" customWidth="1"/>
    <col min="6140" max="6140" width="11.125" style="1" customWidth="1"/>
    <col min="6141" max="6141" width="11.25" style="1" customWidth="1"/>
    <col min="6142" max="6144" width="11.125" style="1" customWidth="1"/>
    <col min="6145" max="6145" width="11.75" style="1" customWidth="1"/>
    <col min="6146" max="6146" width="12.125" style="1" customWidth="1"/>
    <col min="6147" max="6276" width="11.125" style="1" customWidth="1"/>
    <col min="6277" max="6390" width="11.125" style="1"/>
    <col min="6391" max="6391" width="12.625" style="1" customWidth="1"/>
    <col min="6392" max="6392" width="13.875" style="1" customWidth="1"/>
    <col min="6393" max="6393" width="11.125" style="1" customWidth="1"/>
    <col min="6394" max="6394" width="12.625" style="1" customWidth="1"/>
    <col min="6395" max="6395" width="11.625" style="1" customWidth="1"/>
    <col min="6396" max="6396" width="11.125" style="1" customWidth="1"/>
    <col min="6397" max="6397" width="11.25" style="1" customWidth="1"/>
    <col min="6398" max="6400" width="11.125" style="1" customWidth="1"/>
    <col min="6401" max="6401" width="11.75" style="1" customWidth="1"/>
    <col min="6402" max="6402" width="12.125" style="1" customWidth="1"/>
    <col min="6403" max="6532" width="11.125" style="1" customWidth="1"/>
    <col min="6533" max="6646" width="11.125" style="1"/>
    <col min="6647" max="6647" width="12.625" style="1" customWidth="1"/>
    <col min="6648" max="6648" width="13.875" style="1" customWidth="1"/>
    <col min="6649" max="6649" width="11.125" style="1" customWidth="1"/>
    <col min="6650" max="6650" width="12.625" style="1" customWidth="1"/>
    <col min="6651" max="6651" width="11.625" style="1" customWidth="1"/>
    <col min="6652" max="6652" width="11.125" style="1" customWidth="1"/>
    <col min="6653" max="6653" width="11.25" style="1" customWidth="1"/>
    <col min="6654" max="6656" width="11.125" style="1" customWidth="1"/>
    <col min="6657" max="6657" width="11.75" style="1" customWidth="1"/>
    <col min="6658" max="6658" width="12.125" style="1" customWidth="1"/>
    <col min="6659" max="6788" width="11.125" style="1" customWidth="1"/>
    <col min="6789" max="6902" width="11.125" style="1"/>
    <col min="6903" max="6903" width="12.625" style="1" customWidth="1"/>
    <col min="6904" max="6904" width="13.875" style="1" customWidth="1"/>
    <col min="6905" max="6905" width="11.125" style="1" customWidth="1"/>
    <col min="6906" max="6906" width="12.625" style="1" customWidth="1"/>
    <col min="6907" max="6907" width="11.625" style="1" customWidth="1"/>
    <col min="6908" max="6908" width="11.125" style="1" customWidth="1"/>
    <col min="6909" max="6909" width="11.25" style="1" customWidth="1"/>
    <col min="6910" max="6912" width="11.125" style="1" customWidth="1"/>
    <col min="6913" max="6913" width="11.75" style="1" customWidth="1"/>
    <col min="6914" max="6914" width="12.125" style="1" customWidth="1"/>
    <col min="6915" max="7044" width="11.125" style="1" customWidth="1"/>
    <col min="7045" max="7158" width="11.125" style="1"/>
    <col min="7159" max="7159" width="12.625" style="1" customWidth="1"/>
    <col min="7160" max="7160" width="13.875" style="1" customWidth="1"/>
    <col min="7161" max="7161" width="11.125" style="1" customWidth="1"/>
    <col min="7162" max="7162" width="12.625" style="1" customWidth="1"/>
    <col min="7163" max="7163" width="11.625" style="1" customWidth="1"/>
    <col min="7164" max="7164" width="11.125" style="1" customWidth="1"/>
    <col min="7165" max="7165" width="11.25" style="1" customWidth="1"/>
    <col min="7166" max="7168" width="11.125" style="1" customWidth="1"/>
    <col min="7169" max="7169" width="11.75" style="1" customWidth="1"/>
    <col min="7170" max="7170" width="12.125" style="1" customWidth="1"/>
    <col min="7171" max="7300" width="11.125" style="1" customWidth="1"/>
    <col min="7301" max="7414" width="11.125" style="1"/>
    <col min="7415" max="7415" width="12.625" style="1" customWidth="1"/>
    <col min="7416" max="7416" width="13.875" style="1" customWidth="1"/>
    <col min="7417" max="7417" width="11.125" style="1" customWidth="1"/>
    <col min="7418" max="7418" width="12.625" style="1" customWidth="1"/>
    <col min="7419" max="7419" width="11.625" style="1" customWidth="1"/>
    <col min="7420" max="7420" width="11.125" style="1" customWidth="1"/>
    <col min="7421" max="7421" width="11.25" style="1" customWidth="1"/>
    <col min="7422" max="7424" width="11.125" style="1" customWidth="1"/>
    <col min="7425" max="7425" width="11.75" style="1" customWidth="1"/>
    <col min="7426" max="7426" width="12.125" style="1" customWidth="1"/>
    <col min="7427" max="7556" width="11.125" style="1" customWidth="1"/>
    <col min="7557" max="7670" width="11.125" style="1"/>
    <col min="7671" max="7671" width="12.625" style="1" customWidth="1"/>
    <col min="7672" max="7672" width="13.875" style="1" customWidth="1"/>
    <col min="7673" max="7673" width="11.125" style="1" customWidth="1"/>
    <col min="7674" max="7674" width="12.625" style="1" customWidth="1"/>
    <col min="7675" max="7675" width="11.625" style="1" customWidth="1"/>
    <col min="7676" max="7676" width="11.125" style="1" customWidth="1"/>
    <col min="7677" max="7677" width="11.25" style="1" customWidth="1"/>
    <col min="7678" max="7680" width="11.125" style="1" customWidth="1"/>
    <col min="7681" max="7681" width="11.75" style="1" customWidth="1"/>
    <col min="7682" max="7682" width="12.125" style="1" customWidth="1"/>
    <col min="7683" max="7812" width="11.125" style="1" customWidth="1"/>
    <col min="7813" max="7926" width="11.125" style="1"/>
    <col min="7927" max="7927" width="12.625" style="1" customWidth="1"/>
    <col min="7928" max="7928" width="13.875" style="1" customWidth="1"/>
    <col min="7929" max="7929" width="11.125" style="1" customWidth="1"/>
    <col min="7930" max="7930" width="12.625" style="1" customWidth="1"/>
    <col min="7931" max="7931" width="11.625" style="1" customWidth="1"/>
    <col min="7932" max="7932" width="11.125" style="1" customWidth="1"/>
    <col min="7933" max="7933" width="11.25" style="1" customWidth="1"/>
    <col min="7934" max="7936" width="11.125" style="1" customWidth="1"/>
    <col min="7937" max="7937" width="11.75" style="1" customWidth="1"/>
    <col min="7938" max="7938" width="12.125" style="1" customWidth="1"/>
    <col min="7939" max="8068" width="11.125" style="1" customWidth="1"/>
    <col min="8069" max="8182" width="11.125" style="1"/>
    <col min="8183" max="8183" width="12.625" style="1" customWidth="1"/>
    <col min="8184" max="8184" width="13.875" style="1" customWidth="1"/>
    <col min="8185" max="8185" width="11.125" style="1" customWidth="1"/>
    <col min="8186" max="8186" width="12.625" style="1" customWidth="1"/>
    <col min="8187" max="8187" width="11.625" style="1" customWidth="1"/>
    <col min="8188" max="8188" width="11.125" style="1" customWidth="1"/>
    <col min="8189" max="8189" width="11.25" style="1" customWidth="1"/>
    <col min="8190" max="8192" width="11.125" style="1" customWidth="1"/>
    <col min="8193" max="8193" width="11.75" style="1" customWidth="1"/>
    <col min="8194" max="8194" width="12.125" style="1" customWidth="1"/>
    <col min="8195" max="8324" width="11.125" style="1" customWidth="1"/>
    <col min="8325" max="8438" width="11.125" style="1"/>
    <col min="8439" max="8439" width="12.625" style="1" customWidth="1"/>
    <col min="8440" max="8440" width="13.875" style="1" customWidth="1"/>
    <col min="8441" max="8441" width="11.125" style="1" customWidth="1"/>
    <col min="8442" max="8442" width="12.625" style="1" customWidth="1"/>
    <col min="8443" max="8443" width="11.625" style="1" customWidth="1"/>
    <col min="8444" max="8444" width="11.125" style="1" customWidth="1"/>
    <col min="8445" max="8445" width="11.25" style="1" customWidth="1"/>
    <col min="8446" max="8448" width="11.125" style="1" customWidth="1"/>
    <col min="8449" max="8449" width="11.75" style="1" customWidth="1"/>
    <col min="8450" max="8450" width="12.125" style="1" customWidth="1"/>
    <col min="8451" max="8580" width="11.125" style="1" customWidth="1"/>
    <col min="8581" max="8694" width="11.125" style="1"/>
    <col min="8695" max="8695" width="12.625" style="1" customWidth="1"/>
    <col min="8696" max="8696" width="13.875" style="1" customWidth="1"/>
    <col min="8697" max="8697" width="11.125" style="1" customWidth="1"/>
    <col min="8698" max="8698" width="12.625" style="1" customWidth="1"/>
    <col min="8699" max="8699" width="11.625" style="1" customWidth="1"/>
    <col min="8700" max="8700" width="11.125" style="1" customWidth="1"/>
    <col min="8701" max="8701" width="11.25" style="1" customWidth="1"/>
    <col min="8702" max="8704" width="11.125" style="1" customWidth="1"/>
    <col min="8705" max="8705" width="11.75" style="1" customWidth="1"/>
    <col min="8706" max="8706" width="12.125" style="1" customWidth="1"/>
    <col min="8707" max="8836" width="11.125" style="1" customWidth="1"/>
    <col min="8837" max="8950" width="11.125" style="1"/>
    <col min="8951" max="8951" width="12.625" style="1" customWidth="1"/>
    <col min="8952" max="8952" width="13.875" style="1" customWidth="1"/>
    <col min="8953" max="8953" width="11.125" style="1" customWidth="1"/>
    <col min="8954" max="8954" width="12.625" style="1" customWidth="1"/>
    <col min="8955" max="8955" width="11.625" style="1" customWidth="1"/>
    <col min="8956" max="8956" width="11.125" style="1" customWidth="1"/>
    <col min="8957" max="8957" width="11.25" style="1" customWidth="1"/>
    <col min="8958" max="8960" width="11.125" style="1" customWidth="1"/>
    <col min="8961" max="8961" width="11.75" style="1" customWidth="1"/>
    <col min="8962" max="8962" width="12.125" style="1" customWidth="1"/>
    <col min="8963" max="9092" width="11.125" style="1" customWidth="1"/>
    <col min="9093" max="9206" width="11.125" style="1"/>
    <col min="9207" max="9207" width="12.625" style="1" customWidth="1"/>
    <col min="9208" max="9208" width="13.875" style="1" customWidth="1"/>
    <col min="9209" max="9209" width="11.125" style="1" customWidth="1"/>
    <col min="9210" max="9210" width="12.625" style="1" customWidth="1"/>
    <col min="9211" max="9211" width="11.625" style="1" customWidth="1"/>
    <col min="9212" max="9212" width="11.125" style="1" customWidth="1"/>
    <col min="9213" max="9213" width="11.25" style="1" customWidth="1"/>
    <col min="9214" max="9216" width="11.125" style="1" customWidth="1"/>
    <col min="9217" max="9217" width="11.75" style="1" customWidth="1"/>
    <col min="9218" max="9218" width="12.125" style="1" customWidth="1"/>
    <col min="9219" max="9348" width="11.125" style="1" customWidth="1"/>
    <col min="9349" max="9462" width="11.125" style="1"/>
    <col min="9463" max="9463" width="12.625" style="1" customWidth="1"/>
    <col min="9464" max="9464" width="13.875" style="1" customWidth="1"/>
    <col min="9465" max="9465" width="11.125" style="1" customWidth="1"/>
    <col min="9466" max="9466" width="12.625" style="1" customWidth="1"/>
    <col min="9467" max="9467" width="11.625" style="1" customWidth="1"/>
    <col min="9468" max="9468" width="11.125" style="1" customWidth="1"/>
    <col min="9469" max="9469" width="11.25" style="1" customWidth="1"/>
    <col min="9470" max="9472" width="11.125" style="1" customWidth="1"/>
    <col min="9473" max="9473" width="11.75" style="1" customWidth="1"/>
    <col min="9474" max="9474" width="12.125" style="1" customWidth="1"/>
    <col min="9475" max="9604" width="11.125" style="1" customWidth="1"/>
    <col min="9605" max="9718" width="11.125" style="1"/>
    <col min="9719" max="9719" width="12.625" style="1" customWidth="1"/>
    <col min="9720" max="9720" width="13.875" style="1" customWidth="1"/>
    <col min="9721" max="9721" width="11.125" style="1" customWidth="1"/>
    <col min="9722" max="9722" width="12.625" style="1" customWidth="1"/>
    <col min="9723" max="9723" width="11.625" style="1" customWidth="1"/>
    <col min="9724" max="9724" width="11.125" style="1" customWidth="1"/>
    <col min="9725" max="9725" width="11.25" style="1" customWidth="1"/>
    <col min="9726" max="9728" width="11.125" style="1" customWidth="1"/>
    <col min="9729" max="9729" width="11.75" style="1" customWidth="1"/>
    <col min="9730" max="9730" width="12.125" style="1" customWidth="1"/>
    <col min="9731" max="9860" width="11.125" style="1" customWidth="1"/>
    <col min="9861" max="9974" width="11.125" style="1"/>
    <col min="9975" max="9975" width="12.625" style="1" customWidth="1"/>
    <col min="9976" max="9976" width="13.875" style="1" customWidth="1"/>
    <col min="9977" max="9977" width="11.125" style="1" customWidth="1"/>
    <col min="9978" max="9978" width="12.625" style="1" customWidth="1"/>
    <col min="9979" max="9979" width="11.625" style="1" customWidth="1"/>
    <col min="9980" max="9980" width="11.125" style="1" customWidth="1"/>
    <col min="9981" max="9981" width="11.25" style="1" customWidth="1"/>
    <col min="9982" max="9984" width="11.125" style="1" customWidth="1"/>
    <col min="9985" max="9985" width="11.75" style="1" customWidth="1"/>
    <col min="9986" max="9986" width="12.125" style="1" customWidth="1"/>
    <col min="9987" max="10116" width="11.125" style="1" customWidth="1"/>
    <col min="10117" max="10230" width="11.125" style="1"/>
    <col min="10231" max="10231" width="12.625" style="1" customWidth="1"/>
    <col min="10232" max="10232" width="13.875" style="1" customWidth="1"/>
    <col min="10233" max="10233" width="11.125" style="1" customWidth="1"/>
    <col min="10234" max="10234" width="12.625" style="1" customWidth="1"/>
    <col min="10235" max="10235" width="11.625" style="1" customWidth="1"/>
    <col min="10236" max="10236" width="11.125" style="1" customWidth="1"/>
    <col min="10237" max="10237" width="11.25" style="1" customWidth="1"/>
    <col min="10238" max="10240" width="11.125" style="1" customWidth="1"/>
    <col min="10241" max="10241" width="11.75" style="1" customWidth="1"/>
    <col min="10242" max="10242" width="12.125" style="1" customWidth="1"/>
    <col min="10243" max="10372" width="11.125" style="1" customWidth="1"/>
    <col min="10373" max="10486" width="11.125" style="1"/>
    <col min="10487" max="10487" width="12.625" style="1" customWidth="1"/>
    <col min="10488" max="10488" width="13.875" style="1" customWidth="1"/>
    <col min="10489" max="10489" width="11.125" style="1" customWidth="1"/>
    <col min="10490" max="10490" width="12.625" style="1" customWidth="1"/>
    <col min="10491" max="10491" width="11.625" style="1" customWidth="1"/>
    <col min="10492" max="10492" width="11.125" style="1" customWidth="1"/>
    <col min="10493" max="10493" width="11.25" style="1" customWidth="1"/>
    <col min="10494" max="10496" width="11.125" style="1" customWidth="1"/>
    <col min="10497" max="10497" width="11.75" style="1" customWidth="1"/>
    <col min="10498" max="10498" width="12.125" style="1" customWidth="1"/>
    <col min="10499" max="10628" width="11.125" style="1" customWidth="1"/>
    <col min="10629" max="10742" width="11.125" style="1"/>
    <col min="10743" max="10743" width="12.625" style="1" customWidth="1"/>
    <col min="10744" max="10744" width="13.875" style="1" customWidth="1"/>
    <col min="10745" max="10745" width="11.125" style="1" customWidth="1"/>
    <col min="10746" max="10746" width="12.625" style="1" customWidth="1"/>
    <col min="10747" max="10747" width="11.625" style="1" customWidth="1"/>
    <col min="10748" max="10748" width="11.125" style="1" customWidth="1"/>
    <col min="10749" max="10749" width="11.25" style="1" customWidth="1"/>
    <col min="10750" max="10752" width="11.125" style="1" customWidth="1"/>
    <col min="10753" max="10753" width="11.75" style="1" customWidth="1"/>
    <col min="10754" max="10754" width="12.125" style="1" customWidth="1"/>
    <col min="10755" max="10884" width="11.125" style="1" customWidth="1"/>
    <col min="10885" max="10998" width="11.125" style="1"/>
    <col min="10999" max="10999" width="12.625" style="1" customWidth="1"/>
    <col min="11000" max="11000" width="13.875" style="1" customWidth="1"/>
    <col min="11001" max="11001" width="11.125" style="1" customWidth="1"/>
    <col min="11002" max="11002" width="12.625" style="1" customWidth="1"/>
    <col min="11003" max="11003" width="11.625" style="1" customWidth="1"/>
    <col min="11004" max="11004" width="11.125" style="1" customWidth="1"/>
    <col min="11005" max="11005" width="11.25" style="1" customWidth="1"/>
    <col min="11006" max="11008" width="11.125" style="1" customWidth="1"/>
    <col min="11009" max="11009" width="11.75" style="1" customWidth="1"/>
    <col min="11010" max="11010" width="12.125" style="1" customWidth="1"/>
    <col min="11011" max="11140" width="11.125" style="1" customWidth="1"/>
    <col min="11141" max="11254" width="11.125" style="1"/>
    <col min="11255" max="11255" width="12.625" style="1" customWidth="1"/>
    <col min="11256" max="11256" width="13.875" style="1" customWidth="1"/>
    <col min="11257" max="11257" width="11.125" style="1" customWidth="1"/>
    <col min="11258" max="11258" width="12.625" style="1" customWidth="1"/>
    <col min="11259" max="11259" width="11.625" style="1" customWidth="1"/>
    <col min="11260" max="11260" width="11.125" style="1" customWidth="1"/>
    <col min="11261" max="11261" width="11.25" style="1" customWidth="1"/>
    <col min="11262" max="11264" width="11.125" style="1" customWidth="1"/>
    <col min="11265" max="11265" width="11.75" style="1" customWidth="1"/>
    <col min="11266" max="11266" width="12.125" style="1" customWidth="1"/>
    <col min="11267" max="11396" width="11.125" style="1" customWidth="1"/>
    <col min="11397" max="11510" width="11.125" style="1"/>
    <col min="11511" max="11511" width="12.625" style="1" customWidth="1"/>
    <col min="11512" max="11512" width="13.875" style="1" customWidth="1"/>
    <col min="11513" max="11513" width="11.125" style="1" customWidth="1"/>
    <col min="11514" max="11514" width="12.625" style="1" customWidth="1"/>
    <col min="11515" max="11515" width="11.625" style="1" customWidth="1"/>
    <col min="11516" max="11516" width="11.125" style="1" customWidth="1"/>
    <col min="11517" max="11517" width="11.25" style="1" customWidth="1"/>
    <col min="11518" max="11520" width="11.125" style="1" customWidth="1"/>
    <col min="11521" max="11521" width="11.75" style="1" customWidth="1"/>
    <col min="11522" max="11522" width="12.125" style="1" customWidth="1"/>
    <col min="11523" max="11652" width="11.125" style="1" customWidth="1"/>
    <col min="11653" max="11766" width="11.125" style="1"/>
    <col min="11767" max="11767" width="12.625" style="1" customWidth="1"/>
    <col min="11768" max="11768" width="13.875" style="1" customWidth="1"/>
    <col min="11769" max="11769" width="11.125" style="1" customWidth="1"/>
    <col min="11770" max="11770" width="12.625" style="1" customWidth="1"/>
    <col min="11771" max="11771" width="11.625" style="1" customWidth="1"/>
    <col min="11772" max="11772" width="11.125" style="1" customWidth="1"/>
    <col min="11773" max="11773" width="11.25" style="1" customWidth="1"/>
    <col min="11774" max="11776" width="11.125" style="1" customWidth="1"/>
    <col min="11777" max="11777" width="11.75" style="1" customWidth="1"/>
    <col min="11778" max="11778" width="12.125" style="1" customWidth="1"/>
    <col min="11779" max="11908" width="11.125" style="1" customWidth="1"/>
    <col min="11909" max="12022" width="11.125" style="1"/>
    <col min="12023" max="12023" width="12.625" style="1" customWidth="1"/>
    <col min="12024" max="12024" width="13.875" style="1" customWidth="1"/>
    <col min="12025" max="12025" width="11.125" style="1" customWidth="1"/>
    <col min="12026" max="12026" width="12.625" style="1" customWidth="1"/>
    <col min="12027" max="12027" width="11.625" style="1" customWidth="1"/>
    <col min="12028" max="12028" width="11.125" style="1" customWidth="1"/>
    <col min="12029" max="12029" width="11.25" style="1" customWidth="1"/>
    <col min="12030" max="12032" width="11.125" style="1" customWidth="1"/>
    <col min="12033" max="12033" width="11.75" style="1" customWidth="1"/>
    <col min="12034" max="12034" width="12.125" style="1" customWidth="1"/>
    <col min="12035" max="12164" width="11.125" style="1" customWidth="1"/>
    <col min="12165" max="12278" width="11.125" style="1"/>
    <col min="12279" max="12279" width="12.625" style="1" customWidth="1"/>
    <col min="12280" max="12280" width="13.875" style="1" customWidth="1"/>
    <col min="12281" max="12281" width="11.125" style="1" customWidth="1"/>
    <col min="12282" max="12282" width="12.625" style="1" customWidth="1"/>
    <col min="12283" max="12283" width="11.625" style="1" customWidth="1"/>
    <col min="12284" max="12284" width="11.125" style="1" customWidth="1"/>
    <col min="12285" max="12285" width="11.25" style="1" customWidth="1"/>
    <col min="12286" max="12288" width="11.125" style="1" customWidth="1"/>
    <col min="12289" max="12289" width="11.75" style="1" customWidth="1"/>
    <col min="12290" max="12290" width="12.125" style="1" customWidth="1"/>
    <col min="12291" max="12420" width="11.125" style="1" customWidth="1"/>
    <col min="12421" max="12534" width="11.125" style="1"/>
    <col min="12535" max="12535" width="12.625" style="1" customWidth="1"/>
    <col min="12536" max="12536" width="13.875" style="1" customWidth="1"/>
    <col min="12537" max="12537" width="11.125" style="1" customWidth="1"/>
    <col min="12538" max="12538" width="12.625" style="1" customWidth="1"/>
    <col min="12539" max="12539" width="11.625" style="1" customWidth="1"/>
    <col min="12540" max="12540" width="11.125" style="1" customWidth="1"/>
    <col min="12541" max="12541" width="11.25" style="1" customWidth="1"/>
    <col min="12542" max="12544" width="11.125" style="1" customWidth="1"/>
    <col min="12545" max="12545" width="11.75" style="1" customWidth="1"/>
    <col min="12546" max="12546" width="12.125" style="1" customWidth="1"/>
    <col min="12547" max="12676" width="11.125" style="1" customWidth="1"/>
    <col min="12677" max="12790" width="11.125" style="1"/>
    <col min="12791" max="12791" width="12.625" style="1" customWidth="1"/>
    <col min="12792" max="12792" width="13.875" style="1" customWidth="1"/>
    <col min="12793" max="12793" width="11.125" style="1" customWidth="1"/>
    <col min="12794" max="12794" width="12.625" style="1" customWidth="1"/>
    <col min="12795" max="12795" width="11.625" style="1" customWidth="1"/>
    <col min="12796" max="12796" width="11.125" style="1" customWidth="1"/>
    <col min="12797" max="12797" width="11.25" style="1" customWidth="1"/>
    <col min="12798" max="12800" width="11.125" style="1" customWidth="1"/>
    <col min="12801" max="12801" width="11.75" style="1" customWidth="1"/>
    <col min="12802" max="12802" width="12.125" style="1" customWidth="1"/>
    <col min="12803" max="12932" width="11.125" style="1" customWidth="1"/>
    <col min="12933" max="13046" width="11.125" style="1"/>
    <col min="13047" max="13047" width="12.625" style="1" customWidth="1"/>
    <col min="13048" max="13048" width="13.875" style="1" customWidth="1"/>
    <col min="13049" max="13049" width="11.125" style="1" customWidth="1"/>
    <col min="13050" max="13050" width="12.625" style="1" customWidth="1"/>
    <col min="13051" max="13051" width="11.625" style="1" customWidth="1"/>
    <col min="13052" max="13052" width="11.125" style="1" customWidth="1"/>
    <col min="13053" max="13053" width="11.25" style="1" customWidth="1"/>
    <col min="13054" max="13056" width="11.125" style="1" customWidth="1"/>
    <col min="13057" max="13057" width="11.75" style="1" customWidth="1"/>
    <col min="13058" max="13058" width="12.125" style="1" customWidth="1"/>
    <col min="13059" max="13188" width="11.125" style="1" customWidth="1"/>
    <col min="13189" max="13302" width="11.125" style="1"/>
    <col min="13303" max="13303" width="12.625" style="1" customWidth="1"/>
    <col min="13304" max="13304" width="13.875" style="1" customWidth="1"/>
    <col min="13305" max="13305" width="11.125" style="1" customWidth="1"/>
    <col min="13306" max="13306" width="12.625" style="1" customWidth="1"/>
    <col min="13307" max="13307" width="11.625" style="1" customWidth="1"/>
    <col min="13308" max="13308" width="11.125" style="1" customWidth="1"/>
    <col min="13309" max="13309" width="11.25" style="1" customWidth="1"/>
    <col min="13310" max="13312" width="11.125" style="1" customWidth="1"/>
    <col min="13313" max="13313" width="11.75" style="1" customWidth="1"/>
    <col min="13314" max="13314" width="12.125" style="1" customWidth="1"/>
    <col min="13315" max="13444" width="11.125" style="1" customWidth="1"/>
    <col min="13445" max="13558" width="11.125" style="1"/>
    <col min="13559" max="13559" width="12.625" style="1" customWidth="1"/>
    <col min="13560" max="13560" width="13.875" style="1" customWidth="1"/>
    <col min="13561" max="13561" width="11.125" style="1" customWidth="1"/>
    <col min="13562" max="13562" width="12.625" style="1" customWidth="1"/>
    <col min="13563" max="13563" width="11.625" style="1" customWidth="1"/>
    <col min="13564" max="13564" width="11.125" style="1" customWidth="1"/>
    <col min="13565" max="13565" width="11.25" style="1" customWidth="1"/>
    <col min="13566" max="13568" width="11.125" style="1" customWidth="1"/>
    <col min="13569" max="13569" width="11.75" style="1" customWidth="1"/>
    <col min="13570" max="13570" width="12.125" style="1" customWidth="1"/>
    <col min="13571" max="13700" width="11.125" style="1" customWidth="1"/>
    <col min="13701" max="13814" width="11.125" style="1"/>
    <col min="13815" max="13815" width="12.625" style="1" customWidth="1"/>
    <col min="13816" max="13816" width="13.875" style="1" customWidth="1"/>
    <col min="13817" max="13817" width="11.125" style="1" customWidth="1"/>
    <col min="13818" max="13818" width="12.625" style="1" customWidth="1"/>
    <col min="13819" max="13819" width="11.625" style="1" customWidth="1"/>
    <col min="13820" max="13820" width="11.125" style="1" customWidth="1"/>
    <col min="13821" max="13821" width="11.25" style="1" customWidth="1"/>
    <col min="13822" max="13824" width="11.125" style="1" customWidth="1"/>
    <col min="13825" max="13825" width="11.75" style="1" customWidth="1"/>
    <col min="13826" max="13826" width="12.125" style="1" customWidth="1"/>
    <col min="13827" max="13956" width="11.125" style="1" customWidth="1"/>
    <col min="13957" max="14070" width="11.125" style="1"/>
    <col min="14071" max="14071" width="12.625" style="1" customWidth="1"/>
    <col min="14072" max="14072" width="13.875" style="1" customWidth="1"/>
    <col min="14073" max="14073" width="11.125" style="1" customWidth="1"/>
    <col min="14074" max="14074" width="12.625" style="1" customWidth="1"/>
    <col min="14075" max="14075" width="11.625" style="1" customWidth="1"/>
    <col min="14076" max="14076" width="11.125" style="1" customWidth="1"/>
    <col min="14077" max="14077" width="11.25" style="1" customWidth="1"/>
    <col min="14078" max="14080" width="11.125" style="1" customWidth="1"/>
    <col min="14081" max="14081" width="11.75" style="1" customWidth="1"/>
    <col min="14082" max="14082" width="12.125" style="1" customWidth="1"/>
    <col min="14083" max="14212" width="11.125" style="1" customWidth="1"/>
    <col min="14213" max="14326" width="11.125" style="1"/>
    <col min="14327" max="14327" width="12.625" style="1" customWidth="1"/>
    <col min="14328" max="14328" width="13.875" style="1" customWidth="1"/>
    <col min="14329" max="14329" width="11.125" style="1" customWidth="1"/>
    <col min="14330" max="14330" width="12.625" style="1" customWidth="1"/>
    <col min="14331" max="14331" width="11.625" style="1" customWidth="1"/>
    <col min="14332" max="14332" width="11.125" style="1" customWidth="1"/>
    <col min="14333" max="14333" width="11.25" style="1" customWidth="1"/>
    <col min="14334" max="14336" width="11.125" style="1" customWidth="1"/>
    <col min="14337" max="14337" width="11.75" style="1" customWidth="1"/>
    <col min="14338" max="14338" width="12.125" style="1" customWidth="1"/>
    <col min="14339" max="14468" width="11.125" style="1" customWidth="1"/>
    <col min="14469" max="14582" width="11.125" style="1"/>
    <col min="14583" max="14583" width="12.625" style="1" customWidth="1"/>
    <col min="14584" max="14584" width="13.875" style="1" customWidth="1"/>
    <col min="14585" max="14585" width="11.125" style="1" customWidth="1"/>
    <col min="14586" max="14586" width="12.625" style="1" customWidth="1"/>
    <col min="14587" max="14587" width="11.625" style="1" customWidth="1"/>
    <col min="14588" max="14588" width="11.125" style="1" customWidth="1"/>
    <col min="14589" max="14589" width="11.25" style="1" customWidth="1"/>
    <col min="14590" max="14592" width="11.125" style="1" customWidth="1"/>
    <col min="14593" max="14593" width="11.75" style="1" customWidth="1"/>
    <col min="14594" max="14594" width="12.125" style="1" customWidth="1"/>
    <col min="14595" max="14724" width="11.125" style="1" customWidth="1"/>
    <col min="14725" max="14838" width="11.125" style="1"/>
    <col min="14839" max="14839" width="12.625" style="1" customWidth="1"/>
    <col min="14840" max="14840" width="13.875" style="1" customWidth="1"/>
    <col min="14841" max="14841" width="11.125" style="1" customWidth="1"/>
    <col min="14842" max="14842" width="12.625" style="1" customWidth="1"/>
    <col min="14843" max="14843" width="11.625" style="1" customWidth="1"/>
    <col min="14844" max="14844" width="11.125" style="1" customWidth="1"/>
    <col min="14845" max="14845" width="11.25" style="1" customWidth="1"/>
    <col min="14846" max="14848" width="11.125" style="1" customWidth="1"/>
    <col min="14849" max="14849" width="11.75" style="1" customWidth="1"/>
    <col min="14850" max="14850" width="12.125" style="1" customWidth="1"/>
    <col min="14851" max="14980" width="11.125" style="1" customWidth="1"/>
    <col min="14981" max="15094" width="11.125" style="1"/>
    <col min="15095" max="15095" width="12.625" style="1" customWidth="1"/>
    <col min="15096" max="15096" width="13.875" style="1" customWidth="1"/>
    <col min="15097" max="15097" width="11.125" style="1" customWidth="1"/>
    <col min="15098" max="15098" width="12.625" style="1" customWidth="1"/>
    <col min="15099" max="15099" width="11.625" style="1" customWidth="1"/>
    <col min="15100" max="15100" width="11.125" style="1" customWidth="1"/>
    <col min="15101" max="15101" width="11.25" style="1" customWidth="1"/>
    <col min="15102" max="15104" width="11.125" style="1" customWidth="1"/>
    <col min="15105" max="15105" width="11.75" style="1" customWidth="1"/>
    <col min="15106" max="15106" width="12.125" style="1" customWidth="1"/>
    <col min="15107" max="15236" width="11.125" style="1" customWidth="1"/>
    <col min="15237" max="15350" width="11.125" style="1"/>
    <col min="15351" max="15351" width="12.625" style="1" customWidth="1"/>
    <col min="15352" max="15352" width="13.875" style="1" customWidth="1"/>
    <col min="15353" max="15353" width="11.125" style="1" customWidth="1"/>
    <col min="15354" max="15354" width="12.625" style="1" customWidth="1"/>
    <col min="15355" max="15355" width="11.625" style="1" customWidth="1"/>
    <col min="15356" max="15356" width="11.125" style="1" customWidth="1"/>
    <col min="15357" max="15357" width="11.25" style="1" customWidth="1"/>
    <col min="15358" max="15360" width="11.125" style="1" customWidth="1"/>
    <col min="15361" max="15361" width="11.75" style="1" customWidth="1"/>
    <col min="15362" max="15362" width="12.125" style="1" customWidth="1"/>
    <col min="15363" max="15492" width="11.125" style="1" customWidth="1"/>
    <col min="15493" max="15606" width="11.125" style="1"/>
    <col min="15607" max="15607" width="12.625" style="1" customWidth="1"/>
    <col min="15608" max="15608" width="13.875" style="1" customWidth="1"/>
    <col min="15609" max="15609" width="11.125" style="1" customWidth="1"/>
    <col min="15610" max="15610" width="12.625" style="1" customWidth="1"/>
    <col min="15611" max="15611" width="11.625" style="1" customWidth="1"/>
    <col min="15612" max="15612" width="11.125" style="1" customWidth="1"/>
    <col min="15613" max="15613" width="11.25" style="1" customWidth="1"/>
    <col min="15614" max="15616" width="11.125" style="1" customWidth="1"/>
    <col min="15617" max="15617" width="11.75" style="1" customWidth="1"/>
    <col min="15618" max="15618" width="12.125" style="1" customWidth="1"/>
    <col min="15619" max="15748" width="11.125" style="1" customWidth="1"/>
    <col min="15749" max="15862" width="11.125" style="1"/>
    <col min="15863" max="15863" width="12.625" style="1" customWidth="1"/>
    <col min="15864" max="15864" width="13.875" style="1" customWidth="1"/>
    <col min="15865" max="15865" width="11.125" style="1" customWidth="1"/>
    <col min="15866" max="15866" width="12.625" style="1" customWidth="1"/>
    <col min="15867" max="15867" width="11.625" style="1" customWidth="1"/>
    <col min="15868" max="15868" width="11.125" style="1" customWidth="1"/>
    <col min="15869" max="15869" width="11.25" style="1" customWidth="1"/>
    <col min="15870" max="15872" width="11.125" style="1" customWidth="1"/>
    <col min="15873" max="15873" width="11.75" style="1" customWidth="1"/>
    <col min="15874" max="15874" width="12.125" style="1" customWidth="1"/>
    <col min="15875" max="16004" width="11.125" style="1" customWidth="1"/>
    <col min="16005" max="16118" width="11.125" style="1"/>
    <col min="16119" max="16119" width="12.625" style="1" customWidth="1"/>
    <col min="16120" max="16120" width="13.875" style="1" customWidth="1"/>
    <col min="16121" max="16121" width="11.125" style="1" customWidth="1"/>
    <col min="16122" max="16122" width="12.625" style="1" customWidth="1"/>
    <col min="16123" max="16123" width="11.625" style="1" customWidth="1"/>
    <col min="16124" max="16124" width="11.125" style="1" customWidth="1"/>
    <col min="16125" max="16125" width="11.25" style="1" customWidth="1"/>
    <col min="16126" max="16128" width="11.125" style="1" customWidth="1"/>
    <col min="16129" max="16129" width="11.75" style="1" customWidth="1"/>
    <col min="16130" max="16130" width="12.125" style="1" customWidth="1"/>
    <col min="16131" max="16260" width="11.125" style="1" customWidth="1"/>
    <col min="16261" max="16384" width="11.125" style="1"/>
  </cols>
  <sheetData>
    <row r="1" spans="1:14" ht="10.5" customHeight="1" thickBot="1"/>
    <row r="2" spans="1:14" ht="30" customHeight="1" thickTop="1">
      <c r="A2" s="331" t="s">
        <v>1189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</row>
    <row r="3" spans="1:14" ht="18.399999999999999" customHeight="1">
      <c r="A3" s="661" t="s">
        <v>1220</v>
      </c>
      <c r="B3" s="661"/>
      <c r="C3" s="661"/>
      <c r="D3" s="661"/>
      <c r="E3" s="661"/>
      <c r="F3" s="661"/>
      <c r="G3" s="661"/>
      <c r="H3" s="661"/>
      <c r="I3" s="661"/>
      <c r="J3" s="661"/>
      <c r="K3" s="661"/>
      <c r="L3" s="661"/>
    </row>
    <row r="4" spans="1:14" ht="18.399999999999999" customHeight="1">
      <c r="A4" s="600" t="s">
        <v>1221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</row>
    <row r="5" spans="1:14" ht="18.399999999999999" customHeight="1">
      <c r="A5" s="602" t="s">
        <v>1222</v>
      </c>
      <c r="B5" s="602"/>
      <c r="C5" s="602"/>
      <c r="D5" s="602"/>
      <c r="E5" s="602"/>
      <c r="F5" s="602"/>
      <c r="G5" s="602"/>
      <c r="H5" s="602"/>
      <c r="I5" s="602"/>
      <c r="J5" s="602"/>
      <c r="K5" s="602"/>
      <c r="L5" s="602"/>
    </row>
    <row r="6" spans="1:14" ht="18.399999999999999" customHeight="1">
      <c r="A6" s="602" t="s">
        <v>1223</v>
      </c>
      <c r="B6" s="602"/>
      <c r="C6" s="602"/>
      <c r="D6" s="602"/>
      <c r="E6" s="602"/>
      <c r="F6" s="602"/>
      <c r="G6" s="602"/>
      <c r="H6" s="602"/>
      <c r="I6" s="602"/>
      <c r="J6" s="602"/>
      <c r="K6" s="602"/>
      <c r="L6" s="602"/>
    </row>
    <row r="7" spans="1:14" ht="18.399999999999999" customHeight="1">
      <c r="A7" s="601" t="s">
        <v>1224</v>
      </c>
      <c r="B7" s="601"/>
      <c r="C7" s="601"/>
      <c r="D7" s="601"/>
      <c r="E7" s="601"/>
      <c r="F7" s="601"/>
      <c r="G7" s="601"/>
      <c r="H7" s="601"/>
      <c r="I7" s="601"/>
      <c r="J7" s="601"/>
      <c r="K7" s="601"/>
      <c r="L7" s="601"/>
    </row>
    <row r="8" spans="1:14" ht="18.399999999999999" customHeight="1">
      <c r="A8" s="665" t="s">
        <v>1225</v>
      </c>
      <c r="B8" s="665"/>
      <c r="C8" s="665"/>
      <c r="D8" s="665"/>
      <c r="E8" s="665"/>
      <c r="F8" s="665"/>
      <c r="G8" s="665"/>
      <c r="H8" s="665"/>
      <c r="I8" s="665"/>
      <c r="J8" s="665"/>
      <c r="K8" s="665"/>
      <c r="L8" s="665"/>
    </row>
    <row r="9" spans="1:14" ht="18.399999999999999" customHeight="1">
      <c r="A9" s="665" t="s">
        <v>1226</v>
      </c>
      <c r="B9" s="665"/>
      <c r="C9" s="665"/>
      <c r="D9" s="665"/>
      <c r="E9" s="665"/>
      <c r="F9" s="665"/>
      <c r="G9" s="665"/>
      <c r="H9" s="665"/>
      <c r="I9" s="665"/>
      <c r="J9" s="665"/>
      <c r="K9" s="665"/>
      <c r="L9" s="665"/>
    </row>
    <row r="10" spans="1:14" ht="18.399999999999999" customHeight="1">
      <c r="A10" s="665" t="s">
        <v>1227</v>
      </c>
      <c r="B10" s="665"/>
      <c r="C10" s="665"/>
      <c r="D10" s="665"/>
      <c r="E10" s="665"/>
      <c r="F10" s="665"/>
      <c r="G10" s="665"/>
      <c r="H10" s="665"/>
      <c r="I10" s="665"/>
      <c r="J10" s="665"/>
      <c r="K10" s="665"/>
      <c r="L10" s="665"/>
    </row>
    <row r="11" spans="1:14" ht="22.5" customHeight="1">
      <c r="A11" s="214" t="s">
        <v>1190</v>
      </c>
      <c r="B11" s="411"/>
      <c r="C11" s="411"/>
      <c r="D11" s="411"/>
      <c r="E11" s="411"/>
      <c r="F11" s="411"/>
      <c r="G11" s="411"/>
      <c r="H11" s="411"/>
      <c r="I11" s="411"/>
      <c r="J11" s="411"/>
      <c r="K11" s="411"/>
      <c r="L11" s="411"/>
    </row>
    <row r="12" spans="1:14" ht="18" customHeight="1">
      <c r="A12" s="332"/>
      <c r="B12" s="27"/>
      <c r="C12" s="666" t="s">
        <v>141</v>
      </c>
      <c r="D12" s="666"/>
      <c r="E12" s="666"/>
      <c r="F12" s="666"/>
      <c r="G12" s="666"/>
      <c r="H12" s="667" t="s">
        <v>142</v>
      </c>
      <c r="I12" s="667"/>
      <c r="J12" s="667"/>
      <c r="K12" s="667"/>
      <c r="L12" s="668"/>
    </row>
    <row r="13" spans="1:14" ht="18" customHeight="1">
      <c r="A13" s="333" t="s">
        <v>143</v>
      </c>
      <c r="B13" s="5"/>
      <c r="C13" s="28" t="s">
        <v>141</v>
      </c>
      <c r="D13" s="29" t="s">
        <v>144</v>
      </c>
      <c r="E13" s="662" t="s">
        <v>145</v>
      </c>
      <c r="F13" s="662"/>
      <c r="G13" s="662"/>
      <c r="H13" s="164" t="s">
        <v>141</v>
      </c>
      <c r="I13" s="165" t="s">
        <v>144</v>
      </c>
      <c r="J13" s="663" t="s">
        <v>145</v>
      </c>
      <c r="K13" s="663"/>
      <c r="L13" s="664"/>
      <c r="M13" s="120"/>
      <c r="N13" s="120"/>
    </row>
    <row r="14" spans="1:14" ht="18" customHeight="1">
      <c r="A14" s="334"/>
      <c r="B14" s="30"/>
      <c r="C14" s="31" t="s">
        <v>146</v>
      </c>
      <c r="D14" s="32" t="s">
        <v>147</v>
      </c>
      <c r="E14" s="156" t="s">
        <v>148</v>
      </c>
      <c r="F14" s="34" t="s">
        <v>149</v>
      </c>
      <c r="G14" s="156" t="s">
        <v>140</v>
      </c>
      <c r="H14" s="33" t="s">
        <v>146</v>
      </c>
      <c r="I14" s="166" t="s">
        <v>147</v>
      </c>
      <c r="J14" s="156" t="s">
        <v>148</v>
      </c>
      <c r="K14" s="34" t="s">
        <v>149</v>
      </c>
      <c r="L14" s="167" t="s">
        <v>140</v>
      </c>
      <c r="M14" s="120"/>
      <c r="N14" s="120"/>
    </row>
    <row r="15" spans="1:14" ht="18" customHeight="1">
      <c r="A15" s="335" t="s">
        <v>150</v>
      </c>
      <c r="C15" s="130"/>
      <c r="D15" s="131"/>
      <c r="E15" s="131"/>
      <c r="F15" s="131"/>
      <c r="G15" s="131"/>
      <c r="H15" s="168"/>
      <c r="I15" s="168"/>
      <c r="J15" s="168"/>
      <c r="K15" s="168"/>
      <c r="L15" s="169"/>
    </row>
    <row r="16" spans="1:14" ht="18" customHeight="1">
      <c r="A16" s="336" t="s">
        <v>734</v>
      </c>
      <c r="B16" s="119"/>
      <c r="C16" s="241">
        <v>60</v>
      </c>
      <c r="D16" s="242">
        <v>3751.36699301</v>
      </c>
      <c r="E16" s="241">
        <v>1180</v>
      </c>
      <c r="F16" s="241">
        <v>677</v>
      </c>
      <c r="G16" s="241">
        <v>1857</v>
      </c>
      <c r="H16" s="243">
        <v>31.578947368421051</v>
      </c>
      <c r="I16" s="243">
        <v>28.868316265545456</v>
      </c>
      <c r="J16" s="243">
        <v>29.994916115912556</v>
      </c>
      <c r="K16" s="243">
        <v>17.208947635993898</v>
      </c>
      <c r="L16" s="249">
        <v>47.203863751906454</v>
      </c>
    </row>
    <row r="17" spans="1:17" ht="18" customHeight="1">
      <c r="A17" s="336" t="s">
        <v>151</v>
      </c>
      <c r="B17" s="119"/>
      <c r="C17" s="244"/>
      <c r="D17" s="245"/>
      <c r="E17" s="244"/>
      <c r="F17" s="244"/>
      <c r="G17" s="244"/>
      <c r="H17" s="171"/>
      <c r="I17" s="170"/>
      <c r="J17" s="170"/>
      <c r="K17" s="170"/>
      <c r="L17" s="250"/>
    </row>
    <row r="18" spans="1:17" ht="18" customHeight="1">
      <c r="A18" s="337" t="s">
        <v>152</v>
      </c>
      <c r="C18" s="246">
        <v>22</v>
      </c>
      <c r="D18" s="247">
        <v>1629.2753689999997</v>
      </c>
      <c r="E18" s="246">
        <v>242</v>
      </c>
      <c r="F18" s="246">
        <v>76</v>
      </c>
      <c r="G18" s="246">
        <v>318</v>
      </c>
      <c r="H18" s="172">
        <v>11.578947368421053</v>
      </c>
      <c r="I18" s="172">
        <v>12.537945960391376</v>
      </c>
      <c r="J18" s="172">
        <v>6.1514997458057952</v>
      </c>
      <c r="K18" s="172">
        <v>1.9318759532282663</v>
      </c>
      <c r="L18" s="251">
        <v>8.0833756990340628</v>
      </c>
    </row>
    <row r="19" spans="1:17" ht="18" customHeight="1">
      <c r="A19" s="337" t="s">
        <v>153</v>
      </c>
      <c r="C19" s="246">
        <v>29</v>
      </c>
      <c r="D19" s="247">
        <v>1431.9793694100001</v>
      </c>
      <c r="E19" s="246">
        <v>422</v>
      </c>
      <c r="F19" s="246">
        <v>217</v>
      </c>
      <c r="G19" s="246">
        <v>639</v>
      </c>
      <c r="H19" s="172">
        <v>15.263157894736842</v>
      </c>
      <c r="I19" s="172">
        <v>11.019671868652612</v>
      </c>
      <c r="J19" s="172">
        <v>10.72699542450432</v>
      </c>
      <c r="K19" s="172">
        <v>5.5160142348754455</v>
      </c>
      <c r="L19" s="251">
        <v>16.243009659379766</v>
      </c>
    </row>
    <row r="20" spans="1:17" ht="18" customHeight="1">
      <c r="A20" s="337" t="s">
        <v>154</v>
      </c>
      <c r="C20" s="246">
        <v>22</v>
      </c>
      <c r="D20" s="247">
        <v>4825.0019999999995</v>
      </c>
      <c r="E20" s="246">
        <v>400</v>
      </c>
      <c r="F20" s="246">
        <v>115</v>
      </c>
      <c r="G20" s="246">
        <v>515</v>
      </c>
      <c r="H20" s="172">
        <v>11.578947368421053</v>
      </c>
      <c r="I20" s="172">
        <v>37.130380465955668</v>
      </c>
      <c r="J20" s="172">
        <v>10.167768174885612</v>
      </c>
      <c r="K20" s="172">
        <v>2.923233350279614</v>
      </c>
      <c r="L20" s="251">
        <v>13.091001525165227</v>
      </c>
    </row>
    <row r="21" spans="1:17" ht="18" customHeight="1">
      <c r="A21" s="337" t="s">
        <v>155</v>
      </c>
      <c r="C21" s="246">
        <v>29</v>
      </c>
      <c r="D21" s="247">
        <v>559.68279366999991</v>
      </c>
      <c r="E21" s="246">
        <v>276</v>
      </c>
      <c r="F21" s="246">
        <v>144</v>
      </c>
      <c r="G21" s="246">
        <v>420</v>
      </c>
      <c r="H21" s="172">
        <v>15.263157894736842</v>
      </c>
      <c r="I21" s="172">
        <v>4.3069899389090542</v>
      </c>
      <c r="J21" s="172">
        <v>7.0157600406710721</v>
      </c>
      <c r="K21" s="172">
        <v>3.6603965429588206</v>
      </c>
      <c r="L21" s="251">
        <v>10.676156583629894</v>
      </c>
    </row>
    <row r="22" spans="1:17" ht="18" customHeight="1">
      <c r="A22" s="337" t="s">
        <v>156</v>
      </c>
      <c r="C22" s="246">
        <v>28</v>
      </c>
      <c r="D22" s="247">
        <v>797.44854999999995</v>
      </c>
      <c r="E22" s="246">
        <v>147</v>
      </c>
      <c r="F22" s="246">
        <v>38</v>
      </c>
      <c r="G22" s="246">
        <v>185</v>
      </c>
      <c r="H22" s="172">
        <v>14.736842105263156</v>
      </c>
      <c r="I22" s="172">
        <v>6.1366955005458381</v>
      </c>
      <c r="J22" s="172">
        <v>3.7366548042704624</v>
      </c>
      <c r="K22" s="172">
        <v>0.96593797661413316</v>
      </c>
      <c r="L22" s="251">
        <v>4.7025927808845953</v>
      </c>
    </row>
    <row r="23" spans="1:17" ht="18" customHeight="1">
      <c r="A23" s="336" t="s">
        <v>742</v>
      </c>
      <c r="B23" s="5"/>
      <c r="C23" s="248">
        <v>130</v>
      </c>
      <c r="D23" s="252">
        <v>9243.3880820799986</v>
      </c>
      <c r="E23" s="248">
        <v>1487</v>
      </c>
      <c r="F23" s="248">
        <v>590</v>
      </c>
      <c r="G23" s="248">
        <v>2077</v>
      </c>
      <c r="H23" s="252">
        <v>68.421052631578945</v>
      </c>
      <c r="I23" s="252">
        <v>71.131683734454555</v>
      </c>
      <c r="J23" s="252">
        <v>37.798678190137267</v>
      </c>
      <c r="K23" s="252">
        <v>14.997458057956282</v>
      </c>
      <c r="L23" s="252">
        <v>52.796136248093539</v>
      </c>
    </row>
    <row r="24" spans="1:17" s="5" customFormat="1" ht="18" customHeight="1">
      <c r="A24" s="338" t="s">
        <v>157</v>
      </c>
      <c r="B24" s="124"/>
      <c r="C24" s="210">
        <f>C16+C23</f>
        <v>190</v>
      </c>
      <c r="D24" s="211">
        <f>D16+D23</f>
        <v>12994.755075089999</v>
      </c>
      <c r="E24" s="210">
        <f t="shared" ref="E24:L24" si="0">E16+E23</f>
        <v>2667</v>
      </c>
      <c r="F24" s="210">
        <f t="shared" si="0"/>
        <v>1267</v>
      </c>
      <c r="G24" s="210">
        <f t="shared" si="0"/>
        <v>3934</v>
      </c>
      <c r="H24" s="211">
        <f t="shared" si="0"/>
        <v>100</v>
      </c>
      <c r="I24" s="211">
        <f t="shared" si="0"/>
        <v>100.00000000000001</v>
      </c>
      <c r="J24" s="211">
        <f t="shared" si="0"/>
        <v>67.793594306049826</v>
      </c>
      <c r="K24" s="211">
        <f t="shared" si="0"/>
        <v>32.206405693950181</v>
      </c>
      <c r="L24" s="211">
        <f t="shared" si="0"/>
        <v>100</v>
      </c>
      <c r="M24" s="118"/>
      <c r="N24" s="121"/>
    </row>
    <row r="25" spans="1:17" ht="21.95" customHeight="1">
      <c r="A25" s="8" t="s">
        <v>1028</v>
      </c>
      <c r="B25" s="8"/>
      <c r="C25" s="8"/>
    </row>
    <row r="26" spans="1:17" ht="21.95" customHeight="1">
      <c r="A26" s="2" t="s">
        <v>786</v>
      </c>
      <c r="D26" s="118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</row>
    <row r="27" spans="1:17" ht="21.95" customHeight="1">
      <c r="D27" s="118"/>
      <c r="H27" s="118"/>
      <c r="I27" s="118"/>
      <c r="J27" s="118"/>
      <c r="K27" s="118"/>
      <c r="L27" s="118"/>
    </row>
    <row r="28" spans="1:17" ht="21.95" customHeight="1">
      <c r="D28" s="118"/>
      <c r="H28" s="118"/>
      <c r="I28" s="118"/>
      <c r="J28" s="118"/>
      <c r="K28" s="118"/>
      <c r="L28" s="118"/>
    </row>
    <row r="29" spans="1:17" ht="21.95" customHeight="1">
      <c r="D29" s="118"/>
      <c r="H29" s="118"/>
      <c r="I29" s="118"/>
      <c r="J29" s="118"/>
      <c r="K29" s="118"/>
      <c r="L29" s="118"/>
    </row>
    <row r="30" spans="1:17" ht="21.95" customHeight="1">
      <c r="D30" s="118"/>
      <c r="H30" s="118"/>
      <c r="I30" s="118"/>
      <c r="J30" s="118"/>
      <c r="K30" s="118"/>
      <c r="L30" s="118"/>
    </row>
    <row r="31" spans="1:17" ht="21.95" customHeight="1">
      <c r="D31" s="118"/>
      <c r="H31" s="118"/>
      <c r="I31" s="118"/>
      <c r="J31" s="118"/>
      <c r="K31" s="118"/>
      <c r="L31" s="118"/>
    </row>
    <row r="32" spans="1:17" ht="21.95" customHeight="1">
      <c r="D32" s="118"/>
      <c r="H32" s="118"/>
      <c r="I32" s="118"/>
      <c r="J32" s="118"/>
      <c r="K32" s="118"/>
      <c r="L32" s="118"/>
    </row>
    <row r="33" spans="4:12" ht="21.95" customHeight="1">
      <c r="D33" s="118"/>
      <c r="H33" s="118"/>
      <c r="I33" s="118"/>
      <c r="J33" s="118"/>
      <c r="K33" s="118"/>
      <c r="L33" s="118"/>
    </row>
    <row r="34" spans="4:12" ht="21.95" customHeight="1">
      <c r="D34" s="118"/>
      <c r="H34" s="118"/>
      <c r="I34" s="118"/>
      <c r="J34" s="118"/>
      <c r="K34" s="118"/>
      <c r="L34" s="118"/>
    </row>
    <row r="35" spans="4:12" ht="21.95" customHeight="1">
      <c r="D35" s="118"/>
      <c r="H35" s="118"/>
      <c r="I35" s="118"/>
      <c r="J35" s="118"/>
      <c r="K35" s="118"/>
      <c r="L35" s="118"/>
    </row>
  </sheetData>
  <mergeCells count="8">
    <mergeCell ref="A3:L3"/>
    <mergeCell ref="E13:G13"/>
    <mergeCell ref="J13:L13"/>
    <mergeCell ref="A8:L8"/>
    <mergeCell ref="A9:L9"/>
    <mergeCell ref="A10:L10"/>
    <mergeCell ref="C12:G12"/>
    <mergeCell ref="H12:L12"/>
  </mergeCells>
  <phoneticPr fontId="64" type="noConversion"/>
  <pageMargins left="0.51181102362204722" right="0.11811023622047245" top="0.6692913385826772" bottom="0.74803149606299213" header="0.31496062992125984" footer="0.31496062992125984"/>
  <pageSetup paperSize="9" scale="95" orientation="landscape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workbookViewId="0">
      <selection activeCell="I1" sqref="I1"/>
    </sheetView>
  </sheetViews>
  <sheetFormatPr defaultColWidth="9.125" defaultRowHeight="20.100000000000001" customHeight="1"/>
  <cols>
    <col min="1" max="1" width="69.375" style="8" customWidth="1"/>
    <col min="2" max="2" width="7.875" style="21" bestFit="1" customWidth="1"/>
    <col min="3" max="3" width="14" style="22" customWidth="1"/>
    <col min="4" max="6" width="9.125" style="21" customWidth="1"/>
    <col min="7" max="7" width="15.625" style="22" customWidth="1"/>
    <col min="8" max="8" width="9.125" style="8"/>
    <col min="9" max="9" width="23.625" style="8" customWidth="1"/>
    <col min="10" max="16384" width="9.125" style="8"/>
  </cols>
  <sheetData>
    <row r="1" spans="1:7" ht="25.5" customHeight="1">
      <c r="A1" s="178" t="s">
        <v>1197</v>
      </c>
      <c r="B1" s="174"/>
      <c r="C1" s="597"/>
      <c r="D1" s="174"/>
      <c r="E1" s="174"/>
      <c r="F1" s="174"/>
      <c r="G1" s="310"/>
    </row>
    <row r="2" spans="1:7" ht="20.100000000000001" customHeight="1">
      <c r="A2" s="719" t="s">
        <v>188</v>
      </c>
      <c r="B2" s="56" t="s">
        <v>141</v>
      </c>
      <c r="C2" s="598" t="s">
        <v>165</v>
      </c>
      <c r="D2" s="721" t="s">
        <v>166</v>
      </c>
      <c r="E2" s="722"/>
      <c r="F2" s="723"/>
      <c r="G2" s="311" t="s">
        <v>189</v>
      </c>
    </row>
    <row r="3" spans="1:7" ht="20.100000000000001" customHeight="1">
      <c r="A3" s="720"/>
      <c r="B3" s="57" t="s">
        <v>146</v>
      </c>
      <c r="C3" s="599" t="s">
        <v>147</v>
      </c>
      <c r="D3" s="58" t="s">
        <v>148</v>
      </c>
      <c r="E3" s="58" t="s">
        <v>149</v>
      </c>
      <c r="F3" s="59" t="s">
        <v>140</v>
      </c>
      <c r="G3" s="312" t="s">
        <v>190</v>
      </c>
    </row>
    <row r="4" spans="1:7" ht="18.95" customHeight="1">
      <c r="A4" s="135" t="s">
        <v>1219</v>
      </c>
      <c r="B4" s="429">
        <v>12</v>
      </c>
      <c r="C4" s="419">
        <v>940.99915366999994</v>
      </c>
      <c r="D4" s="429">
        <v>265</v>
      </c>
      <c r="E4" s="429">
        <v>112</v>
      </c>
      <c r="F4" s="429">
        <v>377</v>
      </c>
      <c r="G4" s="419">
        <v>39676.979999999996</v>
      </c>
    </row>
    <row r="5" spans="1:7" ht="18.95" customHeight="1">
      <c r="A5" s="134" t="s">
        <v>191</v>
      </c>
      <c r="B5" s="430">
        <v>9</v>
      </c>
      <c r="C5" s="424">
        <v>3439.7422894900001</v>
      </c>
      <c r="D5" s="430">
        <v>163</v>
      </c>
      <c r="E5" s="430">
        <v>74</v>
      </c>
      <c r="F5" s="430">
        <v>237</v>
      </c>
      <c r="G5" s="424">
        <v>97006.069999999992</v>
      </c>
    </row>
    <row r="6" spans="1:7" ht="18.95" customHeight="1">
      <c r="A6" s="134" t="s">
        <v>192</v>
      </c>
      <c r="B6" s="430">
        <v>4</v>
      </c>
      <c r="C6" s="424">
        <v>118.9</v>
      </c>
      <c r="D6" s="430">
        <v>71</v>
      </c>
      <c r="E6" s="430">
        <v>48</v>
      </c>
      <c r="F6" s="430">
        <v>119</v>
      </c>
      <c r="G6" s="424">
        <v>828.26</v>
      </c>
    </row>
    <row r="7" spans="1:7" ht="18.95" customHeight="1">
      <c r="A7" s="134" t="s">
        <v>193</v>
      </c>
      <c r="B7" s="431">
        <v>0</v>
      </c>
      <c r="C7" s="432">
        <v>0</v>
      </c>
      <c r="D7" s="431">
        <v>0</v>
      </c>
      <c r="E7" s="431">
        <v>0</v>
      </c>
      <c r="F7" s="431">
        <v>0</v>
      </c>
      <c r="G7" s="432">
        <v>0</v>
      </c>
    </row>
    <row r="8" spans="1:7" ht="18.95" customHeight="1">
      <c r="A8" s="134" t="s">
        <v>194</v>
      </c>
      <c r="B8" s="430">
        <v>1</v>
      </c>
      <c r="C8" s="424">
        <v>34.700000000000003</v>
      </c>
      <c r="D8" s="430">
        <v>20</v>
      </c>
      <c r="E8" s="430">
        <v>20</v>
      </c>
      <c r="F8" s="430">
        <v>40</v>
      </c>
      <c r="G8" s="424">
        <v>251</v>
      </c>
    </row>
    <row r="9" spans="1:7" ht="18.95" customHeight="1">
      <c r="A9" s="134" t="s">
        <v>195</v>
      </c>
      <c r="B9" s="431">
        <v>0</v>
      </c>
      <c r="C9" s="432">
        <v>0</v>
      </c>
      <c r="D9" s="431">
        <v>0</v>
      </c>
      <c r="E9" s="431">
        <v>0</v>
      </c>
      <c r="F9" s="431">
        <v>0</v>
      </c>
      <c r="G9" s="432">
        <v>0</v>
      </c>
    </row>
    <row r="10" spans="1:7" ht="18.95" customHeight="1">
      <c r="A10" s="134" t="s">
        <v>196</v>
      </c>
      <c r="B10" s="430">
        <v>16</v>
      </c>
      <c r="C10" s="424">
        <v>243.85855000000001</v>
      </c>
      <c r="D10" s="430">
        <v>189</v>
      </c>
      <c r="E10" s="430">
        <v>79</v>
      </c>
      <c r="F10" s="430">
        <v>268</v>
      </c>
      <c r="G10" s="424">
        <v>8260.6</v>
      </c>
    </row>
    <row r="11" spans="1:7" ht="18.95" customHeight="1">
      <c r="A11" s="134" t="s">
        <v>197</v>
      </c>
      <c r="B11" s="430">
        <v>2</v>
      </c>
      <c r="C11" s="424">
        <v>29.2</v>
      </c>
      <c r="D11" s="430">
        <v>35</v>
      </c>
      <c r="E11" s="430">
        <v>25</v>
      </c>
      <c r="F11" s="430">
        <v>60</v>
      </c>
      <c r="G11" s="424">
        <v>521</v>
      </c>
    </row>
    <row r="12" spans="1:7" ht="18.95" customHeight="1">
      <c r="A12" s="134" t="s">
        <v>198</v>
      </c>
      <c r="B12" s="430">
        <v>2</v>
      </c>
      <c r="C12" s="424">
        <v>206</v>
      </c>
      <c r="D12" s="430">
        <v>57</v>
      </c>
      <c r="E12" s="430">
        <v>48</v>
      </c>
      <c r="F12" s="430">
        <v>105</v>
      </c>
      <c r="G12" s="424">
        <v>1332.5</v>
      </c>
    </row>
    <row r="13" spans="1:7" ht="18.95" customHeight="1">
      <c r="A13" s="134" t="s">
        <v>199</v>
      </c>
      <c r="B13" s="430">
        <v>2</v>
      </c>
      <c r="C13" s="424">
        <v>508.3</v>
      </c>
      <c r="D13" s="430">
        <v>168</v>
      </c>
      <c r="E13" s="430">
        <v>149</v>
      </c>
      <c r="F13" s="430">
        <v>317</v>
      </c>
      <c r="G13" s="424">
        <v>2675.1</v>
      </c>
    </row>
    <row r="14" spans="1:7" ht="18.95" customHeight="1">
      <c r="A14" s="134" t="s">
        <v>200</v>
      </c>
      <c r="B14" s="430">
        <v>4</v>
      </c>
      <c r="C14" s="424">
        <v>204.1</v>
      </c>
      <c r="D14" s="430">
        <v>47</v>
      </c>
      <c r="E14" s="430">
        <v>18</v>
      </c>
      <c r="F14" s="430">
        <v>65</v>
      </c>
      <c r="G14" s="424">
        <v>1877.29</v>
      </c>
    </row>
    <row r="15" spans="1:7" ht="18.95" customHeight="1">
      <c r="A15" s="134" t="s">
        <v>201</v>
      </c>
      <c r="B15" s="430">
        <v>7</v>
      </c>
      <c r="C15" s="424">
        <v>166.39200000000002</v>
      </c>
      <c r="D15" s="430">
        <v>32</v>
      </c>
      <c r="E15" s="430">
        <v>1</v>
      </c>
      <c r="F15" s="430">
        <v>33</v>
      </c>
      <c r="G15" s="424">
        <v>6201.2899999999991</v>
      </c>
    </row>
    <row r="16" spans="1:7" ht="18.95" customHeight="1">
      <c r="A16" s="134" t="s">
        <v>202</v>
      </c>
      <c r="B16" s="430">
        <v>3</v>
      </c>
      <c r="C16" s="424">
        <v>1506.15</v>
      </c>
      <c r="D16" s="430">
        <v>92</v>
      </c>
      <c r="E16" s="430">
        <v>16</v>
      </c>
      <c r="F16" s="430">
        <v>108</v>
      </c>
      <c r="G16" s="424">
        <v>2960.24</v>
      </c>
    </row>
    <row r="17" spans="1:7" ht="18.95" customHeight="1">
      <c r="A17" s="134" t="s">
        <v>203</v>
      </c>
      <c r="B17" s="430">
        <v>17</v>
      </c>
      <c r="C17" s="424">
        <v>781.12</v>
      </c>
      <c r="D17" s="430">
        <v>296</v>
      </c>
      <c r="E17" s="430">
        <v>167</v>
      </c>
      <c r="F17" s="430">
        <v>463</v>
      </c>
      <c r="G17" s="424">
        <v>8279.91</v>
      </c>
    </row>
    <row r="18" spans="1:7" ht="18.95" customHeight="1">
      <c r="A18" s="134" t="s">
        <v>204</v>
      </c>
      <c r="B18" s="430">
        <v>24</v>
      </c>
      <c r="C18" s="424">
        <v>465.97399999999999</v>
      </c>
      <c r="D18" s="430">
        <v>214</v>
      </c>
      <c r="E18" s="430">
        <v>33</v>
      </c>
      <c r="F18" s="430">
        <v>247</v>
      </c>
      <c r="G18" s="424">
        <v>6675.1399999999994</v>
      </c>
    </row>
    <row r="19" spans="1:7" ht="18.95" customHeight="1">
      <c r="A19" s="134" t="s">
        <v>205</v>
      </c>
      <c r="B19" s="430">
        <v>2</v>
      </c>
      <c r="C19" s="424">
        <v>40.799999999999997</v>
      </c>
      <c r="D19" s="430">
        <v>14</v>
      </c>
      <c r="E19" s="430">
        <v>5</v>
      </c>
      <c r="F19" s="430">
        <v>19</v>
      </c>
      <c r="G19" s="424">
        <v>591</v>
      </c>
    </row>
    <row r="20" spans="1:7" ht="18.95" customHeight="1">
      <c r="A20" s="134" t="s">
        <v>206</v>
      </c>
      <c r="B20" s="430">
        <v>11</v>
      </c>
      <c r="C20" s="424">
        <v>645.49610499999994</v>
      </c>
      <c r="D20" s="430">
        <v>274</v>
      </c>
      <c r="E20" s="430">
        <v>123</v>
      </c>
      <c r="F20" s="430">
        <v>397</v>
      </c>
      <c r="G20" s="424">
        <v>12142.220000000001</v>
      </c>
    </row>
    <row r="21" spans="1:7" ht="18.95" customHeight="1">
      <c r="A21" s="134" t="s">
        <v>207</v>
      </c>
      <c r="B21" s="430">
        <v>1</v>
      </c>
      <c r="C21" s="424">
        <v>8.0299999999999994</v>
      </c>
      <c r="D21" s="430">
        <v>15</v>
      </c>
      <c r="E21" s="430">
        <v>6</v>
      </c>
      <c r="F21" s="430">
        <v>21</v>
      </c>
      <c r="G21" s="424">
        <v>395.54</v>
      </c>
    </row>
    <row r="22" spans="1:7" ht="18.95" customHeight="1">
      <c r="A22" s="134" t="s">
        <v>208</v>
      </c>
      <c r="B22" s="430">
        <v>4</v>
      </c>
      <c r="C22" s="424">
        <v>77.459703520000005</v>
      </c>
      <c r="D22" s="430">
        <v>63</v>
      </c>
      <c r="E22" s="430">
        <v>66</v>
      </c>
      <c r="F22" s="430">
        <v>129</v>
      </c>
      <c r="G22" s="424">
        <v>2470.3999999999996</v>
      </c>
    </row>
    <row r="23" spans="1:7" ht="18.95" customHeight="1">
      <c r="A23" s="134" t="s">
        <v>209</v>
      </c>
      <c r="B23" s="430">
        <v>9</v>
      </c>
      <c r="C23" s="424">
        <v>656.1</v>
      </c>
      <c r="D23" s="430">
        <v>167</v>
      </c>
      <c r="E23" s="430">
        <v>53</v>
      </c>
      <c r="F23" s="430">
        <v>220</v>
      </c>
      <c r="G23" s="424">
        <v>2242.8000000000002</v>
      </c>
    </row>
    <row r="24" spans="1:7" ht="18.95" customHeight="1">
      <c r="A24" s="134" t="s">
        <v>210</v>
      </c>
      <c r="B24" s="433">
        <v>60</v>
      </c>
      <c r="C24" s="434">
        <v>2921.4332734099999</v>
      </c>
      <c r="D24" s="433">
        <v>485</v>
      </c>
      <c r="E24" s="433">
        <v>224</v>
      </c>
      <c r="F24" s="433">
        <v>709</v>
      </c>
      <c r="G24" s="434">
        <v>82585.241000000009</v>
      </c>
    </row>
    <row r="25" spans="1:7" ht="20.100000000000001" customHeight="1">
      <c r="A25" s="232" t="s">
        <v>140</v>
      </c>
      <c r="B25" s="233">
        <f t="shared" ref="B25:G25" si="0">SUM(B4:B24)</f>
        <v>190</v>
      </c>
      <c r="C25" s="234">
        <f t="shared" si="0"/>
        <v>12994.755075090001</v>
      </c>
      <c r="D25" s="233">
        <f t="shared" si="0"/>
        <v>2667</v>
      </c>
      <c r="E25" s="233">
        <f t="shared" si="0"/>
        <v>1267</v>
      </c>
      <c r="F25" s="233">
        <f t="shared" si="0"/>
        <v>3934</v>
      </c>
      <c r="G25" s="234">
        <f t="shared" si="0"/>
        <v>276972.58100000001</v>
      </c>
    </row>
  </sheetData>
  <mergeCells count="2">
    <mergeCell ref="A2:A3"/>
    <mergeCell ref="D2:F2"/>
  </mergeCells>
  <pageMargins left="0.47244094488188981" right="0.23622047244094491" top="0.78740157480314965" bottom="0.59055118110236227" header="0.31496062992125984" footer="0.31496062992125984"/>
  <pageSetup paperSize="9" scale="95" firstPageNumber="21" orientation="landscape" useFirstPageNumber="1" r:id="rId1"/>
  <headerFooter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23"/>
  <sheetViews>
    <sheetView workbookViewId="0">
      <selection activeCell="B23" sqref="B23:S23"/>
    </sheetView>
  </sheetViews>
  <sheetFormatPr defaultColWidth="9.125" defaultRowHeight="21.95" customHeight="1"/>
  <cols>
    <col min="1" max="1" width="11.25" style="62" bestFit="1" customWidth="1"/>
    <col min="2" max="2" width="5.375" style="62" customWidth="1"/>
    <col min="3" max="3" width="7.5" style="62" customWidth="1"/>
    <col min="4" max="6" width="4.625" style="62" customWidth="1"/>
    <col min="7" max="7" width="6.875" style="62" customWidth="1"/>
    <col min="8" max="8" width="8.5" style="63" customWidth="1"/>
    <col min="9" max="9" width="8.5" style="64" customWidth="1"/>
    <col min="10" max="12" width="8.5" style="63" customWidth="1"/>
    <col min="13" max="13" width="9" style="64" customWidth="1"/>
    <col min="14" max="14" width="8.5" style="63" customWidth="1"/>
    <col min="15" max="15" width="8.5" style="64" customWidth="1"/>
    <col min="16" max="18" width="8.5" style="63" customWidth="1"/>
    <col min="19" max="19" width="9.875" style="64" customWidth="1"/>
    <col min="20" max="20" width="10.125" style="62" customWidth="1"/>
    <col min="21" max="16384" width="9.125" style="62"/>
  </cols>
  <sheetData>
    <row r="1" spans="1:19" ht="21.95" customHeight="1">
      <c r="A1" s="724" t="s">
        <v>1196</v>
      </c>
      <c r="B1" s="724"/>
      <c r="C1" s="724"/>
      <c r="D1" s="724"/>
      <c r="E1" s="724"/>
      <c r="F1" s="724"/>
      <c r="G1" s="724"/>
      <c r="H1" s="724"/>
      <c r="I1" s="724"/>
      <c r="J1" s="724"/>
      <c r="K1" s="724"/>
      <c r="L1" s="724"/>
      <c r="M1" s="724"/>
      <c r="N1" s="724"/>
      <c r="O1" s="724"/>
      <c r="P1" s="724"/>
      <c r="Q1" s="724"/>
      <c r="R1" s="724"/>
      <c r="S1" s="724"/>
    </row>
    <row r="2" spans="1:19" ht="21.95" customHeight="1">
      <c r="A2" s="136"/>
      <c r="B2" s="725" t="s">
        <v>226</v>
      </c>
      <c r="C2" s="726"/>
      <c r="D2" s="726"/>
      <c r="E2" s="726"/>
      <c r="F2" s="726"/>
      <c r="G2" s="727"/>
      <c r="H2" s="728" t="s">
        <v>227</v>
      </c>
      <c r="I2" s="729"/>
      <c r="J2" s="729"/>
      <c r="K2" s="729"/>
      <c r="L2" s="729"/>
      <c r="M2" s="730"/>
      <c r="N2" s="731" t="s">
        <v>157</v>
      </c>
      <c r="O2" s="732"/>
      <c r="P2" s="732"/>
      <c r="Q2" s="732"/>
      <c r="R2" s="732"/>
      <c r="S2" s="733"/>
    </row>
    <row r="3" spans="1:19" ht="21.95" customHeight="1">
      <c r="A3" s="137" t="s">
        <v>211</v>
      </c>
      <c r="B3" s="65" t="s">
        <v>141</v>
      </c>
      <c r="C3" s="66" t="s">
        <v>144</v>
      </c>
      <c r="D3" s="734" t="s">
        <v>145</v>
      </c>
      <c r="E3" s="735"/>
      <c r="F3" s="736"/>
      <c r="G3" s="67" t="s">
        <v>189</v>
      </c>
      <c r="H3" s="68" t="s">
        <v>141</v>
      </c>
      <c r="I3" s="66" t="s">
        <v>144</v>
      </c>
      <c r="J3" s="737" t="s">
        <v>145</v>
      </c>
      <c r="K3" s="738"/>
      <c r="L3" s="739"/>
      <c r="M3" s="315" t="s">
        <v>189</v>
      </c>
      <c r="N3" s="139" t="s">
        <v>141</v>
      </c>
      <c r="O3" s="140" t="s">
        <v>144</v>
      </c>
      <c r="P3" s="740" t="s">
        <v>145</v>
      </c>
      <c r="Q3" s="741"/>
      <c r="R3" s="742"/>
      <c r="S3" s="313" t="s">
        <v>189</v>
      </c>
    </row>
    <row r="4" spans="1:19" ht="21.95" customHeight="1">
      <c r="A4" s="138"/>
      <c r="B4" s="71" t="s">
        <v>146</v>
      </c>
      <c r="C4" s="72" t="s">
        <v>147</v>
      </c>
      <c r="D4" s="73" t="s">
        <v>148</v>
      </c>
      <c r="E4" s="74" t="s">
        <v>149</v>
      </c>
      <c r="F4" s="73" t="s">
        <v>140</v>
      </c>
      <c r="G4" s="73" t="s">
        <v>190</v>
      </c>
      <c r="H4" s="75" t="s">
        <v>146</v>
      </c>
      <c r="I4" s="72" t="s">
        <v>147</v>
      </c>
      <c r="J4" s="76" t="s">
        <v>148</v>
      </c>
      <c r="K4" s="77" t="s">
        <v>149</v>
      </c>
      <c r="L4" s="76" t="s">
        <v>140</v>
      </c>
      <c r="M4" s="316" t="s">
        <v>190</v>
      </c>
      <c r="N4" s="141" t="s">
        <v>146</v>
      </c>
      <c r="O4" s="142" t="s">
        <v>147</v>
      </c>
      <c r="P4" s="78" t="s">
        <v>148</v>
      </c>
      <c r="Q4" s="143" t="s">
        <v>149</v>
      </c>
      <c r="R4" s="143" t="s">
        <v>140</v>
      </c>
      <c r="S4" s="314" t="s">
        <v>190</v>
      </c>
    </row>
    <row r="5" spans="1:19" ht="21.95" customHeight="1">
      <c r="A5" s="615" t="s">
        <v>35</v>
      </c>
      <c r="B5" s="618">
        <v>0</v>
      </c>
      <c r="C5" s="618">
        <v>0</v>
      </c>
      <c r="D5" s="618">
        <v>0</v>
      </c>
      <c r="E5" s="618">
        <v>0</v>
      </c>
      <c r="F5" s="618">
        <v>0</v>
      </c>
      <c r="G5" s="618">
        <v>0</v>
      </c>
      <c r="H5" s="621">
        <v>4</v>
      </c>
      <c r="I5" s="618">
        <v>83</v>
      </c>
      <c r="J5" s="621">
        <v>15</v>
      </c>
      <c r="K5" s="621">
        <v>0</v>
      </c>
      <c r="L5" s="621">
        <v>15</v>
      </c>
      <c r="M5" s="618">
        <v>1279.28</v>
      </c>
      <c r="N5" s="621">
        <v>4</v>
      </c>
      <c r="O5" s="618">
        <v>83</v>
      </c>
      <c r="P5" s="621">
        <v>15</v>
      </c>
      <c r="Q5" s="621">
        <v>0</v>
      </c>
      <c r="R5" s="621">
        <v>15</v>
      </c>
      <c r="S5" s="618">
        <v>1279.28</v>
      </c>
    </row>
    <row r="6" spans="1:19" ht="21.95" customHeight="1">
      <c r="A6" s="616" t="s">
        <v>19</v>
      </c>
      <c r="B6" s="619">
        <v>0</v>
      </c>
      <c r="C6" s="619">
        <v>0</v>
      </c>
      <c r="D6" s="619">
        <v>0</v>
      </c>
      <c r="E6" s="619">
        <v>0</v>
      </c>
      <c r="F6" s="619">
        <v>0</v>
      </c>
      <c r="G6" s="619">
        <v>0</v>
      </c>
      <c r="H6" s="622">
        <v>1</v>
      </c>
      <c r="I6" s="619">
        <v>83.924000000000007</v>
      </c>
      <c r="J6" s="622">
        <v>10</v>
      </c>
      <c r="K6" s="622">
        <v>20</v>
      </c>
      <c r="L6" s="622">
        <v>30</v>
      </c>
      <c r="M6" s="619">
        <v>367.12</v>
      </c>
      <c r="N6" s="622">
        <v>1</v>
      </c>
      <c r="O6" s="619">
        <v>83.924000000000007</v>
      </c>
      <c r="P6" s="622">
        <v>10</v>
      </c>
      <c r="Q6" s="622">
        <v>20</v>
      </c>
      <c r="R6" s="622">
        <v>30</v>
      </c>
      <c r="S6" s="619">
        <v>367.12</v>
      </c>
    </row>
    <row r="7" spans="1:19" ht="21.95" customHeight="1">
      <c r="A7" s="616" t="s">
        <v>43</v>
      </c>
      <c r="B7" s="619">
        <v>0</v>
      </c>
      <c r="C7" s="619">
        <v>0</v>
      </c>
      <c r="D7" s="619">
        <v>0</v>
      </c>
      <c r="E7" s="619">
        <v>0</v>
      </c>
      <c r="F7" s="619">
        <v>0</v>
      </c>
      <c r="G7" s="619">
        <v>0</v>
      </c>
      <c r="H7" s="622">
        <v>1</v>
      </c>
      <c r="I7" s="619">
        <v>257.54999963</v>
      </c>
      <c r="J7" s="622">
        <v>302</v>
      </c>
      <c r="K7" s="622">
        <v>69</v>
      </c>
      <c r="L7" s="622">
        <v>371</v>
      </c>
      <c r="M7" s="619">
        <v>1201.3</v>
      </c>
      <c r="N7" s="622">
        <v>1</v>
      </c>
      <c r="O7" s="619">
        <v>257.54999963</v>
      </c>
      <c r="P7" s="622">
        <v>302</v>
      </c>
      <c r="Q7" s="622">
        <v>69</v>
      </c>
      <c r="R7" s="622">
        <v>371</v>
      </c>
      <c r="S7" s="619">
        <v>1201.3</v>
      </c>
    </row>
    <row r="8" spans="1:19" ht="21.95" customHeight="1">
      <c r="A8" s="616" t="s">
        <v>45</v>
      </c>
      <c r="B8" s="619">
        <v>0</v>
      </c>
      <c r="C8" s="619">
        <v>0</v>
      </c>
      <c r="D8" s="619">
        <v>0</v>
      </c>
      <c r="E8" s="619">
        <v>0</v>
      </c>
      <c r="F8" s="619">
        <v>0</v>
      </c>
      <c r="G8" s="619">
        <v>0</v>
      </c>
      <c r="H8" s="622">
        <v>1</v>
      </c>
      <c r="I8" s="619">
        <v>0</v>
      </c>
      <c r="J8" s="622">
        <v>0</v>
      </c>
      <c r="K8" s="622">
        <v>0</v>
      </c>
      <c r="L8" s="622">
        <v>0</v>
      </c>
      <c r="M8" s="619">
        <v>230.37</v>
      </c>
      <c r="N8" s="622">
        <v>1</v>
      </c>
      <c r="O8" s="619">
        <v>0</v>
      </c>
      <c r="P8" s="622">
        <v>0</v>
      </c>
      <c r="Q8" s="622">
        <v>0</v>
      </c>
      <c r="R8" s="622">
        <v>0</v>
      </c>
      <c r="S8" s="619">
        <v>230.37</v>
      </c>
    </row>
    <row r="9" spans="1:19" ht="21.95" customHeight="1">
      <c r="A9" s="616" t="s">
        <v>47</v>
      </c>
      <c r="B9" s="619">
        <v>0</v>
      </c>
      <c r="C9" s="619">
        <v>0</v>
      </c>
      <c r="D9" s="619">
        <v>0</v>
      </c>
      <c r="E9" s="619">
        <v>0</v>
      </c>
      <c r="F9" s="619">
        <v>0</v>
      </c>
      <c r="G9" s="619">
        <v>0</v>
      </c>
      <c r="H9" s="622">
        <v>1</v>
      </c>
      <c r="I9" s="619">
        <v>127</v>
      </c>
      <c r="J9" s="622">
        <v>37</v>
      </c>
      <c r="K9" s="622">
        <v>2</v>
      </c>
      <c r="L9" s="622">
        <v>39</v>
      </c>
      <c r="M9" s="619">
        <v>1645.2</v>
      </c>
      <c r="N9" s="622">
        <v>1</v>
      </c>
      <c r="O9" s="619">
        <v>127</v>
      </c>
      <c r="P9" s="622">
        <v>37</v>
      </c>
      <c r="Q9" s="622">
        <v>2</v>
      </c>
      <c r="R9" s="622">
        <v>39</v>
      </c>
      <c r="S9" s="619">
        <v>1645.2</v>
      </c>
    </row>
    <row r="10" spans="1:19" ht="21.95" customHeight="1">
      <c r="A10" s="616" t="s">
        <v>23</v>
      </c>
      <c r="B10" s="619">
        <v>0</v>
      </c>
      <c r="C10" s="619">
        <v>0</v>
      </c>
      <c r="D10" s="619">
        <v>0</v>
      </c>
      <c r="E10" s="619">
        <v>0</v>
      </c>
      <c r="F10" s="619">
        <v>0</v>
      </c>
      <c r="G10" s="619">
        <v>0</v>
      </c>
      <c r="H10" s="622">
        <v>1</v>
      </c>
      <c r="I10" s="619">
        <v>17</v>
      </c>
      <c r="J10" s="622">
        <v>0</v>
      </c>
      <c r="K10" s="622">
        <v>0</v>
      </c>
      <c r="L10" s="622">
        <v>0</v>
      </c>
      <c r="M10" s="619">
        <v>380</v>
      </c>
      <c r="N10" s="622">
        <v>1</v>
      </c>
      <c r="O10" s="619">
        <v>17</v>
      </c>
      <c r="P10" s="622">
        <v>0</v>
      </c>
      <c r="Q10" s="622">
        <v>0</v>
      </c>
      <c r="R10" s="622">
        <v>0</v>
      </c>
      <c r="S10" s="619">
        <v>380</v>
      </c>
    </row>
    <row r="11" spans="1:19" ht="21.95" customHeight="1">
      <c r="A11" s="616" t="s">
        <v>8</v>
      </c>
      <c r="B11" s="619">
        <v>0</v>
      </c>
      <c r="C11" s="619">
        <v>0</v>
      </c>
      <c r="D11" s="619">
        <v>0</v>
      </c>
      <c r="E11" s="619">
        <v>0</v>
      </c>
      <c r="F11" s="619">
        <v>0</v>
      </c>
      <c r="G11" s="619">
        <v>0</v>
      </c>
      <c r="H11" s="622">
        <v>2</v>
      </c>
      <c r="I11" s="619">
        <v>63.1</v>
      </c>
      <c r="J11" s="622">
        <v>19</v>
      </c>
      <c r="K11" s="622">
        <v>18</v>
      </c>
      <c r="L11" s="622">
        <v>37</v>
      </c>
      <c r="M11" s="619">
        <v>159.49</v>
      </c>
      <c r="N11" s="622">
        <v>2</v>
      </c>
      <c r="O11" s="619">
        <v>63.1</v>
      </c>
      <c r="P11" s="622">
        <v>19</v>
      </c>
      <c r="Q11" s="622">
        <v>18</v>
      </c>
      <c r="R11" s="622">
        <v>37</v>
      </c>
      <c r="S11" s="619">
        <v>159.49</v>
      </c>
    </row>
    <row r="12" spans="1:19" ht="21.95" customHeight="1">
      <c r="A12" s="616" t="s">
        <v>745</v>
      </c>
      <c r="B12" s="619">
        <v>0</v>
      </c>
      <c r="C12" s="619">
        <v>0</v>
      </c>
      <c r="D12" s="619">
        <v>0</v>
      </c>
      <c r="E12" s="619">
        <v>0</v>
      </c>
      <c r="F12" s="619">
        <v>0</v>
      </c>
      <c r="G12" s="619">
        <v>0</v>
      </c>
      <c r="H12" s="622">
        <v>1</v>
      </c>
      <c r="I12" s="619">
        <v>20</v>
      </c>
      <c r="J12" s="622">
        <v>10</v>
      </c>
      <c r="K12" s="622">
        <v>0</v>
      </c>
      <c r="L12" s="622">
        <v>10</v>
      </c>
      <c r="M12" s="619">
        <v>1739.16</v>
      </c>
      <c r="N12" s="622">
        <v>1</v>
      </c>
      <c r="O12" s="619">
        <v>20</v>
      </c>
      <c r="P12" s="622">
        <v>10</v>
      </c>
      <c r="Q12" s="622">
        <v>0</v>
      </c>
      <c r="R12" s="622">
        <v>10</v>
      </c>
      <c r="S12" s="619">
        <v>1739.16</v>
      </c>
    </row>
    <row r="13" spans="1:19" ht="21.95" customHeight="1">
      <c r="A13" s="616" t="s">
        <v>732</v>
      </c>
      <c r="B13" s="619">
        <v>0</v>
      </c>
      <c r="C13" s="619">
        <v>0</v>
      </c>
      <c r="D13" s="619">
        <v>0</v>
      </c>
      <c r="E13" s="619">
        <v>0</v>
      </c>
      <c r="F13" s="619">
        <v>0</v>
      </c>
      <c r="G13" s="619">
        <v>0</v>
      </c>
      <c r="H13" s="622">
        <v>1</v>
      </c>
      <c r="I13" s="619">
        <v>65</v>
      </c>
      <c r="J13" s="622">
        <v>20</v>
      </c>
      <c r="K13" s="622">
        <v>0</v>
      </c>
      <c r="L13" s="622">
        <v>20</v>
      </c>
      <c r="M13" s="619">
        <v>0</v>
      </c>
      <c r="N13" s="622">
        <v>1</v>
      </c>
      <c r="O13" s="619">
        <v>65</v>
      </c>
      <c r="P13" s="622">
        <v>20</v>
      </c>
      <c r="Q13" s="622">
        <v>0</v>
      </c>
      <c r="R13" s="622">
        <v>20</v>
      </c>
      <c r="S13" s="619">
        <v>0</v>
      </c>
    </row>
    <row r="14" spans="1:19" ht="21.95" customHeight="1">
      <c r="A14" s="616" t="s">
        <v>730</v>
      </c>
      <c r="B14" s="619">
        <v>0</v>
      </c>
      <c r="C14" s="619">
        <v>0</v>
      </c>
      <c r="D14" s="619">
        <v>0</v>
      </c>
      <c r="E14" s="619">
        <v>0</v>
      </c>
      <c r="F14" s="619">
        <v>0</v>
      </c>
      <c r="G14" s="619">
        <v>0</v>
      </c>
      <c r="H14" s="622">
        <v>1</v>
      </c>
      <c r="I14" s="619">
        <v>239.34710670000001</v>
      </c>
      <c r="J14" s="622">
        <v>40</v>
      </c>
      <c r="K14" s="622">
        <v>53</v>
      </c>
      <c r="L14" s="622">
        <v>93</v>
      </c>
      <c r="M14" s="619">
        <v>0</v>
      </c>
      <c r="N14" s="622">
        <v>1</v>
      </c>
      <c r="O14" s="619">
        <v>239.34710670000001</v>
      </c>
      <c r="P14" s="622">
        <v>40</v>
      </c>
      <c r="Q14" s="622">
        <v>53</v>
      </c>
      <c r="R14" s="622">
        <v>93</v>
      </c>
      <c r="S14" s="619">
        <v>0</v>
      </c>
    </row>
    <row r="15" spans="1:19" ht="21.95" customHeight="1">
      <c r="A15" s="616" t="s">
        <v>741</v>
      </c>
      <c r="B15" s="619">
        <v>0</v>
      </c>
      <c r="C15" s="619">
        <v>0</v>
      </c>
      <c r="D15" s="619">
        <v>0</v>
      </c>
      <c r="E15" s="619">
        <v>0</v>
      </c>
      <c r="F15" s="619">
        <v>0</v>
      </c>
      <c r="G15" s="619">
        <v>0</v>
      </c>
      <c r="H15" s="622">
        <v>1</v>
      </c>
      <c r="I15" s="619">
        <v>45</v>
      </c>
      <c r="J15" s="622">
        <v>28</v>
      </c>
      <c r="K15" s="622">
        <v>24</v>
      </c>
      <c r="L15" s="622">
        <v>52</v>
      </c>
      <c r="M15" s="619">
        <v>0</v>
      </c>
      <c r="N15" s="622">
        <v>1</v>
      </c>
      <c r="O15" s="619">
        <v>45</v>
      </c>
      <c r="P15" s="622">
        <v>28</v>
      </c>
      <c r="Q15" s="622">
        <v>24</v>
      </c>
      <c r="R15" s="622">
        <v>52</v>
      </c>
      <c r="S15" s="619">
        <v>0</v>
      </c>
    </row>
    <row r="16" spans="1:19" ht="21.95" customHeight="1">
      <c r="A16" s="616" t="s">
        <v>0</v>
      </c>
      <c r="B16" s="619">
        <v>0</v>
      </c>
      <c r="C16" s="619">
        <v>0</v>
      </c>
      <c r="D16" s="619">
        <v>0</v>
      </c>
      <c r="E16" s="619">
        <v>0</v>
      </c>
      <c r="F16" s="619">
        <v>0</v>
      </c>
      <c r="G16" s="619">
        <v>0</v>
      </c>
      <c r="H16" s="622">
        <v>1</v>
      </c>
      <c r="I16" s="619">
        <v>350</v>
      </c>
      <c r="J16" s="622">
        <v>50</v>
      </c>
      <c r="K16" s="622">
        <v>30</v>
      </c>
      <c r="L16" s="622">
        <v>80</v>
      </c>
      <c r="M16" s="619">
        <v>2215</v>
      </c>
      <c r="N16" s="622">
        <v>1</v>
      </c>
      <c r="O16" s="619">
        <v>350</v>
      </c>
      <c r="P16" s="622">
        <v>50</v>
      </c>
      <c r="Q16" s="622">
        <v>30</v>
      </c>
      <c r="R16" s="622">
        <v>80</v>
      </c>
      <c r="S16" s="619">
        <v>2215</v>
      </c>
    </row>
    <row r="17" spans="1:19" ht="21.95" customHeight="1">
      <c r="A17" s="616" t="s">
        <v>29</v>
      </c>
      <c r="B17" s="619">
        <v>0</v>
      </c>
      <c r="C17" s="619">
        <v>0</v>
      </c>
      <c r="D17" s="619">
        <v>0</v>
      </c>
      <c r="E17" s="619">
        <v>0</v>
      </c>
      <c r="F17" s="619">
        <v>0</v>
      </c>
      <c r="G17" s="619">
        <v>0</v>
      </c>
      <c r="H17" s="622">
        <v>1</v>
      </c>
      <c r="I17" s="619">
        <v>13</v>
      </c>
      <c r="J17" s="622">
        <v>0</v>
      </c>
      <c r="K17" s="622">
        <v>0</v>
      </c>
      <c r="L17" s="622">
        <v>0</v>
      </c>
      <c r="M17" s="619">
        <v>96</v>
      </c>
      <c r="N17" s="622">
        <v>1</v>
      </c>
      <c r="O17" s="619">
        <v>13</v>
      </c>
      <c r="P17" s="622">
        <v>0</v>
      </c>
      <c r="Q17" s="622">
        <v>0</v>
      </c>
      <c r="R17" s="622">
        <v>0</v>
      </c>
      <c r="S17" s="619">
        <v>96</v>
      </c>
    </row>
    <row r="18" spans="1:19" ht="21.95" customHeight="1">
      <c r="A18" s="616" t="s">
        <v>4</v>
      </c>
      <c r="B18" s="619">
        <v>0</v>
      </c>
      <c r="C18" s="619">
        <v>0</v>
      </c>
      <c r="D18" s="619">
        <v>0</v>
      </c>
      <c r="E18" s="619">
        <v>0</v>
      </c>
      <c r="F18" s="619">
        <v>0</v>
      </c>
      <c r="G18" s="619">
        <v>0</v>
      </c>
      <c r="H18" s="622">
        <v>5</v>
      </c>
      <c r="I18" s="619">
        <v>381.46406993999994</v>
      </c>
      <c r="J18" s="622">
        <v>149</v>
      </c>
      <c r="K18" s="622">
        <v>87</v>
      </c>
      <c r="L18" s="622">
        <v>236</v>
      </c>
      <c r="M18" s="619">
        <v>1156.2</v>
      </c>
      <c r="N18" s="622">
        <v>5</v>
      </c>
      <c r="O18" s="619">
        <v>381.46406993999994</v>
      </c>
      <c r="P18" s="622">
        <v>149</v>
      </c>
      <c r="Q18" s="622">
        <v>87</v>
      </c>
      <c r="R18" s="622">
        <v>236</v>
      </c>
      <c r="S18" s="619">
        <v>1156.2</v>
      </c>
    </row>
    <row r="19" spans="1:19" ht="21.95" customHeight="1">
      <c r="A19" s="616" t="s">
        <v>40</v>
      </c>
      <c r="B19" s="619">
        <v>0</v>
      </c>
      <c r="C19" s="619">
        <v>0</v>
      </c>
      <c r="D19" s="619">
        <v>0</v>
      </c>
      <c r="E19" s="619">
        <v>0</v>
      </c>
      <c r="F19" s="619">
        <v>0</v>
      </c>
      <c r="G19" s="619">
        <v>0</v>
      </c>
      <c r="H19" s="622">
        <v>1</v>
      </c>
      <c r="I19" s="619">
        <v>180</v>
      </c>
      <c r="J19" s="622">
        <v>50</v>
      </c>
      <c r="K19" s="622">
        <v>68</v>
      </c>
      <c r="L19" s="622">
        <v>118</v>
      </c>
      <c r="M19" s="619">
        <v>0</v>
      </c>
      <c r="N19" s="622">
        <v>1</v>
      </c>
      <c r="O19" s="619">
        <v>180</v>
      </c>
      <c r="P19" s="622">
        <v>50</v>
      </c>
      <c r="Q19" s="622">
        <v>68</v>
      </c>
      <c r="R19" s="622">
        <v>118</v>
      </c>
      <c r="S19" s="619">
        <v>0</v>
      </c>
    </row>
    <row r="20" spans="1:19" ht="21.95" customHeight="1">
      <c r="A20" s="616" t="s">
        <v>2</v>
      </c>
      <c r="B20" s="619">
        <v>0</v>
      </c>
      <c r="C20" s="619">
        <v>0</v>
      </c>
      <c r="D20" s="619">
        <v>0</v>
      </c>
      <c r="E20" s="619">
        <v>0</v>
      </c>
      <c r="F20" s="619">
        <v>0</v>
      </c>
      <c r="G20" s="619">
        <v>0</v>
      </c>
      <c r="H20" s="622">
        <v>1</v>
      </c>
      <c r="I20" s="619">
        <v>7.5</v>
      </c>
      <c r="J20" s="622">
        <v>6</v>
      </c>
      <c r="K20" s="622">
        <v>1</v>
      </c>
      <c r="L20" s="622">
        <v>7</v>
      </c>
      <c r="M20" s="619">
        <v>96.21</v>
      </c>
      <c r="N20" s="622">
        <v>1</v>
      </c>
      <c r="O20" s="619">
        <v>7.5</v>
      </c>
      <c r="P20" s="622">
        <v>6</v>
      </c>
      <c r="Q20" s="622">
        <v>1</v>
      </c>
      <c r="R20" s="622">
        <v>7</v>
      </c>
      <c r="S20" s="619">
        <v>96.21</v>
      </c>
    </row>
    <row r="21" spans="1:19" ht="21.95" customHeight="1">
      <c r="A21" s="616" t="s">
        <v>26</v>
      </c>
      <c r="B21" s="619">
        <v>0</v>
      </c>
      <c r="C21" s="619">
        <v>0</v>
      </c>
      <c r="D21" s="619">
        <v>0</v>
      </c>
      <c r="E21" s="619">
        <v>0</v>
      </c>
      <c r="F21" s="619">
        <v>0</v>
      </c>
      <c r="G21" s="619">
        <v>0</v>
      </c>
      <c r="H21" s="622">
        <v>1</v>
      </c>
      <c r="I21" s="619">
        <v>8</v>
      </c>
      <c r="J21" s="622">
        <v>7</v>
      </c>
      <c r="K21" s="622">
        <v>7</v>
      </c>
      <c r="L21" s="622">
        <v>14</v>
      </c>
      <c r="M21" s="619">
        <v>328</v>
      </c>
      <c r="N21" s="622">
        <v>1</v>
      </c>
      <c r="O21" s="619">
        <v>8</v>
      </c>
      <c r="P21" s="622">
        <v>7</v>
      </c>
      <c r="Q21" s="622">
        <v>7</v>
      </c>
      <c r="R21" s="622">
        <v>14</v>
      </c>
      <c r="S21" s="619">
        <v>328</v>
      </c>
    </row>
    <row r="22" spans="1:19" ht="21.95" customHeight="1">
      <c r="A22" s="617" t="s">
        <v>95</v>
      </c>
      <c r="B22" s="620">
        <v>0</v>
      </c>
      <c r="C22" s="620">
        <v>0</v>
      </c>
      <c r="D22" s="620">
        <v>0</v>
      </c>
      <c r="E22" s="620">
        <v>0</v>
      </c>
      <c r="F22" s="620">
        <v>0</v>
      </c>
      <c r="G22" s="620">
        <v>0</v>
      </c>
      <c r="H22" s="623">
        <v>1</v>
      </c>
      <c r="I22" s="620">
        <v>16.5</v>
      </c>
      <c r="J22" s="623">
        <v>20</v>
      </c>
      <c r="K22" s="623">
        <v>0</v>
      </c>
      <c r="L22" s="623">
        <v>20</v>
      </c>
      <c r="M22" s="620">
        <v>150.24</v>
      </c>
      <c r="N22" s="623">
        <v>1</v>
      </c>
      <c r="O22" s="620">
        <v>16.5</v>
      </c>
      <c r="P22" s="623">
        <v>20</v>
      </c>
      <c r="Q22" s="623">
        <v>0</v>
      </c>
      <c r="R22" s="623">
        <v>20</v>
      </c>
      <c r="S22" s="620">
        <v>150.24</v>
      </c>
    </row>
    <row r="23" spans="1:19" ht="21.95" customHeight="1">
      <c r="A23" s="612" t="s">
        <v>140</v>
      </c>
      <c r="B23" s="624">
        <f>SUM(B5:B22)</f>
        <v>0</v>
      </c>
      <c r="C23" s="624">
        <f t="shared" ref="C23:G23" si="0">SUM(C5:C22)</f>
        <v>0</v>
      </c>
      <c r="D23" s="624">
        <f t="shared" si="0"/>
        <v>0</v>
      </c>
      <c r="E23" s="624">
        <f t="shared" si="0"/>
        <v>0</v>
      </c>
      <c r="F23" s="624">
        <f t="shared" si="0"/>
        <v>0</v>
      </c>
      <c r="G23" s="624">
        <f t="shared" si="0"/>
        <v>0</v>
      </c>
      <c r="H23" s="613">
        <f>SUM(H5:H22)</f>
        <v>26</v>
      </c>
      <c r="I23" s="614">
        <f t="shared" ref="I23:R23" si="1">SUM(I5:I22)</f>
        <v>1957.3851762699999</v>
      </c>
      <c r="J23" s="613">
        <f t="shared" si="1"/>
        <v>763</v>
      </c>
      <c r="K23" s="613">
        <f t="shared" si="1"/>
        <v>379</v>
      </c>
      <c r="L23" s="613">
        <f t="shared" si="1"/>
        <v>1142</v>
      </c>
      <c r="M23" s="614">
        <f t="shared" si="1"/>
        <v>11043.569999999998</v>
      </c>
      <c r="N23" s="613">
        <f t="shared" si="1"/>
        <v>26</v>
      </c>
      <c r="O23" s="614">
        <f t="shared" si="1"/>
        <v>1957.3851762699999</v>
      </c>
      <c r="P23" s="613">
        <f t="shared" si="1"/>
        <v>763</v>
      </c>
      <c r="Q23" s="613">
        <f t="shared" si="1"/>
        <v>379</v>
      </c>
      <c r="R23" s="613">
        <f t="shared" si="1"/>
        <v>1142</v>
      </c>
      <c r="S23" s="614">
        <f>SUM(S5:S22)</f>
        <v>11043.569999999998</v>
      </c>
    </row>
  </sheetData>
  <sortState xmlns:xlrd2="http://schemas.microsoft.com/office/spreadsheetml/2017/richdata2" ref="A1:H4">
    <sortCondition ref="A1:A4"/>
  </sortState>
  <mergeCells count="7">
    <mergeCell ref="A1:S1"/>
    <mergeCell ref="B2:G2"/>
    <mergeCell ref="H2:M2"/>
    <mergeCell ref="N2:S2"/>
    <mergeCell ref="D3:F3"/>
    <mergeCell ref="J3:L3"/>
    <mergeCell ref="P3:R3"/>
  </mergeCells>
  <pageMargins left="0.35433070866141736" right="7.874015748031496E-2" top="0.55118110236220474" bottom="0.55118110236220474" header="0.31496062992125984" footer="0.31496062992125984"/>
  <pageSetup paperSize="9" firstPageNumber="22" orientation="landscape" useFirstPageNumber="1" r:id="rId1"/>
  <headerFooter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25"/>
  <sheetViews>
    <sheetView workbookViewId="0">
      <selection activeCell="B25" sqref="B25:S25"/>
    </sheetView>
  </sheetViews>
  <sheetFormatPr defaultColWidth="9.125" defaultRowHeight="20.100000000000001" customHeight="1"/>
  <cols>
    <col min="1" max="1" width="9.125" style="49" bestFit="1" customWidth="1"/>
    <col min="2" max="2" width="5" style="49" customWidth="1"/>
    <col min="3" max="3" width="7.375" style="49" customWidth="1"/>
    <col min="4" max="4" width="4.625" style="49" customWidth="1"/>
    <col min="5" max="5" width="4.75" style="49" customWidth="1"/>
    <col min="6" max="6" width="4.375" style="49" customWidth="1"/>
    <col min="7" max="7" width="7.625" style="49" customWidth="1"/>
    <col min="8" max="8" width="6" style="21" customWidth="1"/>
    <col min="9" max="9" width="9.25" style="22" bestFit="1" customWidth="1"/>
    <col min="10" max="11" width="6.375" style="21" customWidth="1"/>
    <col min="12" max="12" width="7.125" style="21" customWidth="1"/>
    <col min="13" max="13" width="10.125" style="22" bestFit="1" customWidth="1"/>
    <col min="14" max="14" width="5.875" style="21" customWidth="1"/>
    <col min="15" max="15" width="9.25" style="22" bestFit="1" customWidth="1"/>
    <col min="16" max="17" width="6.375" style="21" customWidth="1"/>
    <col min="18" max="18" width="7" style="21" customWidth="1"/>
    <col min="19" max="19" width="10.125" style="22" bestFit="1" customWidth="1"/>
    <col min="20" max="16384" width="9.125" style="8"/>
  </cols>
  <sheetData>
    <row r="1" spans="1:19" ht="24" customHeight="1">
      <c r="A1" s="688" t="s">
        <v>1195</v>
      </c>
      <c r="B1" s="688"/>
      <c r="C1" s="688"/>
      <c r="D1" s="688"/>
      <c r="E1" s="688"/>
      <c r="F1" s="688"/>
      <c r="G1" s="688"/>
      <c r="H1" s="688"/>
      <c r="I1" s="688"/>
      <c r="J1" s="688"/>
      <c r="K1" s="688"/>
      <c r="L1" s="688"/>
      <c r="M1" s="688"/>
      <c r="N1" s="688"/>
      <c r="O1" s="688"/>
      <c r="P1" s="688"/>
      <c r="Q1" s="688"/>
      <c r="R1" s="688"/>
      <c r="S1" s="688"/>
    </row>
    <row r="2" spans="1:19" ht="20.100000000000001" customHeight="1">
      <c r="A2" s="144" t="s">
        <v>212</v>
      </c>
      <c r="B2" s="743" t="s">
        <v>214</v>
      </c>
      <c r="C2" s="744"/>
      <c r="D2" s="744"/>
      <c r="E2" s="744"/>
      <c r="F2" s="744"/>
      <c r="G2" s="745"/>
      <c r="H2" s="692" t="s">
        <v>215</v>
      </c>
      <c r="I2" s="690"/>
      <c r="J2" s="690"/>
      <c r="K2" s="690"/>
      <c r="L2" s="690"/>
      <c r="M2" s="691"/>
      <c r="N2" s="692" t="s">
        <v>157</v>
      </c>
      <c r="O2" s="690"/>
      <c r="P2" s="690"/>
      <c r="Q2" s="690"/>
      <c r="R2" s="690"/>
      <c r="S2" s="746"/>
    </row>
    <row r="3" spans="1:19" ht="20.100000000000001" customHeight="1">
      <c r="A3" s="145" t="s">
        <v>213</v>
      </c>
      <c r="B3" s="79" t="s">
        <v>141</v>
      </c>
      <c r="C3" s="80" t="s">
        <v>144</v>
      </c>
      <c r="D3" s="747" t="s">
        <v>145</v>
      </c>
      <c r="E3" s="748"/>
      <c r="F3" s="749"/>
      <c r="G3" s="81" t="s">
        <v>189</v>
      </c>
      <c r="H3" s="438" t="s">
        <v>141</v>
      </c>
      <c r="I3" s="436" t="s">
        <v>144</v>
      </c>
      <c r="J3" s="750" t="s">
        <v>145</v>
      </c>
      <c r="K3" s="751"/>
      <c r="L3" s="752"/>
      <c r="M3" s="319" t="s">
        <v>189</v>
      </c>
      <c r="N3" s="217" t="s">
        <v>141</v>
      </c>
      <c r="O3" s="218" t="s">
        <v>144</v>
      </c>
      <c r="P3" s="750" t="s">
        <v>145</v>
      </c>
      <c r="Q3" s="751"/>
      <c r="R3" s="752"/>
      <c r="S3" s="317" t="s">
        <v>189</v>
      </c>
    </row>
    <row r="4" spans="1:19" ht="20.25" customHeight="1">
      <c r="A4" s="146" t="s">
        <v>216</v>
      </c>
      <c r="B4" s="9" t="s">
        <v>146</v>
      </c>
      <c r="C4" s="10" t="s">
        <v>147</v>
      </c>
      <c r="D4" s="11" t="s">
        <v>148</v>
      </c>
      <c r="E4" s="12" t="s">
        <v>149</v>
      </c>
      <c r="F4" s="13" t="s">
        <v>140</v>
      </c>
      <c r="G4" s="14" t="s">
        <v>190</v>
      </c>
      <c r="H4" s="45" t="s">
        <v>146</v>
      </c>
      <c r="I4" s="44" t="s">
        <v>147</v>
      </c>
      <c r="J4" s="46" t="s">
        <v>148</v>
      </c>
      <c r="K4" s="47" t="s">
        <v>149</v>
      </c>
      <c r="L4" s="46" t="s">
        <v>140</v>
      </c>
      <c r="M4" s="299" t="s">
        <v>190</v>
      </c>
      <c r="N4" s="45" t="s">
        <v>146</v>
      </c>
      <c r="O4" s="437" t="s">
        <v>147</v>
      </c>
      <c r="P4" s="48" t="s">
        <v>148</v>
      </c>
      <c r="Q4" s="439" t="s">
        <v>149</v>
      </c>
      <c r="R4" s="439" t="s">
        <v>140</v>
      </c>
      <c r="S4" s="318" t="s">
        <v>190</v>
      </c>
    </row>
    <row r="5" spans="1:19" ht="20.100000000000001" customHeight="1">
      <c r="A5" s="444" t="s">
        <v>276</v>
      </c>
      <c r="B5" s="445">
        <v>0</v>
      </c>
      <c r="C5" s="445">
        <v>0</v>
      </c>
      <c r="D5" s="445">
        <v>0</v>
      </c>
      <c r="E5" s="445">
        <v>0</v>
      </c>
      <c r="F5" s="445">
        <v>0</v>
      </c>
      <c r="G5" s="445">
        <v>0</v>
      </c>
      <c r="H5" s="446">
        <v>1</v>
      </c>
      <c r="I5" s="445">
        <v>8</v>
      </c>
      <c r="J5" s="446">
        <v>7</v>
      </c>
      <c r="K5" s="446">
        <v>7</v>
      </c>
      <c r="L5" s="446">
        <v>14</v>
      </c>
      <c r="M5" s="445">
        <v>328</v>
      </c>
      <c r="N5" s="427">
        <v>1</v>
      </c>
      <c r="O5" s="425">
        <v>8</v>
      </c>
      <c r="P5" s="427">
        <v>7</v>
      </c>
      <c r="Q5" s="427">
        <v>7</v>
      </c>
      <c r="R5" s="427">
        <v>14</v>
      </c>
      <c r="S5" s="425">
        <v>328</v>
      </c>
    </row>
    <row r="6" spans="1:19" ht="20.100000000000001" customHeight="1">
      <c r="A6" s="447" t="s">
        <v>51</v>
      </c>
      <c r="B6" s="448">
        <v>0</v>
      </c>
      <c r="C6" s="448">
        <v>0</v>
      </c>
      <c r="D6" s="448">
        <v>0</v>
      </c>
      <c r="E6" s="448">
        <v>0</v>
      </c>
      <c r="F6" s="448">
        <v>0</v>
      </c>
      <c r="G6" s="448">
        <v>0</v>
      </c>
      <c r="H6" s="449">
        <v>1</v>
      </c>
      <c r="I6" s="448">
        <v>0</v>
      </c>
      <c r="J6" s="449">
        <v>0</v>
      </c>
      <c r="K6" s="449">
        <v>0</v>
      </c>
      <c r="L6" s="449">
        <v>0</v>
      </c>
      <c r="M6" s="448">
        <v>230.37</v>
      </c>
      <c r="N6" s="428">
        <v>1</v>
      </c>
      <c r="O6" s="426">
        <v>0</v>
      </c>
      <c r="P6" s="428">
        <v>0</v>
      </c>
      <c r="Q6" s="428">
        <v>0</v>
      </c>
      <c r="R6" s="428">
        <v>0</v>
      </c>
      <c r="S6" s="426">
        <v>230.37</v>
      </c>
    </row>
    <row r="7" spans="1:19" ht="20.100000000000001" customHeight="1">
      <c r="A7" s="447" t="s">
        <v>25</v>
      </c>
      <c r="B7" s="448">
        <v>0</v>
      </c>
      <c r="C7" s="448">
        <v>0</v>
      </c>
      <c r="D7" s="448">
        <v>0</v>
      </c>
      <c r="E7" s="448">
        <v>0</v>
      </c>
      <c r="F7" s="448">
        <v>0</v>
      </c>
      <c r="G7" s="448">
        <v>0</v>
      </c>
      <c r="H7" s="449">
        <v>1</v>
      </c>
      <c r="I7" s="448">
        <v>45</v>
      </c>
      <c r="J7" s="449">
        <v>28</v>
      </c>
      <c r="K7" s="449">
        <v>24</v>
      </c>
      <c r="L7" s="449">
        <v>52</v>
      </c>
      <c r="M7" s="448">
        <v>0</v>
      </c>
      <c r="N7" s="428">
        <v>1</v>
      </c>
      <c r="O7" s="426">
        <v>45</v>
      </c>
      <c r="P7" s="428">
        <v>28</v>
      </c>
      <c r="Q7" s="428">
        <v>24</v>
      </c>
      <c r="R7" s="428">
        <v>52</v>
      </c>
      <c r="S7" s="426">
        <v>0</v>
      </c>
    </row>
    <row r="8" spans="1:19" ht="20.100000000000001" customHeight="1">
      <c r="A8" s="447" t="s">
        <v>791</v>
      </c>
      <c r="B8" s="448">
        <v>0</v>
      </c>
      <c r="C8" s="448">
        <v>0</v>
      </c>
      <c r="D8" s="448">
        <v>0</v>
      </c>
      <c r="E8" s="448">
        <v>0</v>
      </c>
      <c r="F8" s="448">
        <v>0</v>
      </c>
      <c r="G8" s="448">
        <v>0</v>
      </c>
      <c r="H8" s="449">
        <v>1</v>
      </c>
      <c r="I8" s="448">
        <v>16.5</v>
      </c>
      <c r="J8" s="449">
        <v>20</v>
      </c>
      <c r="K8" s="449">
        <v>0</v>
      </c>
      <c r="L8" s="449">
        <v>20</v>
      </c>
      <c r="M8" s="448">
        <v>150.24</v>
      </c>
      <c r="N8" s="428">
        <v>1</v>
      </c>
      <c r="O8" s="426">
        <v>16.5</v>
      </c>
      <c r="P8" s="428">
        <v>20</v>
      </c>
      <c r="Q8" s="428">
        <v>0</v>
      </c>
      <c r="R8" s="428">
        <v>20</v>
      </c>
      <c r="S8" s="426">
        <v>150.24</v>
      </c>
    </row>
    <row r="9" spans="1:19" ht="20.100000000000001" customHeight="1">
      <c r="A9" s="447" t="s">
        <v>444</v>
      </c>
      <c r="B9" s="448">
        <v>0</v>
      </c>
      <c r="C9" s="448">
        <v>0</v>
      </c>
      <c r="D9" s="448">
        <v>0</v>
      </c>
      <c r="E9" s="448">
        <v>0</v>
      </c>
      <c r="F9" s="448">
        <v>0</v>
      </c>
      <c r="G9" s="448">
        <v>0</v>
      </c>
      <c r="H9" s="449">
        <v>2</v>
      </c>
      <c r="I9" s="448">
        <v>63.1</v>
      </c>
      <c r="J9" s="449">
        <v>19</v>
      </c>
      <c r="K9" s="449">
        <v>18</v>
      </c>
      <c r="L9" s="449">
        <v>37</v>
      </c>
      <c r="M9" s="448">
        <v>159.49</v>
      </c>
      <c r="N9" s="428">
        <v>2</v>
      </c>
      <c r="O9" s="426">
        <v>63.1</v>
      </c>
      <c r="P9" s="428">
        <v>19</v>
      </c>
      <c r="Q9" s="428">
        <v>18</v>
      </c>
      <c r="R9" s="428">
        <v>37</v>
      </c>
      <c r="S9" s="426">
        <v>159.49</v>
      </c>
    </row>
    <row r="10" spans="1:19" ht="20.100000000000001" customHeight="1">
      <c r="A10" s="447" t="s">
        <v>44</v>
      </c>
      <c r="B10" s="448">
        <v>0</v>
      </c>
      <c r="C10" s="448">
        <v>0</v>
      </c>
      <c r="D10" s="448">
        <v>0</v>
      </c>
      <c r="E10" s="448">
        <v>0</v>
      </c>
      <c r="F10" s="448">
        <v>0</v>
      </c>
      <c r="G10" s="448">
        <v>0</v>
      </c>
      <c r="H10" s="449">
        <v>1</v>
      </c>
      <c r="I10" s="448">
        <v>3</v>
      </c>
      <c r="J10" s="449">
        <v>14</v>
      </c>
      <c r="K10" s="449">
        <v>0</v>
      </c>
      <c r="L10" s="449">
        <v>14</v>
      </c>
      <c r="M10" s="448">
        <v>319</v>
      </c>
      <c r="N10" s="428">
        <v>1</v>
      </c>
      <c r="O10" s="426">
        <v>3</v>
      </c>
      <c r="P10" s="428">
        <v>14</v>
      </c>
      <c r="Q10" s="428">
        <v>0</v>
      </c>
      <c r="R10" s="428">
        <v>14</v>
      </c>
      <c r="S10" s="426">
        <v>319</v>
      </c>
    </row>
    <row r="11" spans="1:19" ht="20.100000000000001" customHeight="1">
      <c r="A11" s="447" t="s">
        <v>455</v>
      </c>
      <c r="B11" s="448">
        <v>0</v>
      </c>
      <c r="C11" s="448">
        <v>0</v>
      </c>
      <c r="D11" s="448">
        <v>0</v>
      </c>
      <c r="E11" s="448">
        <v>0</v>
      </c>
      <c r="F11" s="448">
        <v>0</v>
      </c>
      <c r="G11" s="448">
        <v>0</v>
      </c>
      <c r="H11" s="449">
        <v>1</v>
      </c>
      <c r="I11" s="448">
        <v>40.341999999999999</v>
      </c>
      <c r="J11" s="449">
        <v>6</v>
      </c>
      <c r="K11" s="449">
        <v>6</v>
      </c>
      <c r="L11" s="449">
        <v>12</v>
      </c>
      <c r="M11" s="448">
        <v>150</v>
      </c>
      <c r="N11" s="428">
        <v>1</v>
      </c>
      <c r="O11" s="426">
        <v>40.341999999999999</v>
      </c>
      <c r="P11" s="428">
        <v>6</v>
      </c>
      <c r="Q11" s="428">
        <v>6</v>
      </c>
      <c r="R11" s="428">
        <v>12</v>
      </c>
      <c r="S11" s="426">
        <v>150</v>
      </c>
    </row>
    <row r="12" spans="1:19" ht="20.100000000000001" customHeight="1">
      <c r="A12" s="447" t="s">
        <v>465</v>
      </c>
      <c r="B12" s="448">
        <v>0</v>
      </c>
      <c r="C12" s="448">
        <v>0</v>
      </c>
      <c r="D12" s="448">
        <v>0</v>
      </c>
      <c r="E12" s="448">
        <v>0</v>
      </c>
      <c r="F12" s="448">
        <v>0</v>
      </c>
      <c r="G12" s="448">
        <v>0</v>
      </c>
      <c r="H12" s="449">
        <v>1</v>
      </c>
      <c r="I12" s="448">
        <v>83.924000000000007</v>
      </c>
      <c r="J12" s="449">
        <v>10</v>
      </c>
      <c r="K12" s="449">
        <v>20</v>
      </c>
      <c r="L12" s="449">
        <v>30</v>
      </c>
      <c r="M12" s="448">
        <v>367.12</v>
      </c>
      <c r="N12" s="428">
        <v>1</v>
      </c>
      <c r="O12" s="426">
        <v>83.924000000000007</v>
      </c>
      <c r="P12" s="428">
        <v>10</v>
      </c>
      <c r="Q12" s="428">
        <v>20</v>
      </c>
      <c r="R12" s="428">
        <v>30</v>
      </c>
      <c r="S12" s="426">
        <v>367.12</v>
      </c>
    </row>
    <row r="13" spans="1:19" ht="20.100000000000001" customHeight="1">
      <c r="A13" s="447" t="s">
        <v>32</v>
      </c>
      <c r="B13" s="448">
        <v>0</v>
      </c>
      <c r="C13" s="448">
        <v>0</v>
      </c>
      <c r="D13" s="448">
        <v>0</v>
      </c>
      <c r="E13" s="448">
        <v>0</v>
      </c>
      <c r="F13" s="448">
        <v>0</v>
      </c>
      <c r="G13" s="448">
        <v>0</v>
      </c>
      <c r="H13" s="449">
        <v>1</v>
      </c>
      <c r="I13" s="448">
        <v>20</v>
      </c>
      <c r="J13" s="449">
        <v>10</v>
      </c>
      <c r="K13" s="449">
        <v>0</v>
      </c>
      <c r="L13" s="449">
        <v>10</v>
      </c>
      <c r="M13" s="448">
        <v>1739.16</v>
      </c>
      <c r="N13" s="428">
        <v>1</v>
      </c>
      <c r="O13" s="426">
        <v>20</v>
      </c>
      <c r="P13" s="428">
        <v>10</v>
      </c>
      <c r="Q13" s="428">
        <v>0</v>
      </c>
      <c r="R13" s="428">
        <v>10</v>
      </c>
      <c r="S13" s="426">
        <v>1739.16</v>
      </c>
    </row>
    <row r="14" spans="1:19" ht="20.100000000000001" customHeight="1">
      <c r="A14" s="447" t="s">
        <v>37</v>
      </c>
      <c r="B14" s="448">
        <v>0</v>
      </c>
      <c r="C14" s="448">
        <v>0</v>
      </c>
      <c r="D14" s="448">
        <v>0</v>
      </c>
      <c r="E14" s="448">
        <v>0</v>
      </c>
      <c r="F14" s="448">
        <v>0</v>
      </c>
      <c r="G14" s="448">
        <v>0</v>
      </c>
      <c r="H14" s="449">
        <v>1</v>
      </c>
      <c r="I14" s="448">
        <v>350</v>
      </c>
      <c r="J14" s="449">
        <v>50</v>
      </c>
      <c r="K14" s="449">
        <v>30</v>
      </c>
      <c r="L14" s="449">
        <v>80</v>
      </c>
      <c r="M14" s="448">
        <v>2215</v>
      </c>
      <c r="N14" s="428">
        <v>1</v>
      </c>
      <c r="O14" s="426">
        <v>350</v>
      </c>
      <c r="P14" s="428">
        <v>50</v>
      </c>
      <c r="Q14" s="428">
        <v>30</v>
      </c>
      <c r="R14" s="428">
        <v>80</v>
      </c>
      <c r="S14" s="426">
        <v>2215</v>
      </c>
    </row>
    <row r="15" spans="1:19" ht="20.100000000000001" customHeight="1">
      <c r="A15" s="447" t="s">
        <v>17</v>
      </c>
      <c r="B15" s="448">
        <v>0</v>
      </c>
      <c r="C15" s="448">
        <v>0</v>
      </c>
      <c r="D15" s="448">
        <v>0</v>
      </c>
      <c r="E15" s="448">
        <v>0</v>
      </c>
      <c r="F15" s="448">
        <v>0</v>
      </c>
      <c r="G15" s="448">
        <v>0</v>
      </c>
      <c r="H15" s="449">
        <v>1</v>
      </c>
      <c r="I15" s="448">
        <v>180</v>
      </c>
      <c r="J15" s="449">
        <v>50</v>
      </c>
      <c r="K15" s="449">
        <v>68</v>
      </c>
      <c r="L15" s="449">
        <v>118</v>
      </c>
      <c r="M15" s="448">
        <v>0</v>
      </c>
      <c r="N15" s="428">
        <v>1</v>
      </c>
      <c r="O15" s="426">
        <v>180</v>
      </c>
      <c r="P15" s="428">
        <v>50</v>
      </c>
      <c r="Q15" s="428">
        <v>68</v>
      </c>
      <c r="R15" s="428">
        <v>118</v>
      </c>
      <c r="S15" s="426">
        <v>0</v>
      </c>
    </row>
    <row r="16" spans="1:19" ht="20.100000000000001" customHeight="1">
      <c r="A16" s="447" t="s">
        <v>57</v>
      </c>
      <c r="B16" s="448">
        <v>0</v>
      </c>
      <c r="C16" s="448">
        <v>0</v>
      </c>
      <c r="D16" s="448">
        <v>0</v>
      </c>
      <c r="E16" s="448">
        <v>0</v>
      </c>
      <c r="F16" s="448">
        <v>0</v>
      </c>
      <c r="G16" s="448">
        <v>0</v>
      </c>
      <c r="H16" s="449">
        <v>4</v>
      </c>
      <c r="I16" s="448">
        <v>9.5</v>
      </c>
      <c r="J16" s="449">
        <v>21</v>
      </c>
      <c r="K16" s="449">
        <v>1</v>
      </c>
      <c r="L16" s="449">
        <v>22</v>
      </c>
      <c r="M16" s="448">
        <v>799.01</v>
      </c>
      <c r="N16" s="428">
        <v>4</v>
      </c>
      <c r="O16" s="426">
        <v>9.5</v>
      </c>
      <c r="P16" s="428">
        <v>21</v>
      </c>
      <c r="Q16" s="428">
        <v>1</v>
      </c>
      <c r="R16" s="428">
        <v>22</v>
      </c>
      <c r="S16" s="426">
        <v>799.01</v>
      </c>
    </row>
    <row r="17" spans="1:21" ht="20.100000000000001" customHeight="1">
      <c r="A17" s="447" t="s">
        <v>106</v>
      </c>
      <c r="B17" s="448">
        <v>0</v>
      </c>
      <c r="C17" s="448">
        <v>0</v>
      </c>
      <c r="D17" s="448">
        <v>0</v>
      </c>
      <c r="E17" s="448">
        <v>0</v>
      </c>
      <c r="F17" s="448">
        <v>0</v>
      </c>
      <c r="G17" s="448">
        <v>0</v>
      </c>
      <c r="H17" s="449">
        <v>1</v>
      </c>
      <c r="I17" s="448">
        <v>20.25398946</v>
      </c>
      <c r="J17" s="449">
        <v>19</v>
      </c>
      <c r="K17" s="449">
        <v>15</v>
      </c>
      <c r="L17" s="449">
        <v>34</v>
      </c>
      <c r="M17" s="448">
        <v>106</v>
      </c>
      <c r="N17" s="428">
        <v>1</v>
      </c>
      <c r="O17" s="426">
        <v>20.25398946</v>
      </c>
      <c r="P17" s="428">
        <v>19</v>
      </c>
      <c r="Q17" s="428">
        <v>15</v>
      </c>
      <c r="R17" s="428">
        <v>34</v>
      </c>
      <c r="S17" s="426">
        <v>106</v>
      </c>
    </row>
    <row r="18" spans="1:21" ht="20.100000000000001" customHeight="1">
      <c r="A18" s="447" t="s">
        <v>41</v>
      </c>
      <c r="B18" s="448">
        <v>0</v>
      </c>
      <c r="C18" s="448">
        <v>0</v>
      </c>
      <c r="D18" s="448">
        <v>0</v>
      </c>
      <c r="E18" s="448">
        <v>0</v>
      </c>
      <c r="F18" s="448">
        <v>0</v>
      </c>
      <c r="G18" s="448">
        <v>0</v>
      </c>
      <c r="H18" s="449">
        <v>2</v>
      </c>
      <c r="I18" s="448">
        <v>94</v>
      </c>
      <c r="J18" s="449">
        <v>0</v>
      </c>
      <c r="K18" s="449">
        <v>0</v>
      </c>
      <c r="L18" s="449">
        <v>0</v>
      </c>
      <c r="M18" s="448">
        <v>672.48</v>
      </c>
      <c r="N18" s="428">
        <v>2</v>
      </c>
      <c r="O18" s="426">
        <v>94</v>
      </c>
      <c r="P18" s="428">
        <v>0</v>
      </c>
      <c r="Q18" s="428">
        <v>0</v>
      </c>
      <c r="R18" s="428">
        <v>0</v>
      </c>
      <c r="S18" s="426">
        <v>672.48</v>
      </c>
    </row>
    <row r="19" spans="1:21" ht="20.100000000000001" customHeight="1">
      <c r="A19" s="447" t="s">
        <v>1104</v>
      </c>
      <c r="B19" s="448">
        <v>0</v>
      </c>
      <c r="C19" s="448">
        <v>0</v>
      </c>
      <c r="D19" s="448">
        <v>0</v>
      </c>
      <c r="E19" s="448">
        <v>0</v>
      </c>
      <c r="F19" s="448">
        <v>0</v>
      </c>
      <c r="G19" s="448">
        <v>0</v>
      </c>
      <c r="H19" s="449">
        <v>1</v>
      </c>
      <c r="I19" s="448">
        <v>17</v>
      </c>
      <c r="J19" s="449">
        <v>0</v>
      </c>
      <c r="K19" s="449">
        <v>0</v>
      </c>
      <c r="L19" s="449">
        <v>0</v>
      </c>
      <c r="M19" s="448">
        <v>380</v>
      </c>
      <c r="N19" s="428">
        <v>1</v>
      </c>
      <c r="O19" s="426">
        <v>17</v>
      </c>
      <c r="P19" s="428">
        <v>0</v>
      </c>
      <c r="Q19" s="428">
        <v>0</v>
      </c>
      <c r="R19" s="428">
        <v>0</v>
      </c>
      <c r="S19" s="426">
        <v>380</v>
      </c>
    </row>
    <row r="20" spans="1:21" ht="20.100000000000001" customHeight="1">
      <c r="A20" s="447" t="s">
        <v>1266</v>
      </c>
      <c r="B20" s="448">
        <v>0</v>
      </c>
      <c r="C20" s="448">
        <v>0</v>
      </c>
      <c r="D20" s="448">
        <v>0</v>
      </c>
      <c r="E20" s="448">
        <v>0</v>
      </c>
      <c r="F20" s="448">
        <v>0</v>
      </c>
      <c r="G20" s="448">
        <v>0</v>
      </c>
      <c r="H20" s="449">
        <v>1</v>
      </c>
      <c r="I20" s="448">
        <v>65</v>
      </c>
      <c r="J20" s="449">
        <v>20</v>
      </c>
      <c r="K20" s="449">
        <v>0</v>
      </c>
      <c r="L20" s="449">
        <v>20</v>
      </c>
      <c r="M20" s="448">
        <v>0</v>
      </c>
      <c r="N20" s="428">
        <v>1</v>
      </c>
      <c r="O20" s="426">
        <v>65</v>
      </c>
      <c r="P20" s="428">
        <v>20</v>
      </c>
      <c r="Q20" s="428">
        <v>0</v>
      </c>
      <c r="R20" s="428">
        <v>20</v>
      </c>
      <c r="S20" s="426">
        <v>0</v>
      </c>
    </row>
    <row r="21" spans="1:21" ht="20.100000000000001" customHeight="1">
      <c r="A21" s="447" t="s">
        <v>1011</v>
      </c>
      <c r="B21" s="448">
        <v>0</v>
      </c>
      <c r="C21" s="448">
        <v>0</v>
      </c>
      <c r="D21" s="448">
        <v>0</v>
      </c>
      <c r="E21" s="448">
        <v>0</v>
      </c>
      <c r="F21" s="448">
        <v>0</v>
      </c>
      <c r="G21" s="448">
        <v>0</v>
      </c>
      <c r="H21" s="449">
        <v>1</v>
      </c>
      <c r="I21" s="448">
        <v>257.54999963</v>
      </c>
      <c r="J21" s="449">
        <v>302</v>
      </c>
      <c r="K21" s="449">
        <v>69</v>
      </c>
      <c r="L21" s="449">
        <v>371</v>
      </c>
      <c r="M21" s="448">
        <v>1201.3</v>
      </c>
      <c r="N21" s="428">
        <v>1</v>
      </c>
      <c r="O21" s="426">
        <v>257.54999963</v>
      </c>
      <c r="P21" s="428">
        <v>302</v>
      </c>
      <c r="Q21" s="428">
        <v>69</v>
      </c>
      <c r="R21" s="428">
        <v>371</v>
      </c>
      <c r="S21" s="426">
        <v>1201.3</v>
      </c>
    </row>
    <row r="22" spans="1:21" ht="20.100000000000001" customHeight="1">
      <c r="A22" s="447" t="s">
        <v>65</v>
      </c>
      <c r="B22" s="448">
        <v>0</v>
      </c>
      <c r="C22" s="448">
        <v>0</v>
      </c>
      <c r="D22" s="448">
        <v>0</v>
      </c>
      <c r="E22" s="448">
        <v>0</v>
      </c>
      <c r="F22" s="448">
        <v>0</v>
      </c>
      <c r="G22" s="448">
        <v>0</v>
      </c>
      <c r="H22" s="449">
        <v>2</v>
      </c>
      <c r="I22" s="448">
        <v>317.86808048</v>
      </c>
      <c r="J22" s="449">
        <v>110</v>
      </c>
      <c r="K22" s="449">
        <v>66</v>
      </c>
      <c r="L22" s="449">
        <v>176</v>
      </c>
      <c r="M22" s="448">
        <v>581.20000000000005</v>
      </c>
      <c r="N22" s="428">
        <v>2</v>
      </c>
      <c r="O22" s="426">
        <v>317.86808048</v>
      </c>
      <c r="P22" s="428">
        <v>110</v>
      </c>
      <c r="Q22" s="428">
        <v>66</v>
      </c>
      <c r="R22" s="428">
        <v>176</v>
      </c>
      <c r="S22" s="426">
        <v>581.20000000000005</v>
      </c>
      <c r="U22" s="8">
        <v>5</v>
      </c>
    </row>
    <row r="23" spans="1:21" ht="20.100000000000001" customHeight="1">
      <c r="A23" s="447" t="s">
        <v>1004</v>
      </c>
      <c r="B23" s="448">
        <v>0</v>
      </c>
      <c r="C23" s="448">
        <v>0</v>
      </c>
      <c r="D23" s="448">
        <v>0</v>
      </c>
      <c r="E23" s="448">
        <v>0</v>
      </c>
      <c r="F23" s="448">
        <v>0</v>
      </c>
      <c r="G23" s="448">
        <v>0</v>
      </c>
      <c r="H23" s="449">
        <v>1</v>
      </c>
      <c r="I23" s="448">
        <v>127</v>
      </c>
      <c r="J23" s="449">
        <v>37</v>
      </c>
      <c r="K23" s="449">
        <v>2</v>
      </c>
      <c r="L23" s="449">
        <v>39</v>
      </c>
      <c r="M23" s="448">
        <v>1645.2</v>
      </c>
      <c r="N23" s="428">
        <v>1</v>
      </c>
      <c r="O23" s="426">
        <v>127</v>
      </c>
      <c r="P23" s="428">
        <v>37</v>
      </c>
      <c r="Q23" s="428">
        <v>2</v>
      </c>
      <c r="R23" s="428">
        <v>39</v>
      </c>
      <c r="S23" s="426">
        <v>1645.2</v>
      </c>
    </row>
    <row r="24" spans="1:21" ht="20.100000000000001" customHeight="1">
      <c r="A24" s="447" t="s">
        <v>1073</v>
      </c>
      <c r="B24" s="448">
        <v>0</v>
      </c>
      <c r="C24" s="448">
        <v>0</v>
      </c>
      <c r="D24" s="448">
        <v>0</v>
      </c>
      <c r="E24" s="448">
        <v>0</v>
      </c>
      <c r="F24" s="448">
        <v>0</v>
      </c>
      <c r="G24" s="448">
        <v>0</v>
      </c>
      <c r="H24" s="449">
        <v>1</v>
      </c>
      <c r="I24" s="448">
        <v>239.34710670000001</v>
      </c>
      <c r="J24" s="449">
        <v>40</v>
      </c>
      <c r="K24" s="449">
        <v>53</v>
      </c>
      <c r="L24" s="449">
        <v>93</v>
      </c>
      <c r="M24" s="448">
        <v>0</v>
      </c>
      <c r="N24" s="428">
        <v>1</v>
      </c>
      <c r="O24" s="426">
        <v>239.34710670000001</v>
      </c>
      <c r="P24" s="428">
        <v>40</v>
      </c>
      <c r="Q24" s="428">
        <v>53</v>
      </c>
      <c r="R24" s="428">
        <v>93</v>
      </c>
      <c r="S24" s="426">
        <v>0</v>
      </c>
    </row>
    <row r="25" spans="1:21" ht="20.100000000000001" customHeight="1">
      <c r="A25" s="440" t="s">
        <v>140</v>
      </c>
      <c r="B25" s="441">
        <f t="shared" ref="B25:H25" si="0">SUM(B5:B24)</f>
        <v>0</v>
      </c>
      <c r="C25" s="441">
        <f t="shared" si="0"/>
        <v>0</v>
      </c>
      <c r="D25" s="441">
        <f t="shared" si="0"/>
        <v>0</v>
      </c>
      <c r="E25" s="441">
        <f t="shared" si="0"/>
        <v>0</v>
      </c>
      <c r="F25" s="441">
        <f t="shared" si="0"/>
        <v>0</v>
      </c>
      <c r="G25" s="441">
        <f t="shared" si="0"/>
        <v>0</v>
      </c>
      <c r="H25" s="442">
        <f t="shared" si="0"/>
        <v>26</v>
      </c>
      <c r="I25" s="443">
        <f t="shared" ref="I25:S25" si="1">SUM(I5:I24)</f>
        <v>1957.3851762700001</v>
      </c>
      <c r="J25" s="442">
        <f t="shared" si="1"/>
        <v>763</v>
      </c>
      <c r="K25" s="442">
        <f t="shared" si="1"/>
        <v>379</v>
      </c>
      <c r="L25" s="442">
        <f t="shared" si="1"/>
        <v>1142</v>
      </c>
      <c r="M25" s="443">
        <f t="shared" si="1"/>
        <v>11043.570000000002</v>
      </c>
      <c r="N25" s="442">
        <f t="shared" si="1"/>
        <v>26</v>
      </c>
      <c r="O25" s="443">
        <f t="shared" si="1"/>
        <v>1957.3851762700001</v>
      </c>
      <c r="P25" s="442">
        <f t="shared" si="1"/>
        <v>763</v>
      </c>
      <c r="Q25" s="442">
        <f t="shared" si="1"/>
        <v>379</v>
      </c>
      <c r="R25" s="442">
        <f t="shared" si="1"/>
        <v>1142</v>
      </c>
      <c r="S25" s="443">
        <f t="shared" si="1"/>
        <v>11043.570000000002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39370078740157483" right="0.15748031496062992" top="0.55118110236220474" bottom="0.62992125984251968" header="0.31496062992125984" footer="0.31496062992125984"/>
  <pageSetup paperSize="9" firstPageNumber="23" orientation="landscape" useFirstPageNumber="1" r:id="rId1"/>
  <headerFooter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52"/>
  <sheetViews>
    <sheetView workbookViewId="0">
      <selection activeCell="H18" sqref="H18"/>
    </sheetView>
  </sheetViews>
  <sheetFormatPr defaultColWidth="9.125" defaultRowHeight="20.100000000000001" customHeight="1"/>
  <cols>
    <col min="1" max="1" width="12.75" style="8" customWidth="1"/>
    <col min="2" max="2" width="7" style="21" bestFit="1" customWidth="1"/>
    <col min="3" max="3" width="8.625" style="22" bestFit="1" customWidth="1"/>
    <col min="4" max="4" width="8.375" style="21" bestFit="1" customWidth="1"/>
    <col min="5" max="5" width="8.375" style="108" bestFit="1" customWidth="1"/>
    <col min="6" max="6" width="8.375" style="21" bestFit="1" customWidth="1"/>
    <col min="7" max="7" width="9.375" style="22" bestFit="1" customWidth="1"/>
    <col min="8" max="8" width="8.375" style="259" bestFit="1" customWidth="1"/>
    <col min="9" max="9" width="10.25" style="260" bestFit="1" customWidth="1"/>
    <col min="10" max="12" width="9.25" style="259" bestFit="1" customWidth="1"/>
    <col min="13" max="13" width="11.5" style="260" bestFit="1" customWidth="1"/>
    <col min="14" max="14" width="8.375" style="21" bestFit="1" customWidth="1"/>
    <col min="15" max="15" width="10.25" style="22" bestFit="1" customWidth="1"/>
    <col min="16" max="18" width="9.25" style="21" bestFit="1" customWidth="1"/>
    <col min="19" max="19" width="11.5" style="22" bestFit="1" customWidth="1"/>
    <col min="20" max="16384" width="9.125" style="8"/>
  </cols>
  <sheetData>
    <row r="1" spans="1:19" ht="18.95" customHeight="1">
      <c r="A1" s="688" t="s">
        <v>1194</v>
      </c>
      <c r="B1" s="688"/>
      <c r="C1" s="688"/>
      <c r="D1" s="688"/>
      <c r="E1" s="688"/>
      <c r="F1" s="688"/>
      <c r="G1" s="688"/>
      <c r="H1" s="688"/>
      <c r="I1" s="688"/>
      <c r="J1" s="688"/>
      <c r="K1" s="688"/>
      <c r="L1" s="688"/>
      <c r="M1" s="688"/>
      <c r="N1" s="688"/>
      <c r="O1" s="688"/>
      <c r="P1" s="688"/>
      <c r="Q1" s="688"/>
      <c r="R1" s="688"/>
      <c r="S1" s="688"/>
    </row>
    <row r="2" spans="1:19" ht="18.95" customHeight="1">
      <c r="A2" s="147"/>
      <c r="B2" s="731" t="s">
        <v>226</v>
      </c>
      <c r="C2" s="732"/>
      <c r="D2" s="732"/>
      <c r="E2" s="732"/>
      <c r="F2" s="732"/>
      <c r="G2" s="753"/>
      <c r="H2" s="731" t="s">
        <v>227</v>
      </c>
      <c r="I2" s="732"/>
      <c r="J2" s="732"/>
      <c r="K2" s="732"/>
      <c r="L2" s="732"/>
      <c r="M2" s="753"/>
      <c r="N2" s="754" t="s">
        <v>157</v>
      </c>
      <c r="O2" s="755"/>
      <c r="P2" s="755"/>
      <c r="Q2" s="755"/>
      <c r="R2" s="755"/>
      <c r="S2" s="756"/>
    </row>
    <row r="3" spans="1:19" ht="18.95" customHeight="1">
      <c r="A3" s="408" t="s">
        <v>211</v>
      </c>
      <c r="B3" s="83" t="s">
        <v>141</v>
      </c>
      <c r="C3" s="82" t="s">
        <v>144</v>
      </c>
      <c r="D3" s="757" t="s">
        <v>145</v>
      </c>
      <c r="E3" s="758"/>
      <c r="F3" s="759"/>
      <c r="G3" s="323" t="s">
        <v>189</v>
      </c>
      <c r="H3" s="83" t="s">
        <v>141</v>
      </c>
      <c r="I3" s="82" t="s">
        <v>144</v>
      </c>
      <c r="J3" s="757" t="s">
        <v>145</v>
      </c>
      <c r="K3" s="758"/>
      <c r="L3" s="759"/>
      <c r="M3" s="320" t="s">
        <v>189</v>
      </c>
      <c r="N3" s="69" t="s">
        <v>141</v>
      </c>
      <c r="O3" s="70" t="s">
        <v>144</v>
      </c>
      <c r="P3" s="760" t="s">
        <v>145</v>
      </c>
      <c r="Q3" s="761"/>
      <c r="R3" s="742"/>
      <c r="S3" s="321" t="s">
        <v>189</v>
      </c>
    </row>
    <row r="4" spans="1:19" ht="18.95" customHeight="1">
      <c r="A4" s="138"/>
      <c r="B4" s="75" t="s">
        <v>146</v>
      </c>
      <c r="C4" s="72" t="s">
        <v>147</v>
      </c>
      <c r="D4" s="76" t="s">
        <v>148</v>
      </c>
      <c r="E4" s="107" t="s">
        <v>149</v>
      </c>
      <c r="F4" s="76" t="s">
        <v>140</v>
      </c>
      <c r="G4" s="324" t="s">
        <v>190</v>
      </c>
      <c r="H4" s="75" t="s">
        <v>146</v>
      </c>
      <c r="I4" s="72" t="s">
        <v>147</v>
      </c>
      <c r="J4" s="76" t="s">
        <v>148</v>
      </c>
      <c r="K4" s="77" t="s">
        <v>149</v>
      </c>
      <c r="L4" s="76" t="s">
        <v>140</v>
      </c>
      <c r="M4" s="316" t="s">
        <v>190</v>
      </c>
      <c r="N4" s="235" t="s">
        <v>146</v>
      </c>
      <c r="O4" s="236" t="s">
        <v>147</v>
      </c>
      <c r="P4" s="78" t="s">
        <v>148</v>
      </c>
      <c r="Q4" s="237" t="s">
        <v>149</v>
      </c>
      <c r="R4" s="237" t="s">
        <v>140</v>
      </c>
      <c r="S4" s="322" t="s">
        <v>190</v>
      </c>
    </row>
    <row r="5" spans="1:19" ht="20.100000000000001" customHeight="1">
      <c r="A5" s="429" t="s">
        <v>35</v>
      </c>
      <c r="B5" s="418">
        <v>0</v>
      </c>
      <c r="C5" s="419">
        <v>0</v>
      </c>
      <c r="D5" s="418">
        <v>0</v>
      </c>
      <c r="E5" s="450">
        <v>0</v>
      </c>
      <c r="F5" s="418">
        <v>0</v>
      </c>
      <c r="G5" s="419">
        <v>0</v>
      </c>
      <c r="H5" s="451">
        <v>7</v>
      </c>
      <c r="I5" s="452">
        <v>34.073999999999998</v>
      </c>
      <c r="J5" s="451">
        <v>291</v>
      </c>
      <c r="K5" s="451">
        <v>161</v>
      </c>
      <c r="L5" s="451">
        <v>452</v>
      </c>
      <c r="M5" s="452">
        <v>1202.24</v>
      </c>
      <c r="N5" s="418">
        <f>+B5+H5</f>
        <v>7</v>
      </c>
      <c r="O5" s="419">
        <f t="shared" ref="O5:R5" si="0">+C5+I5</f>
        <v>34.073999999999998</v>
      </c>
      <c r="P5" s="418">
        <f t="shared" si="0"/>
        <v>291</v>
      </c>
      <c r="Q5" s="418">
        <f t="shared" si="0"/>
        <v>161</v>
      </c>
      <c r="R5" s="418">
        <f t="shared" si="0"/>
        <v>452</v>
      </c>
      <c r="S5" s="419">
        <f>+G5+M5</f>
        <v>1202.24</v>
      </c>
    </row>
    <row r="6" spans="1:19" ht="20.100000000000001" customHeight="1">
      <c r="A6" s="430" t="s">
        <v>104</v>
      </c>
      <c r="B6" s="423">
        <v>0</v>
      </c>
      <c r="C6" s="424">
        <v>0</v>
      </c>
      <c r="D6" s="423">
        <v>0</v>
      </c>
      <c r="E6" s="453">
        <v>0</v>
      </c>
      <c r="F6" s="423">
        <v>0</v>
      </c>
      <c r="G6" s="424">
        <v>0</v>
      </c>
      <c r="H6" s="454">
        <v>2</v>
      </c>
      <c r="I6" s="455">
        <v>37.700000000000003</v>
      </c>
      <c r="J6" s="454">
        <v>34</v>
      </c>
      <c r="K6" s="454">
        <v>2</v>
      </c>
      <c r="L6" s="454">
        <v>36</v>
      </c>
      <c r="M6" s="455">
        <v>302.5</v>
      </c>
      <c r="N6" s="423">
        <f t="shared" ref="N6:N36" si="1">+B6+H6</f>
        <v>2</v>
      </c>
      <c r="O6" s="424">
        <f t="shared" ref="O6:O36" si="2">+C6+I6</f>
        <v>37.700000000000003</v>
      </c>
      <c r="P6" s="423">
        <f t="shared" ref="P6:P36" si="3">+D6+J6</f>
        <v>34</v>
      </c>
      <c r="Q6" s="423">
        <f t="shared" ref="Q6:Q36" si="4">+E6+K6</f>
        <v>2</v>
      </c>
      <c r="R6" s="423">
        <f t="shared" ref="R6:R36" si="5">+F6+L6</f>
        <v>36</v>
      </c>
      <c r="S6" s="424">
        <f t="shared" ref="S6:S36" si="6">+G6+M6</f>
        <v>302.5</v>
      </c>
    </row>
    <row r="7" spans="1:19" ht="20.100000000000001" customHeight="1">
      <c r="A7" s="430" t="s">
        <v>6</v>
      </c>
      <c r="B7" s="423">
        <v>1</v>
      </c>
      <c r="C7" s="424">
        <v>2.2000000000000002</v>
      </c>
      <c r="D7" s="423">
        <v>12</v>
      </c>
      <c r="E7" s="453">
        <v>10</v>
      </c>
      <c r="F7" s="423">
        <v>22</v>
      </c>
      <c r="G7" s="424">
        <v>60</v>
      </c>
      <c r="H7" s="454">
        <v>11</v>
      </c>
      <c r="I7" s="455">
        <v>306.84117600000002</v>
      </c>
      <c r="J7" s="454">
        <v>84</v>
      </c>
      <c r="K7" s="454">
        <v>17</v>
      </c>
      <c r="L7" s="454">
        <v>101</v>
      </c>
      <c r="M7" s="455">
        <v>3050.98</v>
      </c>
      <c r="N7" s="423">
        <f t="shared" si="1"/>
        <v>12</v>
      </c>
      <c r="O7" s="424">
        <f t="shared" si="2"/>
        <v>309.04117600000001</v>
      </c>
      <c r="P7" s="423">
        <f t="shared" si="3"/>
        <v>96</v>
      </c>
      <c r="Q7" s="423">
        <f t="shared" si="4"/>
        <v>27</v>
      </c>
      <c r="R7" s="423">
        <f t="shared" si="5"/>
        <v>123</v>
      </c>
      <c r="S7" s="424">
        <f t="shared" si="6"/>
        <v>3110.98</v>
      </c>
    </row>
    <row r="8" spans="1:19" ht="20.100000000000001" customHeight="1">
      <c r="A8" s="430" t="s">
        <v>43</v>
      </c>
      <c r="B8" s="423">
        <v>0</v>
      </c>
      <c r="C8" s="424">
        <v>0</v>
      </c>
      <c r="D8" s="423">
        <v>0</v>
      </c>
      <c r="E8" s="453">
        <v>0</v>
      </c>
      <c r="F8" s="423">
        <v>0</v>
      </c>
      <c r="G8" s="424">
        <v>0</v>
      </c>
      <c r="H8" s="454">
        <v>1</v>
      </c>
      <c r="I8" s="455">
        <v>7</v>
      </c>
      <c r="J8" s="454">
        <v>7</v>
      </c>
      <c r="K8" s="454">
        <v>3</v>
      </c>
      <c r="L8" s="454">
        <v>10</v>
      </c>
      <c r="M8" s="455">
        <v>350</v>
      </c>
      <c r="N8" s="423">
        <f t="shared" si="1"/>
        <v>1</v>
      </c>
      <c r="O8" s="424">
        <f t="shared" si="2"/>
        <v>7</v>
      </c>
      <c r="P8" s="423">
        <f t="shared" si="3"/>
        <v>7</v>
      </c>
      <c r="Q8" s="423">
        <f t="shared" si="4"/>
        <v>3</v>
      </c>
      <c r="R8" s="423">
        <f t="shared" si="5"/>
        <v>10</v>
      </c>
      <c r="S8" s="424">
        <f t="shared" si="6"/>
        <v>350</v>
      </c>
    </row>
    <row r="9" spans="1:19" ht="20.100000000000001" customHeight="1">
      <c r="A9" s="430" t="s">
        <v>90</v>
      </c>
      <c r="B9" s="423">
        <v>0</v>
      </c>
      <c r="C9" s="424">
        <v>0</v>
      </c>
      <c r="D9" s="423">
        <v>0</v>
      </c>
      <c r="E9" s="453">
        <v>0</v>
      </c>
      <c r="F9" s="423">
        <v>0</v>
      </c>
      <c r="G9" s="424">
        <v>0</v>
      </c>
      <c r="H9" s="454">
        <v>1</v>
      </c>
      <c r="I9" s="455">
        <v>3.8</v>
      </c>
      <c r="J9" s="454">
        <v>4</v>
      </c>
      <c r="K9" s="454">
        <v>3</v>
      </c>
      <c r="L9" s="454">
        <v>7</v>
      </c>
      <c r="M9" s="455">
        <v>53</v>
      </c>
      <c r="N9" s="423">
        <f t="shared" si="1"/>
        <v>1</v>
      </c>
      <c r="O9" s="424">
        <f t="shared" si="2"/>
        <v>3.8</v>
      </c>
      <c r="P9" s="423">
        <f t="shared" si="3"/>
        <v>4</v>
      </c>
      <c r="Q9" s="423">
        <f t="shared" si="4"/>
        <v>3</v>
      </c>
      <c r="R9" s="423">
        <f t="shared" si="5"/>
        <v>7</v>
      </c>
      <c r="S9" s="424">
        <f t="shared" si="6"/>
        <v>53</v>
      </c>
    </row>
    <row r="10" spans="1:19" ht="20.100000000000001" customHeight="1">
      <c r="A10" s="430" t="s">
        <v>750</v>
      </c>
      <c r="B10" s="423">
        <v>0</v>
      </c>
      <c r="C10" s="424">
        <v>0</v>
      </c>
      <c r="D10" s="423">
        <v>0</v>
      </c>
      <c r="E10" s="453">
        <v>0</v>
      </c>
      <c r="F10" s="423">
        <v>0</v>
      </c>
      <c r="G10" s="424">
        <v>0</v>
      </c>
      <c r="H10" s="454">
        <v>6</v>
      </c>
      <c r="I10" s="455">
        <v>32.200000000000003</v>
      </c>
      <c r="J10" s="454">
        <v>49</v>
      </c>
      <c r="K10" s="454">
        <v>0</v>
      </c>
      <c r="L10" s="454">
        <v>49</v>
      </c>
      <c r="M10" s="455">
        <v>2622.5</v>
      </c>
      <c r="N10" s="423">
        <f t="shared" si="1"/>
        <v>6</v>
      </c>
      <c r="O10" s="424">
        <f t="shared" si="2"/>
        <v>32.200000000000003</v>
      </c>
      <c r="P10" s="423">
        <f t="shared" si="3"/>
        <v>49</v>
      </c>
      <c r="Q10" s="423">
        <f t="shared" si="4"/>
        <v>0</v>
      </c>
      <c r="R10" s="423">
        <f t="shared" si="5"/>
        <v>49</v>
      </c>
      <c r="S10" s="424">
        <f t="shared" si="6"/>
        <v>2622.5</v>
      </c>
    </row>
    <row r="11" spans="1:19" ht="20.100000000000001" customHeight="1">
      <c r="A11" s="430" t="s">
        <v>45</v>
      </c>
      <c r="B11" s="423">
        <v>0</v>
      </c>
      <c r="C11" s="424">
        <v>0</v>
      </c>
      <c r="D11" s="423">
        <v>0</v>
      </c>
      <c r="E11" s="453">
        <v>0</v>
      </c>
      <c r="F11" s="423">
        <v>0</v>
      </c>
      <c r="G11" s="424">
        <v>0</v>
      </c>
      <c r="H11" s="454">
        <v>1</v>
      </c>
      <c r="I11" s="455">
        <v>16</v>
      </c>
      <c r="J11" s="454">
        <v>66</v>
      </c>
      <c r="K11" s="454">
        <v>152</v>
      </c>
      <c r="L11" s="454">
        <v>218</v>
      </c>
      <c r="M11" s="455">
        <v>1753.02</v>
      </c>
      <c r="N11" s="423">
        <f t="shared" si="1"/>
        <v>1</v>
      </c>
      <c r="O11" s="424">
        <f t="shared" si="2"/>
        <v>16</v>
      </c>
      <c r="P11" s="423">
        <f t="shared" si="3"/>
        <v>66</v>
      </c>
      <c r="Q11" s="423">
        <f t="shared" si="4"/>
        <v>152</v>
      </c>
      <c r="R11" s="423">
        <f t="shared" si="5"/>
        <v>218</v>
      </c>
      <c r="S11" s="424">
        <f t="shared" si="6"/>
        <v>1753.02</v>
      </c>
    </row>
    <row r="12" spans="1:19" ht="20.100000000000001" customHeight="1">
      <c r="A12" s="430" t="s">
        <v>752</v>
      </c>
      <c r="B12" s="423">
        <v>0</v>
      </c>
      <c r="C12" s="424">
        <v>0</v>
      </c>
      <c r="D12" s="423">
        <v>0</v>
      </c>
      <c r="E12" s="453">
        <v>0</v>
      </c>
      <c r="F12" s="423">
        <v>0</v>
      </c>
      <c r="G12" s="424">
        <v>0</v>
      </c>
      <c r="H12" s="454">
        <v>1</v>
      </c>
      <c r="I12" s="455">
        <v>10</v>
      </c>
      <c r="J12" s="454">
        <v>5</v>
      </c>
      <c r="K12" s="454">
        <v>0</v>
      </c>
      <c r="L12" s="454">
        <v>5</v>
      </c>
      <c r="M12" s="455">
        <v>490</v>
      </c>
      <c r="N12" s="423">
        <f t="shared" si="1"/>
        <v>1</v>
      </c>
      <c r="O12" s="424">
        <f t="shared" si="2"/>
        <v>10</v>
      </c>
      <c r="P12" s="423">
        <f t="shared" si="3"/>
        <v>5</v>
      </c>
      <c r="Q12" s="423">
        <f t="shared" si="4"/>
        <v>0</v>
      </c>
      <c r="R12" s="423">
        <f t="shared" si="5"/>
        <v>5</v>
      </c>
      <c r="S12" s="424">
        <f t="shared" si="6"/>
        <v>490</v>
      </c>
    </row>
    <row r="13" spans="1:19" ht="20.100000000000001" customHeight="1">
      <c r="A13" s="430" t="s">
        <v>47</v>
      </c>
      <c r="B13" s="423">
        <v>0</v>
      </c>
      <c r="C13" s="424">
        <v>0</v>
      </c>
      <c r="D13" s="423">
        <v>0</v>
      </c>
      <c r="E13" s="453">
        <v>0</v>
      </c>
      <c r="F13" s="423">
        <v>0</v>
      </c>
      <c r="G13" s="424">
        <v>0</v>
      </c>
      <c r="H13" s="454">
        <v>3</v>
      </c>
      <c r="I13" s="455">
        <v>135.788061</v>
      </c>
      <c r="J13" s="454">
        <v>27</v>
      </c>
      <c r="K13" s="454">
        <v>25</v>
      </c>
      <c r="L13" s="454">
        <v>52</v>
      </c>
      <c r="M13" s="455">
        <v>1901.31</v>
      </c>
      <c r="N13" s="423">
        <f t="shared" si="1"/>
        <v>3</v>
      </c>
      <c r="O13" s="424">
        <f t="shared" si="2"/>
        <v>135.788061</v>
      </c>
      <c r="P13" s="423">
        <f t="shared" si="3"/>
        <v>27</v>
      </c>
      <c r="Q13" s="423">
        <f t="shared" si="4"/>
        <v>25</v>
      </c>
      <c r="R13" s="423">
        <f t="shared" si="5"/>
        <v>52</v>
      </c>
      <c r="S13" s="424">
        <f t="shared" si="6"/>
        <v>1901.31</v>
      </c>
    </row>
    <row r="14" spans="1:19" ht="20.100000000000001" customHeight="1">
      <c r="A14" s="430" t="s">
        <v>771</v>
      </c>
      <c r="B14" s="423">
        <v>0</v>
      </c>
      <c r="C14" s="424">
        <v>0</v>
      </c>
      <c r="D14" s="423">
        <v>0</v>
      </c>
      <c r="E14" s="453">
        <v>0</v>
      </c>
      <c r="F14" s="423">
        <v>0</v>
      </c>
      <c r="G14" s="424">
        <v>0</v>
      </c>
      <c r="H14" s="454">
        <v>2</v>
      </c>
      <c r="I14" s="455">
        <v>45.9</v>
      </c>
      <c r="J14" s="454">
        <v>8</v>
      </c>
      <c r="K14" s="454">
        <v>11</v>
      </c>
      <c r="L14" s="454">
        <v>19</v>
      </c>
      <c r="M14" s="455">
        <v>570</v>
      </c>
      <c r="N14" s="423">
        <f t="shared" si="1"/>
        <v>2</v>
      </c>
      <c r="O14" s="424">
        <f t="shared" si="2"/>
        <v>45.9</v>
      </c>
      <c r="P14" s="423">
        <f t="shared" si="3"/>
        <v>8</v>
      </c>
      <c r="Q14" s="423">
        <f t="shared" si="4"/>
        <v>11</v>
      </c>
      <c r="R14" s="423">
        <f t="shared" si="5"/>
        <v>19</v>
      </c>
      <c r="S14" s="424">
        <f t="shared" si="6"/>
        <v>570</v>
      </c>
    </row>
    <row r="15" spans="1:19" ht="20.100000000000001" customHeight="1">
      <c r="A15" s="430" t="s">
        <v>23</v>
      </c>
      <c r="B15" s="423">
        <v>0</v>
      </c>
      <c r="C15" s="424">
        <v>0</v>
      </c>
      <c r="D15" s="423">
        <v>0</v>
      </c>
      <c r="E15" s="453">
        <v>0</v>
      </c>
      <c r="F15" s="423">
        <v>0</v>
      </c>
      <c r="G15" s="424">
        <v>0</v>
      </c>
      <c r="H15" s="454">
        <v>5</v>
      </c>
      <c r="I15" s="455">
        <v>215.01000000000002</v>
      </c>
      <c r="J15" s="454">
        <v>64</v>
      </c>
      <c r="K15" s="454">
        <v>139</v>
      </c>
      <c r="L15" s="454">
        <v>203</v>
      </c>
      <c r="M15" s="455">
        <v>1257.8899999999999</v>
      </c>
      <c r="N15" s="423">
        <f t="shared" si="1"/>
        <v>5</v>
      </c>
      <c r="O15" s="424">
        <f t="shared" si="2"/>
        <v>215.01000000000002</v>
      </c>
      <c r="P15" s="423">
        <f t="shared" si="3"/>
        <v>64</v>
      </c>
      <c r="Q15" s="423">
        <f t="shared" si="4"/>
        <v>139</v>
      </c>
      <c r="R15" s="423">
        <f t="shared" si="5"/>
        <v>203</v>
      </c>
      <c r="S15" s="424">
        <f t="shared" si="6"/>
        <v>1257.8899999999999</v>
      </c>
    </row>
    <row r="16" spans="1:19" ht="20.100000000000001" customHeight="1">
      <c r="A16" s="430" t="s">
        <v>784</v>
      </c>
      <c r="B16" s="423">
        <v>0</v>
      </c>
      <c r="C16" s="424">
        <v>0</v>
      </c>
      <c r="D16" s="423">
        <v>0</v>
      </c>
      <c r="E16" s="453">
        <v>0</v>
      </c>
      <c r="F16" s="423">
        <v>0</v>
      </c>
      <c r="G16" s="424">
        <v>0</v>
      </c>
      <c r="H16" s="454">
        <v>1</v>
      </c>
      <c r="I16" s="455">
        <v>3.5</v>
      </c>
      <c r="J16" s="454">
        <v>5</v>
      </c>
      <c r="K16" s="454">
        <v>0</v>
      </c>
      <c r="L16" s="454">
        <v>5</v>
      </c>
      <c r="M16" s="455">
        <v>1004.72</v>
      </c>
      <c r="N16" s="423">
        <f t="shared" si="1"/>
        <v>1</v>
      </c>
      <c r="O16" s="424">
        <f t="shared" si="2"/>
        <v>3.5</v>
      </c>
      <c r="P16" s="423">
        <f t="shared" si="3"/>
        <v>5</v>
      </c>
      <c r="Q16" s="423">
        <f t="shared" si="4"/>
        <v>0</v>
      </c>
      <c r="R16" s="423">
        <f t="shared" si="5"/>
        <v>5</v>
      </c>
      <c r="S16" s="424">
        <f t="shared" si="6"/>
        <v>1004.72</v>
      </c>
    </row>
    <row r="17" spans="1:19" ht="20.100000000000001" customHeight="1">
      <c r="A17" s="430" t="s">
        <v>728</v>
      </c>
      <c r="B17" s="423">
        <v>0</v>
      </c>
      <c r="C17" s="424">
        <v>0</v>
      </c>
      <c r="D17" s="423">
        <v>0</v>
      </c>
      <c r="E17" s="453">
        <v>0</v>
      </c>
      <c r="F17" s="423">
        <v>0</v>
      </c>
      <c r="G17" s="424">
        <v>0</v>
      </c>
      <c r="H17" s="454">
        <v>3</v>
      </c>
      <c r="I17" s="455">
        <v>8.39</v>
      </c>
      <c r="J17" s="454">
        <v>15</v>
      </c>
      <c r="K17" s="454">
        <v>0</v>
      </c>
      <c r="L17" s="454">
        <v>15</v>
      </c>
      <c r="M17" s="455">
        <v>861.5</v>
      </c>
      <c r="N17" s="423">
        <f t="shared" si="1"/>
        <v>3</v>
      </c>
      <c r="O17" s="424">
        <f t="shared" si="2"/>
        <v>8.39</v>
      </c>
      <c r="P17" s="423">
        <f t="shared" si="3"/>
        <v>15</v>
      </c>
      <c r="Q17" s="423">
        <f t="shared" si="4"/>
        <v>0</v>
      </c>
      <c r="R17" s="423">
        <f t="shared" si="5"/>
        <v>15</v>
      </c>
      <c r="S17" s="424">
        <f t="shared" si="6"/>
        <v>861.5</v>
      </c>
    </row>
    <row r="18" spans="1:19" ht="20.100000000000001" customHeight="1">
      <c r="A18" s="430" t="s">
        <v>739</v>
      </c>
      <c r="B18" s="423">
        <v>0</v>
      </c>
      <c r="C18" s="424">
        <v>0</v>
      </c>
      <c r="D18" s="423">
        <v>0</v>
      </c>
      <c r="E18" s="453">
        <v>0</v>
      </c>
      <c r="F18" s="423">
        <v>0</v>
      </c>
      <c r="G18" s="424">
        <v>0</v>
      </c>
      <c r="H18" s="454">
        <v>1</v>
      </c>
      <c r="I18" s="455">
        <v>12</v>
      </c>
      <c r="J18" s="454">
        <v>3</v>
      </c>
      <c r="K18" s="454">
        <v>0</v>
      </c>
      <c r="L18" s="454">
        <v>3</v>
      </c>
      <c r="M18" s="455">
        <v>465</v>
      </c>
      <c r="N18" s="423">
        <f t="shared" si="1"/>
        <v>1</v>
      </c>
      <c r="O18" s="424">
        <f t="shared" si="2"/>
        <v>12</v>
      </c>
      <c r="P18" s="423">
        <f t="shared" si="3"/>
        <v>3</v>
      </c>
      <c r="Q18" s="423">
        <f t="shared" si="4"/>
        <v>0</v>
      </c>
      <c r="R18" s="423">
        <f t="shared" si="5"/>
        <v>3</v>
      </c>
      <c r="S18" s="424">
        <f t="shared" si="6"/>
        <v>465</v>
      </c>
    </row>
    <row r="19" spans="1:19" ht="20.100000000000001" customHeight="1">
      <c r="A19" s="430" t="s">
        <v>229</v>
      </c>
      <c r="B19" s="423">
        <v>0</v>
      </c>
      <c r="C19" s="424">
        <v>0</v>
      </c>
      <c r="D19" s="423">
        <v>0</v>
      </c>
      <c r="E19" s="453">
        <v>0</v>
      </c>
      <c r="F19" s="423">
        <v>0</v>
      </c>
      <c r="G19" s="424">
        <v>0</v>
      </c>
      <c r="H19" s="454">
        <v>1</v>
      </c>
      <c r="I19" s="455">
        <v>7.1</v>
      </c>
      <c r="J19" s="454">
        <v>3</v>
      </c>
      <c r="K19" s="454">
        <v>0</v>
      </c>
      <c r="L19" s="454">
        <v>3</v>
      </c>
      <c r="M19" s="455">
        <v>195</v>
      </c>
      <c r="N19" s="423">
        <f t="shared" si="1"/>
        <v>1</v>
      </c>
      <c r="O19" s="424">
        <f t="shared" si="2"/>
        <v>7.1</v>
      </c>
      <c r="P19" s="423">
        <f t="shared" si="3"/>
        <v>3</v>
      </c>
      <c r="Q19" s="423">
        <f t="shared" si="4"/>
        <v>0</v>
      </c>
      <c r="R19" s="423">
        <f t="shared" si="5"/>
        <v>3</v>
      </c>
      <c r="S19" s="424">
        <f t="shared" si="6"/>
        <v>195</v>
      </c>
    </row>
    <row r="20" spans="1:19" ht="20.100000000000001" customHeight="1">
      <c r="A20" s="430" t="s">
        <v>757</v>
      </c>
      <c r="B20" s="423">
        <v>0</v>
      </c>
      <c r="C20" s="424">
        <v>0</v>
      </c>
      <c r="D20" s="423">
        <v>0</v>
      </c>
      <c r="E20" s="453">
        <v>0</v>
      </c>
      <c r="F20" s="423">
        <v>0</v>
      </c>
      <c r="G20" s="424">
        <v>0</v>
      </c>
      <c r="H20" s="454">
        <v>1</v>
      </c>
      <c r="I20" s="455">
        <v>0.17299999999999999</v>
      </c>
      <c r="J20" s="454">
        <v>4</v>
      </c>
      <c r="K20" s="454">
        <v>0</v>
      </c>
      <c r="L20" s="454">
        <v>4</v>
      </c>
      <c r="M20" s="455">
        <v>64.14</v>
      </c>
      <c r="N20" s="423">
        <f t="shared" si="1"/>
        <v>1</v>
      </c>
      <c r="O20" s="424">
        <f t="shared" si="2"/>
        <v>0.17299999999999999</v>
      </c>
      <c r="P20" s="423">
        <f t="shared" si="3"/>
        <v>4</v>
      </c>
      <c r="Q20" s="423">
        <f t="shared" si="4"/>
        <v>0</v>
      </c>
      <c r="R20" s="423">
        <f t="shared" si="5"/>
        <v>4</v>
      </c>
      <c r="S20" s="424">
        <f t="shared" si="6"/>
        <v>64.14</v>
      </c>
    </row>
    <row r="21" spans="1:19" ht="20.100000000000001" customHeight="1">
      <c r="A21" s="430" t="s">
        <v>759</v>
      </c>
      <c r="B21" s="423">
        <v>0</v>
      </c>
      <c r="C21" s="424">
        <v>0</v>
      </c>
      <c r="D21" s="423">
        <v>0</v>
      </c>
      <c r="E21" s="453">
        <v>0</v>
      </c>
      <c r="F21" s="423">
        <v>0</v>
      </c>
      <c r="G21" s="424">
        <v>0</v>
      </c>
      <c r="H21" s="454">
        <v>3</v>
      </c>
      <c r="I21" s="455">
        <v>21.75</v>
      </c>
      <c r="J21" s="454">
        <v>50</v>
      </c>
      <c r="K21" s="454">
        <v>11</v>
      </c>
      <c r="L21" s="454">
        <v>61</v>
      </c>
      <c r="M21" s="455">
        <v>574.22</v>
      </c>
      <c r="N21" s="423">
        <f t="shared" si="1"/>
        <v>3</v>
      </c>
      <c r="O21" s="424">
        <f t="shared" si="2"/>
        <v>21.75</v>
      </c>
      <c r="P21" s="423">
        <f t="shared" si="3"/>
        <v>50</v>
      </c>
      <c r="Q21" s="423">
        <f t="shared" si="4"/>
        <v>11</v>
      </c>
      <c r="R21" s="423">
        <f t="shared" si="5"/>
        <v>61</v>
      </c>
      <c r="S21" s="424">
        <f t="shared" si="6"/>
        <v>574.22</v>
      </c>
    </row>
    <row r="22" spans="1:19" ht="20.100000000000001" customHeight="1">
      <c r="A22" s="430" t="s">
        <v>730</v>
      </c>
      <c r="B22" s="423">
        <v>0</v>
      </c>
      <c r="C22" s="424">
        <v>0</v>
      </c>
      <c r="D22" s="423">
        <v>0</v>
      </c>
      <c r="E22" s="453">
        <v>0</v>
      </c>
      <c r="F22" s="423">
        <v>0</v>
      </c>
      <c r="G22" s="424">
        <v>0</v>
      </c>
      <c r="H22" s="454">
        <v>1</v>
      </c>
      <c r="I22" s="455">
        <v>6.1</v>
      </c>
      <c r="J22" s="454">
        <v>15</v>
      </c>
      <c r="K22" s="454">
        <v>13</v>
      </c>
      <c r="L22" s="454">
        <v>28</v>
      </c>
      <c r="M22" s="455">
        <v>113.37</v>
      </c>
      <c r="N22" s="423">
        <f t="shared" si="1"/>
        <v>1</v>
      </c>
      <c r="O22" s="424">
        <f t="shared" si="2"/>
        <v>6.1</v>
      </c>
      <c r="P22" s="423">
        <f t="shared" si="3"/>
        <v>15</v>
      </c>
      <c r="Q22" s="423">
        <f t="shared" si="4"/>
        <v>13</v>
      </c>
      <c r="R22" s="423">
        <f t="shared" si="5"/>
        <v>28</v>
      </c>
      <c r="S22" s="424">
        <f t="shared" si="6"/>
        <v>113.37</v>
      </c>
    </row>
    <row r="23" spans="1:19" ht="20.100000000000001" customHeight="1">
      <c r="A23" s="430" t="s">
        <v>733</v>
      </c>
      <c r="B23" s="423">
        <v>0</v>
      </c>
      <c r="C23" s="424">
        <v>0</v>
      </c>
      <c r="D23" s="423">
        <v>0</v>
      </c>
      <c r="E23" s="453">
        <v>0</v>
      </c>
      <c r="F23" s="423">
        <v>0</v>
      </c>
      <c r="G23" s="424">
        <v>0</v>
      </c>
      <c r="H23" s="454">
        <v>2</v>
      </c>
      <c r="I23" s="455">
        <v>2.2999999999999998</v>
      </c>
      <c r="J23" s="454">
        <v>4</v>
      </c>
      <c r="K23" s="454">
        <v>0</v>
      </c>
      <c r="L23" s="454">
        <v>4</v>
      </c>
      <c r="M23" s="455">
        <v>270</v>
      </c>
      <c r="N23" s="423">
        <f t="shared" si="1"/>
        <v>2</v>
      </c>
      <c r="O23" s="424">
        <f t="shared" si="2"/>
        <v>2.2999999999999998</v>
      </c>
      <c r="P23" s="423">
        <f t="shared" si="3"/>
        <v>4</v>
      </c>
      <c r="Q23" s="423">
        <f t="shared" si="4"/>
        <v>0</v>
      </c>
      <c r="R23" s="423">
        <f t="shared" si="5"/>
        <v>4</v>
      </c>
      <c r="S23" s="424">
        <f t="shared" si="6"/>
        <v>270</v>
      </c>
    </row>
    <row r="24" spans="1:19" ht="20.100000000000001" customHeight="1">
      <c r="A24" s="430" t="s">
        <v>741</v>
      </c>
      <c r="B24" s="423">
        <v>0</v>
      </c>
      <c r="C24" s="424">
        <v>0</v>
      </c>
      <c r="D24" s="423">
        <v>0</v>
      </c>
      <c r="E24" s="453">
        <v>0</v>
      </c>
      <c r="F24" s="423">
        <v>0</v>
      </c>
      <c r="G24" s="424">
        <v>0</v>
      </c>
      <c r="H24" s="454">
        <v>1</v>
      </c>
      <c r="I24" s="455">
        <v>7.5</v>
      </c>
      <c r="J24" s="454">
        <v>15</v>
      </c>
      <c r="K24" s="454">
        <v>14</v>
      </c>
      <c r="L24" s="454">
        <v>29</v>
      </c>
      <c r="M24" s="455">
        <v>357.6</v>
      </c>
      <c r="N24" s="423">
        <f t="shared" si="1"/>
        <v>1</v>
      </c>
      <c r="O24" s="424">
        <f t="shared" si="2"/>
        <v>7.5</v>
      </c>
      <c r="P24" s="423">
        <f t="shared" si="3"/>
        <v>15</v>
      </c>
      <c r="Q24" s="423">
        <f t="shared" si="4"/>
        <v>14</v>
      </c>
      <c r="R24" s="423">
        <f t="shared" si="5"/>
        <v>29</v>
      </c>
      <c r="S24" s="424">
        <f t="shared" si="6"/>
        <v>357.6</v>
      </c>
    </row>
    <row r="25" spans="1:19" ht="20.100000000000001" customHeight="1">
      <c r="A25" s="430" t="s">
        <v>0</v>
      </c>
      <c r="B25" s="423">
        <v>0</v>
      </c>
      <c r="C25" s="424">
        <v>0</v>
      </c>
      <c r="D25" s="423">
        <v>0</v>
      </c>
      <c r="E25" s="453">
        <v>0</v>
      </c>
      <c r="F25" s="423">
        <v>0</v>
      </c>
      <c r="G25" s="424">
        <v>0</v>
      </c>
      <c r="H25" s="454">
        <v>4</v>
      </c>
      <c r="I25" s="455">
        <v>162</v>
      </c>
      <c r="J25" s="454">
        <v>19</v>
      </c>
      <c r="K25" s="454">
        <v>2</v>
      </c>
      <c r="L25" s="454">
        <v>21</v>
      </c>
      <c r="M25" s="455">
        <v>1224.08</v>
      </c>
      <c r="N25" s="423">
        <f t="shared" si="1"/>
        <v>4</v>
      </c>
      <c r="O25" s="424">
        <f t="shared" si="2"/>
        <v>162</v>
      </c>
      <c r="P25" s="423">
        <f t="shared" si="3"/>
        <v>19</v>
      </c>
      <c r="Q25" s="423">
        <f t="shared" si="4"/>
        <v>2</v>
      </c>
      <c r="R25" s="423">
        <f t="shared" si="5"/>
        <v>21</v>
      </c>
      <c r="S25" s="424">
        <f t="shared" si="6"/>
        <v>1224.08</v>
      </c>
    </row>
    <row r="26" spans="1:19" ht="20.100000000000001" customHeight="1">
      <c r="A26" s="430" t="s">
        <v>29</v>
      </c>
      <c r="B26" s="423">
        <v>0</v>
      </c>
      <c r="C26" s="424">
        <v>0</v>
      </c>
      <c r="D26" s="423">
        <v>0</v>
      </c>
      <c r="E26" s="453">
        <v>0</v>
      </c>
      <c r="F26" s="423">
        <v>0</v>
      </c>
      <c r="G26" s="424">
        <v>0</v>
      </c>
      <c r="H26" s="454">
        <v>2</v>
      </c>
      <c r="I26" s="455">
        <v>5.3049999999999997</v>
      </c>
      <c r="J26" s="454">
        <v>5</v>
      </c>
      <c r="K26" s="454">
        <v>0</v>
      </c>
      <c r="L26" s="454">
        <v>5</v>
      </c>
      <c r="M26" s="455">
        <v>425</v>
      </c>
      <c r="N26" s="423">
        <f t="shared" si="1"/>
        <v>2</v>
      </c>
      <c r="O26" s="424">
        <f t="shared" si="2"/>
        <v>5.3049999999999997</v>
      </c>
      <c r="P26" s="423">
        <f t="shared" si="3"/>
        <v>5</v>
      </c>
      <c r="Q26" s="423">
        <f t="shared" si="4"/>
        <v>0</v>
      </c>
      <c r="R26" s="423">
        <f t="shared" si="5"/>
        <v>5</v>
      </c>
      <c r="S26" s="424">
        <f t="shared" si="6"/>
        <v>425</v>
      </c>
    </row>
    <row r="27" spans="1:19" ht="20.100000000000001" customHeight="1">
      <c r="A27" s="430" t="s">
        <v>108</v>
      </c>
      <c r="B27" s="423">
        <v>0</v>
      </c>
      <c r="C27" s="424">
        <v>0</v>
      </c>
      <c r="D27" s="423">
        <v>0</v>
      </c>
      <c r="E27" s="453">
        <v>0</v>
      </c>
      <c r="F27" s="423">
        <v>0</v>
      </c>
      <c r="G27" s="424">
        <v>0</v>
      </c>
      <c r="H27" s="454">
        <v>1</v>
      </c>
      <c r="I27" s="455">
        <v>31</v>
      </c>
      <c r="J27" s="454">
        <v>6</v>
      </c>
      <c r="K27" s="454">
        <v>6</v>
      </c>
      <c r="L27" s="454">
        <v>12</v>
      </c>
      <c r="M27" s="455">
        <v>91</v>
      </c>
      <c r="N27" s="423">
        <f t="shared" si="1"/>
        <v>1</v>
      </c>
      <c r="O27" s="424">
        <f t="shared" si="2"/>
        <v>31</v>
      </c>
      <c r="P27" s="423">
        <f t="shared" si="3"/>
        <v>6</v>
      </c>
      <c r="Q27" s="423">
        <f t="shared" si="4"/>
        <v>6</v>
      </c>
      <c r="R27" s="423">
        <f t="shared" si="5"/>
        <v>12</v>
      </c>
      <c r="S27" s="424">
        <f t="shared" si="6"/>
        <v>91</v>
      </c>
    </row>
    <row r="28" spans="1:19" ht="20.100000000000001" customHeight="1">
      <c r="A28" s="430" t="s">
        <v>770</v>
      </c>
      <c r="B28" s="423">
        <v>0</v>
      </c>
      <c r="C28" s="424">
        <v>0</v>
      </c>
      <c r="D28" s="423">
        <v>0</v>
      </c>
      <c r="E28" s="453">
        <v>0</v>
      </c>
      <c r="F28" s="423">
        <v>0</v>
      </c>
      <c r="G28" s="424">
        <v>0</v>
      </c>
      <c r="H28" s="454">
        <v>4</v>
      </c>
      <c r="I28" s="455">
        <v>30.05</v>
      </c>
      <c r="J28" s="454">
        <v>39</v>
      </c>
      <c r="K28" s="454">
        <v>12</v>
      </c>
      <c r="L28" s="454">
        <v>51</v>
      </c>
      <c r="M28" s="455">
        <v>784.28</v>
      </c>
      <c r="N28" s="423">
        <f t="shared" si="1"/>
        <v>4</v>
      </c>
      <c r="O28" s="424">
        <f t="shared" si="2"/>
        <v>30.05</v>
      </c>
      <c r="P28" s="423">
        <f t="shared" si="3"/>
        <v>39</v>
      </c>
      <c r="Q28" s="423">
        <f t="shared" si="4"/>
        <v>12</v>
      </c>
      <c r="R28" s="423">
        <f t="shared" si="5"/>
        <v>51</v>
      </c>
      <c r="S28" s="424">
        <f t="shared" si="6"/>
        <v>784.28</v>
      </c>
    </row>
    <row r="29" spans="1:19" ht="20.100000000000001" customHeight="1">
      <c r="A29" s="430" t="s">
        <v>774</v>
      </c>
      <c r="B29" s="423">
        <v>0</v>
      </c>
      <c r="C29" s="424">
        <v>0</v>
      </c>
      <c r="D29" s="423">
        <v>0</v>
      </c>
      <c r="E29" s="453">
        <v>0</v>
      </c>
      <c r="F29" s="423">
        <v>0</v>
      </c>
      <c r="G29" s="424">
        <v>0</v>
      </c>
      <c r="H29" s="454">
        <v>1</v>
      </c>
      <c r="I29" s="455">
        <v>36.518000000000001</v>
      </c>
      <c r="J29" s="454">
        <v>48</v>
      </c>
      <c r="K29" s="454">
        <v>9</v>
      </c>
      <c r="L29" s="454">
        <v>57</v>
      </c>
      <c r="M29" s="455">
        <v>130.62</v>
      </c>
      <c r="N29" s="423">
        <f t="shared" si="1"/>
        <v>1</v>
      </c>
      <c r="O29" s="424">
        <f t="shared" si="2"/>
        <v>36.518000000000001</v>
      </c>
      <c r="P29" s="423">
        <f t="shared" si="3"/>
        <v>48</v>
      </c>
      <c r="Q29" s="423">
        <f t="shared" si="4"/>
        <v>9</v>
      </c>
      <c r="R29" s="423">
        <f t="shared" si="5"/>
        <v>57</v>
      </c>
      <c r="S29" s="424">
        <f t="shared" si="6"/>
        <v>130.62</v>
      </c>
    </row>
    <row r="30" spans="1:19" ht="20.100000000000001" customHeight="1">
      <c r="A30" s="430" t="s">
        <v>775</v>
      </c>
      <c r="B30" s="423">
        <v>0</v>
      </c>
      <c r="C30" s="424">
        <v>0</v>
      </c>
      <c r="D30" s="423">
        <v>0</v>
      </c>
      <c r="E30" s="453">
        <v>0</v>
      </c>
      <c r="F30" s="423">
        <v>0</v>
      </c>
      <c r="G30" s="424">
        <v>0</v>
      </c>
      <c r="H30" s="454">
        <v>2</v>
      </c>
      <c r="I30" s="455">
        <v>63.4</v>
      </c>
      <c r="J30" s="454">
        <v>65</v>
      </c>
      <c r="K30" s="454">
        <v>34</v>
      </c>
      <c r="L30" s="454">
        <v>99</v>
      </c>
      <c r="M30" s="455">
        <v>2260.5500000000002</v>
      </c>
      <c r="N30" s="423">
        <f t="shared" si="1"/>
        <v>2</v>
      </c>
      <c r="O30" s="424">
        <f t="shared" si="2"/>
        <v>63.4</v>
      </c>
      <c r="P30" s="423">
        <f t="shared" si="3"/>
        <v>65</v>
      </c>
      <c r="Q30" s="423">
        <f t="shared" si="4"/>
        <v>34</v>
      </c>
      <c r="R30" s="423">
        <f t="shared" si="5"/>
        <v>99</v>
      </c>
      <c r="S30" s="424">
        <f t="shared" si="6"/>
        <v>2260.5500000000002</v>
      </c>
    </row>
    <row r="31" spans="1:19" ht="20.100000000000001" customHeight="1">
      <c r="A31" s="430" t="s">
        <v>754</v>
      </c>
      <c r="B31" s="423">
        <v>0</v>
      </c>
      <c r="C31" s="424">
        <v>0</v>
      </c>
      <c r="D31" s="423">
        <v>0</v>
      </c>
      <c r="E31" s="453">
        <v>0</v>
      </c>
      <c r="F31" s="423">
        <v>0</v>
      </c>
      <c r="G31" s="424">
        <v>0</v>
      </c>
      <c r="H31" s="454">
        <v>1</v>
      </c>
      <c r="I31" s="455">
        <v>2.7</v>
      </c>
      <c r="J31" s="454">
        <v>3</v>
      </c>
      <c r="K31" s="454">
        <v>2</v>
      </c>
      <c r="L31" s="454">
        <v>5</v>
      </c>
      <c r="M31" s="455">
        <v>60</v>
      </c>
      <c r="N31" s="423">
        <f t="shared" si="1"/>
        <v>1</v>
      </c>
      <c r="O31" s="424">
        <f t="shared" si="2"/>
        <v>2.7</v>
      </c>
      <c r="P31" s="423">
        <f t="shared" si="3"/>
        <v>3</v>
      </c>
      <c r="Q31" s="423">
        <f t="shared" si="4"/>
        <v>2</v>
      </c>
      <c r="R31" s="423">
        <f t="shared" si="5"/>
        <v>5</v>
      </c>
      <c r="S31" s="424">
        <f t="shared" si="6"/>
        <v>60</v>
      </c>
    </row>
    <row r="32" spans="1:19" ht="20.100000000000001" customHeight="1">
      <c r="A32" s="430" t="s">
        <v>4</v>
      </c>
      <c r="B32" s="423">
        <v>0</v>
      </c>
      <c r="C32" s="424">
        <v>0</v>
      </c>
      <c r="D32" s="423">
        <v>0</v>
      </c>
      <c r="E32" s="453">
        <v>0</v>
      </c>
      <c r="F32" s="423">
        <v>0</v>
      </c>
      <c r="G32" s="424">
        <v>0</v>
      </c>
      <c r="H32" s="454">
        <v>13</v>
      </c>
      <c r="I32" s="455">
        <v>527.42010500000004</v>
      </c>
      <c r="J32" s="454">
        <v>307</v>
      </c>
      <c r="K32" s="454">
        <v>408</v>
      </c>
      <c r="L32" s="454">
        <v>715</v>
      </c>
      <c r="M32" s="455">
        <v>5097.5899999999992</v>
      </c>
      <c r="N32" s="423">
        <f t="shared" si="1"/>
        <v>13</v>
      </c>
      <c r="O32" s="424">
        <f t="shared" si="2"/>
        <v>527.42010500000004</v>
      </c>
      <c r="P32" s="423">
        <f t="shared" si="3"/>
        <v>307</v>
      </c>
      <c r="Q32" s="423">
        <f t="shared" si="4"/>
        <v>408</v>
      </c>
      <c r="R32" s="423">
        <f t="shared" si="5"/>
        <v>715</v>
      </c>
      <c r="S32" s="424">
        <f t="shared" si="6"/>
        <v>5097.5899999999992</v>
      </c>
    </row>
    <row r="33" spans="1:19" ht="20.100000000000001" customHeight="1">
      <c r="A33" s="430" t="s">
        <v>40</v>
      </c>
      <c r="B33" s="423">
        <v>0</v>
      </c>
      <c r="C33" s="424">
        <v>0</v>
      </c>
      <c r="D33" s="423">
        <v>0</v>
      </c>
      <c r="E33" s="453">
        <v>0</v>
      </c>
      <c r="F33" s="423">
        <v>0</v>
      </c>
      <c r="G33" s="424">
        <v>0</v>
      </c>
      <c r="H33" s="454">
        <v>9</v>
      </c>
      <c r="I33" s="455">
        <v>313.5</v>
      </c>
      <c r="J33" s="454">
        <v>243</v>
      </c>
      <c r="K33" s="454">
        <v>179</v>
      </c>
      <c r="L33" s="454">
        <v>422</v>
      </c>
      <c r="M33" s="455">
        <v>4736.9399999999996</v>
      </c>
      <c r="N33" s="423">
        <f t="shared" si="1"/>
        <v>9</v>
      </c>
      <c r="O33" s="424">
        <f t="shared" si="2"/>
        <v>313.5</v>
      </c>
      <c r="P33" s="423">
        <f t="shared" si="3"/>
        <v>243</v>
      </c>
      <c r="Q33" s="423">
        <f t="shared" si="4"/>
        <v>179</v>
      </c>
      <c r="R33" s="423">
        <f t="shared" si="5"/>
        <v>422</v>
      </c>
      <c r="S33" s="424">
        <f t="shared" si="6"/>
        <v>4736.9399999999996</v>
      </c>
    </row>
    <row r="34" spans="1:19" ht="20.100000000000001" customHeight="1">
      <c r="A34" s="430" t="s">
        <v>2</v>
      </c>
      <c r="B34" s="423">
        <v>0</v>
      </c>
      <c r="C34" s="424">
        <v>0</v>
      </c>
      <c r="D34" s="423">
        <v>0</v>
      </c>
      <c r="E34" s="453">
        <v>0</v>
      </c>
      <c r="F34" s="423">
        <v>0</v>
      </c>
      <c r="G34" s="424">
        <v>0</v>
      </c>
      <c r="H34" s="454">
        <v>8</v>
      </c>
      <c r="I34" s="455">
        <v>84.662400000000005</v>
      </c>
      <c r="J34" s="454">
        <v>65</v>
      </c>
      <c r="K34" s="454">
        <v>61</v>
      </c>
      <c r="L34" s="454">
        <v>126</v>
      </c>
      <c r="M34" s="455">
        <v>2903</v>
      </c>
      <c r="N34" s="423">
        <f t="shared" si="1"/>
        <v>8</v>
      </c>
      <c r="O34" s="424">
        <f t="shared" si="2"/>
        <v>84.662400000000005</v>
      </c>
      <c r="P34" s="423">
        <f t="shared" si="3"/>
        <v>65</v>
      </c>
      <c r="Q34" s="423">
        <f t="shared" si="4"/>
        <v>61</v>
      </c>
      <c r="R34" s="423">
        <f t="shared" si="5"/>
        <v>126</v>
      </c>
      <c r="S34" s="424">
        <f t="shared" si="6"/>
        <v>2903</v>
      </c>
    </row>
    <row r="35" spans="1:19" ht="20.100000000000001" customHeight="1">
      <c r="A35" s="430" t="s">
        <v>731</v>
      </c>
      <c r="B35" s="423">
        <v>0</v>
      </c>
      <c r="C35" s="424">
        <v>0</v>
      </c>
      <c r="D35" s="423">
        <v>0</v>
      </c>
      <c r="E35" s="453">
        <v>0</v>
      </c>
      <c r="F35" s="423">
        <v>0</v>
      </c>
      <c r="G35" s="424">
        <v>0</v>
      </c>
      <c r="H35" s="454">
        <v>1</v>
      </c>
      <c r="I35" s="455">
        <v>7.3</v>
      </c>
      <c r="J35" s="454">
        <v>9</v>
      </c>
      <c r="K35" s="454">
        <v>7</v>
      </c>
      <c r="L35" s="454">
        <v>16</v>
      </c>
      <c r="M35" s="455">
        <v>91</v>
      </c>
      <c r="N35" s="423">
        <f t="shared" si="1"/>
        <v>1</v>
      </c>
      <c r="O35" s="424">
        <f t="shared" si="2"/>
        <v>7.3</v>
      </c>
      <c r="P35" s="423">
        <f t="shared" si="3"/>
        <v>9</v>
      </c>
      <c r="Q35" s="423">
        <f t="shared" si="4"/>
        <v>7</v>
      </c>
      <c r="R35" s="423">
        <f t="shared" si="5"/>
        <v>16</v>
      </c>
      <c r="S35" s="424">
        <f t="shared" si="6"/>
        <v>91</v>
      </c>
    </row>
    <row r="36" spans="1:19" ht="20.100000000000001" customHeight="1">
      <c r="A36" s="430" t="s">
        <v>26</v>
      </c>
      <c r="B36" s="423">
        <v>0</v>
      </c>
      <c r="C36" s="424">
        <v>0</v>
      </c>
      <c r="D36" s="423">
        <v>0</v>
      </c>
      <c r="E36" s="453">
        <v>0</v>
      </c>
      <c r="F36" s="423">
        <v>0</v>
      </c>
      <c r="G36" s="424">
        <v>0</v>
      </c>
      <c r="H36" s="454">
        <v>9</v>
      </c>
      <c r="I36" s="455">
        <v>32.757000000000005</v>
      </c>
      <c r="J36" s="454">
        <v>25</v>
      </c>
      <c r="K36" s="454">
        <v>0</v>
      </c>
      <c r="L36" s="454">
        <v>25</v>
      </c>
      <c r="M36" s="455">
        <v>2389</v>
      </c>
      <c r="N36" s="423">
        <f t="shared" si="1"/>
        <v>9</v>
      </c>
      <c r="O36" s="424">
        <f t="shared" si="2"/>
        <v>32.757000000000005</v>
      </c>
      <c r="P36" s="423">
        <f t="shared" si="3"/>
        <v>25</v>
      </c>
      <c r="Q36" s="423">
        <f t="shared" si="4"/>
        <v>0</v>
      </c>
      <c r="R36" s="423">
        <f t="shared" si="5"/>
        <v>25</v>
      </c>
      <c r="S36" s="424">
        <f t="shared" si="6"/>
        <v>2389</v>
      </c>
    </row>
    <row r="37" spans="1:19" ht="20.100000000000001" customHeight="1">
      <c r="A37" s="625" t="s">
        <v>736</v>
      </c>
      <c r="B37" s="626">
        <v>0</v>
      </c>
      <c r="C37" s="627">
        <v>0</v>
      </c>
      <c r="D37" s="626">
        <v>0</v>
      </c>
      <c r="E37" s="628">
        <v>0</v>
      </c>
      <c r="F37" s="626">
        <v>0</v>
      </c>
      <c r="G37" s="627">
        <v>0</v>
      </c>
      <c r="H37" s="629">
        <v>3</v>
      </c>
      <c r="I37" s="630">
        <v>28.05</v>
      </c>
      <c r="J37" s="629">
        <v>24</v>
      </c>
      <c r="K37" s="629">
        <v>36</v>
      </c>
      <c r="L37" s="629">
        <v>60</v>
      </c>
      <c r="M37" s="630">
        <v>825.26</v>
      </c>
      <c r="N37" s="423">
        <f t="shared" ref="N37" si="7">+B37+H37</f>
        <v>3</v>
      </c>
      <c r="O37" s="424">
        <f t="shared" ref="O37" si="8">+C37+I37</f>
        <v>28.05</v>
      </c>
      <c r="P37" s="423">
        <f t="shared" ref="P37" si="9">+D37+J37</f>
        <v>24</v>
      </c>
      <c r="Q37" s="423">
        <f t="shared" ref="Q37" si="10">+E37+K37</f>
        <v>36</v>
      </c>
      <c r="R37" s="423">
        <f t="shared" ref="R37" si="11">+F37+L37</f>
        <v>60</v>
      </c>
      <c r="S37" s="424">
        <f t="shared" ref="S37" si="12">+G37+M37</f>
        <v>825.26</v>
      </c>
    </row>
    <row r="38" spans="1:19" ht="20.100000000000001" customHeight="1">
      <c r="A38" s="631" t="s">
        <v>140</v>
      </c>
      <c r="B38" s="632">
        <f>SUM(B5:B37)</f>
        <v>1</v>
      </c>
      <c r="C38" s="633">
        <f t="shared" ref="C38:O38" si="13">SUM(C5:C37)</f>
        <v>2.2000000000000002</v>
      </c>
      <c r="D38" s="632">
        <f t="shared" si="13"/>
        <v>12</v>
      </c>
      <c r="E38" s="632">
        <f t="shared" si="13"/>
        <v>10</v>
      </c>
      <c r="F38" s="632">
        <f t="shared" si="13"/>
        <v>22</v>
      </c>
      <c r="G38" s="633">
        <f t="shared" si="13"/>
        <v>60</v>
      </c>
      <c r="H38" s="632">
        <f t="shared" si="13"/>
        <v>112</v>
      </c>
      <c r="I38" s="633">
        <f t="shared" si="13"/>
        <v>2237.7887420000006</v>
      </c>
      <c r="J38" s="632">
        <f t="shared" si="13"/>
        <v>1611</v>
      </c>
      <c r="K38" s="632">
        <f t="shared" si="13"/>
        <v>1307</v>
      </c>
      <c r="L38" s="632">
        <f t="shared" si="13"/>
        <v>2918</v>
      </c>
      <c r="M38" s="633">
        <f t="shared" si="13"/>
        <v>38477.30999999999</v>
      </c>
      <c r="N38" s="632">
        <f>SUM(N5:N37)</f>
        <v>113</v>
      </c>
      <c r="O38" s="633">
        <f t="shared" si="13"/>
        <v>2239.9887420000009</v>
      </c>
      <c r="P38" s="632">
        <f t="shared" ref="P38" si="14">SUM(P5:P37)</f>
        <v>1623</v>
      </c>
      <c r="Q38" s="632">
        <f t="shared" ref="Q38" si="15">SUM(Q5:Q37)</f>
        <v>1317</v>
      </c>
      <c r="R38" s="632">
        <f t="shared" ref="R38" si="16">SUM(R5:R37)</f>
        <v>2940</v>
      </c>
      <c r="S38" s="633">
        <f t="shared" ref="S38" si="17">SUM(S5:S37)</f>
        <v>38537.30999999999</v>
      </c>
    </row>
    <row r="52" spans="5:13" ht="20.100000000000001" customHeight="1">
      <c r="E52" s="21"/>
      <c r="H52" s="21"/>
      <c r="I52" s="22"/>
      <c r="J52" s="21"/>
      <c r="K52" s="21"/>
      <c r="L52" s="21"/>
      <c r="M52" s="22"/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27559055118110237" right="0.11811023622047245" top="0.74803149606299213" bottom="0.6692913385826772" header="0.31496062992125984" footer="0.31496062992125984"/>
  <pageSetup paperSize="9" firstPageNumber="25" orientation="landscape" useFirstPageNumber="1" r:id="rId1"/>
  <headerFooter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57"/>
  <sheetViews>
    <sheetView topLeftCell="A34" workbookViewId="0">
      <selection activeCell="B57" sqref="B57:S57"/>
    </sheetView>
  </sheetViews>
  <sheetFormatPr defaultColWidth="9.125" defaultRowHeight="20.100000000000001" customHeight="1"/>
  <cols>
    <col min="1" max="1" width="7.375" style="49" customWidth="1"/>
    <col min="2" max="2" width="5.5" style="256" customWidth="1"/>
    <col min="3" max="3" width="7.5" style="258" customWidth="1"/>
    <col min="4" max="5" width="7.125" style="256" bestFit="1" customWidth="1"/>
    <col min="6" max="6" width="5.25" style="256" customWidth="1"/>
    <col min="7" max="7" width="6.875" style="258" customWidth="1"/>
    <col min="8" max="8" width="5.375" style="409" customWidth="1"/>
    <col min="9" max="9" width="8.5" style="257" customWidth="1"/>
    <col min="10" max="12" width="6.875" style="409" customWidth="1"/>
    <col min="13" max="13" width="9.875" style="257" customWidth="1"/>
    <col min="14" max="14" width="5.375" style="256" customWidth="1"/>
    <col min="15" max="15" width="8.875" style="258" customWidth="1"/>
    <col min="16" max="17" width="6.75" style="256" customWidth="1"/>
    <col min="18" max="18" width="8.375" style="256" bestFit="1" customWidth="1"/>
    <col min="19" max="19" width="10" style="258" customWidth="1"/>
    <col min="20" max="16384" width="9.125" style="8"/>
  </cols>
  <sheetData>
    <row r="1" spans="1:19" ht="20.100000000000001" customHeight="1">
      <c r="A1" s="762" t="s">
        <v>1193</v>
      </c>
      <c r="B1" s="763"/>
      <c r="C1" s="762"/>
      <c r="D1" s="763"/>
      <c r="E1" s="763"/>
      <c r="F1" s="763"/>
      <c r="G1" s="762"/>
      <c r="H1" s="763"/>
      <c r="I1" s="762"/>
      <c r="J1" s="763"/>
      <c r="K1" s="763"/>
      <c r="L1" s="763"/>
      <c r="M1" s="762"/>
      <c r="N1" s="763"/>
      <c r="O1" s="762"/>
      <c r="P1" s="763"/>
      <c r="Q1" s="763"/>
      <c r="R1" s="763"/>
      <c r="S1" s="762"/>
    </row>
    <row r="2" spans="1:19" ht="20.100000000000001" customHeight="1">
      <c r="A2" s="772" t="s">
        <v>231</v>
      </c>
      <c r="B2" s="764" t="s">
        <v>214</v>
      </c>
      <c r="C2" s="690"/>
      <c r="D2" s="765"/>
      <c r="E2" s="765"/>
      <c r="F2" s="765"/>
      <c r="G2" s="691"/>
      <c r="H2" s="764" t="s">
        <v>215</v>
      </c>
      <c r="I2" s="690"/>
      <c r="J2" s="765"/>
      <c r="K2" s="765"/>
      <c r="L2" s="765"/>
      <c r="M2" s="691"/>
      <c r="N2" s="764" t="s">
        <v>157</v>
      </c>
      <c r="O2" s="690"/>
      <c r="P2" s="765"/>
      <c r="Q2" s="765"/>
      <c r="R2" s="765"/>
      <c r="S2" s="746"/>
    </row>
    <row r="3" spans="1:19" ht="20.100000000000001" customHeight="1">
      <c r="A3" s="773"/>
      <c r="B3" s="43" t="s">
        <v>141</v>
      </c>
      <c r="C3" s="42" t="s">
        <v>144</v>
      </c>
      <c r="D3" s="766" t="s">
        <v>145</v>
      </c>
      <c r="E3" s="767"/>
      <c r="F3" s="768"/>
      <c r="G3" s="300" t="s">
        <v>189</v>
      </c>
      <c r="H3" s="43" t="s">
        <v>141</v>
      </c>
      <c r="I3" s="42" t="s">
        <v>144</v>
      </c>
      <c r="J3" s="766" t="s">
        <v>145</v>
      </c>
      <c r="K3" s="767"/>
      <c r="L3" s="768"/>
      <c r="M3" s="298" t="s">
        <v>189</v>
      </c>
      <c r="N3" s="132" t="s">
        <v>141</v>
      </c>
      <c r="O3" s="133" t="s">
        <v>144</v>
      </c>
      <c r="P3" s="769" t="s">
        <v>145</v>
      </c>
      <c r="Q3" s="770"/>
      <c r="R3" s="771"/>
      <c r="S3" s="297" t="s">
        <v>189</v>
      </c>
    </row>
    <row r="4" spans="1:19" ht="20.100000000000001" customHeight="1">
      <c r="A4" s="774"/>
      <c r="B4" s="45" t="s">
        <v>146</v>
      </c>
      <c r="C4" s="44" t="s">
        <v>147</v>
      </c>
      <c r="D4" s="253" t="s">
        <v>148</v>
      </c>
      <c r="E4" s="254" t="s">
        <v>149</v>
      </c>
      <c r="F4" s="46" t="s">
        <v>140</v>
      </c>
      <c r="G4" s="301" t="s">
        <v>190</v>
      </c>
      <c r="H4" s="45" t="s">
        <v>146</v>
      </c>
      <c r="I4" s="44" t="s">
        <v>147</v>
      </c>
      <c r="J4" s="46" t="s">
        <v>148</v>
      </c>
      <c r="K4" s="47" t="s">
        <v>149</v>
      </c>
      <c r="L4" s="46" t="s">
        <v>140</v>
      </c>
      <c r="M4" s="299" t="s">
        <v>190</v>
      </c>
      <c r="N4" s="463" t="s">
        <v>146</v>
      </c>
      <c r="O4" s="255" t="s">
        <v>147</v>
      </c>
      <c r="P4" s="48" t="s">
        <v>148</v>
      </c>
      <c r="Q4" s="464" t="s">
        <v>149</v>
      </c>
      <c r="R4" s="464" t="s">
        <v>140</v>
      </c>
      <c r="S4" s="318" t="s">
        <v>190</v>
      </c>
    </row>
    <row r="5" spans="1:19" ht="20.100000000000001" customHeight="1">
      <c r="A5" s="417" t="s">
        <v>81</v>
      </c>
      <c r="B5" s="456">
        <v>0</v>
      </c>
      <c r="C5" s="457">
        <v>0</v>
      </c>
      <c r="D5" s="456">
        <v>0</v>
      </c>
      <c r="E5" s="456">
        <v>0</v>
      </c>
      <c r="F5" s="456">
        <v>0</v>
      </c>
      <c r="G5" s="457">
        <v>0</v>
      </c>
      <c r="H5" s="634">
        <v>1</v>
      </c>
      <c r="I5" s="635">
        <v>5.9</v>
      </c>
      <c r="J5" s="634">
        <v>2</v>
      </c>
      <c r="K5" s="634">
        <v>5</v>
      </c>
      <c r="L5" s="634">
        <v>7</v>
      </c>
      <c r="M5" s="635">
        <v>86</v>
      </c>
      <c r="N5" s="456">
        <f>+B5+H5</f>
        <v>1</v>
      </c>
      <c r="O5" s="457">
        <f t="shared" ref="O5:S5" si="0">+C5+I5</f>
        <v>5.9</v>
      </c>
      <c r="P5" s="456">
        <f t="shared" si="0"/>
        <v>2</v>
      </c>
      <c r="Q5" s="456">
        <f t="shared" si="0"/>
        <v>5</v>
      </c>
      <c r="R5" s="456">
        <f t="shared" si="0"/>
        <v>7</v>
      </c>
      <c r="S5" s="457">
        <f t="shared" si="0"/>
        <v>86</v>
      </c>
    </row>
    <row r="6" spans="1:19" ht="20.100000000000001" customHeight="1">
      <c r="A6" s="422" t="s">
        <v>240</v>
      </c>
      <c r="B6" s="458">
        <v>0</v>
      </c>
      <c r="C6" s="459">
        <v>0</v>
      </c>
      <c r="D6" s="458">
        <v>0</v>
      </c>
      <c r="E6" s="458">
        <v>0</v>
      </c>
      <c r="F6" s="458">
        <v>0</v>
      </c>
      <c r="G6" s="459">
        <v>0</v>
      </c>
      <c r="H6" s="636">
        <v>1</v>
      </c>
      <c r="I6" s="637">
        <v>2.7</v>
      </c>
      <c r="J6" s="636">
        <v>4</v>
      </c>
      <c r="K6" s="636">
        <v>2</v>
      </c>
      <c r="L6" s="636">
        <v>6</v>
      </c>
      <c r="M6" s="637">
        <v>112.5</v>
      </c>
      <c r="N6" s="458">
        <f t="shared" ref="N6:N56" si="1">+B6+H6</f>
        <v>1</v>
      </c>
      <c r="O6" s="459">
        <f t="shared" ref="O6:O56" si="2">+C6+I6</f>
        <v>2.7</v>
      </c>
      <c r="P6" s="458">
        <f t="shared" ref="P6:P56" si="3">+D6+J6</f>
        <v>4</v>
      </c>
      <c r="Q6" s="458">
        <f t="shared" ref="Q6:Q56" si="4">+E6+K6</f>
        <v>2</v>
      </c>
      <c r="R6" s="458">
        <f t="shared" ref="R6:R56" si="5">+F6+L6</f>
        <v>6</v>
      </c>
      <c r="S6" s="459">
        <f t="shared" ref="S6:S56" si="6">+G6+M6</f>
        <v>112.5</v>
      </c>
    </row>
    <row r="7" spans="1:19" ht="20.100000000000001" customHeight="1">
      <c r="A7" s="422" t="s">
        <v>46</v>
      </c>
      <c r="B7" s="458">
        <v>0</v>
      </c>
      <c r="C7" s="459">
        <v>0</v>
      </c>
      <c r="D7" s="458">
        <v>0</v>
      </c>
      <c r="E7" s="458">
        <v>0</v>
      </c>
      <c r="F7" s="458">
        <v>0</v>
      </c>
      <c r="G7" s="459">
        <v>0</v>
      </c>
      <c r="H7" s="636">
        <v>26</v>
      </c>
      <c r="I7" s="637">
        <v>214.65</v>
      </c>
      <c r="J7" s="636">
        <v>115</v>
      </c>
      <c r="K7" s="636">
        <v>0</v>
      </c>
      <c r="L7" s="636">
        <v>115</v>
      </c>
      <c r="M7" s="637">
        <v>8602.5</v>
      </c>
      <c r="N7" s="458">
        <f t="shared" si="1"/>
        <v>26</v>
      </c>
      <c r="O7" s="459">
        <f t="shared" si="2"/>
        <v>214.65</v>
      </c>
      <c r="P7" s="458">
        <f t="shared" si="3"/>
        <v>115</v>
      </c>
      <c r="Q7" s="458">
        <f t="shared" si="4"/>
        <v>0</v>
      </c>
      <c r="R7" s="458">
        <f t="shared" si="5"/>
        <v>115</v>
      </c>
      <c r="S7" s="459">
        <f t="shared" si="6"/>
        <v>8602.5</v>
      </c>
    </row>
    <row r="8" spans="1:19" ht="20.100000000000001" customHeight="1">
      <c r="A8" s="422" t="s">
        <v>82</v>
      </c>
      <c r="B8" s="458">
        <v>0</v>
      </c>
      <c r="C8" s="459">
        <v>0</v>
      </c>
      <c r="D8" s="458">
        <v>0</v>
      </c>
      <c r="E8" s="458">
        <v>0</v>
      </c>
      <c r="F8" s="458">
        <v>0</v>
      </c>
      <c r="G8" s="459">
        <v>0</v>
      </c>
      <c r="H8" s="636">
        <v>7</v>
      </c>
      <c r="I8" s="637">
        <v>25.747</v>
      </c>
      <c r="J8" s="636">
        <v>29</v>
      </c>
      <c r="K8" s="636">
        <v>3</v>
      </c>
      <c r="L8" s="636">
        <v>32</v>
      </c>
      <c r="M8" s="637">
        <v>1944</v>
      </c>
      <c r="N8" s="458">
        <f t="shared" si="1"/>
        <v>7</v>
      </c>
      <c r="O8" s="459">
        <f t="shared" si="2"/>
        <v>25.747</v>
      </c>
      <c r="P8" s="458">
        <f t="shared" si="3"/>
        <v>29</v>
      </c>
      <c r="Q8" s="458">
        <f t="shared" si="4"/>
        <v>3</v>
      </c>
      <c r="R8" s="458">
        <f t="shared" si="5"/>
        <v>32</v>
      </c>
      <c r="S8" s="459">
        <f t="shared" si="6"/>
        <v>1944</v>
      </c>
    </row>
    <row r="9" spans="1:19" ht="20.100000000000001" customHeight="1">
      <c r="A9" s="422" t="s">
        <v>278</v>
      </c>
      <c r="B9" s="458">
        <v>0</v>
      </c>
      <c r="C9" s="459">
        <v>0</v>
      </c>
      <c r="D9" s="458">
        <v>0</v>
      </c>
      <c r="E9" s="458">
        <v>0</v>
      </c>
      <c r="F9" s="458">
        <v>0</v>
      </c>
      <c r="G9" s="459">
        <v>0</v>
      </c>
      <c r="H9" s="636">
        <v>1</v>
      </c>
      <c r="I9" s="637">
        <v>4.3821050000000001</v>
      </c>
      <c r="J9" s="636">
        <v>7</v>
      </c>
      <c r="K9" s="636">
        <v>22</v>
      </c>
      <c r="L9" s="636">
        <v>29</v>
      </c>
      <c r="M9" s="637">
        <v>121.96</v>
      </c>
      <c r="N9" s="458">
        <f t="shared" si="1"/>
        <v>1</v>
      </c>
      <c r="O9" s="459">
        <f t="shared" si="2"/>
        <v>4.3821050000000001</v>
      </c>
      <c r="P9" s="458">
        <f t="shared" si="3"/>
        <v>7</v>
      </c>
      <c r="Q9" s="458">
        <f t="shared" si="4"/>
        <v>22</v>
      </c>
      <c r="R9" s="458">
        <f t="shared" si="5"/>
        <v>29</v>
      </c>
      <c r="S9" s="459">
        <f t="shared" si="6"/>
        <v>121.96</v>
      </c>
    </row>
    <row r="10" spans="1:19" ht="20.100000000000001" customHeight="1">
      <c r="A10" s="422" t="s">
        <v>51</v>
      </c>
      <c r="B10" s="458">
        <v>0</v>
      </c>
      <c r="C10" s="459">
        <v>0</v>
      </c>
      <c r="D10" s="458">
        <v>0</v>
      </c>
      <c r="E10" s="458">
        <v>0</v>
      </c>
      <c r="F10" s="458">
        <v>0</v>
      </c>
      <c r="G10" s="459">
        <v>0</v>
      </c>
      <c r="H10" s="636">
        <v>1</v>
      </c>
      <c r="I10" s="637">
        <v>10</v>
      </c>
      <c r="J10" s="636">
        <v>8</v>
      </c>
      <c r="K10" s="636">
        <v>6</v>
      </c>
      <c r="L10" s="636">
        <v>14</v>
      </c>
      <c r="M10" s="637">
        <v>1301.49</v>
      </c>
      <c r="N10" s="458">
        <f t="shared" si="1"/>
        <v>1</v>
      </c>
      <c r="O10" s="459">
        <f t="shared" si="2"/>
        <v>10</v>
      </c>
      <c r="P10" s="458">
        <f t="shared" si="3"/>
        <v>8</v>
      </c>
      <c r="Q10" s="458">
        <f t="shared" si="4"/>
        <v>6</v>
      </c>
      <c r="R10" s="458">
        <f t="shared" si="5"/>
        <v>14</v>
      </c>
      <c r="S10" s="459">
        <f t="shared" si="6"/>
        <v>1301.49</v>
      </c>
    </row>
    <row r="11" spans="1:19" ht="20.100000000000001" customHeight="1">
      <c r="A11" s="422" t="s">
        <v>296</v>
      </c>
      <c r="B11" s="458">
        <v>0</v>
      </c>
      <c r="C11" s="459">
        <v>0</v>
      </c>
      <c r="D11" s="458">
        <v>0</v>
      </c>
      <c r="E11" s="458">
        <v>0</v>
      </c>
      <c r="F11" s="458">
        <v>0</v>
      </c>
      <c r="G11" s="459">
        <v>0</v>
      </c>
      <c r="H11" s="636">
        <v>4</v>
      </c>
      <c r="I11" s="637">
        <v>43.414999999999999</v>
      </c>
      <c r="J11" s="636">
        <v>21</v>
      </c>
      <c r="K11" s="636">
        <v>6</v>
      </c>
      <c r="L11" s="636">
        <v>27</v>
      </c>
      <c r="M11" s="637">
        <v>1044</v>
      </c>
      <c r="N11" s="458">
        <f t="shared" si="1"/>
        <v>4</v>
      </c>
      <c r="O11" s="459">
        <f t="shared" si="2"/>
        <v>43.414999999999999</v>
      </c>
      <c r="P11" s="458">
        <f t="shared" si="3"/>
        <v>21</v>
      </c>
      <c r="Q11" s="458">
        <f t="shared" si="4"/>
        <v>6</v>
      </c>
      <c r="R11" s="458">
        <f t="shared" si="5"/>
        <v>27</v>
      </c>
      <c r="S11" s="459">
        <f t="shared" si="6"/>
        <v>1044</v>
      </c>
    </row>
    <row r="12" spans="1:19" ht="20.100000000000001" customHeight="1">
      <c r="A12" s="422" t="s">
        <v>38</v>
      </c>
      <c r="B12" s="458">
        <v>0</v>
      </c>
      <c r="C12" s="459">
        <v>0</v>
      </c>
      <c r="D12" s="458">
        <v>0</v>
      </c>
      <c r="E12" s="458">
        <v>0</v>
      </c>
      <c r="F12" s="458">
        <v>0</v>
      </c>
      <c r="G12" s="459">
        <v>0</v>
      </c>
      <c r="H12" s="636">
        <v>1</v>
      </c>
      <c r="I12" s="637">
        <v>4.298</v>
      </c>
      <c r="J12" s="636">
        <v>12</v>
      </c>
      <c r="K12" s="636">
        <v>41</v>
      </c>
      <c r="L12" s="636">
        <v>53</v>
      </c>
      <c r="M12" s="637">
        <v>112.4</v>
      </c>
      <c r="N12" s="458">
        <f t="shared" si="1"/>
        <v>1</v>
      </c>
      <c r="O12" s="459">
        <f t="shared" si="2"/>
        <v>4.298</v>
      </c>
      <c r="P12" s="458">
        <f t="shared" si="3"/>
        <v>12</v>
      </c>
      <c r="Q12" s="458">
        <f t="shared" si="4"/>
        <v>41</v>
      </c>
      <c r="R12" s="458">
        <f t="shared" si="5"/>
        <v>53</v>
      </c>
      <c r="S12" s="459">
        <f t="shared" si="6"/>
        <v>112.4</v>
      </c>
    </row>
    <row r="13" spans="1:19" ht="20.100000000000001" customHeight="1">
      <c r="A13" s="422" t="s">
        <v>790</v>
      </c>
      <c r="B13" s="458">
        <v>0</v>
      </c>
      <c r="C13" s="459">
        <v>0</v>
      </c>
      <c r="D13" s="458">
        <v>0</v>
      </c>
      <c r="E13" s="458">
        <v>0</v>
      </c>
      <c r="F13" s="458">
        <v>0</v>
      </c>
      <c r="G13" s="459">
        <v>0</v>
      </c>
      <c r="H13" s="636">
        <v>1</v>
      </c>
      <c r="I13" s="637">
        <v>3.5</v>
      </c>
      <c r="J13" s="636">
        <v>5</v>
      </c>
      <c r="K13" s="636">
        <v>0</v>
      </c>
      <c r="L13" s="636">
        <v>5</v>
      </c>
      <c r="M13" s="637">
        <v>1004.72</v>
      </c>
      <c r="N13" s="458">
        <f t="shared" si="1"/>
        <v>1</v>
      </c>
      <c r="O13" s="459">
        <f t="shared" si="2"/>
        <v>3.5</v>
      </c>
      <c r="P13" s="458">
        <f t="shared" si="3"/>
        <v>5</v>
      </c>
      <c r="Q13" s="458">
        <f t="shared" si="4"/>
        <v>0</v>
      </c>
      <c r="R13" s="458">
        <f t="shared" si="5"/>
        <v>5</v>
      </c>
      <c r="S13" s="459">
        <f t="shared" si="6"/>
        <v>1004.72</v>
      </c>
    </row>
    <row r="14" spans="1:19" ht="20.100000000000001" customHeight="1">
      <c r="A14" s="422" t="s">
        <v>87</v>
      </c>
      <c r="B14" s="458">
        <v>0</v>
      </c>
      <c r="C14" s="459">
        <v>0</v>
      </c>
      <c r="D14" s="458">
        <v>0</v>
      </c>
      <c r="E14" s="458">
        <v>0</v>
      </c>
      <c r="F14" s="458">
        <v>0</v>
      </c>
      <c r="G14" s="459">
        <v>0</v>
      </c>
      <c r="H14" s="636">
        <v>4</v>
      </c>
      <c r="I14" s="637">
        <v>164.4</v>
      </c>
      <c r="J14" s="636">
        <v>145</v>
      </c>
      <c r="K14" s="636">
        <v>167</v>
      </c>
      <c r="L14" s="636">
        <v>312</v>
      </c>
      <c r="M14" s="637">
        <v>661.96</v>
      </c>
      <c r="N14" s="458">
        <f t="shared" si="1"/>
        <v>4</v>
      </c>
      <c r="O14" s="459">
        <f t="shared" si="2"/>
        <v>164.4</v>
      </c>
      <c r="P14" s="458">
        <f t="shared" si="3"/>
        <v>145</v>
      </c>
      <c r="Q14" s="458">
        <f t="shared" si="4"/>
        <v>167</v>
      </c>
      <c r="R14" s="458">
        <f t="shared" si="5"/>
        <v>312</v>
      </c>
      <c r="S14" s="459">
        <f t="shared" si="6"/>
        <v>661.96</v>
      </c>
    </row>
    <row r="15" spans="1:19" ht="20.100000000000001" customHeight="1">
      <c r="A15" s="422" t="s">
        <v>49</v>
      </c>
      <c r="B15" s="458">
        <v>0</v>
      </c>
      <c r="C15" s="459">
        <v>0</v>
      </c>
      <c r="D15" s="458">
        <v>0</v>
      </c>
      <c r="E15" s="458">
        <v>0</v>
      </c>
      <c r="F15" s="458">
        <v>0</v>
      </c>
      <c r="G15" s="459">
        <v>0</v>
      </c>
      <c r="H15" s="636">
        <v>1</v>
      </c>
      <c r="I15" s="637">
        <v>80.5</v>
      </c>
      <c r="J15" s="636">
        <v>4</v>
      </c>
      <c r="K15" s="636">
        <v>20</v>
      </c>
      <c r="L15" s="636">
        <v>24</v>
      </c>
      <c r="M15" s="637">
        <v>1901.29</v>
      </c>
      <c r="N15" s="458">
        <f t="shared" si="1"/>
        <v>1</v>
      </c>
      <c r="O15" s="459">
        <f t="shared" si="2"/>
        <v>80.5</v>
      </c>
      <c r="P15" s="458">
        <f t="shared" si="3"/>
        <v>4</v>
      </c>
      <c r="Q15" s="458">
        <f t="shared" si="4"/>
        <v>20</v>
      </c>
      <c r="R15" s="458">
        <f t="shared" si="5"/>
        <v>24</v>
      </c>
      <c r="S15" s="459">
        <f t="shared" si="6"/>
        <v>1901.29</v>
      </c>
    </row>
    <row r="16" spans="1:19" ht="20.100000000000001" customHeight="1">
      <c r="A16" s="422" t="s">
        <v>1108</v>
      </c>
      <c r="B16" s="458">
        <v>0</v>
      </c>
      <c r="C16" s="459">
        <v>0</v>
      </c>
      <c r="D16" s="458">
        <v>0</v>
      </c>
      <c r="E16" s="458">
        <v>0</v>
      </c>
      <c r="F16" s="458">
        <v>0</v>
      </c>
      <c r="G16" s="459">
        <v>0</v>
      </c>
      <c r="H16" s="636">
        <v>1</v>
      </c>
      <c r="I16" s="637">
        <v>7</v>
      </c>
      <c r="J16" s="636">
        <v>220</v>
      </c>
      <c r="K16" s="636">
        <v>80</v>
      </c>
      <c r="L16" s="636">
        <v>300</v>
      </c>
      <c r="M16" s="637">
        <v>404.9</v>
      </c>
      <c r="N16" s="458">
        <f t="shared" si="1"/>
        <v>1</v>
      </c>
      <c r="O16" s="459">
        <f t="shared" si="2"/>
        <v>7</v>
      </c>
      <c r="P16" s="458">
        <f t="shared" si="3"/>
        <v>220</v>
      </c>
      <c r="Q16" s="458">
        <f t="shared" si="4"/>
        <v>80</v>
      </c>
      <c r="R16" s="458">
        <f t="shared" si="5"/>
        <v>300</v>
      </c>
      <c r="S16" s="459">
        <f t="shared" si="6"/>
        <v>404.9</v>
      </c>
    </row>
    <row r="17" spans="1:19" ht="20.100000000000001" customHeight="1">
      <c r="A17" s="422" t="s">
        <v>96</v>
      </c>
      <c r="B17" s="458">
        <v>0</v>
      </c>
      <c r="C17" s="459">
        <v>0</v>
      </c>
      <c r="D17" s="458">
        <v>0</v>
      </c>
      <c r="E17" s="458">
        <v>0</v>
      </c>
      <c r="F17" s="458">
        <v>0</v>
      </c>
      <c r="G17" s="459">
        <v>0</v>
      </c>
      <c r="H17" s="636">
        <v>2</v>
      </c>
      <c r="I17" s="637">
        <v>2.85</v>
      </c>
      <c r="J17" s="636">
        <v>21</v>
      </c>
      <c r="K17" s="636">
        <v>104</v>
      </c>
      <c r="L17" s="636">
        <v>125</v>
      </c>
      <c r="M17" s="637">
        <v>137.56</v>
      </c>
      <c r="N17" s="458">
        <f t="shared" si="1"/>
        <v>2</v>
      </c>
      <c r="O17" s="459">
        <f t="shared" si="2"/>
        <v>2.85</v>
      </c>
      <c r="P17" s="458">
        <f t="shared" si="3"/>
        <v>21</v>
      </c>
      <c r="Q17" s="458">
        <f t="shared" si="4"/>
        <v>104</v>
      </c>
      <c r="R17" s="458">
        <f t="shared" si="5"/>
        <v>125</v>
      </c>
      <c r="S17" s="459">
        <f t="shared" si="6"/>
        <v>137.56</v>
      </c>
    </row>
    <row r="18" spans="1:19" ht="20.100000000000001" customHeight="1">
      <c r="A18" s="422" t="s">
        <v>417</v>
      </c>
      <c r="B18" s="458">
        <v>0</v>
      </c>
      <c r="C18" s="459">
        <v>0</v>
      </c>
      <c r="D18" s="458">
        <v>0</v>
      </c>
      <c r="E18" s="458">
        <v>0</v>
      </c>
      <c r="F18" s="458">
        <v>0</v>
      </c>
      <c r="G18" s="459">
        <v>0</v>
      </c>
      <c r="H18" s="636">
        <v>1</v>
      </c>
      <c r="I18" s="637">
        <v>18</v>
      </c>
      <c r="J18" s="636">
        <v>25</v>
      </c>
      <c r="K18" s="636">
        <v>96</v>
      </c>
      <c r="L18" s="636">
        <v>121</v>
      </c>
      <c r="M18" s="637">
        <v>143.27000000000001</v>
      </c>
      <c r="N18" s="458">
        <f t="shared" si="1"/>
        <v>1</v>
      </c>
      <c r="O18" s="459">
        <f t="shared" si="2"/>
        <v>18</v>
      </c>
      <c r="P18" s="458">
        <f t="shared" si="3"/>
        <v>25</v>
      </c>
      <c r="Q18" s="458">
        <f t="shared" si="4"/>
        <v>96</v>
      </c>
      <c r="R18" s="458">
        <f t="shared" si="5"/>
        <v>121</v>
      </c>
      <c r="S18" s="459">
        <f t="shared" si="6"/>
        <v>143.27000000000001</v>
      </c>
    </row>
    <row r="19" spans="1:19" ht="20.100000000000001" customHeight="1">
      <c r="A19" s="422" t="s">
        <v>1109</v>
      </c>
      <c r="B19" s="458">
        <v>0</v>
      </c>
      <c r="C19" s="459">
        <v>0</v>
      </c>
      <c r="D19" s="458">
        <v>0</v>
      </c>
      <c r="E19" s="458">
        <v>0</v>
      </c>
      <c r="F19" s="458">
        <v>0</v>
      </c>
      <c r="G19" s="459">
        <v>0</v>
      </c>
      <c r="H19" s="636">
        <v>1</v>
      </c>
      <c r="I19" s="637">
        <v>16</v>
      </c>
      <c r="J19" s="636">
        <v>66</v>
      </c>
      <c r="K19" s="636">
        <v>152</v>
      </c>
      <c r="L19" s="636">
        <v>218</v>
      </c>
      <c r="M19" s="637">
        <v>1753.02</v>
      </c>
      <c r="N19" s="458">
        <f t="shared" si="1"/>
        <v>1</v>
      </c>
      <c r="O19" s="459">
        <f t="shared" si="2"/>
        <v>16</v>
      </c>
      <c r="P19" s="458">
        <f t="shared" si="3"/>
        <v>66</v>
      </c>
      <c r="Q19" s="458">
        <f t="shared" si="4"/>
        <v>152</v>
      </c>
      <c r="R19" s="458">
        <f t="shared" si="5"/>
        <v>218</v>
      </c>
      <c r="S19" s="459">
        <f t="shared" si="6"/>
        <v>1753.02</v>
      </c>
    </row>
    <row r="20" spans="1:19" ht="20.100000000000001" customHeight="1">
      <c r="A20" s="422" t="s">
        <v>25</v>
      </c>
      <c r="B20" s="458">
        <v>0</v>
      </c>
      <c r="C20" s="459">
        <v>0</v>
      </c>
      <c r="D20" s="458">
        <v>0</v>
      </c>
      <c r="E20" s="458">
        <v>0</v>
      </c>
      <c r="F20" s="458">
        <v>0</v>
      </c>
      <c r="G20" s="459">
        <v>0</v>
      </c>
      <c r="H20" s="636">
        <v>5</v>
      </c>
      <c r="I20" s="637">
        <v>91.424000000000007</v>
      </c>
      <c r="J20" s="636">
        <v>100</v>
      </c>
      <c r="K20" s="636">
        <v>55</v>
      </c>
      <c r="L20" s="636">
        <v>155</v>
      </c>
      <c r="M20" s="637">
        <v>2995.65</v>
      </c>
      <c r="N20" s="458">
        <f t="shared" si="1"/>
        <v>5</v>
      </c>
      <c r="O20" s="459">
        <f t="shared" si="2"/>
        <v>91.424000000000007</v>
      </c>
      <c r="P20" s="458">
        <f t="shared" si="3"/>
        <v>100</v>
      </c>
      <c r="Q20" s="458">
        <f t="shared" si="4"/>
        <v>55</v>
      </c>
      <c r="R20" s="458">
        <f t="shared" si="5"/>
        <v>155</v>
      </c>
      <c r="S20" s="459">
        <f t="shared" si="6"/>
        <v>2995.65</v>
      </c>
    </row>
    <row r="21" spans="1:19" ht="20.100000000000001" customHeight="1">
      <c r="A21" s="422" t="s">
        <v>84</v>
      </c>
      <c r="B21" s="458">
        <v>0</v>
      </c>
      <c r="C21" s="459">
        <v>0</v>
      </c>
      <c r="D21" s="458">
        <v>0</v>
      </c>
      <c r="E21" s="458">
        <v>0</v>
      </c>
      <c r="F21" s="458">
        <v>0</v>
      </c>
      <c r="G21" s="459">
        <v>0</v>
      </c>
      <c r="H21" s="636">
        <v>2</v>
      </c>
      <c r="I21" s="637">
        <v>13.58</v>
      </c>
      <c r="J21" s="636">
        <v>29</v>
      </c>
      <c r="K21" s="636">
        <v>11</v>
      </c>
      <c r="L21" s="636">
        <v>40</v>
      </c>
      <c r="M21" s="637">
        <v>116.39</v>
      </c>
      <c r="N21" s="458">
        <f t="shared" si="1"/>
        <v>2</v>
      </c>
      <c r="O21" s="459">
        <f t="shared" si="2"/>
        <v>13.58</v>
      </c>
      <c r="P21" s="458">
        <f t="shared" si="3"/>
        <v>29</v>
      </c>
      <c r="Q21" s="458">
        <f t="shared" si="4"/>
        <v>11</v>
      </c>
      <c r="R21" s="458">
        <f t="shared" si="5"/>
        <v>40</v>
      </c>
      <c r="S21" s="459">
        <f t="shared" si="6"/>
        <v>116.39</v>
      </c>
    </row>
    <row r="22" spans="1:19" ht="20.100000000000001" customHeight="1">
      <c r="A22" s="422" t="s">
        <v>24</v>
      </c>
      <c r="B22" s="458">
        <v>0</v>
      </c>
      <c r="C22" s="459">
        <v>0</v>
      </c>
      <c r="D22" s="458">
        <v>0</v>
      </c>
      <c r="E22" s="458">
        <v>0</v>
      </c>
      <c r="F22" s="458">
        <v>0</v>
      </c>
      <c r="G22" s="459">
        <v>0</v>
      </c>
      <c r="H22" s="636">
        <v>1</v>
      </c>
      <c r="I22" s="637">
        <v>0.65</v>
      </c>
      <c r="J22" s="636">
        <v>5</v>
      </c>
      <c r="K22" s="636">
        <v>0</v>
      </c>
      <c r="L22" s="636">
        <v>5</v>
      </c>
      <c r="M22" s="637">
        <v>96</v>
      </c>
      <c r="N22" s="458">
        <f t="shared" si="1"/>
        <v>1</v>
      </c>
      <c r="O22" s="459">
        <f t="shared" si="2"/>
        <v>0.65</v>
      </c>
      <c r="P22" s="458">
        <f t="shared" si="3"/>
        <v>5</v>
      </c>
      <c r="Q22" s="458">
        <f t="shared" si="4"/>
        <v>0</v>
      </c>
      <c r="R22" s="458">
        <f t="shared" si="5"/>
        <v>5</v>
      </c>
      <c r="S22" s="459">
        <f t="shared" si="6"/>
        <v>96</v>
      </c>
    </row>
    <row r="23" spans="1:19" ht="20.100000000000001" customHeight="1">
      <c r="A23" s="422" t="s">
        <v>791</v>
      </c>
      <c r="B23" s="458">
        <v>0</v>
      </c>
      <c r="C23" s="459">
        <v>0</v>
      </c>
      <c r="D23" s="458">
        <v>0</v>
      </c>
      <c r="E23" s="458">
        <v>0</v>
      </c>
      <c r="F23" s="458">
        <v>0</v>
      </c>
      <c r="G23" s="459">
        <v>0</v>
      </c>
      <c r="H23" s="636">
        <v>2</v>
      </c>
      <c r="I23" s="637">
        <v>12.1</v>
      </c>
      <c r="J23" s="636">
        <v>38</v>
      </c>
      <c r="K23" s="636">
        <v>11</v>
      </c>
      <c r="L23" s="636">
        <v>49</v>
      </c>
      <c r="M23" s="637">
        <v>223.68</v>
      </c>
      <c r="N23" s="458">
        <f t="shared" si="1"/>
        <v>2</v>
      </c>
      <c r="O23" s="459">
        <f t="shared" si="2"/>
        <v>12.1</v>
      </c>
      <c r="P23" s="458">
        <f t="shared" si="3"/>
        <v>38</v>
      </c>
      <c r="Q23" s="458">
        <f t="shared" si="4"/>
        <v>11</v>
      </c>
      <c r="R23" s="458">
        <f t="shared" si="5"/>
        <v>49</v>
      </c>
      <c r="S23" s="459">
        <f t="shared" si="6"/>
        <v>223.68</v>
      </c>
    </row>
    <row r="24" spans="1:19" ht="20.100000000000001" customHeight="1">
      <c r="A24" s="422" t="s">
        <v>792</v>
      </c>
      <c r="B24" s="458">
        <v>0</v>
      </c>
      <c r="C24" s="459">
        <v>0</v>
      </c>
      <c r="D24" s="458">
        <v>0</v>
      </c>
      <c r="E24" s="458">
        <v>0</v>
      </c>
      <c r="F24" s="458">
        <v>0</v>
      </c>
      <c r="G24" s="459">
        <v>0</v>
      </c>
      <c r="H24" s="636">
        <v>1</v>
      </c>
      <c r="I24" s="637">
        <v>14</v>
      </c>
      <c r="J24" s="636">
        <v>4</v>
      </c>
      <c r="K24" s="636">
        <v>4</v>
      </c>
      <c r="L24" s="636">
        <v>8</v>
      </c>
      <c r="M24" s="637">
        <v>110</v>
      </c>
      <c r="N24" s="458">
        <f t="shared" si="1"/>
        <v>1</v>
      </c>
      <c r="O24" s="459">
        <f t="shared" si="2"/>
        <v>14</v>
      </c>
      <c r="P24" s="458">
        <f t="shared" si="3"/>
        <v>4</v>
      </c>
      <c r="Q24" s="458">
        <f t="shared" si="4"/>
        <v>4</v>
      </c>
      <c r="R24" s="458">
        <f t="shared" si="5"/>
        <v>8</v>
      </c>
      <c r="S24" s="459">
        <f t="shared" si="6"/>
        <v>110</v>
      </c>
    </row>
    <row r="25" spans="1:19" ht="20.100000000000001" customHeight="1">
      <c r="A25" s="422" t="s">
        <v>102</v>
      </c>
      <c r="B25" s="458">
        <v>0</v>
      </c>
      <c r="C25" s="459">
        <v>0</v>
      </c>
      <c r="D25" s="458">
        <v>0</v>
      </c>
      <c r="E25" s="458">
        <v>0</v>
      </c>
      <c r="F25" s="458">
        <v>0</v>
      </c>
      <c r="G25" s="459">
        <v>0</v>
      </c>
      <c r="H25" s="636">
        <v>1</v>
      </c>
      <c r="I25" s="637">
        <v>105</v>
      </c>
      <c r="J25" s="636">
        <v>10</v>
      </c>
      <c r="K25" s="636">
        <v>0</v>
      </c>
      <c r="L25" s="636">
        <v>10</v>
      </c>
      <c r="M25" s="637">
        <v>494</v>
      </c>
      <c r="N25" s="458">
        <f t="shared" si="1"/>
        <v>1</v>
      </c>
      <c r="O25" s="459">
        <f t="shared" si="2"/>
        <v>105</v>
      </c>
      <c r="P25" s="458">
        <f t="shared" si="3"/>
        <v>10</v>
      </c>
      <c r="Q25" s="458">
        <f t="shared" si="4"/>
        <v>0</v>
      </c>
      <c r="R25" s="458">
        <f t="shared" si="5"/>
        <v>10</v>
      </c>
      <c r="S25" s="459">
        <f t="shared" si="6"/>
        <v>494</v>
      </c>
    </row>
    <row r="26" spans="1:19" ht="20.100000000000001" customHeight="1">
      <c r="A26" s="422" t="s">
        <v>444</v>
      </c>
      <c r="B26" s="458">
        <v>0</v>
      </c>
      <c r="C26" s="459">
        <v>0</v>
      </c>
      <c r="D26" s="458">
        <v>0</v>
      </c>
      <c r="E26" s="458">
        <v>0</v>
      </c>
      <c r="F26" s="458">
        <v>0</v>
      </c>
      <c r="G26" s="459">
        <v>0</v>
      </c>
      <c r="H26" s="636">
        <v>1</v>
      </c>
      <c r="I26" s="637">
        <v>29</v>
      </c>
      <c r="J26" s="636">
        <v>40</v>
      </c>
      <c r="K26" s="636">
        <v>20</v>
      </c>
      <c r="L26" s="636">
        <v>60</v>
      </c>
      <c r="M26" s="637">
        <v>295.5</v>
      </c>
      <c r="N26" s="458">
        <f t="shared" si="1"/>
        <v>1</v>
      </c>
      <c r="O26" s="459">
        <f t="shared" si="2"/>
        <v>29</v>
      </c>
      <c r="P26" s="458">
        <f t="shared" si="3"/>
        <v>40</v>
      </c>
      <c r="Q26" s="458">
        <f t="shared" si="4"/>
        <v>20</v>
      </c>
      <c r="R26" s="458">
        <f t="shared" si="5"/>
        <v>60</v>
      </c>
      <c r="S26" s="459">
        <f t="shared" si="6"/>
        <v>295.5</v>
      </c>
    </row>
    <row r="27" spans="1:19" ht="20.100000000000001" customHeight="1">
      <c r="A27" s="422" t="s">
        <v>54</v>
      </c>
      <c r="B27" s="458">
        <v>0</v>
      </c>
      <c r="C27" s="459">
        <v>0</v>
      </c>
      <c r="D27" s="458">
        <v>0</v>
      </c>
      <c r="E27" s="458">
        <v>0</v>
      </c>
      <c r="F27" s="458">
        <v>0</v>
      </c>
      <c r="G27" s="459">
        <v>0</v>
      </c>
      <c r="H27" s="636">
        <v>1</v>
      </c>
      <c r="I27" s="637">
        <v>150</v>
      </c>
      <c r="J27" s="636">
        <v>7</v>
      </c>
      <c r="K27" s="636">
        <v>0</v>
      </c>
      <c r="L27" s="636">
        <v>7</v>
      </c>
      <c r="M27" s="637">
        <v>98.12</v>
      </c>
      <c r="N27" s="458">
        <f t="shared" si="1"/>
        <v>1</v>
      </c>
      <c r="O27" s="459">
        <f t="shared" si="2"/>
        <v>150</v>
      </c>
      <c r="P27" s="458">
        <f t="shared" si="3"/>
        <v>7</v>
      </c>
      <c r="Q27" s="458">
        <f t="shared" si="4"/>
        <v>0</v>
      </c>
      <c r="R27" s="458">
        <f t="shared" si="5"/>
        <v>7</v>
      </c>
      <c r="S27" s="459">
        <f t="shared" si="6"/>
        <v>98.12</v>
      </c>
    </row>
    <row r="28" spans="1:19" ht="20.100000000000001" customHeight="1">
      <c r="A28" s="422" t="s">
        <v>446</v>
      </c>
      <c r="B28" s="458">
        <v>0</v>
      </c>
      <c r="C28" s="459">
        <v>0</v>
      </c>
      <c r="D28" s="458">
        <v>0</v>
      </c>
      <c r="E28" s="458">
        <v>0</v>
      </c>
      <c r="F28" s="458">
        <v>0</v>
      </c>
      <c r="G28" s="459">
        <v>0</v>
      </c>
      <c r="H28" s="636">
        <v>2</v>
      </c>
      <c r="I28" s="637">
        <v>107</v>
      </c>
      <c r="J28" s="636">
        <v>21</v>
      </c>
      <c r="K28" s="636">
        <v>6</v>
      </c>
      <c r="L28" s="636">
        <v>27</v>
      </c>
      <c r="M28" s="637">
        <v>386.5</v>
      </c>
      <c r="N28" s="458">
        <f t="shared" si="1"/>
        <v>2</v>
      </c>
      <c r="O28" s="459">
        <f t="shared" si="2"/>
        <v>107</v>
      </c>
      <c r="P28" s="458">
        <f t="shared" si="3"/>
        <v>21</v>
      </c>
      <c r="Q28" s="458">
        <f t="shared" si="4"/>
        <v>6</v>
      </c>
      <c r="R28" s="458">
        <f t="shared" si="5"/>
        <v>27</v>
      </c>
      <c r="S28" s="459">
        <f t="shared" si="6"/>
        <v>386.5</v>
      </c>
    </row>
    <row r="29" spans="1:19" ht="20.100000000000001" customHeight="1">
      <c r="A29" s="422" t="s">
        <v>44</v>
      </c>
      <c r="B29" s="458">
        <v>0</v>
      </c>
      <c r="C29" s="459">
        <v>0</v>
      </c>
      <c r="D29" s="458">
        <v>0</v>
      </c>
      <c r="E29" s="458">
        <v>0</v>
      </c>
      <c r="F29" s="458">
        <v>0</v>
      </c>
      <c r="G29" s="459">
        <v>0</v>
      </c>
      <c r="H29" s="636">
        <v>1</v>
      </c>
      <c r="I29" s="637">
        <v>2.7</v>
      </c>
      <c r="J29" s="636">
        <v>3</v>
      </c>
      <c r="K29" s="636">
        <v>2</v>
      </c>
      <c r="L29" s="636">
        <v>5</v>
      </c>
      <c r="M29" s="637">
        <v>60</v>
      </c>
      <c r="N29" s="458">
        <f t="shared" si="1"/>
        <v>1</v>
      </c>
      <c r="O29" s="459">
        <f t="shared" si="2"/>
        <v>2.7</v>
      </c>
      <c r="P29" s="458">
        <f t="shared" si="3"/>
        <v>3</v>
      </c>
      <c r="Q29" s="458">
        <f t="shared" si="4"/>
        <v>2</v>
      </c>
      <c r="R29" s="458">
        <f t="shared" si="5"/>
        <v>5</v>
      </c>
      <c r="S29" s="459">
        <f t="shared" si="6"/>
        <v>60</v>
      </c>
    </row>
    <row r="30" spans="1:19" ht="20.100000000000001" customHeight="1">
      <c r="A30" s="422" t="s">
        <v>463</v>
      </c>
      <c r="B30" s="458">
        <v>0</v>
      </c>
      <c r="C30" s="459">
        <v>0</v>
      </c>
      <c r="D30" s="458">
        <v>0</v>
      </c>
      <c r="E30" s="458">
        <v>0</v>
      </c>
      <c r="F30" s="458">
        <v>0</v>
      </c>
      <c r="G30" s="459">
        <v>0</v>
      </c>
      <c r="H30" s="636">
        <v>1</v>
      </c>
      <c r="I30" s="637">
        <v>7.22</v>
      </c>
      <c r="J30" s="636">
        <v>5</v>
      </c>
      <c r="K30" s="636">
        <v>15</v>
      </c>
      <c r="L30" s="636">
        <v>20</v>
      </c>
      <c r="M30" s="637">
        <v>96.85</v>
      </c>
      <c r="N30" s="458">
        <f t="shared" si="1"/>
        <v>1</v>
      </c>
      <c r="O30" s="459">
        <f t="shared" si="2"/>
        <v>7.22</v>
      </c>
      <c r="P30" s="458">
        <f t="shared" si="3"/>
        <v>5</v>
      </c>
      <c r="Q30" s="458">
        <f t="shared" si="4"/>
        <v>15</v>
      </c>
      <c r="R30" s="458">
        <f t="shared" si="5"/>
        <v>20</v>
      </c>
      <c r="S30" s="459">
        <f t="shared" si="6"/>
        <v>96.85</v>
      </c>
    </row>
    <row r="31" spans="1:19" ht="20.100000000000001" customHeight="1">
      <c r="A31" s="422" t="s">
        <v>32</v>
      </c>
      <c r="B31" s="458">
        <v>0</v>
      </c>
      <c r="C31" s="459">
        <v>0</v>
      </c>
      <c r="D31" s="458">
        <v>0</v>
      </c>
      <c r="E31" s="458">
        <v>0</v>
      </c>
      <c r="F31" s="458">
        <v>0</v>
      </c>
      <c r="G31" s="459">
        <v>0</v>
      </c>
      <c r="H31" s="636">
        <v>1</v>
      </c>
      <c r="I31" s="637">
        <v>18.3</v>
      </c>
      <c r="J31" s="636">
        <v>5</v>
      </c>
      <c r="K31" s="636">
        <v>0</v>
      </c>
      <c r="L31" s="636">
        <v>5</v>
      </c>
      <c r="M31" s="637">
        <v>398.55</v>
      </c>
      <c r="N31" s="458">
        <f t="shared" si="1"/>
        <v>1</v>
      </c>
      <c r="O31" s="459">
        <f t="shared" si="2"/>
        <v>18.3</v>
      </c>
      <c r="P31" s="458">
        <f t="shared" si="3"/>
        <v>5</v>
      </c>
      <c r="Q31" s="458">
        <f t="shared" si="4"/>
        <v>0</v>
      </c>
      <c r="R31" s="458">
        <f t="shared" si="5"/>
        <v>5</v>
      </c>
      <c r="S31" s="459">
        <f t="shared" si="6"/>
        <v>398.55</v>
      </c>
    </row>
    <row r="32" spans="1:19" ht="20.100000000000001" customHeight="1">
      <c r="A32" s="422" t="s">
        <v>504</v>
      </c>
      <c r="B32" s="458">
        <v>0</v>
      </c>
      <c r="C32" s="459">
        <v>0</v>
      </c>
      <c r="D32" s="458">
        <v>0</v>
      </c>
      <c r="E32" s="458">
        <v>0</v>
      </c>
      <c r="F32" s="458">
        <v>0</v>
      </c>
      <c r="G32" s="459">
        <v>0</v>
      </c>
      <c r="H32" s="636">
        <v>1</v>
      </c>
      <c r="I32" s="637">
        <v>3.4</v>
      </c>
      <c r="J32" s="636">
        <v>5</v>
      </c>
      <c r="K32" s="636">
        <v>4</v>
      </c>
      <c r="L32" s="636">
        <v>9</v>
      </c>
      <c r="M32" s="637">
        <v>450</v>
      </c>
      <c r="N32" s="458">
        <f t="shared" si="1"/>
        <v>1</v>
      </c>
      <c r="O32" s="459">
        <f t="shared" si="2"/>
        <v>3.4</v>
      </c>
      <c r="P32" s="458">
        <f t="shared" si="3"/>
        <v>5</v>
      </c>
      <c r="Q32" s="458">
        <f t="shared" si="4"/>
        <v>4</v>
      </c>
      <c r="R32" s="458">
        <f t="shared" si="5"/>
        <v>9</v>
      </c>
      <c r="S32" s="459">
        <f t="shared" si="6"/>
        <v>450</v>
      </c>
    </row>
    <row r="33" spans="1:19" ht="20.100000000000001" customHeight="1">
      <c r="A33" s="422" t="s">
        <v>37</v>
      </c>
      <c r="B33" s="458">
        <v>0</v>
      </c>
      <c r="C33" s="459">
        <v>0</v>
      </c>
      <c r="D33" s="458">
        <v>0</v>
      </c>
      <c r="E33" s="458">
        <v>0</v>
      </c>
      <c r="F33" s="458">
        <v>0</v>
      </c>
      <c r="G33" s="459">
        <v>0</v>
      </c>
      <c r="H33" s="636">
        <v>1</v>
      </c>
      <c r="I33" s="637">
        <v>3.8</v>
      </c>
      <c r="J33" s="636">
        <v>4</v>
      </c>
      <c r="K33" s="636">
        <v>3</v>
      </c>
      <c r="L33" s="636">
        <v>7</v>
      </c>
      <c r="M33" s="637">
        <v>53</v>
      </c>
      <c r="N33" s="458">
        <f t="shared" si="1"/>
        <v>1</v>
      </c>
      <c r="O33" s="459">
        <f t="shared" si="2"/>
        <v>3.8</v>
      </c>
      <c r="P33" s="458">
        <f t="shared" si="3"/>
        <v>4</v>
      </c>
      <c r="Q33" s="458">
        <f t="shared" si="4"/>
        <v>3</v>
      </c>
      <c r="R33" s="458">
        <f t="shared" si="5"/>
        <v>7</v>
      </c>
      <c r="S33" s="459">
        <f t="shared" si="6"/>
        <v>53</v>
      </c>
    </row>
    <row r="34" spans="1:19" ht="20.100000000000001" customHeight="1">
      <c r="A34" s="422" t="s">
        <v>28</v>
      </c>
      <c r="B34" s="458">
        <v>0</v>
      </c>
      <c r="C34" s="459">
        <v>0</v>
      </c>
      <c r="D34" s="458">
        <v>0</v>
      </c>
      <c r="E34" s="458">
        <v>0</v>
      </c>
      <c r="F34" s="458">
        <v>0</v>
      </c>
      <c r="G34" s="459">
        <v>0</v>
      </c>
      <c r="H34" s="636">
        <v>2</v>
      </c>
      <c r="I34" s="637">
        <v>15.299999999999999</v>
      </c>
      <c r="J34" s="636">
        <v>24</v>
      </c>
      <c r="K34" s="636">
        <v>7</v>
      </c>
      <c r="L34" s="636">
        <v>31</v>
      </c>
      <c r="M34" s="637">
        <v>285.45</v>
      </c>
      <c r="N34" s="458">
        <f t="shared" si="1"/>
        <v>2</v>
      </c>
      <c r="O34" s="459">
        <f t="shared" si="2"/>
        <v>15.299999999999999</v>
      </c>
      <c r="P34" s="458">
        <f t="shared" si="3"/>
        <v>24</v>
      </c>
      <c r="Q34" s="458">
        <f t="shared" si="4"/>
        <v>7</v>
      </c>
      <c r="R34" s="458">
        <f t="shared" si="5"/>
        <v>31</v>
      </c>
      <c r="S34" s="459">
        <f t="shared" si="6"/>
        <v>285.45</v>
      </c>
    </row>
    <row r="35" spans="1:19" ht="20.100000000000001" customHeight="1">
      <c r="A35" s="422" t="s">
        <v>17</v>
      </c>
      <c r="B35" s="458">
        <v>0</v>
      </c>
      <c r="C35" s="459">
        <v>0</v>
      </c>
      <c r="D35" s="458">
        <v>0</v>
      </c>
      <c r="E35" s="458">
        <v>0</v>
      </c>
      <c r="F35" s="458">
        <v>0</v>
      </c>
      <c r="G35" s="459">
        <v>0</v>
      </c>
      <c r="H35" s="636">
        <v>2</v>
      </c>
      <c r="I35" s="637">
        <v>62</v>
      </c>
      <c r="J35" s="636">
        <v>24</v>
      </c>
      <c r="K35" s="636">
        <v>36</v>
      </c>
      <c r="L35" s="636">
        <v>60</v>
      </c>
      <c r="M35" s="637">
        <v>1066.46</v>
      </c>
      <c r="N35" s="458">
        <f t="shared" si="1"/>
        <v>2</v>
      </c>
      <c r="O35" s="459">
        <f t="shared" si="2"/>
        <v>62</v>
      </c>
      <c r="P35" s="458">
        <f t="shared" si="3"/>
        <v>24</v>
      </c>
      <c r="Q35" s="458">
        <f t="shared" si="4"/>
        <v>36</v>
      </c>
      <c r="R35" s="458">
        <f t="shared" si="5"/>
        <v>60</v>
      </c>
      <c r="S35" s="459">
        <f t="shared" si="6"/>
        <v>1066.46</v>
      </c>
    </row>
    <row r="36" spans="1:19" ht="20.100000000000001" customHeight="1">
      <c r="A36" s="422" t="s">
        <v>22</v>
      </c>
      <c r="B36" s="458">
        <v>0</v>
      </c>
      <c r="C36" s="459">
        <v>0</v>
      </c>
      <c r="D36" s="458">
        <v>0</v>
      </c>
      <c r="E36" s="458">
        <v>0</v>
      </c>
      <c r="F36" s="458">
        <v>0</v>
      </c>
      <c r="G36" s="459">
        <v>0</v>
      </c>
      <c r="H36" s="636">
        <v>3</v>
      </c>
      <c r="I36" s="637">
        <v>220.2</v>
      </c>
      <c r="J36" s="636">
        <v>68</v>
      </c>
      <c r="K36" s="636">
        <v>25</v>
      </c>
      <c r="L36" s="636">
        <v>93</v>
      </c>
      <c r="M36" s="637">
        <v>2200.92</v>
      </c>
      <c r="N36" s="458">
        <f t="shared" si="1"/>
        <v>3</v>
      </c>
      <c r="O36" s="459">
        <f t="shared" si="2"/>
        <v>220.2</v>
      </c>
      <c r="P36" s="458">
        <f t="shared" si="3"/>
        <v>68</v>
      </c>
      <c r="Q36" s="458">
        <f t="shared" si="4"/>
        <v>25</v>
      </c>
      <c r="R36" s="458">
        <f t="shared" si="5"/>
        <v>93</v>
      </c>
      <c r="S36" s="459">
        <f t="shared" si="6"/>
        <v>2200.92</v>
      </c>
    </row>
    <row r="37" spans="1:19" ht="20.100000000000001" customHeight="1">
      <c r="A37" s="422" t="s">
        <v>1267</v>
      </c>
      <c r="B37" s="458">
        <v>0</v>
      </c>
      <c r="C37" s="459">
        <v>0</v>
      </c>
      <c r="D37" s="458">
        <v>0</v>
      </c>
      <c r="E37" s="458">
        <v>0</v>
      </c>
      <c r="F37" s="458">
        <v>0</v>
      </c>
      <c r="G37" s="459">
        <v>0</v>
      </c>
      <c r="H37" s="636">
        <v>1</v>
      </c>
      <c r="I37" s="637">
        <v>10</v>
      </c>
      <c r="J37" s="636">
        <v>10</v>
      </c>
      <c r="K37" s="636">
        <v>10</v>
      </c>
      <c r="L37" s="636">
        <v>20</v>
      </c>
      <c r="M37" s="637">
        <v>141.12</v>
      </c>
      <c r="N37" s="458">
        <f t="shared" si="1"/>
        <v>1</v>
      </c>
      <c r="O37" s="459">
        <f t="shared" si="2"/>
        <v>10</v>
      </c>
      <c r="P37" s="458">
        <f t="shared" si="3"/>
        <v>10</v>
      </c>
      <c r="Q37" s="458">
        <f t="shared" si="4"/>
        <v>10</v>
      </c>
      <c r="R37" s="458">
        <f t="shared" si="5"/>
        <v>20</v>
      </c>
      <c r="S37" s="459">
        <f t="shared" si="6"/>
        <v>141.12</v>
      </c>
    </row>
    <row r="38" spans="1:19" ht="20.100000000000001" customHeight="1">
      <c r="A38" s="422" t="s">
        <v>57</v>
      </c>
      <c r="B38" s="458">
        <v>0</v>
      </c>
      <c r="C38" s="459">
        <v>0</v>
      </c>
      <c r="D38" s="458">
        <v>0</v>
      </c>
      <c r="E38" s="458">
        <v>0</v>
      </c>
      <c r="F38" s="458">
        <v>0</v>
      </c>
      <c r="G38" s="459">
        <v>0</v>
      </c>
      <c r="H38" s="636">
        <v>8</v>
      </c>
      <c r="I38" s="637">
        <v>109.07117600000001</v>
      </c>
      <c r="J38" s="636">
        <v>78</v>
      </c>
      <c r="K38" s="636">
        <v>15</v>
      </c>
      <c r="L38" s="636">
        <v>93</v>
      </c>
      <c r="M38" s="637">
        <v>1903.36</v>
      </c>
      <c r="N38" s="458">
        <f t="shared" si="1"/>
        <v>8</v>
      </c>
      <c r="O38" s="459">
        <f t="shared" si="2"/>
        <v>109.07117600000001</v>
      </c>
      <c r="P38" s="458">
        <f t="shared" si="3"/>
        <v>78</v>
      </c>
      <c r="Q38" s="458">
        <f t="shared" si="4"/>
        <v>15</v>
      </c>
      <c r="R38" s="458">
        <f t="shared" si="5"/>
        <v>93</v>
      </c>
      <c r="S38" s="459">
        <f t="shared" si="6"/>
        <v>1903.36</v>
      </c>
    </row>
    <row r="39" spans="1:19" ht="20.100000000000001" customHeight="1">
      <c r="A39" s="422" t="s">
        <v>532</v>
      </c>
      <c r="B39" s="458">
        <v>0</v>
      </c>
      <c r="C39" s="459">
        <v>0</v>
      </c>
      <c r="D39" s="458">
        <v>0</v>
      </c>
      <c r="E39" s="458">
        <v>0</v>
      </c>
      <c r="F39" s="458">
        <v>0</v>
      </c>
      <c r="G39" s="459">
        <v>0</v>
      </c>
      <c r="H39" s="636">
        <v>1</v>
      </c>
      <c r="I39" s="637">
        <v>23.9</v>
      </c>
      <c r="J39" s="636">
        <v>14</v>
      </c>
      <c r="K39" s="636">
        <v>5</v>
      </c>
      <c r="L39" s="636">
        <v>19</v>
      </c>
      <c r="M39" s="637">
        <v>1050</v>
      </c>
      <c r="N39" s="458">
        <f t="shared" si="1"/>
        <v>1</v>
      </c>
      <c r="O39" s="459">
        <f t="shared" si="2"/>
        <v>23.9</v>
      </c>
      <c r="P39" s="458">
        <f t="shared" si="3"/>
        <v>14</v>
      </c>
      <c r="Q39" s="458">
        <f t="shared" si="4"/>
        <v>5</v>
      </c>
      <c r="R39" s="458">
        <f t="shared" si="5"/>
        <v>19</v>
      </c>
      <c r="S39" s="459">
        <f t="shared" si="6"/>
        <v>1050</v>
      </c>
    </row>
    <row r="40" spans="1:19" ht="20.100000000000001" customHeight="1">
      <c r="A40" s="422" t="s">
        <v>1103</v>
      </c>
      <c r="B40" s="458">
        <v>0</v>
      </c>
      <c r="C40" s="459">
        <v>0</v>
      </c>
      <c r="D40" s="458">
        <v>0</v>
      </c>
      <c r="E40" s="458">
        <v>0</v>
      </c>
      <c r="F40" s="458">
        <v>0</v>
      </c>
      <c r="G40" s="459">
        <v>0</v>
      </c>
      <c r="H40" s="636">
        <v>1</v>
      </c>
      <c r="I40" s="637">
        <v>10</v>
      </c>
      <c r="J40" s="636">
        <v>16</v>
      </c>
      <c r="K40" s="636">
        <v>3</v>
      </c>
      <c r="L40" s="636">
        <v>19</v>
      </c>
      <c r="M40" s="637">
        <v>488.7</v>
      </c>
      <c r="N40" s="458">
        <f t="shared" si="1"/>
        <v>1</v>
      </c>
      <c r="O40" s="459">
        <f t="shared" si="2"/>
        <v>10</v>
      </c>
      <c r="P40" s="458">
        <f t="shared" si="3"/>
        <v>16</v>
      </c>
      <c r="Q40" s="458">
        <f t="shared" si="4"/>
        <v>3</v>
      </c>
      <c r="R40" s="458">
        <f t="shared" si="5"/>
        <v>19</v>
      </c>
      <c r="S40" s="459">
        <f t="shared" si="6"/>
        <v>488.7</v>
      </c>
    </row>
    <row r="41" spans="1:19" ht="20.100000000000001" customHeight="1">
      <c r="A41" s="422" t="s">
        <v>552</v>
      </c>
      <c r="B41" s="458">
        <v>0</v>
      </c>
      <c r="C41" s="459">
        <v>0</v>
      </c>
      <c r="D41" s="458">
        <v>0</v>
      </c>
      <c r="E41" s="458">
        <v>0</v>
      </c>
      <c r="F41" s="458">
        <v>0</v>
      </c>
      <c r="G41" s="459">
        <v>0</v>
      </c>
      <c r="H41" s="636">
        <v>1</v>
      </c>
      <c r="I41" s="637">
        <v>82</v>
      </c>
      <c r="J41" s="636">
        <v>57</v>
      </c>
      <c r="K41" s="636">
        <v>108</v>
      </c>
      <c r="L41" s="636">
        <v>165</v>
      </c>
      <c r="M41" s="637">
        <v>486.57</v>
      </c>
      <c r="N41" s="458">
        <f t="shared" si="1"/>
        <v>1</v>
      </c>
      <c r="O41" s="459">
        <f t="shared" si="2"/>
        <v>82</v>
      </c>
      <c r="P41" s="458">
        <f t="shared" si="3"/>
        <v>57</v>
      </c>
      <c r="Q41" s="458">
        <f t="shared" si="4"/>
        <v>108</v>
      </c>
      <c r="R41" s="458">
        <f t="shared" si="5"/>
        <v>165</v>
      </c>
      <c r="S41" s="459">
        <f t="shared" si="6"/>
        <v>486.57</v>
      </c>
    </row>
    <row r="42" spans="1:19" ht="20.100000000000001" customHeight="1">
      <c r="A42" s="422" t="s">
        <v>554</v>
      </c>
      <c r="B42" s="458">
        <v>0</v>
      </c>
      <c r="C42" s="459">
        <v>0</v>
      </c>
      <c r="D42" s="458">
        <v>0</v>
      </c>
      <c r="E42" s="458">
        <v>0</v>
      </c>
      <c r="F42" s="458">
        <v>0</v>
      </c>
      <c r="G42" s="459">
        <v>0</v>
      </c>
      <c r="H42" s="636">
        <v>1</v>
      </c>
      <c r="I42" s="637">
        <v>1.5</v>
      </c>
      <c r="J42" s="636">
        <v>6</v>
      </c>
      <c r="K42" s="636">
        <v>0</v>
      </c>
      <c r="L42" s="636">
        <v>6</v>
      </c>
      <c r="M42" s="637">
        <v>80.52</v>
      </c>
      <c r="N42" s="458">
        <f t="shared" si="1"/>
        <v>1</v>
      </c>
      <c r="O42" s="459">
        <f t="shared" si="2"/>
        <v>1.5</v>
      </c>
      <c r="P42" s="458">
        <f t="shared" si="3"/>
        <v>6</v>
      </c>
      <c r="Q42" s="458">
        <f t="shared" si="4"/>
        <v>0</v>
      </c>
      <c r="R42" s="458">
        <f t="shared" si="5"/>
        <v>6</v>
      </c>
      <c r="S42" s="459">
        <f t="shared" si="6"/>
        <v>80.52</v>
      </c>
    </row>
    <row r="43" spans="1:19" ht="20.100000000000001" customHeight="1">
      <c r="A43" s="422" t="s">
        <v>41</v>
      </c>
      <c r="B43" s="458">
        <v>0</v>
      </c>
      <c r="C43" s="459">
        <v>0</v>
      </c>
      <c r="D43" s="458">
        <v>0</v>
      </c>
      <c r="E43" s="458">
        <v>0</v>
      </c>
      <c r="F43" s="458">
        <v>0</v>
      </c>
      <c r="G43" s="459">
        <v>0</v>
      </c>
      <c r="H43" s="636">
        <v>2</v>
      </c>
      <c r="I43" s="637">
        <v>36.957999999999998</v>
      </c>
      <c r="J43" s="636">
        <v>53</v>
      </c>
      <c r="K43" s="636">
        <v>12</v>
      </c>
      <c r="L43" s="636">
        <v>65</v>
      </c>
      <c r="M43" s="637">
        <v>253.62</v>
      </c>
      <c r="N43" s="458">
        <f t="shared" si="1"/>
        <v>2</v>
      </c>
      <c r="O43" s="459">
        <f t="shared" si="2"/>
        <v>36.957999999999998</v>
      </c>
      <c r="P43" s="458">
        <f t="shared" si="3"/>
        <v>53</v>
      </c>
      <c r="Q43" s="458">
        <f t="shared" si="4"/>
        <v>12</v>
      </c>
      <c r="R43" s="458">
        <f t="shared" si="5"/>
        <v>65</v>
      </c>
      <c r="S43" s="459">
        <f t="shared" si="6"/>
        <v>253.62</v>
      </c>
    </row>
    <row r="44" spans="1:19" ht="20.100000000000001" customHeight="1">
      <c r="A44" s="422" t="s">
        <v>48</v>
      </c>
      <c r="B44" s="458">
        <v>0</v>
      </c>
      <c r="C44" s="459">
        <v>0</v>
      </c>
      <c r="D44" s="458">
        <v>0</v>
      </c>
      <c r="E44" s="458">
        <v>0</v>
      </c>
      <c r="F44" s="458">
        <v>0</v>
      </c>
      <c r="G44" s="459">
        <v>0</v>
      </c>
      <c r="H44" s="636">
        <v>1</v>
      </c>
      <c r="I44" s="637">
        <v>9</v>
      </c>
      <c r="J44" s="636">
        <v>20</v>
      </c>
      <c r="K44" s="636">
        <v>10</v>
      </c>
      <c r="L44" s="636">
        <v>30</v>
      </c>
      <c r="M44" s="637">
        <v>497.2</v>
      </c>
      <c r="N44" s="458">
        <f t="shared" si="1"/>
        <v>1</v>
      </c>
      <c r="O44" s="459">
        <f t="shared" si="2"/>
        <v>9</v>
      </c>
      <c r="P44" s="458">
        <f t="shared" si="3"/>
        <v>20</v>
      </c>
      <c r="Q44" s="458">
        <f t="shared" si="4"/>
        <v>10</v>
      </c>
      <c r="R44" s="458">
        <f t="shared" si="5"/>
        <v>30</v>
      </c>
      <c r="S44" s="459">
        <f t="shared" si="6"/>
        <v>497.2</v>
      </c>
    </row>
    <row r="45" spans="1:19" ht="20.100000000000001" customHeight="1">
      <c r="A45" s="422" t="s">
        <v>1268</v>
      </c>
      <c r="B45" s="458">
        <v>0</v>
      </c>
      <c r="C45" s="459">
        <v>0</v>
      </c>
      <c r="D45" s="458">
        <v>0</v>
      </c>
      <c r="E45" s="458">
        <v>0</v>
      </c>
      <c r="F45" s="458">
        <v>0</v>
      </c>
      <c r="G45" s="459">
        <v>0</v>
      </c>
      <c r="H45" s="636">
        <v>1</v>
      </c>
      <c r="I45" s="637">
        <v>1.97</v>
      </c>
      <c r="J45" s="636">
        <v>15</v>
      </c>
      <c r="K45" s="636">
        <v>0</v>
      </c>
      <c r="L45" s="636">
        <v>15</v>
      </c>
      <c r="M45" s="637">
        <v>127.58</v>
      </c>
      <c r="N45" s="458">
        <f t="shared" si="1"/>
        <v>1</v>
      </c>
      <c r="O45" s="459">
        <f t="shared" si="2"/>
        <v>1.97</v>
      </c>
      <c r="P45" s="458">
        <f t="shared" si="3"/>
        <v>15</v>
      </c>
      <c r="Q45" s="458">
        <f t="shared" si="4"/>
        <v>0</v>
      </c>
      <c r="R45" s="458">
        <f t="shared" si="5"/>
        <v>15</v>
      </c>
      <c r="S45" s="459">
        <f t="shared" si="6"/>
        <v>127.58</v>
      </c>
    </row>
    <row r="46" spans="1:19" ht="20.100000000000001" customHeight="1">
      <c r="A46" s="422" t="s">
        <v>1104</v>
      </c>
      <c r="B46" s="458">
        <v>1</v>
      </c>
      <c r="C46" s="459">
        <v>2.2000000000000002</v>
      </c>
      <c r="D46" s="458">
        <v>12</v>
      </c>
      <c r="E46" s="458">
        <v>10</v>
      </c>
      <c r="F46" s="458">
        <v>22</v>
      </c>
      <c r="G46" s="459">
        <v>60</v>
      </c>
      <c r="H46" s="636">
        <v>0</v>
      </c>
      <c r="I46" s="637">
        <v>0</v>
      </c>
      <c r="J46" s="636">
        <v>0</v>
      </c>
      <c r="K46" s="636">
        <v>0</v>
      </c>
      <c r="L46" s="636">
        <v>0</v>
      </c>
      <c r="M46" s="637">
        <v>0</v>
      </c>
      <c r="N46" s="458">
        <f t="shared" si="1"/>
        <v>1</v>
      </c>
      <c r="O46" s="459">
        <f t="shared" si="2"/>
        <v>2.2000000000000002</v>
      </c>
      <c r="P46" s="458">
        <f t="shared" si="3"/>
        <v>12</v>
      </c>
      <c r="Q46" s="458">
        <f t="shared" si="4"/>
        <v>10</v>
      </c>
      <c r="R46" s="458">
        <f t="shared" si="5"/>
        <v>22</v>
      </c>
      <c r="S46" s="459">
        <f t="shared" si="6"/>
        <v>60</v>
      </c>
    </row>
    <row r="47" spans="1:19" ht="20.100000000000001" customHeight="1">
      <c r="A47" s="422" t="s">
        <v>9</v>
      </c>
      <c r="B47" s="458">
        <v>0</v>
      </c>
      <c r="C47" s="459">
        <v>0</v>
      </c>
      <c r="D47" s="458">
        <v>0</v>
      </c>
      <c r="E47" s="458">
        <v>0</v>
      </c>
      <c r="F47" s="458">
        <v>0</v>
      </c>
      <c r="G47" s="459">
        <v>0</v>
      </c>
      <c r="H47" s="636">
        <v>2</v>
      </c>
      <c r="I47" s="637">
        <v>160</v>
      </c>
      <c r="J47" s="636">
        <v>110</v>
      </c>
      <c r="K47" s="636">
        <v>20</v>
      </c>
      <c r="L47" s="636">
        <v>130</v>
      </c>
      <c r="M47" s="637">
        <v>826</v>
      </c>
      <c r="N47" s="458">
        <f t="shared" si="1"/>
        <v>2</v>
      </c>
      <c r="O47" s="459">
        <f t="shared" si="2"/>
        <v>160</v>
      </c>
      <c r="P47" s="458">
        <f t="shared" si="3"/>
        <v>110</v>
      </c>
      <c r="Q47" s="458">
        <f t="shared" si="4"/>
        <v>20</v>
      </c>
      <c r="R47" s="458">
        <f t="shared" si="5"/>
        <v>130</v>
      </c>
      <c r="S47" s="459">
        <f t="shared" si="6"/>
        <v>826</v>
      </c>
    </row>
    <row r="48" spans="1:19" ht="20.100000000000001" customHeight="1">
      <c r="A48" s="422" t="s">
        <v>65</v>
      </c>
      <c r="B48" s="458">
        <v>0</v>
      </c>
      <c r="C48" s="459">
        <v>0</v>
      </c>
      <c r="D48" s="458">
        <v>0</v>
      </c>
      <c r="E48" s="458">
        <v>0</v>
      </c>
      <c r="F48" s="458">
        <v>0</v>
      </c>
      <c r="G48" s="459">
        <v>0</v>
      </c>
      <c r="H48" s="636">
        <v>1</v>
      </c>
      <c r="I48" s="637">
        <v>93.588060999999996</v>
      </c>
      <c r="J48" s="636">
        <v>8</v>
      </c>
      <c r="K48" s="636">
        <v>20</v>
      </c>
      <c r="L48" s="636">
        <v>28</v>
      </c>
      <c r="M48" s="637">
        <v>452.76</v>
      </c>
      <c r="N48" s="458">
        <f t="shared" si="1"/>
        <v>1</v>
      </c>
      <c r="O48" s="459">
        <f t="shared" si="2"/>
        <v>93.588060999999996</v>
      </c>
      <c r="P48" s="458">
        <f t="shared" si="3"/>
        <v>8</v>
      </c>
      <c r="Q48" s="458">
        <f t="shared" si="4"/>
        <v>20</v>
      </c>
      <c r="R48" s="458">
        <f t="shared" si="5"/>
        <v>28</v>
      </c>
      <c r="S48" s="459">
        <f t="shared" si="6"/>
        <v>452.76</v>
      </c>
    </row>
    <row r="49" spans="1:19" ht="20.100000000000001" customHeight="1">
      <c r="A49" s="422" t="s">
        <v>78</v>
      </c>
      <c r="B49" s="458">
        <v>0</v>
      </c>
      <c r="C49" s="459">
        <v>0</v>
      </c>
      <c r="D49" s="458">
        <v>0</v>
      </c>
      <c r="E49" s="458">
        <v>0</v>
      </c>
      <c r="F49" s="458">
        <v>0</v>
      </c>
      <c r="G49" s="459">
        <v>0</v>
      </c>
      <c r="H49" s="636">
        <v>1</v>
      </c>
      <c r="I49" s="637">
        <v>0.1</v>
      </c>
      <c r="J49" s="636">
        <v>16</v>
      </c>
      <c r="K49" s="636">
        <v>7</v>
      </c>
      <c r="L49" s="636">
        <v>23</v>
      </c>
      <c r="M49" s="637">
        <v>152.94</v>
      </c>
      <c r="N49" s="458">
        <f t="shared" si="1"/>
        <v>1</v>
      </c>
      <c r="O49" s="459">
        <f t="shared" si="2"/>
        <v>0.1</v>
      </c>
      <c r="P49" s="458">
        <f t="shared" si="3"/>
        <v>16</v>
      </c>
      <c r="Q49" s="458">
        <f t="shared" si="4"/>
        <v>7</v>
      </c>
      <c r="R49" s="458">
        <f t="shared" si="5"/>
        <v>23</v>
      </c>
      <c r="S49" s="459">
        <f t="shared" si="6"/>
        <v>152.94</v>
      </c>
    </row>
    <row r="50" spans="1:19" ht="20.100000000000001" customHeight="1">
      <c r="A50" s="422" t="s">
        <v>1110</v>
      </c>
      <c r="B50" s="458">
        <v>0</v>
      </c>
      <c r="C50" s="459">
        <v>0</v>
      </c>
      <c r="D50" s="458">
        <v>0</v>
      </c>
      <c r="E50" s="458">
        <v>0</v>
      </c>
      <c r="F50" s="458">
        <v>0</v>
      </c>
      <c r="G50" s="459">
        <v>0</v>
      </c>
      <c r="H50" s="636">
        <v>1</v>
      </c>
      <c r="I50" s="637">
        <v>145</v>
      </c>
      <c r="J50" s="636">
        <v>30</v>
      </c>
      <c r="K50" s="636">
        <v>100</v>
      </c>
      <c r="L50" s="636">
        <v>130</v>
      </c>
      <c r="M50" s="637">
        <v>453.98</v>
      </c>
      <c r="N50" s="458">
        <f t="shared" si="1"/>
        <v>1</v>
      </c>
      <c r="O50" s="459">
        <f t="shared" si="2"/>
        <v>145</v>
      </c>
      <c r="P50" s="458">
        <f t="shared" si="3"/>
        <v>30</v>
      </c>
      <c r="Q50" s="458">
        <f t="shared" si="4"/>
        <v>100</v>
      </c>
      <c r="R50" s="458">
        <f t="shared" si="5"/>
        <v>130</v>
      </c>
      <c r="S50" s="459">
        <f t="shared" si="6"/>
        <v>453.98</v>
      </c>
    </row>
    <row r="51" spans="1:19" ht="20.100000000000001" customHeight="1">
      <c r="A51" s="422" t="s">
        <v>651</v>
      </c>
      <c r="B51" s="458">
        <v>0</v>
      </c>
      <c r="C51" s="459">
        <v>0</v>
      </c>
      <c r="D51" s="458">
        <v>0</v>
      </c>
      <c r="E51" s="458">
        <v>0</v>
      </c>
      <c r="F51" s="458">
        <v>0</v>
      </c>
      <c r="G51" s="459">
        <v>0</v>
      </c>
      <c r="H51" s="636">
        <v>3</v>
      </c>
      <c r="I51" s="637">
        <v>34.921199999999999</v>
      </c>
      <c r="J51" s="636">
        <v>6</v>
      </c>
      <c r="K51" s="636">
        <v>0</v>
      </c>
      <c r="L51" s="636">
        <v>6</v>
      </c>
      <c r="M51" s="637">
        <v>1916.1999999999998</v>
      </c>
      <c r="N51" s="458">
        <f t="shared" si="1"/>
        <v>3</v>
      </c>
      <c r="O51" s="459">
        <f t="shared" si="2"/>
        <v>34.921199999999999</v>
      </c>
      <c r="P51" s="458">
        <f t="shared" si="3"/>
        <v>6</v>
      </c>
      <c r="Q51" s="458">
        <f t="shared" si="4"/>
        <v>0</v>
      </c>
      <c r="R51" s="458">
        <f t="shared" si="5"/>
        <v>6</v>
      </c>
      <c r="S51" s="459">
        <f t="shared" si="6"/>
        <v>1916.1999999999998</v>
      </c>
    </row>
    <row r="52" spans="1:19" ht="20.100000000000001" customHeight="1">
      <c r="A52" s="422" t="s">
        <v>658</v>
      </c>
      <c r="B52" s="458">
        <v>0</v>
      </c>
      <c r="C52" s="459">
        <v>0</v>
      </c>
      <c r="D52" s="458">
        <v>0</v>
      </c>
      <c r="E52" s="458">
        <v>0</v>
      </c>
      <c r="F52" s="458">
        <v>0</v>
      </c>
      <c r="G52" s="459">
        <v>0</v>
      </c>
      <c r="H52" s="636">
        <v>2</v>
      </c>
      <c r="I52" s="637">
        <v>15.1912</v>
      </c>
      <c r="J52" s="636">
        <v>54</v>
      </c>
      <c r="K52" s="636">
        <v>63</v>
      </c>
      <c r="L52" s="636">
        <v>117</v>
      </c>
      <c r="M52" s="637">
        <v>153.25</v>
      </c>
      <c r="N52" s="458">
        <f t="shared" si="1"/>
        <v>2</v>
      </c>
      <c r="O52" s="459">
        <f t="shared" si="2"/>
        <v>15.1912</v>
      </c>
      <c r="P52" s="458">
        <f t="shared" si="3"/>
        <v>54</v>
      </c>
      <c r="Q52" s="458">
        <f t="shared" si="4"/>
        <v>63</v>
      </c>
      <c r="R52" s="458">
        <f t="shared" si="5"/>
        <v>117</v>
      </c>
      <c r="S52" s="459">
        <f t="shared" si="6"/>
        <v>153.25</v>
      </c>
    </row>
    <row r="53" spans="1:19" ht="20.100000000000001" customHeight="1">
      <c r="A53" s="422" t="s">
        <v>11</v>
      </c>
      <c r="B53" s="458">
        <v>0</v>
      </c>
      <c r="C53" s="459">
        <v>0</v>
      </c>
      <c r="D53" s="458">
        <v>0</v>
      </c>
      <c r="E53" s="458">
        <v>0</v>
      </c>
      <c r="F53" s="458">
        <v>0</v>
      </c>
      <c r="G53" s="459">
        <v>0</v>
      </c>
      <c r="H53" s="636">
        <v>1</v>
      </c>
      <c r="I53" s="637">
        <v>0.17299999999999999</v>
      </c>
      <c r="J53" s="636">
        <v>4</v>
      </c>
      <c r="K53" s="636">
        <v>0</v>
      </c>
      <c r="L53" s="636">
        <v>4</v>
      </c>
      <c r="M53" s="637">
        <v>64.14</v>
      </c>
      <c r="N53" s="458">
        <f t="shared" si="1"/>
        <v>1</v>
      </c>
      <c r="O53" s="459">
        <f t="shared" si="2"/>
        <v>0.17299999999999999</v>
      </c>
      <c r="P53" s="458">
        <f t="shared" si="3"/>
        <v>4</v>
      </c>
      <c r="Q53" s="458">
        <f t="shared" si="4"/>
        <v>0</v>
      </c>
      <c r="R53" s="458">
        <f t="shared" si="5"/>
        <v>4</v>
      </c>
      <c r="S53" s="459">
        <f t="shared" si="6"/>
        <v>64.14</v>
      </c>
    </row>
    <row r="54" spans="1:19" ht="20.100000000000001" customHeight="1">
      <c r="A54" s="422" t="s">
        <v>1073</v>
      </c>
      <c r="B54" s="458">
        <v>0</v>
      </c>
      <c r="C54" s="459">
        <v>0</v>
      </c>
      <c r="D54" s="458">
        <v>0</v>
      </c>
      <c r="E54" s="458">
        <v>0</v>
      </c>
      <c r="F54" s="458">
        <v>0</v>
      </c>
      <c r="G54" s="459">
        <v>0</v>
      </c>
      <c r="H54" s="636">
        <v>1</v>
      </c>
      <c r="I54" s="637">
        <v>6.1</v>
      </c>
      <c r="J54" s="636">
        <v>15</v>
      </c>
      <c r="K54" s="636">
        <v>13</v>
      </c>
      <c r="L54" s="636">
        <v>28</v>
      </c>
      <c r="M54" s="637">
        <v>113.37</v>
      </c>
      <c r="N54" s="458">
        <f t="shared" si="1"/>
        <v>1</v>
      </c>
      <c r="O54" s="459">
        <f t="shared" si="2"/>
        <v>6.1</v>
      </c>
      <c r="P54" s="458">
        <f t="shared" si="3"/>
        <v>15</v>
      </c>
      <c r="Q54" s="458">
        <f t="shared" si="4"/>
        <v>13</v>
      </c>
      <c r="R54" s="458">
        <f t="shared" si="5"/>
        <v>28</v>
      </c>
      <c r="S54" s="459">
        <f t="shared" si="6"/>
        <v>113.37</v>
      </c>
    </row>
    <row r="55" spans="1:19" ht="20.100000000000001" customHeight="1">
      <c r="A55" s="422" t="s">
        <v>67</v>
      </c>
      <c r="B55" s="458">
        <v>0</v>
      </c>
      <c r="C55" s="459">
        <v>0</v>
      </c>
      <c r="D55" s="458">
        <v>0</v>
      </c>
      <c r="E55" s="458">
        <v>0</v>
      </c>
      <c r="F55" s="458">
        <v>0</v>
      </c>
      <c r="G55" s="459">
        <v>0</v>
      </c>
      <c r="H55" s="636">
        <v>1</v>
      </c>
      <c r="I55" s="637">
        <v>0.8</v>
      </c>
      <c r="J55" s="636">
        <v>4</v>
      </c>
      <c r="K55" s="636">
        <v>0</v>
      </c>
      <c r="L55" s="636">
        <v>4</v>
      </c>
      <c r="M55" s="637">
        <v>158.80000000000001</v>
      </c>
      <c r="N55" s="458">
        <f t="shared" si="1"/>
        <v>1</v>
      </c>
      <c r="O55" s="459">
        <f t="shared" si="2"/>
        <v>0.8</v>
      </c>
      <c r="P55" s="458">
        <f t="shared" si="3"/>
        <v>4</v>
      </c>
      <c r="Q55" s="458">
        <f t="shared" si="4"/>
        <v>0</v>
      </c>
      <c r="R55" s="458">
        <f t="shared" si="5"/>
        <v>4</v>
      </c>
      <c r="S55" s="459">
        <f t="shared" si="6"/>
        <v>158.80000000000001</v>
      </c>
    </row>
    <row r="56" spans="1:19" ht="20.100000000000001" customHeight="1">
      <c r="A56" s="585" t="s">
        <v>1269</v>
      </c>
      <c r="B56" s="461">
        <v>0</v>
      </c>
      <c r="C56" s="462">
        <v>0</v>
      </c>
      <c r="D56" s="461">
        <v>0</v>
      </c>
      <c r="E56" s="461">
        <v>0</v>
      </c>
      <c r="F56" s="461">
        <v>0</v>
      </c>
      <c r="G56" s="462">
        <v>0</v>
      </c>
      <c r="H56" s="638">
        <v>1</v>
      </c>
      <c r="I56" s="639">
        <v>38.5</v>
      </c>
      <c r="J56" s="638">
        <v>19</v>
      </c>
      <c r="K56" s="638">
        <v>18</v>
      </c>
      <c r="L56" s="638">
        <v>37</v>
      </c>
      <c r="M56" s="639">
        <v>398.56</v>
      </c>
      <c r="N56" s="461">
        <f t="shared" si="1"/>
        <v>1</v>
      </c>
      <c r="O56" s="462">
        <f t="shared" si="2"/>
        <v>38.5</v>
      </c>
      <c r="P56" s="461">
        <f t="shared" si="3"/>
        <v>19</v>
      </c>
      <c r="Q56" s="461">
        <f t="shared" si="4"/>
        <v>18</v>
      </c>
      <c r="R56" s="461">
        <f t="shared" si="5"/>
        <v>37</v>
      </c>
      <c r="S56" s="462">
        <f t="shared" si="6"/>
        <v>398.56</v>
      </c>
    </row>
    <row r="57" spans="1:19" ht="20.100000000000001" customHeight="1">
      <c r="A57" s="391" t="s">
        <v>140</v>
      </c>
      <c r="B57" s="392">
        <f>SUM(B5:B56)</f>
        <v>1</v>
      </c>
      <c r="C57" s="392">
        <f t="shared" ref="C57:S57" si="7">SUM(C5:C56)</f>
        <v>2.2000000000000002</v>
      </c>
      <c r="D57" s="392">
        <f t="shared" si="7"/>
        <v>12</v>
      </c>
      <c r="E57" s="392">
        <f t="shared" si="7"/>
        <v>10</v>
      </c>
      <c r="F57" s="392">
        <f t="shared" si="7"/>
        <v>22</v>
      </c>
      <c r="G57" s="393">
        <f t="shared" si="7"/>
        <v>60</v>
      </c>
      <c r="H57" s="392">
        <f t="shared" si="7"/>
        <v>112</v>
      </c>
      <c r="I57" s="393">
        <f t="shared" si="7"/>
        <v>2237.7887420000002</v>
      </c>
      <c r="J57" s="392">
        <f t="shared" si="7"/>
        <v>1611</v>
      </c>
      <c r="K57" s="392">
        <f t="shared" si="7"/>
        <v>1307</v>
      </c>
      <c r="L57" s="392">
        <f t="shared" si="7"/>
        <v>2918</v>
      </c>
      <c r="M57" s="393">
        <f t="shared" si="7"/>
        <v>38477.310000000005</v>
      </c>
      <c r="N57" s="392">
        <f t="shared" si="7"/>
        <v>113</v>
      </c>
      <c r="O57" s="393">
        <f t="shared" si="7"/>
        <v>2239.988742</v>
      </c>
      <c r="P57" s="392">
        <f t="shared" si="7"/>
        <v>1623</v>
      </c>
      <c r="Q57" s="392">
        <f t="shared" si="7"/>
        <v>1317</v>
      </c>
      <c r="R57" s="392">
        <f t="shared" si="7"/>
        <v>2940</v>
      </c>
      <c r="S57" s="392">
        <f t="shared" si="7"/>
        <v>38537.310000000005</v>
      </c>
    </row>
  </sheetData>
  <mergeCells count="8">
    <mergeCell ref="A1:S1"/>
    <mergeCell ref="B2:G2"/>
    <mergeCell ref="H2:M2"/>
    <mergeCell ref="N2:S2"/>
    <mergeCell ref="D3:F3"/>
    <mergeCell ref="J3:L3"/>
    <mergeCell ref="P3:R3"/>
    <mergeCell ref="A2:A4"/>
  </mergeCells>
  <pageMargins left="0.31496062992125984" right="0.11811023622047245" top="0.74803149606299213" bottom="0.74803149606299213" header="0.31496062992125984" footer="0.31496062992125984"/>
  <pageSetup paperSize="9" firstPageNumber="27" orientation="landscape" useFirstPageNumber="1" r:id="rId1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7"/>
  <sheetViews>
    <sheetView workbookViewId="0">
      <selection activeCell="H9" sqref="H9"/>
    </sheetView>
  </sheetViews>
  <sheetFormatPr defaultRowHeight="20.100000000000001" customHeight="1"/>
  <cols>
    <col min="1" max="1" width="10.375" customWidth="1"/>
    <col min="2" max="4" width="8.375" customWidth="1"/>
    <col min="5" max="7" width="11.75" style="173" customWidth="1"/>
    <col min="8" max="8" width="11" customWidth="1"/>
    <col min="9" max="9" width="9.625" bestFit="1" customWidth="1"/>
    <col min="10" max="10" width="9.375" bestFit="1" customWidth="1"/>
    <col min="252" max="252" width="11.25" customWidth="1"/>
    <col min="256" max="256" width="10.25" customWidth="1"/>
    <col min="257" max="257" width="13.375" customWidth="1"/>
    <col min="258" max="258" width="13.25" customWidth="1"/>
    <col min="259" max="259" width="12.75" customWidth="1"/>
    <col min="260" max="260" width="12.375" customWidth="1"/>
    <col min="261" max="261" width="11" customWidth="1"/>
    <col min="262" max="262" width="10.75" customWidth="1"/>
    <col min="263" max="263" width="9.75" customWidth="1"/>
    <col min="264" max="264" width="10.75" bestFit="1" customWidth="1"/>
    <col min="508" max="508" width="11.25" customWidth="1"/>
    <col min="512" max="512" width="10.25" customWidth="1"/>
    <col min="513" max="513" width="13.375" customWidth="1"/>
    <col min="514" max="514" width="13.25" customWidth="1"/>
    <col min="515" max="515" width="12.75" customWidth="1"/>
    <col min="516" max="516" width="12.375" customWidth="1"/>
    <col min="517" max="517" width="11" customWidth="1"/>
    <col min="518" max="518" width="10.75" customWidth="1"/>
    <col min="519" max="519" width="9.75" customWidth="1"/>
    <col min="520" max="520" width="10.75" bestFit="1" customWidth="1"/>
    <col min="764" max="764" width="11.25" customWidth="1"/>
    <col min="768" max="768" width="10.25" customWidth="1"/>
    <col min="769" max="769" width="13.375" customWidth="1"/>
    <col min="770" max="770" width="13.25" customWidth="1"/>
    <col min="771" max="771" width="12.75" customWidth="1"/>
    <col min="772" max="772" width="12.375" customWidth="1"/>
    <col min="773" max="773" width="11" customWidth="1"/>
    <col min="774" max="774" width="10.75" customWidth="1"/>
    <col min="775" max="775" width="9.75" customWidth="1"/>
    <col min="776" max="776" width="10.75" bestFit="1" customWidth="1"/>
    <col min="1020" max="1020" width="11.25" customWidth="1"/>
    <col min="1024" max="1024" width="10.25" customWidth="1"/>
    <col min="1025" max="1025" width="13.375" customWidth="1"/>
    <col min="1026" max="1026" width="13.25" customWidth="1"/>
    <col min="1027" max="1027" width="12.75" customWidth="1"/>
    <col min="1028" max="1028" width="12.375" customWidth="1"/>
    <col min="1029" max="1029" width="11" customWidth="1"/>
    <col min="1030" max="1030" width="10.75" customWidth="1"/>
    <col min="1031" max="1031" width="9.75" customWidth="1"/>
    <col min="1032" max="1032" width="10.75" bestFit="1" customWidth="1"/>
    <col min="1276" max="1276" width="11.25" customWidth="1"/>
    <col min="1280" max="1280" width="10.25" customWidth="1"/>
    <col min="1281" max="1281" width="13.375" customWidth="1"/>
    <col min="1282" max="1282" width="13.25" customWidth="1"/>
    <col min="1283" max="1283" width="12.75" customWidth="1"/>
    <col min="1284" max="1284" width="12.375" customWidth="1"/>
    <col min="1285" max="1285" width="11" customWidth="1"/>
    <col min="1286" max="1286" width="10.75" customWidth="1"/>
    <col min="1287" max="1287" width="9.75" customWidth="1"/>
    <col min="1288" max="1288" width="10.75" bestFit="1" customWidth="1"/>
    <col min="1532" max="1532" width="11.25" customWidth="1"/>
    <col min="1536" max="1536" width="10.25" customWidth="1"/>
    <col min="1537" max="1537" width="13.375" customWidth="1"/>
    <col min="1538" max="1538" width="13.25" customWidth="1"/>
    <col min="1539" max="1539" width="12.75" customWidth="1"/>
    <col min="1540" max="1540" width="12.375" customWidth="1"/>
    <col min="1541" max="1541" width="11" customWidth="1"/>
    <col min="1542" max="1542" width="10.75" customWidth="1"/>
    <col min="1543" max="1543" width="9.75" customWidth="1"/>
    <col min="1544" max="1544" width="10.75" bestFit="1" customWidth="1"/>
    <col min="1788" max="1788" width="11.25" customWidth="1"/>
    <col min="1792" max="1792" width="10.25" customWidth="1"/>
    <col min="1793" max="1793" width="13.375" customWidth="1"/>
    <col min="1794" max="1794" width="13.25" customWidth="1"/>
    <col min="1795" max="1795" width="12.75" customWidth="1"/>
    <col min="1796" max="1796" width="12.375" customWidth="1"/>
    <col min="1797" max="1797" width="11" customWidth="1"/>
    <col min="1798" max="1798" width="10.75" customWidth="1"/>
    <col min="1799" max="1799" width="9.75" customWidth="1"/>
    <col min="1800" max="1800" width="10.75" bestFit="1" customWidth="1"/>
    <col min="2044" max="2044" width="11.25" customWidth="1"/>
    <col min="2048" max="2048" width="10.25" customWidth="1"/>
    <col min="2049" max="2049" width="13.375" customWidth="1"/>
    <col min="2050" max="2050" width="13.25" customWidth="1"/>
    <col min="2051" max="2051" width="12.75" customWidth="1"/>
    <col min="2052" max="2052" width="12.375" customWidth="1"/>
    <col min="2053" max="2053" width="11" customWidth="1"/>
    <col min="2054" max="2054" width="10.75" customWidth="1"/>
    <col min="2055" max="2055" width="9.75" customWidth="1"/>
    <col min="2056" max="2056" width="10.75" bestFit="1" customWidth="1"/>
    <col min="2300" max="2300" width="11.25" customWidth="1"/>
    <col min="2304" max="2304" width="10.25" customWidth="1"/>
    <col min="2305" max="2305" width="13.375" customWidth="1"/>
    <col min="2306" max="2306" width="13.25" customWidth="1"/>
    <col min="2307" max="2307" width="12.75" customWidth="1"/>
    <col min="2308" max="2308" width="12.375" customWidth="1"/>
    <col min="2309" max="2309" width="11" customWidth="1"/>
    <col min="2310" max="2310" width="10.75" customWidth="1"/>
    <col min="2311" max="2311" width="9.75" customWidth="1"/>
    <col min="2312" max="2312" width="10.75" bestFit="1" customWidth="1"/>
    <col min="2556" max="2556" width="11.25" customWidth="1"/>
    <col min="2560" max="2560" width="10.25" customWidth="1"/>
    <col min="2561" max="2561" width="13.375" customWidth="1"/>
    <col min="2562" max="2562" width="13.25" customWidth="1"/>
    <col min="2563" max="2563" width="12.75" customWidth="1"/>
    <col min="2564" max="2564" width="12.375" customWidth="1"/>
    <col min="2565" max="2565" width="11" customWidth="1"/>
    <col min="2566" max="2566" width="10.75" customWidth="1"/>
    <col min="2567" max="2567" width="9.75" customWidth="1"/>
    <col min="2568" max="2568" width="10.75" bestFit="1" customWidth="1"/>
    <col min="2812" max="2812" width="11.25" customWidth="1"/>
    <col min="2816" max="2816" width="10.25" customWidth="1"/>
    <col min="2817" max="2817" width="13.375" customWidth="1"/>
    <col min="2818" max="2818" width="13.25" customWidth="1"/>
    <col min="2819" max="2819" width="12.75" customWidth="1"/>
    <col min="2820" max="2820" width="12.375" customWidth="1"/>
    <col min="2821" max="2821" width="11" customWidth="1"/>
    <col min="2822" max="2822" width="10.75" customWidth="1"/>
    <col min="2823" max="2823" width="9.75" customWidth="1"/>
    <col min="2824" max="2824" width="10.75" bestFit="1" customWidth="1"/>
    <col min="3068" max="3068" width="11.25" customWidth="1"/>
    <col min="3072" max="3072" width="10.25" customWidth="1"/>
    <col min="3073" max="3073" width="13.375" customWidth="1"/>
    <col min="3074" max="3074" width="13.25" customWidth="1"/>
    <col min="3075" max="3075" width="12.75" customWidth="1"/>
    <col min="3076" max="3076" width="12.375" customWidth="1"/>
    <col min="3077" max="3077" width="11" customWidth="1"/>
    <col min="3078" max="3078" width="10.75" customWidth="1"/>
    <col min="3079" max="3079" width="9.75" customWidth="1"/>
    <col min="3080" max="3080" width="10.75" bestFit="1" customWidth="1"/>
    <col min="3324" max="3324" width="11.25" customWidth="1"/>
    <col min="3328" max="3328" width="10.25" customWidth="1"/>
    <col min="3329" max="3329" width="13.375" customWidth="1"/>
    <col min="3330" max="3330" width="13.25" customWidth="1"/>
    <col min="3331" max="3331" width="12.75" customWidth="1"/>
    <col min="3332" max="3332" width="12.375" customWidth="1"/>
    <col min="3333" max="3333" width="11" customWidth="1"/>
    <col min="3334" max="3334" width="10.75" customWidth="1"/>
    <col min="3335" max="3335" width="9.75" customWidth="1"/>
    <col min="3336" max="3336" width="10.75" bestFit="1" customWidth="1"/>
    <col min="3580" max="3580" width="11.25" customWidth="1"/>
    <col min="3584" max="3584" width="10.25" customWidth="1"/>
    <col min="3585" max="3585" width="13.375" customWidth="1"/>
    <col min="3586" max="3586" width="13.25" customWidth="1"/>
    <col min="3587" max="3587" width="12.75" customWidth="1"/>
    <col min="3588" max="3588" width="12.375" customWidth="1"/>
    <col min="3589" max="3589" width="11" customWidth="1"/>
    <col min="3590" max="3590" width="10.75" customWidth="1"/>
    <col min="3591" max="3591" width="9.75" customWidth="1"/>
    <col min="3592" max="3592" width="10.75" bestFit="1" customWidth="1"/>
    <col min="3836" max="3836" width="11.25" customWidth="1"/>
    <col min="3840" max="3840" width="10.25" customWidth="1"/>
    <col min="3841" max="3841" width="13.375" customWidth="1"/>
    <col min="3842" max="3842" width="13.25" customWidth="1"/>
    <col min="3843" max="3843" width="12.75" customWidth="1"/>
    <col min="3844" max="3844" width="12.375" customWidth="1"/>
    <col min="3845" max="3845" width="11" customWidth="1"/>
    <col min="3846" max="3846" width="10.75" customWidth="1"/>
    <col min="3847" max="3847" width="9.75" customWidth="1"/>
    <col min="3848" max="3848" width="10.75" bestFit="1" customWidth="1"/>
    <col min="4092" max="4092" width="11.25" customWidth="1"/>
    <col min="4096" max="4096" width="10.25" customWidth="1"/>
    <col min="4097" max="4097" width="13.375" customWidth="1"/>
    <col min="4098" max="4098" width="13.25" customWidth="1"/>
    <col min="4099" max="4099" width="12.75" customWidth="1"/>
    <col min="4100" max="4100" width="12.375" customWidth="1"/>
    <col min="4101" max="4101" width="11" customWidth="1"/>
    <col min="4102" max="4102" width="10.75" customWidth="1"/>
    <col min="4103" max="4103" width="9.75" customWidth="1"/>
    <col min="4104" max="4104" width="10.75" bestFit="1" customWidth="1"/>
    <col min="4348" max="4348" width="11.25" customWidth="1"/>
    <col min="4352" max="4352" width="10.25" customWidth="1"/>
    <col min="4353" max="4353" width="13.375" customWidth="1"/>
    <col min="4354" max="4354" width="13.25" customWidth="1"/>
    <col min="4355" max="4355" width="12.75" customWidth="1"/>
    <col min="4356" max="4356" width="12.375" customWidth="1"/>
    <col min="4357" max="4357" width="11" customWidth="1"/>
    <col min="4358" max="4358" width="10.75" customWidth="1"/>
    <col min="4359" max="4359" width="9.75" customWidth="1"/>
    <col min="4360" max="4360" width="10.75" bestFit="1" customWidth="1"/>
    <col min="4604" max="4604" width="11.25" customWidth="1"/>
    <col min="4608" max="4608" width="10.25" customWidth="1"/>
    <col min="4609" max="4609" width="13.375" customWidth="1"/>
    <col min="4610" max="4610" width="13.25" customWidth="1"/>
    <col min="4611" max="4611" width="12.75" customWidth="1"/>
    <col min="4612" max="4612" width="12.375" customWidth="1"/>
    <col min="4613" max="4613" width="11" customWidth="1"/>
    <col min="4614" max="4614" width="10.75" customWidth="1"/>
    <col min="4615" max="4615" width="9.75" customWidth="1"/>
    <col min="4616" max="4616" width="10.75" bestFit="1" customWidth="1"/>
    <col min="4860" max="4860" width="11.25" customWidth="1"/>
    <col min="4864" max="4864" width="10.25" customWidth="1"/>
    <col min="4865" max="4865" width="13.375" customWidth="1"/>
    <col min="4866" max="4866" width="13.25" customWidth="1"/>
    <col min="4867" max="4867" width="12.75" customWidth="1"/>
    <col min="4868" max="4868" width="12.375" customWidth="1"/>
    <col min="4869" max="4869" width="11" customWidth="1"/>
    <col min="4870" max="4870" width="10.75" customWidth="1"/>
    <col min="4871" max="4871" width="9.75" customWidth="1"/>
    <col min="4872" max="4872" width="10.75" bestFit="1" customWidth="1"/>
    <col min="5116" max="5116" width="11.25" customWidth="1"/>
    <col min="5120" max="5120" width="10.25" customWidth="1"/>
    <col min="5121" max="5121" width="13.375" customWidth="1"/>
    <col min="5122" max="5122" width="13.25" customWidth="1"/>
    <col min="5123" max="5123" width="12.75" customWidth="1"/>
    <col min="5124" max="5124" width="12.375" customWidth="1"/>
    <col min="5125" max="5125" width="11" customWidth="1"/>
    <col min="5126" max="5126" width="10.75" customWidth="1"/>
    <col min="5127" max="5127" width="9.75" customWidth="1"/>
    <col min="5128" max="5128" width="10.75" bestFit="1" customWidth="1"/>
    <col min="5372" max="5372" width="11.25" customWidth="1"/>
    <col min="5376" max="5376" width="10.25" customWidth="1"/>
    <col min="5377" max="5377" width="13.375" customWidth="1"/>
    <col min="5378" max="5378" width="13.25" customWidth="1"/>
    <col min="5379" max="5379" width="12.75" customWidth="1"/>
    <col min="5380" max="5380" width="12.375" customWidth="1"/>
    <col min="5381" max="5381" width="11" customWidth="1"/>
    <col min="5382" max="5382" width="10.75" customWidth="1"/>
    <col min="5383" max="5383" width="9.75" customWidth="1"/>
    <col min="5384" max="5384" width="10.75" bestFit="1" customWidth="1"/>
    <col min="5628" max="5628" width="11.25" customWidth="1"/>
    <col min="5632" max="5632" width="10.25" customWidth="1"/>
    <col min="5633" max="5633" width="13.375" customWidth="1"/>
    <col min="5634" max="5634" width="13.25" customWidth="1"/>
    <col min="5635" max="5635" width="12.75" customWidth="1"/>
    <col min="5636" max="5636" width="12.375" customWidth="1"/>
    <col min="5637" max="5637" width="11" customWidth="1"/>
    <col min="5638" max="5638" width="10.75" customWidth="1"/>
    <col min="5639" max="5639" width="9.75" customWidth="1"/>
    <col min="5640" max="5640" width="10.75" bestFit="1" customWidth="1"/>
    <col min="5884" max="5884" width="11.25" customWidth="1"/>
    <col min="5888" max="5888" width="10.25" customWidth="1"/>
    <col min="5889" max="5889" width="13.375" customWidth="1"/>
    <col min="5890" max="5890" width="13.25" customWidth="1"/>
    <col min="5891" max="5891" width="12.75" customWidth="1"/>
    <col min="5892" max="5892" width="12.375" customWidth="1"/>
    <col min="5893" max="5893" width="11" customWidth="1"/>
    <col min="5894" max="5894" width="10.75" customWidth="1"/>
    <col min="5895" max="5895" width="9.75" customWidth="1"/>
    <col min="5896" max="5896" width="10.75" bestFit="1" customWidth="1"/>
    <col min="6140" max="6140" width="11.25" customWidth="1"/>
    <col min="6144" max="6144" width="10.25" customWidth="1"/>
    <col min="6145" max="6145" width="13.375" customWidth="1"/>
    <col min="6146" max="6146" width="13.25" customWidth="1"/>
    <col min="6147" max="6147" width="12.75" customWidth="1"/>
    <col min="6148" max="6148" width="12.375" customWidth="1"/>
    <col min="6149" max="6149" width="11" customWidth="1"/>
    <col min="6150" max="6150" width="10.75" customWidth="1"/>
    <col min="6151" max="6151" width="9.75" customWidth="1"/>
    <col min="6152" max="6152" width="10.75" bestFit="1" customWidth="1"/>
    <col min="6396" max="6396" width="11.25" customWidth="1"/>
    <col min="6400" max="6400" width="10.25" customWidth="1"/>
    <col min="6401" max="6401" width="13.375" customWidth="1"/>
    <col min="6402" max="6402" width="13.25" customWidth="1"/>
    <col min="6403" max="6403" width="12.75" customWidth="1"/>
    <col min="6404" max="6404" width="12.375" customWidth="1"/>
    <col min="6405" max="6405" width="11" customWidth="1"/>
    <col min="6406" max="6406" width="10.75" customWidth="1"/>
    <col min="6407" max="6407" width="9.75" customWidth="1"/>
    <col min="6408" max="6408" width="10.75" bestFit="1" customWidth="1"/>
    <col min="6652" max="6652" width="11.25" customWidth="1"/>
    <col min="6656" max="6656" width="10.25" customWidth="1"/>
    <col min="6657" max="6657" width="13.375" customWidth="1"/>
    <col min="6658" max="6658" width="13.25" customWidth="1"/>
    <col min="6659" max="6659" width="12.75" customWidth="1"/>
    <col min="6660" max="6660" width="12.375" customWidth="1"/>
    <col min="6661" max="6661" width="11" customWidth="1"/>
    <col min="6662" max="6662" width="10.75" customWidth="1"/>
    <col min="6663" max="6663" width="9.75" customWidth="1"/>
    <col min="6664" max="6664" width="10.75" bestFit="1" customWidth="1"/>
    <col min="6908" max="6908" width="11.25" customWidth="1"/>
    <col min="6912" max="6912" width="10.25" customWidth="1"/>
    <col min="6913" max="6913" width="13.375" customWidth="1"/>
    <col min="6914" max="6914" width="13.25" customWidth="1"/>
    <col min="6915" max="6915" width="12.75" customWidth="1"/>
    <col min="6916" max="6916" width="12.375" customWidth="1"/>
    <col min="6917" max="6917" width="11" customWidth="1"/>
    <col min="6918" max="6918" width="10.75" customWidth="1"/>
    <col min="6919" max="6919" width="9.75" customWidth="1"/>
    <col min="6920" max="6920" width="10.75" bestFit="1" customWidth="1"/>
    <col min="7164" max="7164" width="11.25" customWidth="1"/>
    <col min="7168" max="7168" width="10.25" customWidth="1"/>
    <col min="7169" max="7169" width="13.375" customWidth="1"/>
    <col min="7170" max="7170" width="13.25" customWidth="1"/>
    <col min="7171" max="7171" width="12.75" customWidth="1"/>
    <col min="7172" max="7172" width="12.375" customWidth="1"/>
    <col min="7173" max="7173" width="11" customWidth="1"/>
    <col min="7174" max="7174" width="10.75" customWidth="1"/>
    <col min="7175" max="7175" width="9.75" customWidth="1"/>
    <col min="7176" max="7176" width="10.75" bestFit="1" customWidth="1"/>
    <col min="7420" max="7420" width="11.25" customWidth="1"/>
    <col min="7424" max="7424" width="10.25" customWidth="1"/>
    <col min="7425" max="7425" width="13.375" customWidth="1"/>
    <col min="7426" max="7426" width="13.25" customWidth="1"/>
    <col min="7427" max="7427" width="12.75" customWidth="1"/>
    <col min="7428" max="7428" width="12.375" customWidth="1"/>
    <col min="7429" max="7429" width="11" customWidth="1"/>
    <col min="7430" max="7430" width="10.75" customWidth="1"/>
    <col min="7431" max="7431" width="9.75" customWidth="1"/>
    <col min="7432" max="7432" width="10.75" bestFit="1" customWidth="1"/>
    <col min="7676" max="7676" width="11.25" customWidth="1"/>
    <col min="7680" max="7680" width="10.25" customWidth="1"/>
    <col min="7681" max="7681" width="13.375" customWidth="1"/>
    <col min="7682" max="7682" width="13.25" customWidth="1"/>
    <col min="7683" max="7683" width="12.75" customWidth="1"/>
    <col min="7684" max="7684" width="12.375" customWidth="1"/>
    <col min="7685" max="7685" width="11" customWidth="1"/>
    <col min="7686" max="7686" width="10.75" customWidth="1"/>
    <col min="7687" max="7687" width="9.75" customWidth="1"/>
    <col min="7688" max="7688" width="10.75" bestFit="1" customWidth="1"/>
    <col min="7932" max="7932" width="11.25" customWidth="1"/>
    <col min="7936" max="7936" width="10.25" customWidth="1"/>
    <col min="7937" max="7937" width="13.375" customWidth="1"/>
    <col min="7938" max="7938" width="13.25" customWidth="1"/>
    <col min="7939" max="7939" width="12.75" customWidth="1"/>
    <col min="7940" max="7940" width="12.375" customWidth="1"/>
    <col min="7941" max="7941" width="11" customWidth="1"/>
    <col min="7942" max="7942" width="10.75" customWidth="1"/>
    <col min="7943" max="7943" width="9.75" customWidth="1"/>
    <col min="7944" max="7944" width="10.75" bestFit="1" customWidth="1"/>
    <col min="8188" max="8188" width="11.25" customWidth="1"/>
    <col min="8192" max="8192" width="10.25" customWidth="1"/>
    <col min="8193" max="8193" width="13.375" customWidth="1"/>
    <col min="8194" max="8194" width="13.25" customWidth="1"/>
    <col min="8195" max="8195" width="12.75" customWidth="1"/>
    <col min="8196" max="8196" width="12.375" customWidth="1"/>
    <col min="8197" max="8197" width="11" customWidth="1"/>
    <col min="8198" max="8198" width="10.75" customWidth="1"/>
    <col min="8199" max="8199" width="9.75" customWidth="1"/>
    <col min="8200" max="8200" width="10.75" bestFit="1" customWidth="1"/>
    <col min="8444" max="8444" width="11.25" customWidth="1"/>
    <col min="8448" max="8448" width="10.25" customWidth="1"/>
    <col min="8449" max="8449" width="13.375" customWidth="1"/>
    <col min="8450" max="8450" width="13.25" customWidth="1"/>
    <col min="8451" max="8451" width="12.75" customWidth="1"/>
    <col min="8452" max="8452" width="12.375" customWidth="1"/>
    <col min="8453" max="8453" width="11" customWidth="1"/>
    <col min="8454" max="8454" width="10.75" customWidth="1"/>
    <col min="8455" max="8455" width="9.75" customWidth="1"/>
    <col min="8456" max="8456" width="10.75" bestFit="1" customWidth="1"/>
    <col min="8700" max="8700" width="11.25" customWidth="1"/>
    <col min="8704" max="8704" width="10.25" customWidth="1"/>
    <col min="8705" max="8705" width="13.375" customWidth="1"/>
    <col min="8706" max="8706" width="13.25" customWidth="1"/>
    <col min="8707" max="8707" width="12.75" customWidth="1"/>
    <col min="8708" max="8708" width="12.375" customWidth="1"/>
    <col min="8709" max="8709" width="11" customWidth="1"/>
    <col min="8710" max="8710" width="10.75" customWidth="1"/>
    <col min="8711" max="8711" width="9.75" customWidth="1"/>
    <col min="8712" max="8712" width="10.75" bestFit="1" customWidth="1"/>
    <col min="8956" max="8956" width="11.25" customWidth="1"/>
    <col min="8960" max="8960" width="10.25" customWidth="1"/>
    <col min="8961" max="8961" width="13.375" customWidth="1"/>
    <col min="8962" max="8962" width="13.25" customWidth="1"/>
    <col min="8963" max="8963" width="12.75" customWidth="1"/>
    <col min="8964" max="8964" width="12.375" customWidth="1"/>
    <col min="8965" max="8965" width="11" customWidth="1"/>
    <col min="8966" max="8966" width="10.75" customWidth="1"/>
    <col min="8967" max="8967" width="9.75" customWidth="1"/>
    <col min="8968" max="8968" width="10.75" bestFit="1" customWidth="1"/>
    <col min="9212" max="9212" width="11.25" customWidth="1"/>
    <col min="9216" max="9216" width="10.25" customWidth="1"/>
    <col min="9217" max="9217" width="13.375" customWidth="1"/>
    <col min="9218" max="9218" width="13.25" customWidth="1"/>
    <col min="9219" max="9219" width="12.75" customWidth="1"/>
    <col min="9220" max="9220" width="12.375" customWidth="1"/>
    <col min="9221" max="9221" width="11" customWidth="1"/>
    <col min="9222" max="9222" width="10.75" customWidth="1"/>
    <col min="9223" max="9223" width="9.75" customWidth="1"/>
    <col min="9224" max="9224" width="10.75" bestFit="1" customWidth="1"/>
    <col min="9468" max="9468" width="11.25" customWidth="1"/>
    <col min="9472" max="9472" width="10.25" customWidth="1"/>
    <col min="9473" max="9473" width="13.375" customWidth="1"/>
    <col min="9474" max="9474" width="13.25" customWidth="1"/>
    <col min="9475" max="9475" width="12.75" customWidth="1"/>
    <col min="9476" max="9476" width="12.375" customWidth="1"/>
    <col min="9477" max="9477" width="11" customWidth="1"/>
    <col min="9478" max="9478" width="10.75" customWidth="1"/>
    <col min="9479" max="9479" width="9.75" customWidth="1"/>
    <col min="9480" max="9480" width="10.75" bestFit="1" customWidth="1"/>
    <col min="9724" max="9724" width="11.25" customWidth="1"/>
    <col min="9728" max="9728" width="10.25" customWidth="1"/>
    <col min="9729" max="9729" width="13.375" customWidth="1"/>
    <col min="9730" max="9730" width="13.25" customWidth="1"/>
    <col min="9731" max="9731" width="12.75" customWidth="1"/>
    <col min="9732" max="9732" width="12.375" customWidth="1"/>
    <col min="9733" max="9733" width="11" customWidth="1"/>
    <col min="9734" max="9734" width="10.75" customWidth="1"/>
    <col min="9735" max="9735" width="9.75" customWidth="1"/>
    <col min="9736" max="9736" width="10.75" bestFit="1" customWidth="1"/>
    <col min="9980" max="9980" width="11.25" customWidth="1"/>
    <col min="9984" max="9984" width="10.25" customWidth="1"/>
    <col min="9985" max="9985" width="13.375" customWidth="1"/>
    <col min="9986" max="9986" width="13.25" customWidth="1"/>
    <col min="9987" max="9987" width="12.75" customWidth="1"/>
    <col min="9988" max="9988" width="12.375" customWidth="1"/>
    <col min="9989" max="9989" width="11" customWidth="1"/>
    <col min="9990" max="9990" width="10.75" customWidth="1"/>
    <col min="9991" max="9991" width="9.75" customWidth="1"/>
    <col min="9992" max="9992" width="10.75" bestFit="1" customWidth="1"/>
    <col min="10236" max="10236" width="11.25" customWidth="1"/>
    <col min="10240" max="10240" width="10.25" customWidth="1"/>
    <col min="10241" max="10241" width="13.375" customWidth="1"/>
    <col min="10242" max="10242" width="13.25" customWidth="1"/>
    <col min="10243" max="10243" width="12.75" customWidth="1"/>
    <col min="10244" max="10244" width="12.375" customWidth="1"/>
    <col min="10245" max="10245" width="11" customWidth="1"/>
    <col min="10246" max="10246" width="10.75" customWidth="1"/>
    <col min="10247" max="10247" width="9.75" customWidth="1"/>
    <col min="10248" max="10248" width="10.75" bestFit="1" customWidth="1"/>
    <col min="10492" max="10492" width="11.25" customWidth="1"/>
    <col min="10496" max="10496" width="10.25" customWidth="1"/>
    <col min="10497" max="10497" width="13.375" customWidth="1"/>
    <col min="10498" max="10498" width="13.25" customWidth="1"/>
    <col min="10499" max="10499" width="12.75" customWidth="1"/>
    <col min="10500" max="10500" width="12.375" customWidth="1"/>
    <col min="10501" max="10501" width="11" customWidth="1"/>
    <col min="10502" max="10502" width="10.75" customWidth="1"/>
    <col min="10503" max="10503" width="9.75" customWidth="1"/>
    <col min="10504" max="10504" width="10.75" bestFit="1" customWidth="1"/>
    <col min="10748" max="10748" width="11.25" customWidth="1"/>
    <col min="10752" max="10752" width="10.25" customWidth="1"/>
    <col min="10753" max="10753" width="13.375" customWidth="1"/>
    <col min="10754" max="10754" width="13.25" customWidth="1"/>
    <col min="10755" max="10755" width="12.75" customWidth="1"/>
    <col min="10756" max="10756" width="12.375" customWidth="1"/>
    <col min="10757" max="10757" width="11" customWidth="1"/>
    <col min="10758" max="10758" width="10.75" customWidth="1"/>
    <col min="10759" max="10759" width="9.75" customWidth="1"/>
    <col min="10760" max="10760" width="10.75" bestFit="1" customWidth="1"/>
    <col min="11004" max="11004" width="11.25" customWidth="1"/>
    <col min="11008" max="11008" width="10.25" customWidth="1"/>
    <col min="11009" max="11009" width="13.375" customWidth="1"/>
    <col min="11010" max="11010" width="13.25" customWidth="1"/>
    <col min="11011" max="11011" width="12.75" customWidth="1"/>
    <col min="11012" max="11012" width="12.375" customWidth="1"/>
    <col min="11013" max="11013" width="11" customWidth="1"/>
    <col min="11014" max="11014" width="10.75" customWidth="1"/>
    <col min="11015" max="11015" width="9.75" customWidth="1"/>
    <col min="11016" max="11016" width="10.75" bestFit="1" customWidth="1"/>
    <col min="11260" max="11260" width="11.25" customWidth="1"/>
    <col min="11264" max="11264" width="10.25" customWidth="1"/>
    <col min="11265" max="11265" width="13.375" customWidth="1"/>
    <col min="11266" max="11266" width="13.25" customWidth="1"/>
    <col min="11267" max="11267" width="12.75" customWidth="1"/>
    <col min="11268" max="11268" width="12.375" customWidth="1"/>
    <col min="11269" max="11269" width="11" customWidth="1"/>
    <col min="11270" max="11270" width="10.75" customWidth="1"/>
    <col min="11271" max="11271" width="9.75" customWidth="1"/>
    <col min="11272" max="11272" width="10.75" bestFit="1" customWidth="1"/>
    <col min="11516" max="11516" width="11.25" customWidth="1"/>
    <col min="11520" max="11520" width="10.25" customWidth="1"/>
    <col min="11521" max="11521" width="13.375" customWidth="1"/>
    <col min="11522" max="11522" width="13.25" customWidth="1"/>
    <col min="11523" max="11523" width="12.75" customWidth="1"/>
    <col min="11524" max="11524" width="12.375" customWidth="1"/>
    <col min="11525" max="11525" width="11" customWidth="1"/>
    <col min="11526" max="11526" width="10.75" customWidth="1"/>
    <col min="11527" max="11527" width="9.75" customWidth="1"/>
    <col min="11528" max="11528" width="10.75" bestFit="1" customWidth="1"/>
    <col min="11772" max="11772" width="11.25" customWidth="1"/>
    <col min="11776" max="11776" width="10.25" customWidth="1"/>
    <col min="11777" max="11777" width="13.375" customWidth="1"/>
    <col min="11778" max="11778" width="13.25" customWidth="1"/>
    <col min="11779" max="11779" width="12.75" customWidth="1"/>
    <col min="11780" max="11780" width="12.375" customWidth="1"/>
    <col min="11781" max="11781" width="11" customWidth="1"/>
    <col min="11782" max="11782" width="10.75" customWidth="1"/>
    <col min="11783" max="11783" width="9.75" customWidth="1"/>
    <col min="11784" max="11784" width="10.75" bestFit="1" customWidth="1"/>
    <col min="12028" max="12028" width="11.25" customWidth="1"/>
    <col min="12032" max="12032" width="10.25" customWidth="1"/>
    <col min="12033" max="12033" width="13.375" customWidth="1"/>
    <col min="12034" max="12034" width="13.25" customWidth="1"/>
    <col min="12035" max="12035" width="12.75" customWidth="1"/>
    <col min="12036" max="12036" width="12.375" customWidth="1"/>
    <col min="12037" max="12037" width="11" customWidth="1"/>
    <col min="12038" max="12038" width="10.75" customWidth="1"/>
    <col min="12039" max="12039" width="9.75" customWidth="1"/>
    <col min="12040" max="12040" width="10.75" bestFit="1" customWidth="1"/>
    <col min="12284" max="12284" width="11.25" customWidth="1"/>
    <col min="12288" max="12288" width="10.25" customWidth="1"/>
    <col min="12289" max="12289" width="13.375" customWidth="1"/>
    <col min="12290" max="12290" width="13.25" customWidth="1"/>
    <col min="12291" max="12291" width="12.75" customWidth="1"/>
    <col min="12292" max="12292" width="12.375" customWidth="1"/>
    <col min="12293" max="12293" width="11" customWidth="1"/>
    <col min="12294" max="12294" width="10.75" customWidth="1"/>
    <col min="12295" max="12295" width="9.75" customWidth="1"/>
    <col min="12296" max="12296" width="10.75" bestFit="1" customWidth="1"/>
    <col min="12540" max="12540" width="11.25" customWidth="1"/>
    <col min="12544" max="12544" width="10.25" customWidth="1"/>
    <col min="12545" max="12545" width="13.375" customWidth="1"/>
    <col min="12546" max="12546" width="13.25" customWidth="1"/>
    <col min="12547" max="12547" width="12.75" customWidth="1"/>
    <col min="12548" max="12548" width="12.375" customWidth="1"/>
    <col min="12549" max="12549" width="11" customWidth="1"/>
    <col min="12550" max="12550" width="10.75" customWidth="1"/>
    <col min="12551" max="12551" width="9.75" customWidth="1"/>
    <col min="12552" max="12552" width="10.75" bestFit="1" customWidth="1"/>
    <col min="12796" max="12796" width="11.25" customWidth="1"/>
    <col min="12800" max="12800" width="10.25" customWidth="1"/>
    <col min="12801" max="12801" width="13.375" customWidth="1"/>
    <col min="12802" max="12802" width="13.25" customWidth="1"/>
    <col min="12803" max="12803" width="12.75" customWidth="1"/>
    <col min="12804" max="12804" width="12.375" customWidth="1"/>
    <col min="12805" max="12805" width="11" customWidth="1"/>
    <col min="12806" max="12806" width="10.75" customWidth="1"/>
    <col min="12807" max="12807" width="9.75" customWidth="1"/>
    <col min="12808" max="12808" width="10.75" bestFit="1" customWidth="1"/>
    <col min="13052" max="13052" width="11.25" customWidth="1"/>
    <col min="13056" max="13056" width="10.25" customWidth="1"/>
    <col min="13057" max="13057" width="13.375" customWidth="1"/>
    <col min="13058" max="13058" width="13.25" customWidth="1"/>
    <col min="13059" max="13059" width="12.75" customWidth="1"/>
    <col min="13060" max="13060" width="12.375" customWidth="1"/>
    <col min="13061" max="13061" width="11" customWidth="1"/>
    <col min="13062" max="13062" width="10.75" customWidth="1"/>
    <col min="13063" max="13063" width="9.75" customWidth="1"/>
    <col min="13064" max="13064" width="10.75" bestFit="1" customWidth="1"/>
    <col min="13308" max="13308" width="11.25" customWidth="1"/>
    <col min="13312" max="13312" width="10.25" customWidth="1"/>
    <col min="13313" max="13313" width="13.375" customWidth="1"/>
    <col min="13314" max="13314" width="13.25" customWidth="1"/>
    <col min="13315" max="13315" width="12.75" customWidth="1"/>
    <col min="13316" max="13316" width="12.375" customWidth="1"/>
    <col min="13317" max="13317" width="11" customWidth="1"/>
    <col min="13318" max="13318" width="10.75" customWidth="1"/>
    <col min="13319" max="13319" width="9.75" customWidth="1"/>
    <col min="13320" max="13320" width="10.75" bestFit="1" customWidth="1"/>
    <col min="13564" max="13564" width="11.25" customWidth="1"/>
    <col min="13568" max="13568" width="10.25" customWidth="1"/>
    <col min="13569" max="13569" width="13.375" customWidth="1"/>
    <col min="13570" max="13570" width="13.25" customWidth="1"/>
    <col min="13571" max="13571" width="12.75" customWidth="1"/>
    <col min="13572" max="13572" width="12.375" customWidth="1"/>
    <col min="13573" max="13573" width="11" customWidth="1"/>
    <col min="13574" max="13574" width="10.75" customWidth="1"/>
    <col min="13575" max="13575" width="9.75" customWidth="1"/>
    <col min="13576" max="13576" width="10.75" bestFit="1" customWidth="1"/>
    <col min="13820" max="13820" width="11.25" customWidth="1"/>
    <col min="13824" max="13824" width="10.25" customWidth="1"/>
    <col min="13825" max="13825" width="13.375" customWidth="1"/>
    <col min="13826" max="13826" width="13.25" customWidth="1"/>
    <col min="13827" max="13827" width="12.75" customWidth="1"/>
    <col min="13828" max="13828" width="12.375" customWidth="1"/>
    <col min="13829" max="13829" width="11" customWidth="1"/>
    <col min="13830" max="13830" width="10.75" customWidth="1"/>
    <col min="13831" max="13831" width="9.75" customWidth="1"/>
    <col min="13832" max="13832" width="10.75" bestFit="1" customWidth="1"/>
    <col min="14076" max="14076" width="11.25" customWidth="1"/>
    <col min="14080" max="14080" width="10.25" customWidth="1"/>
    <col min="14081" max="14081" width="13.375" customWidth="1"/>
    <col min="14082" max="14082" width="13.25" customWidth="1"/>
    <col min="14083" max="14083" width="12.75" customWidth="1"/>
    <col min="14084" max="14084" width="12.375" customWidth="1"/>
    <col min="14085" max="14085" width="11" customWidth="1"/>
    <col min="14086" max="14086" width="10.75" customWidth="1"/>
    <col min="14087" max="14087" width="9.75" customWidth="1"/>
    <col min="14088" max="14088" width="10.75" bestFit="1" customWidth="1"/>
    <col min="14332" max="14332" width="11.25" customWidth="1"/>
    <col min="14336" max="14336" width="10.25" customWidth="1"/>
    <col min="14337" max="14337" width="13.375" customWidth="1"/>
    <col min="14338" max="14338" width="13.25" customWidth="1"/>
    <col min="14339" max="14339" width="12.75" customWidth="1"/>
    <col min="14340" max="14340" width="12.375" customWidth="1"/>
    <col min="14341" max="14341" width="11" customWidth="1"/>
    <col min="14342" max="14342" width="10.75" customWidth="1"/>
    <col min="14343" max="14343" width="9.75" customWidth="1"/>
    <col min="14344" max="14344" width="10.75" bestFit="1" customWidth="1"/>
    <col min="14588" max="14588" width="11.25" customWidth="1"/>
    <col min="14592" max="14592" width="10.25" customWidth="1"/>
    <col min="14593" max="14593" width="13.375" customWidth="1"/>
    <col min="14594" max="14594" width="13.25" customWidth="1"/>
    <col min="14595" max="14595" width="12.75" customWidth="1"/>
    <col min="14596" max="14596" width="12.375" customWidth="1"/>
    <col min="14597" max="14597" width="11" customWidth="1"/>
    <col min="14598" max="14598" width="10.75" customWidth="1"/>
    <col min="14599" max="14599" width="9.75" customWidth="1"/>
    <col min="14600" max="14600" width="10.75" bestFit="1" customWidth="1"/>
    <col min="14844" max="14844" width="11.25" customWidth="1"/>
    <col min="14848" max="14848" width="10.25" customWidth="1"/>
    <col min="14849" max="14849" width="13.375" customWidth="1"/>
    <col min="14850" max="14850" width="13.25" customWidth="1"/>
    <col min="14851" max="14851" width="12.75" customWidth="1"/>
    <col min="14852" max="14852" width="12.375" customWidth="1"/>
    <col min="14853" max="14853" width="11" customWidth="1"/>
    <col min="14854" max="14854" width="10.75" customWidth="1"/>
    <col min="14855" max="14855" width="9.75" customWidth="1"/>
    <col min="14856" max="14856" width="10.75" bestFit="1" customWidth="1"/>
    <col min="15100" max="15100" width="11.25" customWidth="1"/>
    <col min="15104" max="15104" width="10.25" customWidth="1"/>
    <col min="15105" max="15105" width="13.375" customWidth="1"/>
    <col min="15106" max="15106" width="13.25" customWidth="1"/>
    <col min="15107" max="15107" width="12.75" customWidth="1"/>
    <col min="15108" max="15108" width="12.375" customWidth="1"/>
    <col min="15109" max="15109" width="11" customWidth="1"/>
    <col min="15110" max="15110" width="10.75" customWidth="1"/>
    <col min="15111" max="15111" width="9.75" customWidth="1"/>
    <col min="15112" max="15112" width="10.75" bestFit="1" customWidth="1"/>
    <col min="15356" max="15356" width="11.25" customWidth="1"/>
    <col min="15360" max="15360" width="10.25" customWidth="1"/>
    <col min="15361" max="15361" width="13.375" customWidth="1"/>
    <col min="15362" max="15362" width="13.25" customWidth="1"/>
    <col min="15363" max="15363" width="12.75" customWidth="1"/>
    <col min="15364" max="15364" width="12.375" customWidth="1"/>
    <col min="15365" max="15365" width="11" customWidth="1"/>
    <col min="15366" max="15366" width="10.75" customWidth="1"/>
    <col min="15367" max="15367" width="9.75" customWidth="1"/>
    <col min="15368" max="15368" width="10.75" bestFit="1" customWidth="1"/>
    <col min="15612" max="15612" width="11.25" customWidth="1"/>
    <col min="15616" max="15616" width="10.25" customWidth="1"/>
    <col min="15617" max="15617" width="13.375" customWidth="1"/>
    <col min="15618" max="15618" width="13.25" customWidth="1"/>
    <col min="15619" max="15619" width="12.75" customWidth="1"/>
    <col min="15620" max="15620" width="12.375" customWidth="1"/>
    <col min="15621" max="15621" width="11" customWidth="1"/>
    <col min="15622" max="15622" width="10.75" customWidth="1"/>
    <col min="15623" max="15623" width="9.75" customWidth="1"/>
    <col min="15624" max="15624" width="10.75" bestFit="1" customWidth="1"/>
    <col min="15868" max="15868" width="11.25" customWidth="1"/>
    <col min="15872" max="15872" width="10.25" customWidth="1"/>
    <col min="15873" max="15873" width="13.375" customWidth="1"/>
    <col min="15874" max="15874" width="13.25" customWidth="1"/>
    <col min="15875" max="15875" width="12.75" customWidth="1"/>
    <col min="15876" max="15876" width="12.375" customWidth="1"/>
    <col min="15877" max="15877" width="11" customWidth="1"/>
    <col min="15878" max="15878" width="10.75" customWidth="1"/>
    <col min="15879" max="15879" width="9.75" customWidth="1"/>
    <col min="15880" max="15880" width="10.75" bestFit="1" customWidth="1"/>
    <col min="16124" max="16124" width="11.25" customWidth="1"/>
    <col min="16128" max="16128" width="10.25" customWidth="1"/>
    <col min="16129" max="16129" width="13.375" customWidth="1"/>
    <col min="16130" max="16130" width="13.25" customWidth="1"/>
    <col min="16131" max="16131" width="12.75" customWidth="1"/>
    <col min="16132" max="16132" width="12.375" customWidth="1"/>
    <col min="16133" max="16133" width="11" customWidth="1"/>
    <col min="16134" max="16134" width="10.75" customWidth="1"/>
    <col min="16135" max="16135" width="9.75" customWidth="1"/>
    <col min="16136" max="16136" width="10.75" bestFit="1" customWidth="1"/>
  </cols>
  <sheetData>
    <row r="1" spans="1:10" ht="20.100000000000001" customHeight="1">
      <c r="A1" s="287" t="s">
        <v>1111</v>
      </c>
      <c r="B1" s="84"/>
      <c r="C1" s="84"/>
      <c r="D1" s="84"/>
      <c r="E1" s="475"/>
      <c r="F1" s="475"/>
      <c r="G1" s="475"/>
      <c r="H1" s="85"/>
      <c r="I1" s="85"/>
    </row>
    <row r="2" spans="1:10" ht="20.100000000000001" customHeight="1">
      <c r="A2" s="328"/>
      <c r="B2" s="777" t="s">
        <v>167</v>
      </c>
      <c r="C2" s="778"/>
      <c r="D2" s="779"/>
      <c r="E2" s="777" t="s">
        <v>168</v>
      </c>
      <c r="F2" s="778"/>
      <c r="G2" s="779"/>
      <c r="H2" s="777" t="s">
        <v>145</v>
      </c>
      <c r="I2" s="778"/>
      <c r="J2" s="779"/>
    </row>
    <row r="3" spans="1:10" ht="20.100000000000001" customHeight="1">
      <c r="A3" s="202" t="s">
        <v>169</v>
      </c>
      <c r="B3" s="775"/>
      <c r="C3" s="776"/>
      <c r="D3" s="465"/>
      <c r="E3" s="776"/>
      <c r="F3" s="776"/>
      <c r="G3" s="479"/>
      <c r="H3" s="776"/>
      <c r="I3" s="776"/>
      <c r="J3" s="466"/>
    </row>
    <row r="4" spans="1:10" ht="20.100000000000001" customHeight="1">
      <c r="A4" s="473"/>
      <c r="B4" s="474" t="s">
        <v>789</v>
      </c>
      <c r="C4" s="474" t="s">
        <v>1023</v>
      </c>
      <c r="D4" s="474" t="s">
        <v>1101</v>
      </c>
      <c r="E4" s="476" t="s">
        <v>789</v>
      </c>
      <c r="F4" s="476" t="s">
        <v>1023</v>
      </c>
      <c r="G4" s="476" t="s">
        <v>1101</v>
      </c>
      <c r="H4" s="474" t="s">
        <v>789</v>
      </c>
      <c r="I4" s="474" t="s">
        <v>1023</v>
      </c>
      <c r="J4" s="474" t="s">
        <v>1101</v>
      </c>
    </row>
    <row r="5" spans="1:10" ht="20.100000000000001" customHeight="1">
      <c r="A5" s="329" t="s">
        <v>171</v>
      </c>
      <c r="B5" s="467">
        <v>67</v>
      </c>
      <c r="C5" s="467">
        <v>74</v>
      </c>
      <c r="D5" s="467">
        <v>66</v>
      </c>
      <c r="E5" s="477">
        <v>13078.341133</v>
      </c>
      <c r="F5" s="477">
        <v>3826.1113640000003</v>
      </c>
      <c r="G5" s="477">
        <v>1776.23</v>
      </c>
      <c r="H5" s="468">
        <v>2806</v>
      </c>
      <c r="I5" s="468">
        <v>3965</v>
      </c>
      <c r="J5" s="468">
        <v>1489</v>
      </c>
    </row>
    <row r="6" spans="1:10" ht="20.100000000000001" customHeight="1">
      <c r="A6" s="329" t="s">
        <v>171</v>
      </c>
      <c r="B6" s="467">
        <v>70</v>
      </c>
      <c r="C6" s="467">
        <v>72</v>
      </c>
      <c r="D6" s="467">
        <v>113</v>
      </c>
      <c r="E6" s="477">
        <v>2002.922906</v>
      </c>
      <c r="F6" s="477">
        <v>8504.5597830000042</v>
      </c>
      <c r="G6" s="477">
        <v>2239.9899999999998</v>
      </c>
      <c r="H6" s="468">
        <v>1660</v>
      </c>
      <c r="I6" s="468">
        <v>1754</v>
      </c>
      <c r="J6" s="468">
        <v>2940</v>
      </c>
    </row>
    <row r="7" spans="1:10" ht="20.100000000000001" customHeight="1">
      <c r="A7" s="329" t="s">
        <v>172</v>
      </c>
      <c r="B7" s="467">
        <v>66</v>
      </c>
      <c r="C7" s="467">
        <v>59</v>
      </c>
      <c r="D7" s="467"/>
      <c r="E7" s="477">
        <v>1463.2695000000001</v>
      </c>
      <c r="F7" s="477">
        <v>1179.6375</v>
      </c>
      <c r="G7" s="477"/>
      <c r="H7" s="468">
        <v>1321</v>
      </c>
      <c r="I7" s="468">
        <v>1784</v>
      </c>
      <c r="J7" s="469"/>
    </row>
    <row r="8" spans="1:10" ht="20.100000000000001" customHeight="1">
      <c r="A8" s="329" t="s">
        <v>173</v>
      </c>
      <c r="B8" s="467">
        <v>44</v>
      </c>
      <c r="C8" s="467">
        <v>56</v>
      </c>
      <c r="D8" s="467"/>
      <c r="E8" s="477">
        <v>985.81600000000003</v>
      </c>
      <c r="F8" s="477">
        <v>1796.2210889999999</v>
      </c>
      <c r="G8" s="477"/>
      <c r="H8" s="468">
        <v>1305</v>
      </c>
      <c r="I8" s="468">
        <v>1793</v>
      </c>
      <c r="J8" s="469"/>
    </row>
    <row r="9" spans="1:10" ht="20.100000000000001" customHeight="1">
      <c r="A9" s="329" t="s">
        <v>174</v>
      </c>
      <c r="B9" s="467">
        <v>76</v>
      </c>
      <c r="C9" s="467">
        <v>82</v>
      </c>
      <c r="D9" s="467"/>
      <c r="E9" s="477">
        <v>4375.4473840000001</v>
      </c>
      <c r="F9" s="477">
        <v>1260.8300540000002</v>
      </c>
      <c r="G9" s="477"/>
      <c r="H9" s="468">
        <v>2357</v>
      </c>
      <c r="I9" s="468">
        <v>1123</v>
      </c>
      <c r="J9" s="469"/>
    </row>
    <row r="10" spans="1:10" ht="20.100000000000001" customHeight="1">
      <c r="A10" s="329" t="s">
        <v>175</v>
      </c>
      <c r="B10" s="467">
        <v>62</v>
      </c>
      <c r="C10" s="467">
        <v>165</v>
      </c>
      <c r="D10" s="467"/>
      <c r="E10" s="477">
        <v>1740.7111299999999</v>
      </c>
      <c r="F10" s="477">
        <v>3902.3282609999987</v>
      </c>
      <c r="G10" s="477"/>
      <c r="H10" s="468">
        <v>1408</v>
      </c>
      <c r="I10" s="468">
        <v>3671</v>
      </c>
      <c r="J10" s="469"/>
    </row>
    <row r="11" spans="1:10" ht="20.100000000000001" customHeight="1">
      <c r="A11" s="329" t="s">
        <v>176</v>
      </c>
      <c r="B11" s="467">
        <v>59</v>
      </c>
      <c r="C11" s="467">
        <v>120</v>
      </c>
      <c r="D11" s="467"/>
      <c r="E11" s="477">
        <v>2983.7193550000002</v>
      </c>
      <c r="F11" s="477">
        <v>4710.1562610000001</v>
      </c>
      <c r="G11" s="477"/>
      <c r="H11" s="468">
        <v>1858</v>
      </c>
      <c r="I11" s="468">
        <v>2298</v>
      </c>
      <c r="J11" s="469"/>
    </row>
    <row r="12" spans="1:10" ht="20.100000000000001" customHeight="1">
      <c r="A12" s="329" t="s">
        <v>177</v>
      </c>
      <c r="B12" s="467">
        <v>46</v>
      </c>
      <c r="C12" s="467">
        <v>155</v>
      </c>
      <c r="D12" s="467"/>
      <c r="E12" s="477">
        <v>907.47375</v>
      </c>
      <c r="F12" s="477">
        <v>1414.1716999999996</v>
      </c>
      <c r="G12" s="477"/>
      <c r="H12" s="468">
        <v>1532</v>
      </c>
      <c r="I12" s="468">
        <v>2599</v>
      </c>
      <c r="J12" s="469"/>
    </row>
    <row r="13" spans="1:10" ht="20.100000000000001" customHeight="1">
      <c r="A13" s="329" t="s">
        <v>178</v>
      </c>
      <c r="B13" s="467">
        <v>45</v>
      </c>
      <c r="C13" s="467">
        <v>110</v>
      </c>
      <c r="D13" s="467"/>
      <c r="E13" s="477">
        <v>6089.9473319999997</v>
      </c>
      <c r="F13" s="477">
        <v>1856.3749770000002</v>
      </c>
      <c r="G13" s="477"/>
      <c r="H13" s="468">
        <v>2512</v>
      </c>
      <c r="I13" s="468">
        <v>4348</v>
      </c>
      <c r="J13" s="469"/>
    </row>
    <row r="14" spans="1:10" ht="20.100000000000001" customHeight="1">
      <c r="A14" s="329" t="s">
        <v>179</v>
      </c>
      <c r="B14" s="467">
        <v>46</v>
      </c>
      <c r="C14" s="467">
        <v>117</v>
      </c>
      <c r="D14" s="467"/>
      <c r="E14" s="477">
        <v>1700.847677</v>
      </c>
      <c r="F14" s="477">
        <v>5204.3875529999978</v>
      </c>
      <c r="G14" s="477"/>
      <c r="H14" s="468">
        <v>1514</v>
      </c>
      <c r="I14" s="468">
        <v>3830</v>
      </c>
      <c r="J14" s="469"/>
    </row>
    <row r="15" spans="1:10" ht="20.100000000000001" customHeight="1">
      <c r="A15" s="329" t="s">
        <v>180</v>
      </c>
      <c r="B15" s="467">
        <v>61</v>
      </c>
      <c r="C15" s="467">
        <v>73</v>
      </c>
      <c r="D15" s="467"/>
      <c r="E15" s="477">
        <v>2561.4940120000001</v>
      </c>
      <c r="F15" s="477">
        <v>2263.3330349999997</v>
      </c>
      <c r="G15" s="477"/>
      <c r="H15" s="468">
        <v>1315</v>
      </c>
      <c r="I15" s="468">
        <v>2474</v>
      </c>
      <c r="J15" s="469"/>
    </row>
    <row r="16" spans="1:10" ht="20.100000000000001" customHeight="1">
      <c r="A16" s="329" t="s">
        <v>181</v>
      </c>
      <c r="B16" s="470">
        <v>67</v>
      </c>
      <c r="C16" s="470">
        <v>57</v>
      </c>
      <c r="D16" s="470"/>
      <c r="E16" s="478">
        <v>2767.9185649999999</v>
      </c>
      <c r="F16" s="478">
        <v>1816.6700000000003</v>
      </c>
      <c r="G16" s="478"/>
      <c r="H16" s="471">
        <v>1941</v>
      </c>
      <c r="I16" s="471">
        <v>1212</v>
      </c>
      <c r="J16" s="472"/>
    </row>
    <row r="17" spans="1:10" ht="20.100000000000001" customHeight="1">
      <c r="A17" s="330" t="s">
        <v>140</v>
      </c>
      <c r="B17" s="125">
        <f>SUM(B5:B16)</f>
        <v>709</v>
      </c>
      <c r="C17" s="125">
        <f t="shared" ref="C17:I17" si="0">SUM(C5:C16)</f>
        <v>1140</v>
      </c>
      <c r="D17" s="125">
        <f t="shared" si="0"/>
        <v>179</v>
      </c>
      <c r="E17" s="126">
        <f t="shared" si="0"/>
        <v>40657.908744</v>
      </c>
      <c r="F17" s="126">
        <f t="shared" si="0"/>
        <v>37734.781577000002</v>
      </c>
      <c r="G17" s="126">
        <f t="shared" si="0"/>
        <v>4016.22</v>
      </c>
      <c r="H17" s="125">
        <f t="shared" si="0"/>
        <v>21529</v>
      </c>
      <c r="I17" s="125">
        <f t="shared" si="0"/>
        <v>30851</v>
      </c>
      <c r="J17" s="125">
        <f>SUM(J5:J16)</f>
        <v>4429</v>
      </c>
    </row>
  </sheetData>
  <mergeCells count="6">
    <mergeCell ref="B3:C3"/>
    <mergeCell ref="E3:F3"/>
    <mergeCell ref="H3:I3"/>
    <mergeCell ref="B2:D2"/>
    <mergeCell ref="E2:G2"/>
    <mergeCell ref="H2:J2"/>
  </mergeCells>
  <pageMargins left="0.39370078740157483" right="0.15748031496062992" top="0.74803149606299213" bottom="0.74803149606299213" header="0.31496062992125984" footer="0.31496062992125984"/>
  <pageSetup paperSize="9" scale="95" firstPageNumber="30" orientation="landscape" useFirstPageNumber="1" r:id="rId1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T21"/>
  <sheetViews>
    <sheetView workbookViewId="0">
      <selection activeCell="P5" sqref="P5"/>
    </sheetView>
  </sheetViews>
  <sheetFormatPr defaultRowHeight="20.100000000000001" customHeight="1"/>
  <cols>
    <col min="1" max="1" width="10.125" customWidth="1"/>
    <col min="2" max="11" width="9" customWidth="1"/>
    <col min="12" max="12" width="9" style="209" customWidth="1"/>
    <col min="255" max="255" width="13.125" customWidth="1"/>
    <col min="261" max="261" width="9.75" customWidth="1"/>
    <col min="262" max="262" width="12.875" customWidth="1"/>
    <col min="263" max="263" width="13" customWidth="1"/>
    <col min="264" max="265" width="11.25" customWidth="1"/>
    <col min="266" max="266" width="11.375" customWidth="1"/>
    <col min="267" max="267" width="10.25" customWidth="1"/>
    <col min="511" max="511" width="13.125" customWidth="1"/>
    <col min="517" max="517" width="9.75" customWidth="1"/>
    <col min="518" max="518" width="12.875" customWidth="1"/>
    <col min="519" max="519" width="13" customWidth="1"/>
    <col min="520" max="521" width="11.25" customWidth="1"/>
    <col min="522" max="522" width="11.375" customWidth="1"/>
    <col min="523" max="523" width="10.25" customWidth="1"/>
    <col min="767" max="767" width="13.125" customWidth="1"/>
    <col min="773" max="773" width="9.75" customWidth="1"/>
    <col min="774" max="774" width="12.875" customWidth="1"/>
    <col min="775" max="775" width="13" customWidth="1"/>
    <col min="776" max="777" width="11.25" customWidth="1"/>
    <col min="778" max="778" width="11.375" customWidth="1"/>
    <col min="779" max="779" width="10.25" customWidth="1"/>
    <col min="1023" max="1023" width="13.125" customWidth="1"/>
    <col min="1029" max="1029" width="9.75" customWidth="1"/>
    <col min="1030" max="1030" width="12.875" customWidth="1"/>
    <col min="1031" max="1031" width="13" customWidth="1"/>
    <col min="1032" max="1033" width="11.25" customWidth="1"/>
    <col min="1034" max="1034" width="11.375" customWidth="1"/>
    <col min="1035" max="1035" width="10.25" customWidth="1"/>
    <col min="1279" max="1279" width="13.125" customWidth="1"/>
    <col min="1285" max="1285" width="9.75" customWidth="1"/>
    <col min="1286" max="1286" width="12.875" customWidth="1"/>
    <col min="1287" max="1287" width="13" customWidth="1"/>
    <col min="1288" max="1289" width="11.25" customWidth="1"/>
    <col min="1290" max="1290" width="11.375" customWidth="1"/>
    <col min="1291" max="1291" width="10.25" customWidth="1"/>
    <col min="1535" max="1535" width="13.125" customWidth="1"/>
    <col min="1541" max="1541" width="9.75" customWidth="1"/>
    <col min="1542" max="1542" width="12.875" customWidth="1"/>
    <col min="1543" max="1543" width="13" customWidth="1"/>
    <col min="1544" max="1545" width="11.25" customWidth="1"/>
    <col min="1546" max="1546" width="11.375" customWidth="1"/>
    <col min="1547" max="1547" width="10.25" customWidth="1"/>
    <col min="1791" max="1791" width="13.125" customWidth="1"/>
    <col min="1797" max="1797" width="9.75" customWidth="1"/>
    <col min="1798" max="1798" width="12.875" customWidth="1"/>
    <col min="1799" max="1799" width="13" customWidth="1"/>
    <col min="1800" max="1801" width="11.25" customWidth="1"/>
    <col min="1802" max="1802" width="11.375" customWidth="1"/>
    <col min="1803" max="1803" width="10.25" customWidth="1"/>
    <col min="2047" max="2047" width="13.125" customWidth="1"/>
    <col min="2053" max="2053" width="9.75" customWidth="1"/>
    <col min="2054" max="2054" width="12.875" customWidth="1"/>
    <col min="2055" max="2055" width="13" customWidth="1"/>
    <col min="2056" max="2057" width="11.25" customWidth="1"/>
    <col min="2058" max="2058" width="11.375" customWidth="1"/>
    <col min="2059" max="2059" width="10.25" customWidth="1"/>
    <col min="2303" max="2303" width="13.125" customWidth="1"/>
    <col min="2309" max="2309" width="9.75" customWidth="1"/>
    <col min="2310" max="2310" width="12.875" customWidth="1"/>
    <col min="2311" max="2311" width="13" customWidth="1"/>
    <col min="2312" max="2313" width="11.25" customWidth="1"/>
    <col min="2314" max="2314" width="11.375" customWidth="1"/>
    <col min="2315" max="2315" width="10.25" customWidth="1"/>
    <col min="2559" max="2559" width="13.125" customWidth="1"/>
    <col min="2565" max="2565" width="9.75" customWidth="1"/>
    <col min="2566" max="2566" width="12.875" customWidth="1"/>
    <col min="2567" max="2567" width="13" customWidth="1"/>
    <col min="2568" max="2569" width="11.25" customWidth="1"/>
    <col min="2570" max="2570" width="11.375" customWidth="1"/>
    <col min="2571" max="2571" width="10.25" customWidth="1"/>
    <col min="2815" max="2815" width="13.125" customWidth="1"/>
    <col min="2821" max="2821" width="9.75" customWidth="1"/>
    <col min="2822" max="2822" width="12.875" customWidth="1"/>
    <col min="2823" max="2823" width="13" customWidth="1"/>
    <col min="2824" max="2825" width="11.25" customWidth="1"/>
    <col min="2826" max="2826" width="11.375" customWidth="1"/>
    <col min="2827" max="2827" width="10.25" customWidth="1"/>
    <col min="3071" max="3071" width="13.125" customWidth="1"/>
    <col min="3077" max="3077" width="9.75" customWidth="1"/>
    <col min="3078" max="3078" width="12.875" customWidth="1"/>
    <col min="3079" max="3079" width="13" customWidth="1"/>
    <col min="3080" max="3081" width="11.25" customWidth="1"/>
    <col min="3082" max="3082" width="11.375" customWidth="1"/>
    <col min="3083" max="3083" width="10.25" customWidth="1"/>
    <col min="3327" max="3327" width="13.125" customWidth="1"/>
    <col min="3333" max="3333" width="9.75" customWidth="1"/>
    <col min="3334" max="3334" width="12.875" customWidth="1"/>
    <col min="3335" max="3335" width="13" customWidth="1"/>
    <col min="3336" max="3337" width="11.25" customWidth="1"/>
    <col min="3338" max="3338" width="11.375" customWidth="1"/>
    <col min="3339" max="3339" width="10.25" customWidth="1"/>
    <col min="3583" max="3583" width="13.125" customWidth="1"/>
    <col min="3589" max="3589" width="9.75" customWidth="1"/>
    <col min="3590" max="3590" width="12.875" customWidth="1"/>
    <col min="3591" max="3591" width="13" customWidth="1"/>
    <col min="3592" max="3593" width="11.25" customWidth="1"/>
    <col min="3594" max="3594" width="11.375" customWidth="1"/>
    <col min="3595" max="3595" width="10.25" customWidth="1"/>
    <col min="3839" max="3839" width="13.125" customWidth="1"/>
    <col min="3845" max="3845" width="9.75" customWidth="1"/>
    <col min="3846" max="3846" width="12.875" customWidth="1"/>
    <col min="3847" max="3847" width="13" customWidth="1"/>
    <col min="3848" max="3849" width="11.25" customWidth="1"/>
    <col min="3850" max="3850" width="11.375" customWidth="1"/>
    <col min="3851" max="3851" width="10.25" customWidth="1"/>
    <col min="4095" max="4095" width="13.125" customWidth="1"/>
    <col min="4101" max="4101" width="9.75" customWidth="1"/>
    <col min="4102" max="4102" width="12.875" customWidth="1"/>
    <col min="4103" max="4103" width="13" customWidth="1"/>
    <col min="4104" max="4105" width="11.25" customWidth="1"/>
    <col min="4106" max="4106" width="11.375" customWidth="1"/>
    <col min="4107" max="4107" width="10.25" customWidth="1"/>
    <col min="4351" max="4351" width="13.125" customWidth="1"/>
    <col min="4357" max="4357" width="9.75" customWidth="1"/>
    <col min="4358" max="4358" width="12.875" customWidth="1"/>
    <col min="4359" max="4359" width="13" customWidth="1"/>
    <col min="4360" max="4361" width="11.25" customWidth="1"/>
    <col min="4362" max="4362" width="11.375" customWidth="1"/>
    <col min="4363" max="4363" width="10.25" customWidth="1"/>
    <col min="4607" max="4607" width="13.125" customWidth="1"/>
    <col min="4613" max="4613" width="9.75" customWidth="1"/>
    <col min="4614" max="4614" width="12.875" customWidth="1"/>
    <col min="4615" max="4615" width="13" customWidth="1"/>
    <col min="4616" max="4617" width="11.25" customWidth="1"/>
    <col min="4618" max="4618" width="11.375" customWidth="1"/>
    <col min="4619" max="4619" width="10.25" customWidth="1"/>
    <col min="4863" max="4863" width="13.125" customWidth="1"/>
    <col min="4869" max="4869" width="9.75" customWidth="1"/>
    <col min="4870" max="4870" width="12.875" customWidth="1"/>
    <col min="4871" max="4871" width="13" customWidth="1"/>
    <col min="4872" max="4873" width="11.25" customWidth="1"/>
    <col min="4874" max="4874" width="11.375" customWidth="1"/>
    <col min="4875" max="4875" width="10.25" customWidth="1"/>
    <col min="5119" max="5119" width="13.125" customWidth="1"/>
    <col min="5125" max="5125" width="9.75" customWidth="1"/>
    <col min="5126" max="5126" width="12.875" customWidth="1"/>
    <col min="5127" max="5127" width="13" customWidth="1"/>
    <col min="5128" max="5129" width="11.25" customWidth="1"/>
    <col min="5130" max="5130" width="11.375" customWidth="1"/>
    <col min="5131" max="5131" width="10.25" customWidth="1"/>
    <col min="5375" max="5375" width="13.125" customWidth="1"/>
    <col min="5381" max="5381" width="9.75" customWidth="1"/>
    <col min="5382" max="5382" width="12.875" customWidth="1"/>
    <col min="5383" max="5383" width="13" customWidth="1"/>
    <col min="5384" max="5385" width="11.25" customWidth="1"/>
    <col min="5386" max="5386" width="11.375" customWidth="1"/>
    <col min="5387" max="5387" width="10.25" customWidth="1"/>
    <col min="5631" max="5631" width="13.125" customWidth="1"/>
    <col min="5637" max="5637" width="9.75" customWidth="1"/>
    <col min="5638" max="5638" width="12.875" customWidth="1"/>
    <col min="5639" max="5639" width="13" customWidth="1"/>
    <col min="5640" max="5641" width="11.25" customWidth="1"/>
    <col min="5642" max="5642" width="11.375" customWidth="1"/>
    <col min="5643" max="5643" width="10.25" customWidth="1"/>
    <col min="5887" max="5887" width="13.125" customWidth="1"/>
    <col min="5893" max="5893" width="9.75" customWidth="1"/>
    <col min="5894" max="5894" width="12.875" customWidth="1"/>
    <col min="5895" max="5895" width="13" customWidth="1"/>
    <col min="5896" max="5897" width="11.25" customWidth="1"/>
    <col min="5898" max="5898" width="11.375" customWidth="1"/>
    <col min="5899" max="5899" width="10.25" customWidth="1"/>
    <col min="6143" max="6143" width="13.125" customWidth="1"/>
    <col min="6149" max="6149" width="9.75" customWidth="1"/>
    <col min="6150" max="6150" width="12.875" customWidth="1"/>
    <col min="6151" max="6151" width="13" customWidth="1"/>
    <col min="6152" max="6153" width="11.25" customWidth="1"/>
    <col min="6154" max="6154" width="11.375" customWidth="1"/>
    <col min="6155" max="6155" width="10.25" customWidth="1"/>
    <col min="6399" max="6399" width="13.125" customWidth="1"/>
    <col min="6405" max="6405" width="9.75" customWidth="1"/>
    <col min="6406" max="6406" width="12.875" customWidth="1"/>
    <col min="6407" max="6407" width="13" customWidth="1"/>
    <col min="6408" max="6409" width="11.25" customWidth="1"/>
    <col min="6410" max="6410" width="11.375" customWidth="1"/>
    <col min="6411" max="6411" width="10.25" customWidth="1"/>
    <col min="6655" max="6655" width="13.125" customWidth="1"/>
    <col min="6661" max="6661" width="9.75" customWidth="1"/>
    <col min="6662" max="6662" width="12.875" customWidth="1"/>
    <col min="6663" max="6663" width="13" customWidth="1"/>
    <col min="6664" max="6665" width="11.25" customWidth="1"/>
    <col min="6666" max="6666" width="11.375" customWidth="1"/>
    <col min="6667" max="6667" width="10.25" customWidth="1"/>
    <col min="6911" max="6911" width="13.125" customWidth="1"/>
    <col min="6917" max="6917" width="9.75" customWidth="1"/>
    <col min="6918" max="6918" width="12.875" customWidth="1"/>
    <col min="6919" max="6919" width="13" customWidth="1"/>
    <col min="6920" max="6921" width="11.25" customWidth="1"/>
    <col min="6922" max="6922" width="11.375" customWidth="1"/>
    <col min="6923" max="6923" width="10.25" customWidth="1"/>
    <col min="7167" max="7167" width="13.125" customWidth="1"/>
    <col min="7173" max="7173" width="9.75" customWidth="1"/>
    <col min="7174" max="7174" width="12.875" customWidth="1"/>
    <col min="7175" max="7175" width="13" customWidth="1"/>
    <col min="7176" max="7177" width="11.25" customWidth="1"/>
    <col min="7178" max="7178" width="11.375" customWidth="1"/>
    <col min="7179" max="7179" width="10.25" customWidth="1"/>
    <col min="7423" max="7423" width="13.125" customWidth="1"/>
    <col min="7429" max="7429" width="9.75" customWidth="1"/>
    <col min="7430" max="7430" width="12.875" customWidth="1"/>
    <col min="7431" max="7431" width="13" customWidth="1"/>
    <col min="7432" max="7433" width="11.25" customWidth="1"/>
    <col min="7434" max="7434" width="11.375" customWidth="1"/>
    <col min="7435" max="7435" width="10.25" customWidth="1"/>
    <col min="7679" max="7679" width="13.125" customWidth="1"/>
    <col min="7685" max="7685" width="9.75" customWidth="1"/>
    <col min="7686" max="7686" width="12.875" customWidth="1"/>
    <col min="7687" max="7687" width="13" customWidth="1"/>
    <col min="7688" max="7689" width="11.25" customWidth="1"/>
    <col min="7690" max="7690" width="11.375" customWidth="1"/>
    <col min="7691" max="7691" width="10.25" customWidth="1"/>
    <col min="7935" max="7935" width="13.125" customWidth="1"/>
    <col min="7941" max="7941" width="9.75" customWidth="1"/>
    <col min="7942" max="7942" width="12.875" customWidth="1"/>
    <col min="7943" max="7943" width="13" customWidth="1"/>
    <col min="7944" max="7945" width="11.25" customWidth="1"/>
    <col min="7946" max="7946" width="11.375" customWidth="1"/>
    <col min="7947" max="7947" width="10.25" customWidth="1"/>
    <col min="8191" max="8191" width="13.125" customWidth="1"/>
    <col min="8197" max="8197" width="9.75" customWidth="1"/>
    <col min="8198" max="8198" width="12.875" customWidth="1"/>
    <col min="8199" max="8199" width="13" customWidth="1"/>
    <col min="8200" max="8201" width="11.25" customWidth="1"/>
    <col min="8202" max="8202" width="11.375" customWidth="1"/>
    <col min="8203" max="8203" width="10.25" customWidth="1"/>
    <col min="8447" max="8447" width="13.125" customWidth="1"/>
    <col min="8453" max="8453" width="9.75" customWidth="1"/>
    <col min="8454" max="8454" width="12.875" customWidth="1"/>
    <col min="8455" max="8455" width="13" customWidth="1"/>
    <col min="8456" max="8457" width="11.25" customWidth="1"/>
    <col min="8458" max="8458" width="11.375" customWidth="1"/>
    <col min="8459" max="8459" width="10.25" customWidth="1"/>
    <col min="8703" max="8703" width="13.125" customWidth="1"/>
    <col min="8709" max="8709" width="9.75" customWidth="1"/>
    <col min="8710" max="8710" width="12.875" customWidth="1"/>
    <col min="8711" max="8711" width="13" customWidth="1"/>
    <col min="8712" max="8713" width="11.25" customWidth="1"/>
    <col min="8714" max="8714" width="11.375" customWidth="1"/>
    <col min="8715" max="8715" width="10.25" customWidth="1"/>
    <col min="8959" max="8959" width="13.125" customWidth="1"/>
    <col min="8965" max="8965" width="9.75" customWidth="1"/>
    <col min="8966" max="8966" width="12.875" customWidth="1"/>
    <col min="8967" max="8967" width="13" customWidth="1"/>
    <col min="8968" max="8969" width="11.25" customWidth="1"/>
    <col min="8970" max="8970" width="11.375" customWidth="1"/>
    <col min="8971" max="8971" width="10.25" customWidth="1"/>
    <col min="9215" max="9215" width="13.125" customWidth="1"/>
    <col min="9221" max="9221" width="9.75" customWidth="1"/>
    <col min="9222" max="9222" width="12.875" customWidth="1"/>
    <col min="9223" max="9223" width="13" customWidth="1"/>
    <col min="9224" max="9225" width="11.25" customWidth="1"/>
    <col min="9226" max="9226" width="11.375" customWidth="1"/>
    <col min="9227" max="9227" width="10.25" customWidth="1"/>
    <col min="9471" max="9471" width="13.125" customWidth="1"/>
    <col min="9477" max="9477" width="9.75" customWidth="1"/>
    <col min="9478" max="9478" width="12.875" customWidth="1"/>
    <col min="9479" max="9479" width="13" customWidth="1"/>
    <col min="9480" max="9481" width="11.25" customWidth="1"/>
    <col min="9482" max="9482" width="11.375" customWidth="1"/>
    <col min="9483" max="9483" width="10.25" customWidth="1"/>
    <col min="9727" max="9727" width="13.125" customWidth="1"/>
    <col min="9733" max="9733" width="9.75" customWidth="1"/>
    <col min="9734" max="9734" width="12.875" customWidth="1"/>
    <col min="9735" max="9735" width="13" customWidth="1"/>
    <col min="9736" max="9737" width="11.25" customWidth="1"/>
    <col min="9738" max="9738" width="11.375" customWidth="1"/>
    <col min="9739" max="9739" width="10.25" customWidth="1"/>
    <col min="9983" max="9983" width="13.125" customWidth="1"/>
    <col min="9989" max="9989" width="9.75" customWidth="1"/>
    <col min="9990" max="9990" width="12.875" customWidth="1"/>
    <col min="9991" max="9991" width="13" customWidth="1"/>
    <col min="9992" max="9993" width="11.25" customWidth="1"/>
    <col min="9994" max="9994" width="11.375" customWidth="1"/>
    <col min="9995" max="9995" width="10.25" customWidth="1"/>
    <col min="10239" max="10239" width="13.125" customWidth="1"/>
    <col min="10245" max="10245" width="9.75" customWidth="1"/>
    <col min="10246" max="10246" width="12.875" customWidth="1"/>
    <col min="10247" max="10247" width="13" customWidth="1"/>
    <col min="10248" max="10249" width="11.25" customWidth="1"/>
    <col min="10250" max="10250" width="11.375" customWidth="1"/>
    <col min="10251" max="10251" width="10.25" customWidth="1"/>
    <col min="10495" max="10495" width="13.125" customWidth="1"/>
    <col min="10501" max="10501" width="9.75" customWidth="1"/>
    <col min="10502" max="10502" width="12.875" customWidth="1"/>
    <col min="10503" max="10503" width="13" customWidth="1"/>
    <col min="10504" max="10505" width="11.25" customWidth="1"/>
    <col min="10506" max="10506" width="11.375" customWidth="1"/>
    <col min="10507" max="10507" width="10.25" customWidth="1"/>
    <col min="10751" max="10751" width="13.125" customWidth="1"/>
    <col min="10757" max="10757" width="9.75" customWidth="1"/>
    <col min="10758" max="10758" width="12.875" customWidth="1"/>
    <col min="10759" max="10759" width="13" customWidth="1"/>
    <col min="10760" max="10761" width="11.25" customWidth="1"/>
    <col min="10762" max="10762" width="11.375" customWidth="1"/>
    <col min="10763" max="10763" width="10.25" customWidth="1"/>
    <col min="11007" max="11007" width="13.125" customWidth="1"/>
    <col min="11013" max="11013" width="9.75" customWidth="1"/>
    <col min="11014" max="11014" width="12.875" customWidth="1"/>
    <col min="11015" max="11015" width="13" customWidth="1"/>
    <col min="11016" max="11017" width="11.25" customWidth="1"/>
    <col min="11018" max="11018" width="11.375" customWidth="1"/>
    <col min="11019" max="11019" width="10.25" customWidth="1"/>
    <col min="11263" max="11263" width="13.125" customWidth="1"/>
    <col min="11269" max="11269" width="9.75" customWidth="1"/>
    <col min="11270" max="11270" width="12.875" customWidth="1"/>
    <col min="11271" max="11271" width="13" customWidth="1"/>
    <col min="11272" max="11273" width="11.25" customWidth="1"/>
    <col min="11274" max="11274" width="11.375" customWidth="1"/>
    <col min="11275" max="11275" width="10.25" customWidth="1"/>
    <col min="11519" max="11519" width="13.125" customWidth="1"/>
    <col min="11525" max="11525" width="9.75" customWidth="1"/>
    <col min="11526" max="11526" width="12.875" customWidth="1"/>
    <col min="11527" max="11527" width="13" customWidth="1"/>
    <col min="11528" max="11529" width="11.25" customWidth="1"/>
    <col min="11530" max="11530" width="11.375" customWidth="1"/>
    <col min="11531" max="11531" width="10.25" customWidth="1"/>
    <col min="11775" max="11775" width="13.125" customWidth="1"/>
    <col min="11781" max="11781" width="9.75" customWidth="1"/>
    <col min="11782" max="11782" width="12.875" customWidth="1"/>
    <col min="11783" max="11783" width="13" customWidth="1"/>
    <col min="11784" max="11785" width="11.25" customWidth="1"/>
    <col min="11786" max="11786" width="11.375" customWidth="1"/>
    <col min="11787" max="11787" width="10.25" customWidth="1"/>
    <col min="12031" max="12031" width="13.125" customWidth="1"/>
    <col min="12037" max="12037" width="9.75" customWidth="1"/>
    <col min="12038" max="12038" width="12.875" customWidth="1"/>
    <col min="12039" max="12039" width="13" customWidth="1"/>
    <col min="12040" max="12041" width="11.25" customWidth="1"/>
    <col min="12042" max="12042" width="11.375" customWidth="1"/>
    <col min="12043" max="12043" width="10.25" customWidth="1"/>
    <col min="12287" max="12287" width="13.125" customWidth="1"/>
    <col min="12293" max="12293" width="9.75" customWidth="1"/>
    <col min="12294" max="12294" width="12.875" customWidth="1"/>
    <col min="12295" max="12295" width="13" customWidth="1"/>
    <col min="12296" max="12297" width="11.25" customWidth="1"/>
    <col min="12298" max="12298" width="11.375" customWidth="1"/>
    <col min="12299" max="12299" width="10.25" customWidth="1"/>
    <col min="12543" max="12543" width="13.125" customWidth="1"/>
    <col min="12549" max="12549" width="9.75" customWidth="1"/>
    <col min="12550" max="12550" width="12.875" customWidth="1"/>
    <col min="12551" max="12551" width="13" customWidth="1"/>
    <col min="12552" max="12553" width="11.25" customWidth="1"/>
    <col min="12554" max="12554" width="11.375" customWidth="1"/>
    <col min="12555" max="12555" width="10.25" customWidth="1"/>
    <col min="12799" max="12799" width="13.125" customWidth="1"/>
    <col min="12805" max="12805" width="9.75" customWidth="1"/>
    <col min="12806" max="12806" width="12.875" customWidth="1"/>
    <col min="12807" max="12807" width="13" customWidth="1"/>
    <col min="12808" max="12809" width="11.25" customWidth="1"/>
    <col min="12810" max="12810" width="11.375" customWidth="1"/>
    <col min="12811" max="12811" width="10.25" customWidth="1"/>
    <col min="13055" max="13055" width="13.125" customWidth="1"/>
    <col min="13061" max="13061" width="9.75" customWidth="1"/>
    <col min="13062" max="13062" width="12.875" customWidth="1"/>
    <col min="13063" max="13063" width="13" customWidth="1"/>
    <col min="13064" max="13065" width="11.25" customWidth="1"/>
    <col min="13066" max="13066" width="11.375" customWidth="1"/>
    <col min="13067" max="13067" width="10.25" customWidth="1"/>
    <col min="13311" max="13311" width="13.125" customWidth="1"/>
    <col min="13317" max="13317" width="9.75" customWidth="1"/>
    <col min="13318" max="13318" width="12.875" customWidth="1"/>
    <col min="13319" max="13319" width="13" customWidth="1"/>
    <col min="13320" max="13321" width="11.25" customWidth="1"/>
    <col min="13322" max="13322" width="11.375" customWidth="1"/>
    <col min="13323" max="13323" width="10.25" customWidth="1"/>
    <col min="13567" max="13567" width="13.125" customWidth="1"/>
    <col min="13573" max="13573" width="9.75" customWidth="1"/>
    <col min="13574" max="13574" width="12.875" customWidth="1"/>
    <col min="13575" max="13575" width="13" customWidth="1"/>
    <col min="13576" max="13577" width="11.25" customWidth="1"/>
    <col min="13578" max="13578" width="11.375" customWidth="1"/>
    <col min="13579" max="13579" width="10.25" customWidth="1"/>
    <col min="13823" max="13823" width="13.125" customWidth="1"/>
    <col min="13829" max="13829" width="9.75" customWidth="1"/>
    <col min="13830" max="13830" width="12.875" customWidth="1"/>
    <col min="13831" max="13831" width="13" customWidth="1"/>
    <col min="13832" max="13833" width="11.25" customWidth="1"/>
    <col min="13834" max="13834" width="11.375" customWidth="1"/>
    <col min="13835" max="13835" width="10.25" customWidth="1"/>
    <col min="14079" max="14079" width="13.125" customWidth="1"/>
    <col min="14085" max="14085" width="9.75" customWidth="1"/>
    <col min="14086" max="14086" width="12.875" customWidth="1"/>
    <col min="14087" max="14087" width="13" customWidth="1"/>
    <col min="14088" max="14089" width="11.25" customWidth="1"/>
    <col min="14090" max="14090" width="11.375" customWidth="1"/>
    <col min="14091" max="14091" width="10.25" customWidth="1"/>
    <col min="14335" max="14335" width="13.125" customWidth="1"/>
    <col min="14341" max="14341" width="9.75" customWidth="1"/>
    <col min="14342" max="14342" width="12.875" customWidth="1"/>
    <col min="14343" max="14343" width="13" customWidth="1"/>
    <col min="14344" max="14345" width="11.25" customWidth="1"/>
    <col min="14346" max="14346" width="11.375" customWidth="1"/>
    <col min="14347" max="14347" width="10.25" customWidth="1"/>
    <col min="14591" max="14591" width="13.125" customWidth="1"/>
    <col min="14597" max="14597" width="9.75" customWidth="1"/>
    <col min="14598" max="14598" width="12.875" customWidth="1"/>
    <col min="14599" max="14599" width="13" customWidth="1"/>
    <col min="14600" max="14601" width="11.25" customWidth="1"/>
    <col min="14602" max="14602" width="11.375" customWidth="1"/>
    <col min="14603" max="14603" width="10.25" customWidth="1"/>
    <col min="14847" max="14847" width="13.125" customWidth="1"/>
    <col min="14853" max="14853" width="9.75" customWidth="1"/>
    <col min="14854" max="14854" width="12.875" customWidth="1"/>
    <col min="14855" max="14855" width="13" customWidth="1"/>
    <col min="14856" max="14857" width="11.25" customWidth="1"/>
    <col min="14858" max="14858" width="11.375" customWidth="1"/>
    <col min="14859" max="14859" width="10.25" customWidth="1"/>
    <col min="15103" max="15103" width="13.125" customWidth="1"/>
    <col min="15109" max="15109" width="9.75" customWidth="1"/>
    <col min="15110" max="15110" width="12.875" customWidth="1"/>
    <col min="15111" max="15111" width="13" customWidth="1"/>
    <col min="15112" max="15113" width="11.25" customWidth="1"/>
    <col min="15114" max="15114" width="11.375" customWidth="1"/>
    <col min="15115" max="15115" width="10.25" customWidth="1"/>
    <col min="15359" max="15359" width="13.125" customWidth="1"/>
    <col min="15365" max="15365" width="9.75" customWidth="1"/>
    <col min="15366" max="15366" width="12.875" customWidth="1"/>
    <col min="15367" max="15367" width="13" customWidth="1"/>
    <col min="15368" max="15369" width="11.25" customWidth="1"/>
    <col min="15370" max="15370" width="11.375" customWidth="1"/>
    <col min="15371" max="15371" width="10.25" customWidth="1"/>
    <col min="15615" max="15615" width="13.125" customWidth="1"/>
    <col min="15621" max="15621" width="9.75" customWidth="1"/>
    <col min="15622" max="15622" width="12.875" customWidth="1"/>
    <col min="15623" max="15623" width="13" customWidth="1"/>
    <col min="15624" max="15625" width="11.25" customWidth="1"/>
    <col min="15626" max="15626" width="11.375" customWidth="1"/>
    <col min="15627" max="15627" width="10.25" customWidth="1"/>
    <col min="15871" max="15871" width="13.125" customWidth="1"/>
    <col min="15877" max="15877" width="9.75" customWidth="1"/>
    <col min="15878" max="15878" width="12.875" customWidth="1"/>
    <col min="15879" max="15879" width="13" customWidth="1"/>
    <col min="15880" max="15881" width="11.25" customWidth="1"/>
    <col min="15882" max="15882" width="11.375" customWidth="1"/>
    <col min="15883" max="15883" width="10.25" customWidth="1"/>
    <col min="16127" max="16127" width="13.125" customWidth="1"/>
    <col min="16133" max="16133" width="9.75" customWidth="1"/>
    <col min="16134" max="16134" width="12.875" customWidth="1"/>
    <col min="16135" max="16135" width="13" customWidth="1"/>
    <col min="16136" max="16137" width="11.25" customWidth="1"/>
    <col min="16138" max="16138" width="11.375" customWidth="1"/>
    <col min="16139" max="16139" width="10.25" customWidth="1"/>
  </cols>
  <sheetData>
    <row r="1" spans="1:254" ht="24" customHeight="1">
      <c r="A1" s="288" t="s">
        <v>995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08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5"/>
      <c r="DD1" s="85"/>
      <c r="DE1" s="85"/>
      <c r="DF1" s="85"/>
      <c r="DG1" s="85"/>
      <c r="DH1" s="85"/>
      <c r="DI1" s="85"/>
      <c r="DJ1" s="85"/>
      <c r="DK1" s="85"/>
      <c r="DL1" s="85"/>
      <c r="DM1" s="85"/>
      <c r="DN1" s="85"/>
      <c r="DO1" s="85"/>
      <c r="DP1" s="85"/>
      <c r="DQ1" s="85"/>
      <c r="DR1" s="85"/>
      <c r="DS1" s="85"/>
      <c r="DT1" s="85"/>
      <c r="DU1" s="85"/>
      <c r="DV1" s="85"/>
      <c r="DW1" s="85"/>
      <c r="DX1" s="85"/>
      <c r="DY1" s="85"/>
      <c r="DZ1" s="85"/>
      <c r="EA1" s="85"/>
      <c r="EB1" s="85"/>
      <c r="EC1" s="85"/>
      <c r="ED1" s="85"/>
      <c r="EE1" s="85"/>
      <c r="EF1" s="85"/>
      <c r="EG1" s="85"/>
      <c r="EH1" s="85"/>
      <c r="EI1" s="85"/>
      <c r="EJ1" s="85"/>
      <c r="EK1" s="85"/>
      <c r="EL1" s="85"/>
      <c r="EM1" s="85"/>
      <c r="EN1" s="85"/>
      <c r="EO1" s="85"/>
      <c r="EP1" s="85"/>
      <c r="EQ1" s="85"/>
      <c r="ER1" s="85"/>
      <c r="ES1" s="85"/>
      <c r="ET1" s="85"/>
      <c r="EU1" s="85"/>
      <c r="EV1" s="85"/>
      <c r="EW1" s="85"/>
      <c r="EX1" s="85"/>
      <c r="EY1" s="85"/>
      <c r="EZ1" s="85"/>
      <c r="FA1" s="85"/>
      <c r="FB1" s="85"/>
      <c r="FC1" s="85"/>
      <c r="FD1" s="85"/>
      <c r="FE1" s="85"/>
      <c r="FF1" s="85"/>
      <c r="FG1" s="85"/>
      <c r="FH1" s="85"/>
      <c r="FI1" s="85"/>
      <c r="FJ1" s="85"/>
      <c r="FK1" s="85"/>
      <c r="FL1" s="85"/>
      <c r="FM1" s="85"/>
      <c r="FN1" s="85"/>
      <c r="FO1" s="85"/>
      <c r="FP1" s="85"/>
      <c r="FQ1" s="85"/>
      <c r="FR1" s="85"/>
      <c r="FS1" s="85"/>
      <c r="FT1" s="85"/>
      <c r="FU1" s="85"/>
      <c r="FV1" s="85"/>
      <c r="FW1" s="85"/>
      <c r="FX1" s="85"/>
      <c r="FY1" s="85"/>
      <c r="FZ1" s="85"/>
      <c r="GA1" s="85"/>
      <c r="GB1" s="85"/>
      <c r="GC1" s="85"/>
      <c r="GD1" s="85"/>
      <c r="GE1" s="85"/>
      <c r="GF1" s="85"/>
      <c r="GG1" s="85"/>
      <c r="GH1" s="85"/>
      <c r="GI1" s="85"/>
      <c r="GJ1" s="85"/>
      <c r="GK1" s="85"/>
      <c r="GL1" s="85"/>
      <c r="GM1" s="85"/>
      <c r="GN1" s="85"/>
      <c r="GO1" s="85"/>
      <c r="GP1" s="85"/>
      <c r="GQ1" s="85"/>
      <c r="GR1" s="85"/>
      <c r="GS1" s="85"/>
      <c r="GT1" s="85"/>
      <c r="GU1" s="85"/>
      <c r="GV1" s="85"/>
      <c r="GW1" s="85"/>
      <c r="GX1" s="85"/>
      <c r="GY1" s="85"/>
      <c r="GZ1" s="85"/>
      <c r="HA1" s="85"/>
      <c r="HB1" s="85"/>
      <c r="HC1" s="85"/>
      <c r="HD1" s="85"/>
      <c r="HE1" s="85"/>
      <c r="HF1" s="85"/>
      <c r="HG1" s="85"/>
      <c r="HH1" s="85"/>
      <c r="HI1" s="85"/>
      <c r="HJ1" s="85"/>
      <c r="HK1" s="85"/>
      <c r="HL1" s="85"/>
      <c r="HM1" s="85"/>
      <c r="HN1" s="85"/>
      <c r="HO1" s="85"/>
      <c r="HP1" s="85"/>
      <c r="HQ1" s="85"/>
      <c r="HR1" s="85"/>
      <c r="HS1" s="85"/>
      <c r="HT1" s="85"/>
      <c r="HU1" s="85"/>
      <c r="HV1" s="85"/>
      <c r="HW1" s="85"/>
      <c r="HX1" s="85"/>
      <c r="HY1" s="85"/>
      <c r="HZ1" s="85"/>
      <c r="IA1" s="85"/>
      <c r="IB1" s="85"/>
      <c r="IC1" s="85"/>
      <c r="ID1" s="85"/>
      <c r="IE1" s="85"/>
      <c r="IF1" s="85"/>
      <c r="IG1" s="85"/>
      <c r="IH1" s="85"/>
      <c r="II1" s="85"/>
      <c r="IJ1" s="85"/>
      <c r="IK1" s="85"/>
      <c r="IL1" s="85"/>
      <c r="IM1" s="85"/>
      <c r="IN1" s="85"/>
      <c r="IO1" s="85"/>
      <c r="IP1" s="85"/>
      <c r="IQ1" s="85"/>
      <c r="IR1" s="85"/>
      <c r="IS1" s="85"/>
      <c r="IT1" s="85"/>
    </row>
    <row r="2" spans="1:254" ht="23.25" customHeight="1">
      <c r="A2" s="286" t="s">
        <v>1112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08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  <c r="CA2" s="85"/>
      <c r="CB2" s="85"/>
      <c r="CC2" s="85"/>
      <c r="CD2" s="85"/>
      <c r="CE2" s="85"/>
      <c r="CF2" s="85"/>
      <c r="CG2" s="85"/>
      <c r="CH2" s="85"/>
      <c r="CI2" s="85"/>
      <c r="CJ2" s="85"/>
      <c r="CK2" s="85"/>
      <c r="CL2" s="85"/>
      <c r="CM2" s="85"/>
      <c r="CN2" s="85"/>
      <c r="CO2" s="85"/>
      <c r="CP2" s="85"/>
      <c r="CQ2" s="85"/>
      <c r="CR2" s="85"/>
      <c r="CS2" s="85"/>
      <c r="CT2" s="85"/>
      <c r="CU2" s="85"/>
      <c r="CV2" s="85"/>
      <c r="CW2" s="85"/>
      <c r="CX2" s="85"/>
      <c r="CY2" s="85"/>
      <c r="CZ2" s="85"/>
      <c r="DA2" s="85"/>
      <c r="DB2" s="85"/>
      <c r="DC2" s="85"/>
      <c r="DD2" s="85"/>
      <c r="DE2" s="85"/>
      <c r="DF2" s="85"/>
      <c r="DG2" s="85"/>
      <c r="DH2" s="85"/>
      <c r="DI2" s="85"/>
      <c r="DJ2" s="85"/>
      <c r="DK2" s="85"/>
      <c r="DL2" s="85"/>
      <c r="DM2" s="85"/>
      <c r="DN2" s="85"/>
      <c r="DO2" s="85"/>
      <c r="DP2" s="85"/>
      <c r="DQ2" s="85"/>
      <c r="DR2" s="85"/>
      <c r="DS2" s="85"/>
      <c r="DT2" s="85"/>
      <c r="DU2" s="85"/>
      <c r="DV2" s="85"/>
      <c r="DW2" s="85"/>
      <c r="DX2" s="85"/>
      <c r="DY2" s="85"/>
      <c r="DZ2" s="85"/>
      <c r="EA2" s="85"/>
      <c r="EB2" s="85"/>
      <c r="EC2" s="85"/>
      <c r="ED2" s="85"/>
      <c r="EE2" s="85"/>
      <c r="EF2" s="85"/>
      <c r="EG2" s="85"/>
      <c r="EH2" s="85"/>
      <c r="EI2" s="85"/>
      <c r="EJ2" s="85"/>
      <c r="EK2" s="85"/>
      <c r="EL2" s="85"/>
      <c r="EM2" s="85"/>
      <c r="EN2" s="85"/>
      <c r="EO2" s="85"/>
      <c r="EP2" s="85"/>
      <c r="EQ2" s="85"/>
      <c r="ER2" s="85"/>
      <c r="ES2" s="85"/>
      <c r="ET2" s="85"/>
      <c r="EU2" s="85"/>
      <c r="EV2" s="85"/>
      <c r="EW2" s="85"/>
      <c r="EX2" s="85"/>
      <c r="EY2" s="85"/>
      <c r="EZ2" s="85"/>
      <c r="FA2" s="85"/>
      <c r="FB2" s="85"/>
      <c r="FC2" s="85"/>
      <c r="FD2" s="85"/>
      <c r="FE2" s="85"/>
      <c r="FF2" s="85"/>
      <c r="FG2" s="85"/>
      <c r="FH2" s="85"/>
      <c r="FI2" s="85"/>
      <c r="FJ2" s="85"/>
      <c r="FK2" s="85"/>
      <c r="FL2" s="85"/>
      <c r="FM2" s="85"/>
      <c r="FN2" s="85"/>
      <c r="FO2" s="85"/>
      <c r="FP2" s="85"/>
      <c r="FQ2" s="85"/>
      <c r="FR2" s="85"/>
      <c r="FS2" s="85"/>
      <c r="FT2" s="85"/>
      <c r="FU2" s="85"/>
      <c r="FV2" s="85"/>
      <c r="FW2" s="85"/>
      <c r="FX2" s="85"/>
      <c r="FY2" s="85"/>
      <c r="FZ2" s="85"/>
      <c r="GA2" s="85"/>
      <c r="GB2" s="85"/>
      <c r="GC2" s="85"/>
      <c r="GD2" s="85"/>
      <c r="GE2" s="85"/>
      <c r="GF2" s="85"/>
      <c r="GG2" s="85"/>
      <c r="GH2" s="85"/>
      <c r="GI2" s="85"/>
      <c r="GJ2" s="85"/>
      <c r="GK2" s="85"/>
      <c r="GL2" s="85"/>
      <c r="GM2" s="85"/>
      <c r="GN2" s="85"/>
      <c r="GO2" s="85"/>
      <c r="GP2" s="85"/>
      <c r="GQ2" s="85"/>
      <c r="GR2" s="85"/>
      <c r="GS2" s="85"/>
      <c r="GT2" s="85"/>
      <c r="GU2" s="85"/>
      <c r="GV2" s="85"/>
      <c r="GW2" s="85"/>
      <c r="GX2" s="85"/>
      <c r="GY2" s="85"/>
      <c r="GZ2" s="85"/>
      <c r="HA2" s="85"/>
      <c r="HB2" s="85"/>
      <c r="HC2" s="85"/>
      <c r="HD2" s="85"/>
      <c r="HE2" s="85"/>
      <c r="HF2" s="85"/>
      <c r="HG2" s="85"/>
      <c r="HH2" s="85"/>
      <c r="HI2" s="85"/>
      <c r="HJ2" s="85"/>
      <c r="HK2" s="85"/>
      <c r="HL2" s="85"/>
      <c r="HM2" s="85"/>
      <c r="HN2" s="85"/>
      <c r="HO2" s="85"/>
      <c r="HP2" s="85"/>
      <c r="HQ2" s="85"/>
      <c r="HR2" s="85"/>
      <c r="HS2" s="85"/>
      <c r="HT2" s="85"/>
      <c r="HU2" s="85"/>
      <c r="HV2" s="85"/>
      <c r="HW2" s="85"/>
      <c r="HX2" s="85"/>
      <c r="HY2" s="85"/>
      <c r="HZ2" s="85"/>
      <c r="IA2" s="85"/>
      <c r="IB2" s="85"/>
      <c r="IC2" s="85"/>
      <c r="ID2" s="85"/>
      <c r="IE2" s="85"/>
      <c r="IF2" s="85"/>
      <c r="IG2" s="85"/>
      <c r="IH2" s="85"/>
      <c r="II2" s="85"/>
      <c r="IJ2" s="85"/>
      <c r="IK2" s="85"/>
      <c r="IL2" s="85"/>
      <c r="IM2" s="85"/>
      <c r="IN2" s="85"/>
      <c r="IO2" s="85"/>
      <c r="IP2" s="85"/>
      <c r="IQ2" s="85"/>
      <c r="IR2" s="85"/>
      <c r="IS2" s="85"/>
      <c r="IT2" s="85"/>
    </row>
    <row r="3" spans="1:254" ht="20.100000000000001" customHeight="1">
      <c r="A3" s="480"/>
      <c r="B3" s="780" t="s">
        <v>167</v>
      </c>
      <c r="C3" s="781"/>
      <c r="D3" s="781"/>
      <c r="E3" s="781"/>
      <c r="F3" s="781"/>
      <c r="G3" s="782"/>
      <c r="H3" s="783" t="s">
        <v>145</v>
      </c>
      <c r="I3" s="784"/>
      <c r="J3" s="784"/>
      <c r="K3" s="784"/>
      <c r="L3" s="784"/>
      <c r="M3" s="785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  <c r="EY3" s="87"/>
      <c r="EZ3" s="87"/>
      <c r="FA3" s="87"/>
      <c r="FB3" s="87"/>
      <c r="FC3" s="87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  <c r="GS3" s="87"/>
      <c r="GT3" s="87"/>
      <c r="GU3" s="87"/>
      <c r="GV3" s="87"/>
      <c r="GW3" s="87"/>
      <c r="GX3" s="87"/>
      <c r="GY3" s="87"/>
      <c r="GZ3" s="87"/>
      <c r="HA3" s="87"/>
      <c r="HB3" s="87"/>
      <c r="HC3" s="87"/>
      <c r="HD3" s="87"/>
      <c r="HE3" s="87"/>
      <c r="HF3" s="87"/>
      <c r="HG3" s="87"/>
      <c r="HH3" s="87"/>
      <c r="HI3" s="87"/>
      <c r="HJ3" s="87"/>
      <c r="HK3" s="87"/>
      <c r="HL3" s="87"/>
      <c r="HM3" s="87"/>
      <c r="HN3" s="87"/>
      <c r="HO3" s="87"/>
      <c r="HP3" s="87"/>
      <c r="HQ3" s="87"/>
      <c r="HR3" s="87"/>
      <c r="HS3" s="87"/>
      <c r="HT3" s="87"/>
      <c r="HU3" s="87"/>
      <c r="HV3" s="87"/>
      <c r="HW3" s="87"/>
      <c r="HX3" s="87"/>
      <c r="HY3" s="87"/>
      <c r="HZ3" s="87"/>
      <c r="IA3" s="87"/>
      <c r="IB3" s="87"/>
      <c r="IC3" s="87"/>
      <c r="ID3" s="87"/>
      <c r="IE3" s="87"/>
      <c r="IF3" s="87"/>
      <c r="IG3" s="87"/>
      <c r="IH3" s="87"/>
      <c r="II3" s="87"/>
      <c r="IJ3" s="87"/>
      <c r="IK3" s="87"/>
      <c r="IL3" s="87"/>
      <c r="IM3" s="87"/>
      <c r="IN3" s="87"/>
      <c r="IO3" s="87"/>
      <c r="IP3" s="87"/>
      <c r="IQ3" s="87"/>
      <c r="IR3" s="87"/>
      <c r="IS3" s="87"/>
      <c r="IT3" s="87"/>
    </row>
    <row r="4" spans="1:254" ht="20.100000000000001" customHeight="1">
      <c r="A4" s="481" t="s">
        <v>169</v>
      </c>
      <c r="B4" s="786" t="s">
        <v>150</v>
      </c>
      <c r="C4" s="787"/>
      <c r="D4" s="788"/>
      <c r="E4" s="789" t="s">
        <v>824</v>
      </c>
      <c r="F4" s="790"/>
      <c r="G4" s="791"/>
      <c r="H4" s="783" t="s">
        <v>150</v>
      </c>
      <c r="I4" s="784"/>
      <c r="J4" s="785"/>
      <c r="K4" s="789" t="s">
        <v>824</v>
      </c>
      <c r="L4" s="790"/>
      <c r="M4" s="791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54" ht="20.100000000000001" customHeight="1">
      <c r="A5" s="482"/>
      <c r="B5" s="483" t="s">
        <v>789</v>
      </c>
      <c r="C5" s="483" t="s">
        <v>1023</v>
      </c>
      <c r="D5" s="483" t="s">
        <v>1101</v>
      </c>
      <c r="E5" s="484" t="s">
        <v>789</v>
      </c>
      <c r="F5" s="485" t="s">
        <v>1023</v>
      </c>
      <c r="G5" s="484" t="s">
        <v>1101</v>
      </c>
      <c r="H5" s="486" t="s">
        <v>789</v>
      </c>
      <c r="I5" s="486" t="s">
        <v>1023</v>
      </c>
      <c r="J5" s="486" t="s">
        <v>1101</v>
      </c>
      <c r="K5" s="485" t="s">
        <v>789</v>
      </c>
      <c r="L5" s="487" t="s">
        <v>1023</v>
      </c>
      <c r="M5" s="488" t="s">
        <v>1101</v>
      </c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87"/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  <c r="IR5" s="87"/>
      <c r="IS5" s="87"/>
      <c r="IT5" s="87"/>
    </row>
    <row r="6" spans="1:254" s="62" customFormat="1" ht="20.100000000000001" customHeight="1">
      <c r="A6" s="489" t="s">
        <v>171</v>
      </c>
      <c r="B6" s="490">
        <v>204</v>
      </c>
      <c r="C6" s="491">
        <v>163</v>
      </c>
      <c r="D6" s="492">
        <v>143</v>
      </c>
      <c r="E6" s="493">
        <v>67</v>
      </c>
      <c r="F6" s="494">
        <v>74</v>
      </c>
      <c r="G6" s="495">
        <v>66</v>
      </c>
      <c r="H6" s="496">
        <v>9033</v>
      </c>
      <c r="I6" s="497">
        <v>3416</v>
      </c>
      <c r="J6" s="498">
        <v>3706</v>
      </c>
      <c r="K6" s="499">
        <v>2806</v>
      </c>
      <c r="L6" s="500">
        <v>3965</v>
      </c>
      <c r="M6" s="501">
        <v>1489</v>
      </c>
      <c r="N6" s="86"/>
      <c r="O6" s="88"/>
    </row>
    <row r="7" spans="1:254" s="62" customFormat="1" ht="20.100000000000001" customHeight="1">
      <c r="A7" s="502" t="s">
        <v>171</v>
      </c>
      <c r="B7" s="503">
        <v>177</v>
      </c>
      <c r="C7" s="504">
        <v>184</v>
      </c>
      <c r="D7" s="504">
        <v>190</v>
      </c>
      <c r="E7" s="493">
        <v>70</v>
      </c>
      <c r="F7" s="494">
        <v>72</v>
      </c>
      <c r="G7" s="495">
        <v>113</v>
      </c>
      <c r="H7" s="503">
        <v>5424</v>
      </c>
      <c r="I7" s="505">
        <v>3391</v>
      </c>
      <c r="J7" s="506">
        <v>3934</v>
      </c>
      <c r="K7" s="507">
        <v>1660</v>
      </c>
      <c r="L7" s="500">
        <v>1754</v>
      </c>
      <c r="M7" s="508">
        <v>2940</v>
      </c>
      <c r="N7" s="86"/>
      <c r="O7" s="88"/>
    </row>
    <row r="8" spans="1:254" s="62" customFormat="1" ht="20.100000000000001" customHeight="1">
      <c r="A8" s="502" t="s">
        <v>172</v>
      </c>
      <c r="B8" s="503">
        <v>214</v>
      </c>
      <c r="C8" s="504">
        <v>225</v>
      </c>
      <c r="D8" s="504"/>
      <c r="E8" s="493">
        <v>66</v>
      </c>
      <c r="F8" s="509">
        <v>59</v>
      </c>
      <c r="G8" s="495"/>
      <c r="H8" s="510">
        <v>5042</v>
      </c>
      <c r="I8" s="511">
        <v>5230</v>
      </c>
      <c r="J8" s="512"/>
      <c r="K8" s="507">
        <v>1321</v>
      </c>
      <c r="L8" s="500">
        <v>1784</v>
      </c>
      <c r="M8" s="508"/>
      <c r="N8" s="86"/>
      <c r="O8" s="88"/>
    </row>
    <row r="9" spans="1:254" s="62" customFormat="1" ht="20.100000000000001" customHeight="1">
      <c r="A9" s="502" t="s">
        <v>173</v>
      </c>
      <c r="B9" s="503">
        <v>232</v>
      </c>
      <c r="C9" s="504">
        <v>170</v>
      </c>
      <c r="D9" s="504"/>
      <c r="E9" s="493">
        <v>44</v>
      </c>
      <c r="F9" s="494">
        <v>56</v>
      </c>
      <c r="G9" s="495"/>
      <c r="H9" s="503">
        <v>6031</v>
      </c>
      <c r="I9" s="505">
        <v>6039</v>
      </c>
      <c r="J9" s="506"/>
      <c r="K9" s="507">
        <v>1305</v>
      </c>
      <c r="L9" s="500">
        <v>1793</v>
      </c>
      <c r="M9" s="508"/>
      <c r="N9" s="86"/>
      <c r="O9" s="88"/>
    </row>
    <row r="10" spans="1:254" s="62" customFormat="1" ht="20.100000000000001" customHeight="1">
      <c r="A10" s="502" t="s">
        <v>174</v>
      </c>
      <c r="B10" s="503">
        <v>224</v>
      </c>
      <c r="C10" s="504">
        <v>182</v>
      </c>
      <c r="D10" s="504"/>
      <c r="E10" s="493">
        <v>76</v>
      </c>
      <c r="F10" s="494">
        <v>82</v>
      </c>
      <c r="G10" s="495"/>
      <c r="H10" s="503">
        <v>10175</v>
      </c>
      <c r="I10" s="505">
        <v>9353</v>
      </c>
      <c r="J10" s="506"/>
      <c r="K10" s="507">
        <v>2357</v>
      </c>
      <c r="L10" s="500">
        <v>1123</v>
      </c>
      <c r="M10" s="508"/>
      <c r="N10" s="86"/>
      <c r="O10" s="88"/>
    </row>
    <row r="11" spans="1:254" s="62" customFormat="1" ht="20.100000000000001" customHeight="1">
      <c r="A11" s="502" t="s">
        <v>175</v>
      </c>
      <c r="B11" s="503">
        <v>227</v>
      </c>
      <c r="C11" s="504">
        <v>198</v>
      </c>
      <c r="D11" s="504"/>
      <c r="E11" s="493">
        <v>62</v>
      </c>
      <c r="F11" s="494">
        <v>165</v>
      </c>
      <c r="G11" s="495"/>
      <c r="H11" s="503">
        <v>6116</v>
      </c>
      <c r="I11" s="505">
        <v>4067</v>
      </c>
      <c r="J11" s="506"/>
      <c r="K11" s="507">
        <v>1408</v>
      </c>
      <c r="L11" s="500">
        <v>3671</v>
      </c>
      <c r="M11" s="508"/>
      <c r="N11" s="86"/>
      <c r="O11" s="88"/>
    </row>
    <row r="12" spans="1:254" s="62" customFormat="1" ht="20.100000000000001" customHeight="1">
      <c r="A12" s="502" t="s">
        <v>176</v>
      </c>
      <c r="B12" s="503">
        <v>223</v>
      </c>
      <c r="C12" s="504">
        <v>146</v>
      </c>
      <c r="D12" s="504"/>
      <c r="E12" s="493">
        <v>59</v>
      </c>
      <c r="F12" s="494">
        <v>120</v>
      </c>
      <c r="G12" s="495"/>
      <c r="H12" s="503">
        <v>5314</v>
      </c>
      <c r="I12" s="505">
        <v>3589</v>
      </c>
      <c r="J12" s="506"/>
      <c r="K12" s="507">
        <v>1858</v>
      </c>
      <c r="L12" s="500">
        <v>2298</v>
      </c>
      <c r="M12" s="508"/>
      <c r="N12" s="86"/>
      <c r="O12" s="88"/>
    </row>
    <row r="13" spans="1:254" s="62" customFormat="1" ht="20.100000000000001" customHeight="1">
      <c r="A13" s="502" t="s">
        <v>177</v>
      </c>
      <c r="B13" s="503">
        <v>256</v>
      </c>
      <c r="C13" s="504">
        <v>199</v>
      </c>
      <c r="D13" s="504"/>
      <c r="E13" s="493">
        <v>46</v>
      </c>
      <c r="F13" s="494">
        <v>155</v>
      </c>
      <c r="G13" s="495"/>
      <c r="H13" s="503">
        <v>6682</v>
      </c>
      <c r="I13" s="505">
        <v>4758</v>
      </c>
      <c r="J13" s="506"/>
      <c r="K13" s="507">
        <v>1532</v>
      </c>
      <c r="L13" s="500">
        <v>2599</v>
      </c>
      <c r="M13" s="508"/>
      <c r="N13" s="88"/>
      <c r="O13" s="88"/>
    </row>
    <row r="14" spans="1:254" s="62" customFormat="1" ht="20.100000000000001" customHeight="1">
      <c r="A14" s="502" t="s">
        <v>178</v>
      </c>
      <c r="B14" s="503">
        <v>282</v>
      </c>
      <c r="C14" s="504">
        <v>234</v>
      </c>
      <c r="D14" s="504"/>
      <c r="E14" s="493">
        <v>45</v>
      </c>
      <c r="F14" s="494">
        <v>110</v>
      </c>
      <c r="G14" s="495"/>
      <c r="H14" s="503">
        <v>7186</v>
      </c>
      <c r="I14" s="505">
        <v>6011</v>
      </c>
      <c r="J14" s="506"/>
      <c r="K14" s="507">
        <v>2512</v>
      </c>
      <c r="L14" s="500">
        <v>4348</v>
      </c>
      <c r="M14" s="508"/>
      <c r="N14" s="88"/>
      <c r="O14" s="88"/>
    </row>
    <row r="15" spans="1:254" s="62" customFormat="1" ht="20.100000000000001" customHeight="1">
      <c r="A15" s="502" t="s">
        <v>179</v>
      </c>
      <c r="B15" s="503">
        <v>175</v>
      </c>
      <c r="C15" s="504">
        <v>179</v>
      </c>
      <c r="D15" s="504"/>
      <c r="E15" s="493">
        <v>46</v>
      </c>
      <c r="F15" s="494">
        <v>117</v>
      </c>
      <c r="G15" s="495"/>
      <c r="H15" s="503">
        <v>8864</v>
      </c>
      <c r="I15" s="505">
        <v>4263</v>
      </c>
      <c r="J15" s="506"/>
      <c r="K15" s="507">
        <v>1514</v>
      </c>
      <c r="L15" s="500">
        <v>3830</v>
      </c>
      <c r="M15" s="508"/>
      <c r="N15" s="88"/>
      <c r="O15" s="88"/>
    </row>
    <row r="16" spans="1:254" s="62" customFormat="1" ht="20.100000000000001" customHeight="1">
      <c r="A16" s="502" t="s">
        <v>180</v>
      </c>
      <c r="B16" s="503">
        <v>209</v>
      </c>
      <c r="C16" s="504">
        <v>157</v>
      </c>
      <c r="D16" s="504"/>
      <c r="E16" s="493">
        <v>61</v>
      </c>
      <c r="F16" s="494">
        <v>73</v>
      </c>
      <c r="G16" s="495"/>
      <c r="H16" s="503">
        <v>6234</v>
      </c>
      <c r="I16" s="505">
        <v>3670</v>
      </c>
      <c r="J16" s="506"/>
      <c r="K16" s="507">
        <v>1315</v>
      </c>
      <c r="L16" s="500">
        <v>2474</v>
      </c>
      <c r="M16" s="508"/>
      <c r="N16" s="88"/>
      <c r="O16" s="88"/>
    </row>
    <row r="17" spans="1:15" s="62" customFormat="1" ht="20.100000000000001" customHeight="1">
      <c r="A17" s="513" t="s">
        <v>181</v>
      </c>
      <c r="B17" s="514">
        <v>198</v>
      </c>
      <c r="C17" s="504">
        <v>203</v>
      </c>
      <c r="D17" s="504"/>
      <c r="E17" s="493">
        <v>67</v>
      </c>
      <c r="F17" s="494">
        <v>57</v>
      </c>
      <c r="G17" s="495"/>
      <c r="H17" s="514">
        <v>5534</v>
      </c>
      <c r="I17" s="505">
        <v>4785</v>
      </c>
      <c r="J17" s="506"/>
      <c r="K17" s="507">
        <v>1941</v>
      </c>
      <c r="L17" s="500">
        <v>1212</v>
      </c>
      <c r="M17" s="515"/>
      <c r="N17" s="88"/>
      <c r="O17" s="88"/>
    </row>
    <row r="18" spans="1:15" s="62" customFormat="1" ht="20.100000000000001" customHeight="1">
      <c r="A18" s="203" t="s">
        <v>140</v>
      </c>
      <c r="B18" s="204">
        <f t="shared" ref="B18:M18" si="0">SUM(B6:B17)</f>
        <v>2621</v>
      </c>
      <c r="C18" s="204">
        <f t="shared" si="0"/>
        <v>2240</v>
      </c>
      <c r="D18" s="204">
        <f t="shared" si="0"/>
        <v>333</v>
      </c>
      <c r="E18" s="205">
        <f t="shared" si="0"/>
        <v>709</v>
      </c>
      <c r="F18" s="205">
        <f t="shared" si="0"/>
        <v>1140</v>
      </c>
      <c r="G18" s="205">
        <f t="shared" si="0"/>
        <v>179</v>
      </c>
      <c r="H18" s="206">
        <f t="shared" si="0"/>
        <v>81635</v>
      </c>
      <c r="I18" s="206">
        <f t="shared" si="0"/>
        <v>58572</v>
      </c>
      <c r="J18" s="206">
        <f t="shared" si="0"/>
        <v>7640</v>
      </c>
      <c r="K18" s="207">
        <f t="shared" si="0"/>
        <v>21529</v>
      </c>
      <c r="L18" s="207">
        <f t="shared" si="0"/>
        <v>30851</v>
      </c>
      <c r="M18" s="207">
        <f t="shared" si="0"/>
        <v>4429</v>
      </c>
      <c r="N18" s="89"/>
      <c r="O18" s="89"/>
    </row>
    <row r="20" spans="1:15" ht="20.100000000000001" customHeight="1">
      <c r="A20" s="90"/>
    </row>
    <row r="21" spans="1:15" ht="20.100000000000001" customHeight="1">
      <c r="A21" s="90"/>
    </row>
  </sheetData>
  <mergeCells count="6">
    <mergeCell ref="B3:G3"/>
    <mergeCell ref="H3:M3"/>
    <mergeCell ref="B4:D4"/>
    <mergeCell ref="E4:G4"/>
    <mergeCell ref="H4:J4"/>
    <mergeCell ref="K4:M4"/>
  </mergeCells>
  <pageMargins left="0.35433070866141736" right="0.15748031496062992" top="0.74803149606299213" bottom="0.74803149606299213" header="0.31496062992125984" footer="0.31496062992125984"/>
  <pageSetup paperSize="9" scale="85" firstPageNumber="31" orientation="landscape" useFirstPageNumber="1" r:id="rId1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1326D-3E94-4790-830C-46804C618DC7}">
  <dimension ref="A1:AA192"/>
  <sheetViews>
    <sheetView zoomScale="85" zoomScaleNormal="85" workbookViewId="0">
      <selection activeCell="B1" sqref="B1"/>
    </sheetView>
  </sheetViews>
  <sheetFormatPr defaultRowHeight="12.75"/>
  <cols>
    <col min="1" max="1" width="18.875" style="516" customWidth="1"/>
    <col min="2" max="2" width="18.875" style="519" customWidth="1"/>
    <col min="3" max="3" width="41.25" style="516" bestFit="1" customWidth="1"/>
    <col min="4" max="4" width="109.125" style="516" bestFit="1" customWidth="1"/>
    <col min="5" max="5" width="9.875" style="516" bestFit="1" customWidth="1"/>
    <col min="6" max="6" width="11" style="519" customWidth="1"/>
    <col min="7" max="7" width="9.375" style="516" bestFit="1" customWidth="1"/>
    <col min="8" max="8" width="57.125" style="516" bestFit="1" customWidth="1"/>
    <col min="9" max="9" width="56.875" style="516" bestFit="1" customWidth="1"/>
    <col min="10" max="10" width="5.75" style="516" bestFit="1" customWidth="1"/>
    <col min="11" max="12" width="21.5" style="516" bestFit="1" customWidth="1"/>
    <col min="13" max="13" width="11" style="516" bestFit="1" customWidth="1"/>
    <col min="14" max="14" width="13.125" style="516" bestFit="1" customWidth="1"/>
    <col min="15" max="15" width="12.75" style="516" bestFit="1" customWidth="1"/>
    <col min="16" max="16" width="7.875" style="516" bestFit="1" customWidth="1"/>
    <col min="17" max="17" width="13.25" style="517" bestFit="1" customWidth="1"/>
    <col min="18" max="21" width="15.5" style="517" bestFit="1" customWidth="1"/>
    <col min="22" max="22" width="17" style="518" bestFit="1" customWidth="1"/>
    <col min="23" max="23" width="23" style="518" bestFit="1" customWidth="1"/>
    <col min="24" max="24" width="24.25" style="518" bestFit="1" customWidth="1"/>
    <col min="25" max="25" width="9.375" style="517" bestFit="1" customWidth="1"/>
    <col min="26" max="26" width="10.625" style="517" bestFit="1" customWidth="1"/>
    <col min="27" max="27" width="11.625" style="517" bestFit="1" customWidth="1"/>
    <col min="28" max="16384" width="9" style="516"/>
  </cols>
  <sheetData>
    <row r="1" spans="1:27" s="8" customFormat="1" ht="38.25" customHeight="1">
      <c r="A1" s="403" t="s">
        <v>1192</v>
      </c>
      <c r="B1" s="49"/>
      <c r="E1" s="394"/>
      <c r="F1" s="49"/>
      <c r="G1" s="395"/>
      <c r="H1" s="158"/>
      <c r="M1" s="396"/>
      <c r="N1" s="114"/>
      <c r="O1" s="115"/>
      <c r="P1" s="116"/>
      <c r="Q1" s="646"/>
      <c r="R1" s="646"/>
      <c r="S1" s="646"/>
      <c r="T1" s="646"/>
      <c r="U1" s="646"/>
      <c r="V1" s="114"/>
      <c r="W1" s="114"/>
      <c r="X1" s="114"/>
      <c r="Y1" s="346"/>
      <c r="Z1" s="346"/>
      <c r="AA1" s="346"/>
    </row>
    <row r="2" spans="1:27" s="402" customFormat="1" ht="37.5" customHeight="1">
      <c r="A2" s="397" t="s">
        <v>703</v>
      </c>
      <c r="B2" s="410" t="s">
        <v>1071</v>
      </c>
      <c r="C2" s="398" t="s">
        <v>704</v>
      </c>
      <c r="D2" s="398" t="s">
        <v>150</v>
      </c>
      <c r="E2" s="398" t="s">
        <v>705</v>
      </c>
      <c r="F2" s="398" t="s">
        <v>1044</v>
      </c>
      <c r="G2" s="399" t="s">
        <v>706</v>
      </c>
      <c r="H2" s="398" t="s">
        <v>707</v>
      </c>
      <c r="I2" s="398" t="s">
        <v>708</v>
      </c>
      <c r="J2" s="398" t="s">
        <v>709</v>
      </c>
      <c r="K2" s="398" t="s">
        <v>710</v>
      </c>
      <c r="L2" s="398" t="s">
        <v>711</v>
      </c>
      <c r="M2" s="398" t="s">
        <v>712</v>
      </c>
      <c r="N2" s="398" t="s">
        <v>211</v>
      </c>
      <c r="O2" s="398" t="s">
        <v>836</v>
      </c>
      <c r="P2" s="398" t="s">
        <v>713</v>
      </c>
      <c r="Q2" s="647" t="s">
        <v>714</v>
      </c>
      <c r="R2" s="647" t="s">
        <v>715</v>
      </c>
      <c r="S2" s="647" t="s">
        <v>716</v>
      </c>
      <c r="T2" s="647" t="s">
        <v>717</v>
      </c>
      <c r="U2" s="647" t="s">
        <v>718</v>
      </c>
      <c r="V2" s="400" t="s">
        <v>719</v>
      </c>
      <c r="W2" s="400" t="s">
        <v>720</v>
      </c>
      <c r="X2" s="400" t="s">
        <v>721</v>
      </c>
      <c r="Y2" s="401" t="s">
        <v>722</v>
      </c>
      <c r="Z2" s="401" t="s">
        <v>723</v>
      </c>
      <c r="AA2" s="401" t="s">
        <v>724</v>
      </c>
    </row>
    <row r="3" spans="1:27" ht="14.25" customHeight="1">
      <c r="A3" s="520" t="s">
        <v>1270</v>
      </c>
      <c r="B3" s="521" t="s">
        <v>1271</v>
      </c>
      <c r="C3" s="520" t="s">
        <v>1272</v>
      </c>
      <c r="D3" s="520" t="s">
        <v>1273</v>
      </c>
      <c r="E3" s="521" t="s">
        <v>506</v>
      </c>
      <c r="F3" s="521" t="s">
        <v>1012</v>
      </c>
      <c r="G3" s="520" t="s">
        <v>1274</v>
      </c>
      <c r="H3" s="520" t="s">
        <v>1275</v>
      </c>
      <c r="I3" s="520" t="s">
        <v>812</v>
      </c>
      <c r="J3" s="520"/>
      <c r="K3" s="520"/>
      <c r="L3" s="520" t="s">
        <v>1276</v>
      </c>
      <c r="M3" s="520" t="s">
        <v>1277</v>
      </c>
      <c r="N3" s="520" t="s">
        <v>773</v>
      </c>
      <c r="O3" s="520" t="s">
        <v>1278</v>
      </c>
      <c r="P3" s="520"/>
      <c r="Q3" s="641">
        <v>0</v>
      </c>
      <c r="R3" s="641">
        <v>240000000</v>
      </c>
      <c r="S3" s="641">
        <v>200000000</v>
      </c>
      <c r="T3" s="641">
        <v>1000000000</v>
      </c>
      <c r="U3" s="641">
        <v>1440000000</v>
      </c>
      <c r="V3" s="640">
        <v>0</v>
      </c>
      <c r="W3" s="640">
        <v>0</v>
      </c>
      <c r="X3" s="640">
        <v>0</v>
      </c>
      <c r="Y3" s="641">
        <v>2322.1799999999998</v>
      </c>
      <c r="Z3" s="641">
        <v>131348</v>
      </c>
      <c r="AA3" s="641">
        <v>43000</v>
      </c>
    </row>
    <row r="4" spans="1:27" ht="14.25" customHeight="1">
      <c r="A4" s="522" t="s">
        <v>1279</v>
      </c>
      <c r="B4" s="523" t="s">
        <v>1280</v>
      </c>
      <c r="C4" s="522" t="s">
        <v>1281</v>
      </c>
      <c r="D4" s="522" t="s">
        <v>71</v>
      </c>
      <c r="E4" s="523" t="s">
        <v>57</v>
      </c>
      <c r="F4" s="523" t="s">
        <v>1045</v>
      </c>
      <c r="G4" s="522" t="s">
        <v>1274</v>
      </c>
      <c r="H4" s="522" t="s">
        <v>1282</v>
      </c>
      <c r="I4" s="522" t="s">
        <v>812</v>
      </c>
      <c r="J4" s="522"/>
      <c r="K4" s="522"/>
      <c r="L4" s="522" t="s">
        <v>1283</v>
      </c>
      <c r="M4" s="522" t="s">
        <v>1284</v>
      </c>
      <c r="N4" s="522" t="s">
        <v>754</v>
      </c>
      <c r="O4" s="522" t="s">
        <v>1285</v>
      </c>
      <c r="P4" s="522" t="s">
        <v>1286</v>
      </c>
      <c r="Q4" s="643">
        <v>9000000</v>
      </c>
      <c r="R4" s="643">
        <v>500000</v>
      </c>
      <c r="S4" s="643">
        <v>5500000</v>
      </c>
      <c r="T4" s="643">
        <v>10000000</v>
      </c>
      <c r="U4" s="643">
        <v>25000000</v>
      </c>
      <c r="V4" s="642">
        <v>0</v>
      </c>
      <c r="W4" s="642">
        <v>0</v>
      </c>
      <c r="X4" s="642">
        <v>0</v>
      </c>
      <c r="Y4" s="643">
        <v>223.63</v>
      </c>
      <c r="Z4" s="643">
        <v>10984</v>
      </c>
      <c r="AA4" s="643">
        <v>0</v>
      </c>
    </row>
    <row r="5" spans="1:27" ht="14.25" customHeight="1">
      <c r="A5" s="522" t="s">
        <v>1287</v>
      </c>
      <c r="B5" s="523" t="s">
        <v>1288</v>
      </c>
      <c r="C5" s="522" t="s">
        <v>1289</v>
      </c>
      <c r="D5" s="522" t="s">
        <v>1290</v>
      </c>
      <c r="E5" s="523" t="s">
        <v>651</v>
      </c>
      <c r="F5" s="523" t="s">
        <v>1055</v>
      </c>
      <c r="G5" s="522" t="s">
        <v>1291</v>
      </c>
      <c r="H5" s="522" t="s">
        <v>1292</v>
      </c>
      <c r="I5" s="522"/>
      <c r="J5" s="522"/>
      <c r="K5" s="522"/>
      <c r="L5" s="522" t="s">
        <v>1293</v>
      </c>
      <c r="M5" s="522" t="s">
        <v>1009</v>
      </c>
      <c r="N5" s="522" t="s">
        <v>19</v>
      </c>
      <c r="O5" s="522" t="s">
        <v>1183</v>
      </c>
      <c r="P5" s="522"/>
      <c r="Q5" s="643">
        <v>0</v>
      </c>
      <c r="R5" s="643">
        <v>2970000</v>
      </c>
      <c r="S5" s="643">
        <v>40000000</v>
      </c>
      <c r="T5" s="643">
        <v>470000</v>
      </c>
      <c r="U5" s="643">
        <v>43440000</v>
      </c>
      <c r="V5" s="642">
        <v>1</v>
      </c>
      <c r="W5" s="642">
        <v>0</v>
      </c>
      <c r="X5" s="642">
        <v>1</v>
      </c>
      <c r="Y5" s="643">
        <v>4989.71</v>
      </c>
      <c r="Z5" s="643">
        <v>20160</v>
      </c>
      <c r="AA5" s="643">
        <v>12849</v>
      </c>
    </row>
    <row r="6" spans="1:27" ht="14.25" customHeight="1">
      <c r="A6" s="522" t="s">
        <v>1294</v>
      </c>
      <c r="B6" s="523" t="s">
        <v>1295</v>
      </c>
      <c r="C6" s="522" t="s">
        <v>1289</v>
      </c>
      <c r="D6" s="522" t="s">
        <v>1296</v>
      </c>
      <c r="E6" s="523" t="s">
        <v>651</v>
      </c>
      <c r="F6" s="523" t="s">
        <v>1055</v>
      </c>
      <c r="G6" s="522" t="s">
        <v>1291</v>
      </c>
      <c r="H6" s="522" t="s">
        <v>1176</v>
      </c>
      <c r="I6" s="522" t="s">
        <v>802</v>
      </c>
      <c r="J6" s="522"/>
      <c r="K6" s="522"/>
      <c r="L6" s="522" t="s">
        <v>1293</v>
      </c>
      <c r="M6" s="522" t="s">
        <v>1009</v>
      </c>
      <c r="N6" s="522" t="s">
        <v>19</v>
      </c>
      <c r="O6" s="522" t="s">
        <v>1183</v>
      </c>
      <c r="P6" s="522"/>
      <c r="Q6" s="643">
        <v>0</v>
      </c>
      <c r="R6" s="643">
        <v>2430000</v>
      </c>
      <c r="S6" s="643">
        <v>32500000</v>
      </c>
      <c r="T6" s="643">
        <v>380000</v>
      </c>
      <c r="U6" s="643">
        <v>35310000</v>
      </c>
      <c r="V6" s="642">
        <v>1</v>
      </c>
      <c r="W6" s="642">
        <v>0</v>
      </c>
      <c r="X6" s="642">
        <v>1</v>
      </c>
      <c r="Y6" s="643">
        <v>3920.16</v>
      </c>
      <c r="Z6" s="643">
        <v>10550</v>
      </c>
      <c r="AA6" s="643">
        <v>7622</v>
      </c>
    </row>
    <row r="7" spans="1:27" ht="14.25" customHeight="1">
      <c r="A7" s="522" t="s">
        <v>1297</v>
      </c>
      <c r="B7" s="523" t="s">
        <v>1298</v>
      </c>
      <c r="C7" s="522" t="s">
        <v>1289</v>
      </c>
      <c r="D7" s="522" t="s">
        <v>1299</v>
      </c>
      <c r="E7" s="523" t="s">
        <v>651</v>
      </c>
      <c r="F7" s="523" t="s">
        <v>1055</v>
      </c>
      <c r="G7" s="522" t="s">
        <v>1291</v>
      </c>
      <c r="H7" s="522" t="s">
        <v>1176</v>
      </c>
      <c r="I7" s="522" t="s">
        <v>802</v>
      </c>
      <c r="J7" s="522"/>
      <c r="K7" s="522"/>
      <c r="L7" s="522" t="s">
        <v>1293</v>
      </c>
      <c r="M7" s="522" t="s">
        <v>1009</v>
      </c>
      <c r="N7" s="522" t="s">
        <v>19</v>
      </c>
      <c r="O7" s="522" t="s">
        <v>1183</v>
      </c>
      <c r="P7" s="522"/>
      <c r="Q7" s="643">
        <v>0</v>
      </c>
      <c r="R7" s="643">
        <v>3551527</v>
      </c>
      <c r="S7" s="643">
        <v>47500000</v>
      </c>
      <c r="T7" s="643">
        <v>555393</v>
      </c>
      <c r="U7" s="643">
        <v>51606920</v>
      </c>
      <c r="V7" s="642">
        <v>1</v>
      </c>
      <c r="W7" s="642">
        <v>0</v>
      </c>
      <c r="X7" s="642">
        <v>1</v>
      </c>
      <c r="Y7" s="643">
        <v>5729.24</v>
      </c>
      <c r="Z7" s="643">
        <v>18786</v>
      </c>
      <c r="AA7" s="643">
        <v>11139</v>
      </c>
    </row>
    <row r="8" spans="1:27" ht="14.25" customHeight="1">
      <c r="A8" s="522" t="s">
        <v>1300</v>
      </c>
      <c r="B8" s="523" t="s">
        <v>1301</v>
      </c>
      <c r="C8" s="522" t="s">
        <v>1302</v>
      </c>
      <c r="D8" s="522" t="s">
        <v>1303</v>
      </c>
      <c r="E8" s="523" t="s">
        <v>651</v>
      </c>
      <c r="F8" s="523" t="s">
        <v>1055</v>
      </c>
      <c r="G8" s="522" t="s">
        <v>1304</v>
      </c>
      <c r="H8" s="522" t="s">
        <v>1305</v>
      </c>
      <c r="I8" s="522" t="s">
        <v>802</v>
      </c>
      <c r="J8" s="522"/>
      <c r="K8" s="522"/>
      <c r="L8" s="522" t="s">
        <v>1306</v>
      </c>
      <c r="M8" s="522" t="s">
        <v>1307</v>
      </c>
      <c r="N8" s="522" t="s">
        <v>29</v>
      </c>
      <c r="O8" s="522" t="s">
        <v>1308</v>
      </c>
      <c r="P8" s="522"/>
      <c r="Q8" s="643">
        <v>900000</v>
      </c>
      <c r="R8" s="643">
        <v>9800000</v>
      </c>
      <c r="S8" s="643">
        <v>20000000</v>
      </c>
      <c r="T8" s="643">
        <v>10000000</v>
      </c>
      <c r="U8" s="643">
        <v>40700000</v>
      </c>
      <c r="V8" s="642">
        <v>1</v>
      </c>
      <c r="W8" s="642">
        <v>0</v>
      </c>
      <c r="X8" s="642">
        <v>1</v>
      </c>
      <c r="Y8" s="643">
        <v>3404.62</v>
      </c>
      <c r="Z8" s="643">
        <v>23000</v>
      </c>
      <c r="AA8" s="643">
        <v>15300</v>
      </c>
    </row>
    <row r="9" spans="1:27" ht="14.25" customHeight="1">
      <c r="A9" s="522" t="s">
        <v>1309</v>
      </c>
      <c r="B9" s="523" t="s">
        <v>1310</v>
      </c>
      <c r="C9" s="522" t="s">
        <v>1311</v>
      </c>
      <c r="D9" s="522" t="s">
        <v>1312</v>
      </c>
      <c r="E9" s="523" t="s">
        <v>46</v>
      </c>
      <c r="F9" s="523" t="s">
        <v>817</v>
      </c>
      <c r="G9" s="522" t="s">
        <v>1313</v>
      </c>
      <c r="H9" s="522" t="s">
        <v>1314</v>
      </c>
      <c r="I9" s="522" t="s">
        <v>814</v>
      </c>
      <c r="J9" s="522"/>
      <c r="K9" s="522"/>
      <c r="L9" s="522" t="s">
        <v>1315</v>
      </c>
      <c r="M9" s="522" t="s">
        <v>1316</v>
      </c>
      <c r="N9" s="522" t="s">
        <v>229</v>
      </c>
      <c r="O9" s="522" t="s">
        <v>1076</v>
      </c>
      <c r="P9" s="522"/>
      <c r="Q9" s="643">
        <v>700000</v>
      </c>
      <c r="R9" s="643">
        <v>0</v>
      </c>
      <c r="S9" s="643">
        <v>1200000</v>
      </c>
      <c r="T9" s="643">
        <v>50000</v>
      </c>
      <c r="U9" s="643">
        <v>1950000</v>
      </c>
      <c r="V9" s="642">
        <v>2</v>
      </c>
      <c r="W9" s="642">
        <v>0</v>
      </c>
      <c r="X9" s="642">
        <v>2</v>
      </c>
      <c r="Y9" s="643">
        <v>195</v>
      </c>
      <c r="Z9" s="643">
        <v>5264</v>
      </c>
      <c r="AA9" s="643">
        <v>3338</v>
      </c>
    </row>
    <row r="10" spans="1:27" ht="14.25" customHeight="1">
      <c r="A10" s="522" t="s">
        <v>1317</v>
      </c>
      <c r="B10" s="523" t="s">
        <v>1318</v>
      </c>
      <c r="C10" s="522" t="s">
        <v>1319</v>
      </c>
      <c r="D10" s="522" t="s">
        <v>1320</v>
      </c>
      <c r="E10" s="523" t="s">
        <v>46</v>
      </c>
      <c r="F10" s="523" t="s">
        <v>817</v>
      </c>
      <c r="G10" s="522" t="s">
        <v>1321</v>
      </c>
      <c r="H10" s="522" t="s">
        <v>1322</v>
      </c>
      <c r="I10" s="522" t="s">
        <v>802</v>
      </c>
      <c r="J10" s="522"/>
      <c r="K10" s="522"/>
      <c r="L10" s="522" t="s">
        <v>1323</v>
      </c>
      <c r="M10" s="522" t="s">
        <v>1324</v>
      </c>
      <c r="N10" s="522" t="s">
        <v>746</v>
      </c>
      <c r="O10" s="522" t="s">
        <v>1325</v>
      </c>
      <c r="P10" s="522" t="s">
        <v>1326</v>
      </c>
      <c r="Q10" s="643">
        <v>2500000</v>
      </c>
      <c r="R10" s="643">
        <v>0</v>
      </c>
      <c r="S10" s="643">
        <v>9000000</v>
      </c>
      <c r="T10" s="643">
        <v>500000</v>
      </c>
      <c r="U10" s="643">
        <v>12000000</v>
      </c>
      <c r="V10" s="642">
        <v>2</v>
      </c>
      <c r="W10" s="642">
        <v>0</v>
      </c>
      <c r="X10" s="642">
        <v>2</v>
      </c>
      <c r="Y10" s="643">
        <v>340</v>
      </c>
      <c r="Z10" s="643">
        <v>0</v>
      </c>
      <c r="AA10" s="643">
        <v>20596</v>
      </c>
    </row>
    <row r="11" spans="1:27" ht="14.25" customHeight="1">
      <c r="A11" s="522" t="s">
        <v>1327</v>
      </c>
      <c r="B11" s="523" t="s">
        <v>1328</v>
      </c>
      <c r="C11" s="522" t="s">
        <v>1329</v>
      </c>
      <c r="D11" s="522" t="s">
        <v>1130</v>
      </c>
      <c r="E11" s="523" t="s">
        <v>82</v>
      </c>
      <c r="F11" s="523" t="s">
        <v>817</v>
      </c>
      <c r="G11" s="522" t="s">
        <v>1330</v>
      </c>
      <c r="H11" s="522" t="s">
        <v>1331</v>
      </c>
      <c r="I11" s="522" t="s">
        <v>795</v>
      </c>
      <c r="J11" s="522" t="s">
        <v>12</v>
      </c>
      <c r="K11" s="522" t="s">
        <v>12</v>
      </c>
      <c r="L11" s="522" t="s">
        <v>1332</v>
      </c>
      <c r="M11" s="522" t="s">
        <v>1333</v>
      </c>
      <c r="N11" s="522" t="s">
        <v>34</v>
      </c>
      <c r="O11" s="522" t="s">
        <v>1334</v>
      </c>
      <c r="P11" s="522" t="s">
        <v>1335</v>
      </c>
      <c r="Q11" s="643">
        <v>0</v>
      </c>
      <c r="R11" s="643">
        <v>0</v>
      </c>
      <c r="S11" s="643">
        <v>1000000</v>
      </c>
      <c r="T11" s="643">
        <v>1000000</v>
      </c>
      <c r="U11" s="643">
        <v>2000000</v>
      </c>
      <c r="V11" s="642">
        <v>2</v>
      </c>
      <c r="W11" s="642">
        <v>0</v>
      </c>
      <c r="X11" s="642">
        <v>2</v>
      </c>
      <c r="Y11" s="643">
        <v>320</v>
      </c>
      <c r="Z11" s="643">
        <v>3200</v>
      </c>
      <c r="AA11" s="643">
        <v>0</v>
      </c>
    </row>
    <row r="12" spans="1:27" ht="14.25" customHeight="1">
      <c r="A12" s="522" t="s">
        <v>1336</v>
      </c>
      <c r="B12" s="523" t="s">
        <v>1337</v>
      </c>
      <c r="C12" s="522" t="s">
        <v>1338</v>
      </c>
      <c r="D12" s="522" t="s">
        <v>1130</v>
      </c>
      <c r="E12" s="523" t="s">
        <v>82</v>
      </c>
      <c r="F12" s="523" t="s">
        <v>817</v>
      </c>
      <c r="G12" s="522" t="s">
        <v>1339</v>
      </c>
      <c r="H12" s="522" t="s">
        <v>12</v>
      </c>
      <c r="I12" s="522" t="s">
        <v>799</v>
      </c>
      <c r="J12" s="522" t="s">
        <v>12</v>
      </c>
      <c r="K12" s="522" t="s">
        <v>12</v>
      </c>
      <c r="L12" s="522" t="s">
        <v>1340</v>
      </c>
      <c r="M12" s="522" t="s">
        <v>1341</v>
      </c>
      <c r="N12" s="522" t="s">
        <v>725</v>
      </c>
      <c r="O12" s="522" t="s">
        <v>1342</v>
      </c>
      <c r="P12" s="522" t="s">
        <v>1343</v>
      </c>
      <c r="Q12" s="643">
        <v>0</v>
      </c>
      <c r="R12" s="643">
        <v>0</v>
      </c>
      <c r="S12" s="643">
        <v>500000</v>
      </c>
      <c r="T12" s="643">
        <v>1000000</v>
      </c>
      <c r="U12" s="643">
        <v>1500000</v>
      </c>
      <c r="V12" s="642">
        <v>2</v>
      </c>
      <c r="W12" s="642">
        <v>0</v>
      </c>
      <c r="X12" s="642">
        <v>2</v>
      </c>
      <c r="Y12" s="643">
        <v>350</v>
      </c>
      <c r="Z12" s="643">
        <v>9000</v>
      </c>
      <c r="AA12" s="643">
        <v>0</v>
      </c>
    </row>
    <row r="13" spans="1:27" ht="14.25" customHeight="1">
      <c r="A13" s="522" t="s">
        <v>1344</v>
      </c>
      <c r="B13" s="523" t="s">
        <v>1345</v>
      </c>
      <c r="C13" s="522" t="s">
        <v>1346</v>
      </c>
      <c r="D13" s="522" t="s">
        <v>1347</v>
      </c>
      <c r="E13" s="523" t="s">
        <v>651</v>
      </c>
      <c r="F13" s="523" t="s">
        <v>1055</v>
      </c>
      <c r="G13" s="522" t="s">
        <v>1348</v>
      </c>
      <c r="H13" s="522" t="s">
        <v>1349</v>
      </c>
      <c r="I13" s="522" t="s">
        <v>12</v>
      </c>
      <c r="J13" s="522" t="s">
        <v>12</v>
      </c>
      <c r="K13" s="522" t="s">
        <v>12</v>
      </c>
      <c r="L13" s="522" t="s">
        <v>1350</v>
      </c>
      <c r="M13" s="522" t="s">
        <v>1010</v>
      </c>
      <c r="N13" s="522" t="s">
        <v>2</v>
      </c>
      <c r="O13" s="522" t="s">
        <v>1070</v>
      </c>
      <c r="P13" s="522"/>
      <c r="Q13" s="643">
        <v>0</v>
      </c>
      <c r="R13" s="643">
        <v>15000000</v>
      </c>
      <c r="S13" s="643">
        <v>80139000</v>
      </c>
      <c r="T13" s="643">
        <v>1000000</v>
      </c>
      <c r="U13" s="643">
        <v>96139000</v>
      </c>
      <c r="V13" s="642">
        <v>3</v>
      </c>
      <c r="W13" s="642">
        <v>0</v>
      </c>
      <c r="X13" s="642">
        <v>3</v>
      </c>
      <c r="Y13" s="643">
        <v>9667.5030000000006</v>
      </c>
      <c r="Z13" s="643">
        <v>298837</v>
      </c>
      <c r="AA13" s="643">
        <v>33252</v>
      </c>
    </row>
    <row r="14" spans="1:27" ht="14.25" customHeight="1">
      <c r="A14" s="522" t="s">
        <v>1351</v>
      </c>
      <c r="B14" s="523" t="s">
        <v>1352</v>
      </c>
      <c r="C14" s="522" t="s">
        <v>1353</v>
      </c>
      <c r="D14" s="522" t="s">
        <v>829</v>
      </c>
      <c r="E14" s="523" t="s">
        <v>46</v>
      </c>
      <c r="F14" s="523" t="s">
        <v>817</v>
      </c>
      <c r="G14" s="522" t="s">
        <v>1354</v>
      </c>
      <c r="H14" s="522" t="s">
        <v>1355</v>
      </c>
      <c r="I14" s="522" t="s">
        <v>809</v>
      </c>
      <c r="J14" s="522"/>
      <c r="K14" s="522"/>
      <c r="L14" s="522" t="s">
        <v>1356</v>
      </c>
      <c r="M14" s="522" t="s">
        <v>1357</v>
      </c>
      <c r="N14" s="522" t="s">
        <v>58</v>
      </c>
      <c r="O14" s="522" t="s">
        <v>1358</v>
      </c>
      <c r="P14" s="522" t="s">
        <v>1359</v>
      </c>
      <c r="Q14" s="643">
        <v>0</v>
      </c>
      <c r="R14" s="643">
        <v>0</v>
      </c>
      <c r="S14" s="643">
        <v>2000000</v>
      </c>
      <c r="T14" s="643">
        <v>50000</v>
      </c>
      <c r="U14" s="643">
        <v>2050000</v>
      </c>
      <c r="V14" s="642">
        <v>3</v>
      </c>
      <c r="W14" s="642">
        <v>0</v>
      </c>
      <c r="X14" s="642">
        <v>3</v>
      </c>
      <c r="Y14" s="643">
        <v>390</v>
      </c>
      <c r="Z14" s="643">
        <v>30220</v>
      </c>
      <c r="AA14" s="643">
        <v>0</v>
      </c>
    </row>
    <row r="15" spans="1:27" ht="14.25" customHeight="1">
      <c r="A15" s="522" t="s">
        <v>1360</v>
      </c>
      <c r="B15" s="523" t="s">
        <v>1361</v>
      </c>
      <c r="C15" s="522" t="s">
        <v>1362</v>
      </c>
      <c r="D15" s="522" t="s">
        <v>829</v>
      </c>
      <c r="E15" s="523" t="s">
        <v>46</v>
      </c>
      <c r="F15" s="523" t="s">
        <v>817</v>
      </c>
      <c r="G15" s="522" t="s">
        <v>1313</v>
      </c>
      <c r="H15" s="522" t="s">
        <v>1363</v>
      </c>
      <c r="I15" s="522" t="s">
        <v>801</v>
      </c>
      <c r="J15" s="522"/>
      <c r="K15" s="522"/>
      <c r="L15" s="522" t="s">
        <v>1364</v>
      </c>
      <c r="M15" s="522" t="s">
        <v>1364</v>
      </c>
      <c r="N15" s="522" t="s">
        <v>58</v>
      </c>
      <c r="O15" s="522" t="s">
        <v>1365</v>
      </c>
      <c r="P15" s="522" t="s">
        <v>1366</v>
      </c>
      <c r="Q15" s="643">
        <v>5000000</v>
      </c>
      <c r="R15" s="643">
        <v>0</v>
      </c>
      <c r="S15" s="643">
        <v>3500000</v>
      </c>
      <c r="T15" s="643">
        <v>500000</v>
      </c>
      <c r="U15" s="643">
        <v>9000000</v>
      </c>
      <c r="V15" s="642">
        <v>3</v>
      </c>
      <c r="W15" s="642">
        <v>0</v>
      </c>
      <c r="X15" s="642">
        <v>3</v>
      </c>
      <c r="Y15" s="643">
        <v>390</v>
      </c>
      <c r="Z15" s="643">
        <v>12056</v>
      </c>
      <c r="AA15" s="643">
        <v>11200</v>
      </c>
    </row>
    <row r="16" spans="1:27" ht="14.25" customHeight="1">
      <c r="A16" s="522" t="s">
        <v>1367</v>
      </c>
      <c r="B16" s="523" t="s">
        <v>1368</v>
      </c>
      <c r="C16" s="522" t="s">
        <v>1369</v>
      </c>
      <c r="D16" s="522" t="s">
        <v>1092</v>
      </c>
      <c r="E16" s="523" t="s">
        <v>46</v>
      </c>
      <c r="F16" s="523" t="s">
        <v>817</v>
      </c>
      <c r="G16" s="522" t="s">
        <v>1313</v>
      </c>
      <c r="H16" s="522" t="s">
        <v>1370</v>
      </c>
      <c r="I16" s="522" t="s">
        <v>800</v>
      </c>
      <c r="J16" s="522"/>
      <c r="K16" s="522"/>
      <c r="L16" s="522" t="s">
        <v>1371</v>
      </c>
      <c r="M16" s="522" t="s">
        <v>1371</v>
      </c>
      <c r="N16" s="522" t="s">
        <v>729</v>
      </c>
      <c r="O16" s="522" t="s">
        <v>1372</v>
      </c>
      <c r="P16" s="522" t="s">
        <v>1373</v>
      </c>
      <c r="Q16" s="643">
        <v>3200000</v>
      </c>
      <c r="R16" s="643">
        <v>0</v>
      </c>
      <c r="S16" s="643">
        <v>1800000</v>
      </c>
      <c r="T16" s="643">
        <v>100000</v>
      </c>
      <c r="U16" s="643">
        <v>5100000</v>
      </c>
      <c r="V16" s="642">
        <v>3</v>
      </c>
      <c r="W16" s="642">
        <v>0</v>
      </c>
      <c r="X16" s="642">
        <v>3</v>
      </c>
      <c r="Y16" s="643">
        <v>147</v>
      </c>
      <c r="Z16" s="643">
        <v>13773</v>
      </c>
      <c r="AA16" s="643">
        <v>0</v>
      </c>
    </row>
    <row r="17" spans="1:27" ht="14.25" customHeight="1">
      <c r="A17" s="522" t="s">
        <v>1374</v>
      </c>
      <c r="B17" s="523" t="s">
        <v>1375</v>
      </c>
      <c r="C17" s="522" t="s">
        <v>1123</v>
      </c>
      <c r="D17" s="522" t="s">
        <v>1060</v>
      </c>
      <c r="E17" s="523" t="s">
        <v>46</v>
      </c>
      <c r="F17" s="523" t="s">
        <v>817</v>
      </c>
      <c r="G17" s="522" t="s">
        <v>1304</v>
      </c>
      <c r="H17" s="522" t="s">
        <v>1376</v>
      </c>
      <c r="I17" s="522" t="s">
        <v>822</v>
      </c>
      <c r="J17" s="522" t="s">
        <v>12</v>
      </c>
      <c r="K17" s="522" t="s">
        <v>12</v>
      </c>
      <c r="L17" s="522" t="s">
        <v>1124</v>
      </c>
      <c r="M17" s="522" t="s">
        <v>1125</v>
      </c>
      <c r="N17" s="522" t="s">
        <v>771</v>
      </c>
      <c r="O17" s="522" t="s">
        <v>1126</v>
      </c>
      <c r="P17" s="522" t="s">
        <v>1127</v>
      </c>
      <c r="Q17" s="643">
        <v>959640</v>
      </c>
      <c r="R17" s="643">
        <v>0</v>
      </c>
      <c r="S17" s="643">
        <v>9000000</v>
      </c>
      <c r="T17" s="643">
        <v>0</v>
      </c>
      <c r="U17" s="643">
        <v>9959640</v>
      </c>
      <c r="V17" s="642">
        <v>3</v>
      </c>
      <c r="W17" s="642">
        <v>0</v>
      </c>
      <c r="X17" s="642">
        <v>3</v>
      </c>
      <c r="Y17" s="643">
        <v>459</v>
      </c>
      <c r="Z17" s="643">
        <v>52272</v>
      </c>
      <c r="AA17" s="643">
        <v>47359</v>
      </c>
    </row>
    <row r="18" spans="1:27" ht="14.25" customHeight="1">
      <c r="A18" s="522" t="s">
        <v>1377</v>
      </c>
      <c r="B18" s="523" t="s">
        <v>1378</v>
      </c>
      <c r="C18" s="522" t="s">
        <v>1379</v>
      </c>
      <c r="D18" s="522" t="s">
        <v>1119</v>
      </c>
      <c r="E18" s="523" t="s">
        <v>46</v>
      </c>
      <c r="F18" s="523" t="s">
        <v>817</v>
      </c>
      <c r="G18" s="522" t="s">
        <v>1304</v>
      </c>
      <c r="H18" s="522" t="s">
        <v>1380</v>
      </c>
      <c r="I18" s="522" t="s">
        <v>802</v>
      </c>
      <c r="J18" s="522"/>
      <c r="K18" s="522"/>
      <c r="L18" s="522" t="s">
        <v>1120</v>
      </c>
      <c r="M18" s="522" t="s">
        <v>1121</v>
      </c>
      <c r="N18" s="522" t="s">
        <v>228</v>
      </c>
      <c r="O18" s="522" t="s">
        <v>1122</v>
      </c>
      <c r="P18" s="522"/>
      <c r="Q18" s="643">
        <v>2500000</v>
      </c>
      <c r="R18" s="643">
        <v>0</v>
      </c>
      <c r="S18" s="643">
        <v>4000000</v>
      </c>
      <c r="T18" s="643">
        <v>2000000</v>
      </c>
      <c r="U18" s="643">
        <v>8500000</v>
      </c>
      <c r="V18" s="642">
        <v>3</v>
      </c>
      <c r="W18" s="642">
        <v>0</v>
      </c>
      <c r="X18" s="642">
        <v>3</v>
      </c>
      <c r="Y18" s="643">
        <v>490</v>
      </c>
      <c r="Z18" s="643">
        <v>80744</v>
      </c>
      <c r="AA18" s="643">
        <v>0</v>
      </c>
    </row>
    <row r="19" spans="1:27" ht="14.25" customHeight="1">
      <c r="A19" s="522" t="s">
        <v>1381</v>
      </c>
      <c r="B19" s="523" t="s">
        <v>1382</v>
      </c>
      <c r="C19" s="522" t="s">
        <v>1383</v>
      </c>
      <c r="D19" s="522" t="s">
        <v>1092</v>
      </c>
      <c r="E19" s="523" t="s">
        <v>46</v>
      </c>
      <c r="F19" s="523" t="s">
        <v>817</v>
      </c>
      <c r="G19" s="522" t="s">
        <v>1384</v>
      </c>
      <c r="H19" s="522" t="s">
        <v>1385</v>
      </c>
      <c r="I19" s="522" t="s">
        <v>802</v>
      </c>
      <c r="J19" s="522"/>
      <c r="K19" s="522"/>
      <c r="L19" s="522" t="s">
        <v>1386</v>
      </c>
      <c r="M19" s="522" t="s">
        <v>1387</v>
      </c>
      <c r="N19" s="522" t="s">
        <v>761</v>
      </c>
      <c r="O19" s="522" t="s">
        <v>1388</v>
      </c>
      <c r="P19" s="522"/>
      <c r="Q19" s="643">
        <v>200000</v>
      </c>
      <c r="R19" s="643">
        <v>0</v>
      </c>
      <c r="S19" s="643">
        <v>1200000</v>
      </c>
      <c r="T19" s="643">
        <v>600000</v>
      </c>
      <c r="U19" s="643">
        <v>2000000</v>
      </c>
      <c r="V19" s="642">
        <v>3</v>
      </c>
      <c r="W19" s="642">
        <v>0</v>
      </c>
      <c r="X19" s="642">
        <v>3</v>
      </c>
      <c r="Y19" s="643">
        <v>149</v>
      </c>
      <c r="Z19" s="643">
        <v>5332</v>
      </c>
      <c r="AA19" s="643">
        <v>0</v>
      </c>
    </row>
    <row r="20" spans="1:27" ht="14.25" customHeight="1">
      <c r="A20" s="522" t="s">
        <v>1389</v>
      </c>
      <c r="B20" s="523" t="s">
        <v>1390</v>
      </c>
      <c r="C20" s="522" t="s">
        <v>1391</v>
      </c>
      <c r="D20" s="522" t="s">
        <v>999</v>
      </c>
      <c r="E20" s="523" t="s">
        <v>46</v>
      </c>
      <c r="F20" s="523" t="s">
        <v>817</v>
      </c>
      <c r="G20" s="522" t="s">
        <v>1274</v>
      </c>
      <c r="H20" s="522" t="s">
        <v>1392</v>
      </c>
      <c r="I20" s="522" t="s">
        <v>808</v>
      </c>
      <c r="J20" s="522"/>
      <c r="K20" s="522"/>
      <c r="L20" s="522" t="s">
        <v>1393</v>
      </c>
      <c r="M20" s="522" t="s">
        <v>1065</v>
      </c>
      <c r="N20" s="522" t="s">
        <v>101</v>
      </c>
      <c r="O20" s="522" t="s">
        <v>1094</v>
      </c>
      <c r="P20" s="522" t="s">
        <v>1394</v>
      </c>
      <c r="Q20" s="643">
        <v>1000000</v>
      </c>
      <c r="R20" s="643">
        <v>0</v>
      </c>
      <c r="S20" s="643">
        <v>1000000</v>
      </c>
      <c r="T20" s="643">
        <v>200000</v>
      </c>
      <c r="U20" s="643">
        <v>2200000</v>
      </c>
      <c r="V20" s="642">
        <v>3</v>
      </c>
      <c r="W20" s="642">
        <v>0</v>
      </c>
      <c r="X20" s="642">
        <v>3</v>
      </c>
      <c r="Y20" s="643">
        <v>185</v>
      </c>
      <c r="Z20" s="643">
        <v>8075</v>
      </c>
      <c r="AA20" s="643">
        <v>0</v>
      </c>
    </row>
    <row r="21" spans="1:27" ht="14.25" customHeight="1">
      <c r="A21" s="522" t="s">
        <v>1395</v>
      </c>
      <c r="B21" s="523" t="s">
        <v>1396</v>
      </c>
      <c r="C21" s="522" t="s">
        <v>1397</v>
      </c>
      <c r="D21" s="522" t="s">
        <v>1398</v>
      </c>
      <c r="E21" s="523" t="s">
        <v>46</v>
      </c>
      <c r="F21" s="523" t="s">
        <v>817</v>
      </c>
      <c r="G21" s="522" t="s">
        <v>1321</v>
      </c>
      <c r="H21" s="522" t="s">
        <v>1399</v>
      </c>
      <c r="I21" s="522"/>
      <c r="J21" s="522"/>
      <c r="K21" s="522"/>
      <c r="L21" s="522" t="s">
        <v>1400</v>
      </c>
      <c r="M21" s="522" t="s">
        <v>1401</v>
      </c>
      <c r="N21" s="522" t="s">
        <v>770</v>
      </c>
      <c r="O21" s="522" t="s">
        <v>1402</v>
      </c>
      <c r="P21" s="522" t="s">
        <v>1403</v>
      </c>
      <c r="Q21" s="643">
        <v>3000000</v>
      </c>
      <c r="R21" s="643">
        <v>0</v>
      </c>
      <c r="S21" s="643">
        <v>1000000</v>
      </c>
      <c r="T21" s="643">
        <v>500000</v>
      </c>
      <c r="U21" s="643">
        <v>4500000</v>
      </c>
      <c r="V21" s="642">
        <v>3</v>
      </c>
      <c r="W21" s="642">
        <v>0</v>
      </c>
      <c r="X21" s="642">
        <v>3</v>
      </c>
      <c r="Y21" s="643">
        <v>381</v>
      </c>
      <c r="Z21" s="643">
        <v>24144</v>
      </c>
      <c r="AA21" s="643">
        <v>0</v>
      </c>
    </row>
    <row r="22" spans="1:27" ht="14.25" customHeight="1">
      <c r="A22" s="522" t="s">
        <v>1404</v>
      </c>
      <c r="B22" s="523" t="s">
        <v>1405</v>
      </c>
      <c r="C22" s="522" t="s">
        <v>1406</v>
      </c>
      <c r="D22" s="522" t="s">
        <v>829</v>
      </c>
      <c r="E22" s="523" t="s">
        <v>46</v>
      </c>
      <c r="F22" s="523" t="s">
        <v>817</v>
      </c>
      <c r="G22" s="522" t="s">
        <v>1330</v>
      </c>
      <c r="H22" s="522" t="s">
        <v>1407</v>
      </c>
      <c r="I22" s="522" t="s">
        <v>12</v>
      </c>
      <c r="J22" s="522" t="s">
        <v>12</v>
      </c>
      <c r="K22" s="522" t="s">
        <v>12</v>
      </c>
      <c r="L22" s="522" t="s">
        <v>1408</v>
      </c>
      <c r="M22" s="522" t="s">
        <v>1409</v>
      </c>
      <c r="N22" s="522" t="s">
        <v>58</v>
      </c>
      <c r="O22" s="522" t="s">
        <v>1410</v>
      </c>
      <c r="P22" s="522" t="s">
        <v>1411</v>
      </c>
      <c r="Q22" s="643">
        <v>0</v>
      </c>
      <c r="R22" s="643">
        <v>0</v>
      </c>
      <c r="S22" s="643">
        <v>2000000</v>
      </c>
      <c r="T22" s="643">
        <v>50000</v>
      </c>
      <c r="U22" s="643">
        <v>2050000</v>
      </c>
      <c r="V22" s="642">
        <v>3</v>
      </c>
      <c r="W22" s="642">
        <v>0</v>
      </c>
      <c r="X22" s="642">
        <v>3</v>
      </c>
      <c r="Y22" s="643">
        <v>400</v>
      </c>
      <c r="Z22" s="643">
        <v>12345</v>
      </c>
      <c r="AA22" s="643">
        <v>0</v>
      </c>
    </row>
    <row r="23" spans="1:27" ht="14.25" customHeight="1">
      <c r="A23" s="522" t="s">
        <v>1412</v>
      </c>
      <c r="B23" s="523" t="s">
        <v>1413</v>
      </c>
      <c r="C23" s="522" t="s">
        <v>1414</v>
      </c>
      <c r="D23" s="522" t="s">
        <v>829</v>
      </c>
      <c r="E23" s="523" t="s">
        <v>46</v>
      </c>
      <c r="F23" s="523" t="s">
        <v>817</v>
      </c>
      <c r="G23" s="522" t="s">
        <v>1274</v>
      </c>
      <c r="H23" s="522" t="s">
        <v>1415</v>
      </c>
      <c r="I23" s="522" t="s">
        <v>812</v>
      </c>
      <c r="J23" s="522" t="s">
        <v>12</v>
      </c>
      <c r="K23" s="522" t="s">
        <v>12</v>
      </c>
      <c r="L23" s="522" t="s">
        <v>1416</v>
      </c>
      <c r="M23" s="522" t="s">
        <v>1416</v>
      </c>
      <c r="N23" s="522" t="s">
        <v>58</v>
      </c>
      <c r="O23" s="522" t="s">
        <v>1417</v>
      </c>
      <c r="P23" s="522" t="s">
        <v>1418</v>
      </c>
      <c r="Q23" s="643">
        <v>0</v>
      </c>
      <c r="R23" s="643">
        <v>0</v>
      </c>
      <c r="S23" s="643">
        <v>2000000</v>
      </c>
      <c r="T23" s="643">
        <v>50000</v>
      </c>
      <c r="U23" s="643">
        <v>2050000</v>
      </c>
      <c r="V23" s="642">
        <v>3</v>
      </c>
      <c r="W23" s="642">
        <v>0</v>
      </c>
      <c r="X23" s="642">
        <v>3</v>
      </c>
      <c r="Y23" s="643">
        <v>390</v>
      </c>
      <c r="Z23" s="643">
        <v>22400</v>
      </c>
      <c r="AA23" s="643">
        <v>0</v>
      </c>
    </row>
    <row r="24" spans="1:27" ht="14.25" customHeight="1">
      <c r="A24" s="522" t="s">
        <v>1419</v>
      </c>
      <c r="B24" s="523" t="s">
        <v>1420</v>
      </c>
      <c r="C24" s="522" t="s">
        <v>1421</v>
      </c>
      <c r="D24" s="522" t="s">
        <v>1130</v>
      </c>
      <c r="E24" s="523" t="s">
        <v>82</v>
      </c>
      <c r="F24" s="523" t="s">
        <v>817</v>
      </c>
      <c r="G24" s="522" t="s">
        <v>1422</v>
      </c>
      <c r="H24" s="522" t="s">
        <v>12</v>
      </c>
      <c r="I24" s="522" t="s">
        <v>812</v>
      </c>
      <c r="J24" s="522" t="s">
        <v>12</v>
      </c>
      <c r="K24" s="522" t="s">
        <v>12</v>
      </c>
      <c r="L24" s="522" t="s">
        <v>1010</v>
      </c>
      <c r="M24" s="522" t="s">
        <v>1131</v>
      </c>
      <c r="N24" s="522" t="s">
        <v>725</v>
      </c>
      <c r="O24" s="522" t="s">
        <v>1132</v>
      </c>
      <c r="P24" s="522" t="s">
        <v>1423</v>
      </c>
      <c r="Q24" s="643">
        <v>0</v>
      </c>
      <c r="R24" s="643">
        <v>0</v>
      </c>
      <c r="S24" s="643">
        <v>500000</v>
      </c>
      <c r="T24" s="643">
        <v>1000000</v>
      </c>
      <c r="U24" s="643">
        <v>1500000</v>
      </c>
      <c r="V24" s="642">
        <v>3</v>
      </c>
      <c r="W24" s="642">
        <v>0</v>
      </c>
      <c r="X24" s="642">
        <v>3</v>
      </c>
      <c r="Y24" s="643">
        <v>280</v>
      </c>
      <c r="Z24" s="643">
        <v>3200</v>
      </c>
      <c r="AA24" s="643">
        <v>0</v>
      </c>
    </row>
    <row r="25" spans="1:27" ht="14.25" customHeight="1">
      <c r="A25" s="522" t="s">
        <v>1424</v>
      </c>
      <c r="B25" s="523" t="s">
        <v>1425</v>
      </c>
      <c r="C25" s="522" t="s">
        <v>1426</v>
      </c>
      <c r="D25" s="522" t="s">
        <v>71</v>
      </c>
      <c r="E25" s="523" t="s">
        <v>57</v>
      </c>
      <c r="F25" s="523" t="s">
        <v>1045</v>
      </c>
      <c r="G25" s="522" t="s">
        <v>1427</v>
      </c>
      <c r="H25" s="522" t="s">
        <v>1428</v>
      </c>
      <c r="I25" s="522" t="s">
        <v>809</v>
      </c>
      <c r="J25" s="522"/>
      <c r="K25" s="522"/>
      <c r="L25" s="522" t="s">
        <v>1429</v>
      </c>
      <c r="M25" s="522" t="s">
        <v>1430</v>
      </c>
      <c r="N25" s="522" t="s">
        <v>741</v>
      </c>
      <c r="O25" s="522" t="s">
        <v>1431</v>
      </c>
      <c r="P25" s="522" t="s">
        <v>1432</v>
      </c>
      <c r="Q25" s="643">
        <v>4200000</v>
      </c>
      <c r="R25" s="643">
        <v>0</v>
      </c>
      <c r="S25" s="643">
        <v>3800000</v>
      </c>
      <c r="T25" s="643">
        <v>0</v>
      </c>
      <c r="U25" s="643">
        <v>8000000</v>
      </c>
      <c r="V25" s="642">
        <v>3</v>
      </c>
      <c r="W25" s="642">
        <v>0</v>
      </c>
      <c r="X25" s="642">
        <v>3</v>
      </c>
      <c r="Y25" s="643">
        <v>88.99</v>
      </c>
      <c r="Z25" s="643">
        <v>2804</v>
      </c>
      <c r="AA25" s="643">
        <v>561</v>
      </c>
    </row>
    <row r="26" spans="1:27" ht="14.25" customHeight="1">
      <c r="A26" s="522" t="s">
        <v>1433</v>
      </c>
      <c r="B26" s="523" t="s">
        <v>1434</v>
      </c>
      <c r="C26" s="522" t="s">
        <v>1435</v>
      </c>
      <c r="D26" s="522" t="s">
        <v>71</v>
      </c>
      <c r="E26" s="523" t="s">
        <v>57</v>
      </c>
      <c r="F26" s="523" t="s">
        <v>1058</v>
      </c>
      <c r="G26" s="522" t="s">
        <v>1304</v>
      </c>
      <c r="H26" s="522" t="s">
        <v>1436</v>
      </c>
      <c r="I26" s="522" t="s">
        <v>802</v>
      </c>
      <c r="J26" s="522"/>
      <c r="K26" s="522"/>
      <c r="L26" s="522" t="s">
        <v>1437</v>
      </c>
      <c r="M26" s="522" t="s">
        <v>1438</v>
      </c>
      <c r="N26" s="522" t="s">
        <v>6</v>
      </c>
      <c r="O26" s="522" t="s">
        <v>1439</v>
      </c>
      <c r="P26" s="522"/>
      <c r="Q26" s="643">
        <v>6804000</v>
      </c>
      <c r="R26" s="643">
        <v>800000</v>
      </c>
      <c r="S26" s="643">
        <v>3000000</v>
      </c>
      <c r="T26" s="643">
        <v>1000000</v>
      </c>
      <c r="U26" s="643">
        <v>11604000</v>
      </c>
      <c r="V26" s="642">
        <v>3</v>
      </c>
      <c r="W26" s="642">
        <v>0</v>
      </c>
      <c r="X26" s="642">
        <v>3</v>
      </c>
      <c r="Y26" s="643">
        <v>430</v>
      </c>
      <c r="Z26" s="643">
        <v>5984</v>
      </c>
      <c r="AA26" s="643">
        <v>650</v>
      </c>
    </row>
    <row r="27" spans="1:27" ht="14.25" customHeight="1">
      <c r="A27" s="522" t="s">
        <v>1440</v>
      </c>
      <c r="B27" s="523" t="s">
        <v>1441</v>
      </c>
      <c r="C27" s="522" t="s">
        <v>1442</v>
      </c>
      <c r="D27" s="522" t="s">
        <v>1443</v>
      </c>
      <c r="E27" s="523" t="s">
        <v>93</v>
      </c>
      <c r="F27" s="523" t="s">
        <v>1444</v>
      </c>
      <c r="G27" s="522" t="s">
        <v>1445</v>
      </c>
      <c r="H27" s="522" t="s">
        <v>1446</v>
      </c>
      <c r="I27" s="522" t="s">
        <v>809</v>
      </c>
      <c r="J27" s="522" t="s">
        <v>12</v>
      </c>
      <c r="K27" s="522" t="s">
        <v>12</v>
      </c>
      <c r="L27" s="522" t="s">
        <v>1447</v>
      </c>
      <c r="M27" s="522" t="s">
        <v>1131</v>
      </c>
      <c r="N27" s="522" t="s">
        <v>725</v>
      </c>
      <c r="O27" s="522" t="s">
        <v>1132</v>
      </c>
      <c r="P27" s="522" t="s">
        <v>1448</v>
      </c>
      <c r="Q27" s="643">
        <v>1000000</v>
      </c>
      <c r="R27" s="643">
        <v>50000</v>
      </c>
      <c r="S27" s="643">
        <v>5000000</v>
      </c>
      <c r="T27" s="643">
        <v>1000000</v>
      </c>
      <c r="U27" s="643">
        <v>7050000</v>
      </c>
      <c r="V27" s="642">
        <v>3</v>
      </c>
      <c r="W27" s="642">
        <v>0</v>
      </c>
      <c r="X27" s="642">
        <v>3</v>
      </c>
      <c r="Y27" s="643">
        <v>170.5</v>
      </c>
      <c r="Z27" s="643">
        <v>18292</v>
      </c>
      <c r="AA27" s="643">
        <v>0</v>
      </c>
    </row>
    <row r="28" spans="1:27" ht="14.25" customHeight="1">
      <c r="A28" s="522" t="s">
        <v>1449</v>
      </c>
      <c r="B28" s="523" t="s">
        <v>1450</v>
      </c>
      <c r="C28" s="522" t="s">
        <v>1451</v>
      </c>
      <c r="D28" s="522" t="s">
        <v>1452</v>
      </c>
      <c r="E28" s="523" t="s">
        <v>793</v>
      </c>
      <c r="F28" s="523" t="s">
        <v>1080</v>
      </c>
      <c r="G28" s="522" t="s">
        <v>1453</v>
      </c>
      <c r="H28" s="522" t="s">
        <v>1175</v>
      </c>
      <c r="I28" s="522" t="s">
        <v>800</v>
      </c>
      <c r="J28" s="522"/>
      <c r="K28" s="522" t="s">
        <v>1454</v>
      </c>
      <c r="L28" s="522" t="s">
        <v>1455</v>
      </c>
      <c r="M28" s="522" t="s">
        <v>998</v>
      </c>
      <c r="N28" s="522" t="s">
        <v>4</v>
      </c>
      <c r="O28" s="522" t="s">
        <v>1456</v>
      </c>
      <c r="P28" s="522"/>
      <c r="Q28" s="643">
        <v>0</v>
      </c>
      <c r="R28" s="643">
        <v>1000000</v>
      </c>
      <c r="S28" s="643">
        <v>10000</v>
      </c>
      <c r="T28" s="643">
        <v>1000000</v>
      </c>
      <c r="U28" s="643">
        <v>2010000</v>
      </c>
      <c r="V28" s="642">
        <v>3</v>
      </c>
      <c r="W28" s="642">
        <v>1</v>
      </c>
      <c r="X28" s="642">
        <v>4</v>
      </c>
      <c r="Y28" s="643">
        <v>72</v>
      </c>
      <c r="Z28" s="643">
        <v>2136</v>
      </c>
      <c r="AA28" s="643">
        <v>43</v>
      </c>
    </row>
    <row r="29" spans="1:27" ht="14.25" customHeight="1">
      <c r="A29" s="522" t="s">
        <v>1457</v>
      </c>
      <c r="B29" s="523" t="s">
        <v>1458</v>
      </c>
      <c r="C29" s="522" t="s">
        <v>1459</v>
      </c>
      <c r="D29" s="522" t="s">
        <v>1460</v>
      </c>
      <c r="E29" s="523" t="s">
        <v>794</v>
      </c>
      <c r="F29" s="523" t="s">
        <v>803</v>
      </c>
      <c r="G29" s="522" t="s">
        <v>1313</v>
      </c>
      <c r="H29" s="522" t="s">
        <v>1461</v>
      </c>
      <c r="I29" s="522" t="s">
        <v>808</v>
      </c>
      <c r="J29" s="522"/>
      <c r="K29" s="522"/>
      <c r="L29" s="522" t="s">
        <v>1095</v>
      </c>
      <c r="M29" s="522" t="s">
        <v>1095</v>
      </c>
      <c r="N29" s="522" t="s">
        <v>762</v>
      </c>
      <c r="O29" s="522" t="s">
        <v>1077</v>
      </c>
      <c r="P29" s="522"/>
      <c r="Q29" s="643">
        <v>2350000</v>
      </c>
      <c r="R29" s="643">
        <v>1700000</v>
      </c>
      <c r="S29" s="643">
        <v>2500000</v>
      </c>
      <c r="T29" s="643">
        <v>3000000</v>
      </c>
      <c r="U29" s="643">
        <v>9550000</v>
      </c>
      <c r="V29" s="642">
        <v>3</v>
      </c>
      <c r="W29" s="642">
        <v>1</v>
      </c>
      <c r="X29" s="642">
        <v>4</v>
      </c>
      <c r="Y29" s="643">
        <v>552</v>
      </c>
      <c r="Z29" s="643">
        <v>4000</v>
      </c>
      <c r="AA29" s="643">
        <v>400</v>
      </c>
    </row>
    <row r="30" spans="1:27" ht="14.25" customHeight="1">
      <c r="A30" s="522" t="s">
        <v>1462</v>
      </c>
      <c r="B30" s="523" t="s">
        <v>1463</v>
      </c>
      <c r="C30" s="522" t="s">
        <v>1464</v>
      </c>
      <c r="D30" s="522" t="s">
        <v>1465</v>
      </c>
      <c r="E30" s="523" t="s">
        <v>24</v>
      </c>
      <c r="F30" s="523" t="s">
        <v>996</v>
      </c>
      <c r="G30" s="522" t="s">
        <v>1304</v>
      </c>
      <c r="H30" s="522" t="s">
        <v>1466</v>
      </c>
      <c r="I30" s="522" t="s">
        <v>809</v>
      </c>
      <c r="J30" s="522"/>
      <c r="K30" s="522"/>
      <c r="L30" s="522" t="s">
        <v>1467</v>
      </c>
      <c r="M30" s="522" t="s">
        <v>1468</v>
      </c>
      <c r="N30" s="522" t="s">
        <v>769</v>
      </c>
      <c r="O30" s="522" t="s">
        <v>1469</v>
      </c>
      <c r="P30" s="522"/>
      <c r="Q30" s="643">
        <v>0</v>
      </c>
      <c r="R30" s="643">
        <v>500000</v>
      </c>
      <c r="S30" s="643">
        <v>1200000</v>
      </c>
      <c r="T30" s="643">
        <v>500000</v>
      </c>
      <c r="U30" s="643">
        <v>2200000</v>
      </c>
      <c r="V30" s="642">
        <v>3</v>
      </c>
      <c r="W30" s="642">
        <v>1</v>
      </c>
      <c r="X30" s="642">
        <v>4</v>
      </c>
      <c r="Y30" s="643">
        <v>334.5</v>
      </c>
      <c r="Z30" s="643">
        <v>10432</v>
      </c>
      <c r="AA30" s="643">
        <v>360</v>
      </c>
    </row>
    <row r="31" spans="1:27" ht="14.25" customHeight="1">
      <c r="A31" s="522" t="s">
        <v>1470</v>
      </c>
      <c r="B31" s="523" t="s">
        <v>1471</v>
      </c>
      <c r="C31" s="522" t="s">
        <v>1472</v>
      </c>
      <c r="D31" s="522" t="s">
        <v>1473</v>
      </c>
      <c r="E31" s="523" t="s">
        <v>24</v>
      </c>
      <c r="F31" s="523" t="s">
        <v>996</v>
      </c>
      <c r="G31" s="522" t="s">
        <v>1304</v>
      </c>
      <c r="H31" s="522" t="s">
        <v>1474</v>
      </c>
      <c r="I31" s="522" t="s">
        <v>800</v>
      </c>
      <c r="J31" s="522"/>
      <c r="K31" s="522"/>
      <c r="L31" s="522" t="s">
        <v>1475</v>
      </c>
      <c r="M31" s="522" t="s">
        <v>1476</v>
      </c>
      <c r="N31" s="522" t="s">
        <v>769</v>
      </c>
      <c r="O31" s="522" t="s">
        <v>1477</v>
      </c>
      <c r="P31" s="522"/>
      <c r="Q31" s="643">
        <v>9000000</v>
      </c>
      <c r="R31" s="643">
        <v>10000000</v>
      </c>
      <c r="S31" s="643">
        <v>4000000</v>
      </c>
      <c r="T31" s="643">
        <v>10000000</v>
      </c>
      <c r="U31" s="643">
        <v>33000000</v>
      </c>
      <c r="V31" s="642">
        <v>3</v>
      </c>
      <c r="W31" s="642">
        <v>1</v>
      </c>
      <c r="X31" s="642">
        <v>4</v>
      </c>
      <c r="Y31" s="643">
        <v>1103</v>
      </c>
      <c r="Z31" s="643">
        <v>1600</v>
      </c>
      <c r="AA31" s="643">
        <v>1296</v>
      </c>
    </row>
    <row r="32" spans="1:27" ht="14.25" customHeight="1">
      <c r="A32" s="522" t="s">
        <v>1478</v>
      </c>
      <c r="B32" s="523" t="s">
        <v>1479</v>
      </c>
      <c r="C32" s="522" t="s">
        <v>1480</v>
      </c>
      <c r="D32" s="522" t="s">
        <v>31</v>
      </c>
      <c r="E32" s="523" t="s">
        <v>32</v>
      </c>
      <c r="F32" s="523" t="s">
        <v>813</v>
      </c>
      <c r="G32" s="522" t="s">
        <v>1481</v>
      </c>
      <c r="H32" s="522" t="s">
        <v>1482</v>
      </c>
      <c r="I32" s="522" t="s">
        <v>800</v>
      </c>
      <c r="J32" s="522" t="s">
        <v>12</v>
      </c>
      <c r="K32" s="522" t="s">
        <v>12</v>
      </c>
      <c r="L32" s="522" t="s">
        <v>1483</v>
      </c>
      <c r="M32" s="522" t="s">
        <v>1484</v>
      </c>
      <c r="N32" s="522" t="s">
        <v>90</v>
      </c>
      <c r="O32" s="522" t="s">
        <v>1485</v>
      </c>
      <c r="P32" s="522" t="s">
        <v>1486</v>
      </c>
      <c r="Q32" s="643">
        <v>5000000</v>
      </c>
      <c r="R32" s="643">
        <v>1500000</v>
      </c>
      <c r="S32" s="643">
        <v>10000000</v>
      </c>
      <c r="T32" s="643">
        <v>500000</v>
      </c>
      <c r="U32" s="643">
        <v>17000000</v>
      </c>
      <c r="V32" s="642">
        <v>4</v>
      </c>
      <c r="W32" s="642">
        <v>0</v>
      </c>
      <c r="X32" s="642">
        <v>4</v>
      </c>
      <c r="Y32" s="643">
        <v>1372.56</v>
      </c>
      <c r="Z32" s="643">
        <v>10022</v>
      </c>
      <c r="AA32" s="643">
        <v>534</v>
      </c>
    </row>
    <row r="33" spans="1:27" ht="14.25" customHeight="1">
      <c r="A33" s="522" t="s">
        <v>1487</v>
      </c>
      <c r="B33" s="523" t="s">
        <v>1488</v>
      </c>
      <c r="C33" s="522" t="s">
        <v>1489</v>
      </c>
      <c r="D33" s="522" t="s">
        <v>31</v>
      </c>
      <c r="E33" s="523" t="s">
        <v>32</v>
      </c>
      <c r="F33" s="523" t="s">
        <v>813</v>
      </c>
      <c r="G33" s="522" t="s">
        <v>1490</v>
      </c>
      <c r="H33" s="522" t="s">
        <v>1491</v>
      </c>
      <c r="I33" s="522" t="s">
        <v>822</v>
      </c>
      <c r="J33" s="522" t="s">
        <v>12</v>
      </c>
      <c r="K33" s="522" t="s">
        <v>12</v>
      </c>
      <c r="L33" s="522" t="s">
        <v>1492</v>
      </c>
      <c r="M33" s="522" t="s">
        <v>1141</v>
      </c>
      <c r="N33" s="522" t="s">
        <v>90</v>
      </c>
      <c r="O33" s="522" t="s">
        <v>1129</v>
      </c>
      <c r="P33" s="522" t="s">
        <v>1493</v>
      </c>
      <c r="Q33" s="643">
        <v>1300000</v>
      </c>
      <c r="R33" s="643">
        <v>1500000</v>
      </c>
      <c r="S33" s="643">
        <v>10000000</v>
      </c>
      <c r="T33" s="643">
        <v>500000</v>
      </c>
      <c r="U33" s="643">
        <v>13300000</v>
      </c>
      <c r="V33" s="642">
        <v>4</v>
      </c>
      <c r="W33" s="642">
        <v>0</v>
      </c>
      <c r="X33" s="642">
        <v>4</v>
      </c>
      <c r="Y33" s="643">
        <v>1427.63</v>
      </c>
      <c r="Z33" s="643">
        <v>4373</v>
      </c>
      <c r="AA33" s="643">
        <v>540</v>
      </c>
    </row>
    <row r="34" spans="1:27" ht="14.25" customHeight="1">
      <c r="A34" s="522" t="s">
        <v>1494</v>
      </c>
      <c r="B34" s="523" t="s">
        <v>1495</v>
      </c>
      <c r="C34" s="522" t="s">
        <v>1496</v>
      </c>
      <c r="D34" s="522" t="s">
        <v>1497</v>
      </c>
      <c r="E34" s="523" t="s">
        <v>73</v>
      </c>
      <c r="F34" s="523" t="s">
        <v>823</v>
      </c>
      <c r="G34" s="522" t="s">
        <v>1453</v>
      </c>
      <c r="H34" s="522" t="s">
        <v>1498</v>
      </c>
      <c r="I34" s="522" t="s">
        <v>796</v>
      </c>
      <c r="J34" s="522" t="s">
        <v>12</v>
      </c>
      <c r="K34" s="522" t="s">
        <v>12</v>
      </c>
      <c r="L34" s="522" t="s">
        <v>1499</v>
      </c>
      <c r="M34" s="522" t="s">
        <v>1500</v>
      </c>
      <c r="N34" s="522" t="s">
        <v>774</v>
      </c>
      <c r="O34" s="522" t="s">
        <v>1501</v>
      </c>
      <c r="P34" s="522" t="s">
        <v>1502</v>
      </c>
      <c r="Q34" s="643">
        <v>2000000</v>
      </c>
      <c r="R34" s="643">
        <v>8000000</v>
      </c>
      <c r="S34" s="643">
        <v>4500000</v>
      </c>
      <c r="T34" s="643">
        <v>2000000</v>
      </c>
      <c r="U34" s="643">
        <v>16500000</v>
      </c>
      <c r="V34" s="642">
        <v>3</v>
      </c>
      <c r="W34" s="642">
        <v>1</v>
      </c>
      <c r="X34" s="642">
        <v>4</v>
      </c>
      <c r="Y34" s="643">
        <v>177</v>
      </c>
      <c r="Z34" s="643">
        <v>10606</v>
      </c>
      <c r="AA34" s="643">
        <v>1914</v>
      </c>
    </row>
    <row r="35" spans="1:27" ht="14.25" customHeight="1">
      <c r="A35" s="522" t="s">
        <v>1503</v>
      </c>
      <c r="B35" s="523" t="s">
        <v>1504</v>
      </c>
      <c r="C35" s="522" t="s">
        <v>1505</v>
      </c>
      <c r="D35" s="522" t="s">
        <v>1506</v>
      </c>
      <c r="E35" s="523" t="s">
        <v>73</v>
      </c>
      <c r="F35" s="523" t="s">
        <v>823</v>
      </c>
      <c r="G35" s="522" t="s">
        <v>1422</v>
      </c>
      <c r="H35" s="522" t="s">
        <v>814</v>
      </c>
      <c r="I35" s="522" t="s">
        <v>799</v>
      </c>
      <c r="J35" s="522"/>
      <c r="K35" s="522"/>
      <c r="L35" s="522" t="s">
        <v>1507</v>
      </c>
      <c r="M35" s="522" t="s">
        <v>1508</v>
      </c>
      <c r="N35" s="522" t="s">
        <v>760</v>
      </c>
      <c r="O35" s="522" t="s">
        <v>1509</v>
      </c>
      <c r="P35" s="522" t="s">
        <v>1510</v>
      </c>
      <c r="Q35" s="643">
        <v>8344400</v>
      </c>
      <c r="R35" s="643">
        <v>47024506.710000001</v>
      </c>
      <c r="S35" s="643">
        <v>6446405.6100000003</v>
      </c>
      <c r="T35" s="643">
        <v>29154170.5</v>
      </c>
      <c r="U35" s="643">
        <v>90969482.819999993</v>
      </c>
      <c r="V35" s="642">
        <v>4</v>
      </c>
      <c r="W35" s="642">
        <v>0</v>
      </c>
      <c r="X35" s="642">
        <v>4</v>
      </c>
      <c r="Y35" s="643">
        <v>173</v>
      </c>
      <c r="Z35" s="643">
        <v>28348</v>
      </c>
      <c r="AA35" s="643">
        <v>690</v>
      </c>
    </row>
    <row r="36" spans="1:27" ht="14.25" customHeight="1">
      <c r="A36" s="522" t="s">
        <v>1511</v>
      </c>
      <c r="B36" s="523" t="s">
        <v>1512</v>
      </c>
      <c r="C36" s="522" t="s">
        <v>1513</v>
      </c>
      <c r="D36" s="522" t="s">
        <v>1514</v>
      </c>
      <c r="E36" s="523" t="s">
        <v>73</v>
      </c>
      <c r="F36" s="523" t="s">
        <v>823</v>
      </c>
      <c r="G36" s="522" t="s">
        <v>1490</v>
      </c>
      <c r="H36" s="522" t="s">
        <v>1515</v>
      </c>
      <c r="I36" s="522" t="s">
        <v>808</v>
      </c>
      <c r="J36" s="522"/>
      <c r="K36" s="522"/>
      <c r="L36" s="522" t="s">
        <v>1516</v>
      </c>
      <c r="M36" s="522" t="s">
        <v>1517</v>
      </c>
      <c r="N36" s="522" t="s">
        <v>771</v>
      </c>
      <c r="O36" s="522" t="s">
        <v>1518</v>
      </c>
      <c r="P36" s="522" t="s">
        <v>1519</v>
      </c>
      <c r="Q36" s="643">
        <v>1650000</v>
      </c>
      <c r="R36" s="643">
        <v>4000000</v>
      </c>
      <c r="S36" s="643">
        <v>14000000</v>
      </c>
      <c r="T36" s="643">
        <v>100000</v>
      </c>
      <c r="U36" s="643">
        <v>19750000</v>
      </c>
      <c r="V36" s="642">
        <v>4</v>
      </c>
      <c r="W36" s="642">
        <v>0</v>
      </c>
      <c r="X36" s="642">
        <v>4</v>
      </c>
      <c r="Y36" s="643">
        <v>399</v>
      </c>
      <c r="Z36" s="643">
        <v>50048</v>
      </c>
      <c r="AA36" s="643">
        <v>3735</v>
      </c>
    </row>
    <row r="37" spans="1:27" ht="14.25" customHeight="1">
      <c r="A37" s="522" t="s">
        <v>1520</v>
      </c>
      <c r="B37" s="523" t="s">
        <v>1521</v>
      </c>
      <c r="C37" s="522" t="s">
        <v>1522</v>
      </c>
      <c r="D37" s="522" t="s">
        <v>1113</v>
      </c>
      <c r="E37" s="523" t="s">
        <v>46</v>
      </c>
      <c r="F37" s="523" t="s">
        <v>817</v>
      </c>
      <c r="G37" s="522" t="s">
        <v>1523</v>
      </c>
      <c r="H37" s="522" t="s">
        <v>1524</v>
      </c>
      <c r="I37" s="522" t="s">
        <v>801</v>
      </c>
      <c r="J37" s="522"/>
      <c r="K37" s="522"/>
      <c r="L37" s="522" t="s">
        <v>1525</v>
      </c>
      <c r="M37" s="522" t="s">
        <v>1526</v>
      </c>
      <c r="N37" s="522" t="s">
        <v>26</v>
      </c>
      <c r="O37" s="522" t="s">
        <v>1527</v>
      </c>
      <c r="P37" s="522" t="s">
        <v>1528</v>
      </c>
      <c r="Q37" s="643">
        <v>1000000</v>
      </c>
      <c r="R37" s="643">
        <v>0</v>
      </c>
      <c r="S37" s="643">
        <v>7000000</v>
      </c>
      <c r="T37" s="643">
        <v>100000</v>
      </c>
      <c r="U37" s="643">
        <v>8100000</v>
      </c>
      <c r="V37" s="642">
        <v>4</v>
      </c>
      <c r="W37" s="642">
        <v>0</v>
      </c>
      <c r="X37" s="642">
        <v>4</v>
      </c>
      <c r="Y37" s="643">
        <v>310</v>
      </c>
      <c r="Z37" s="643">
        <v>6080</v>
      </c>
      <c r="AA37" s="643">
        <v>0</v>
      </c>
    </row>
    <row r="38" spans="1:27" ht="14.25" customHeight="1">
      <c r="A38" s="522" t="s">
        <v>1529</v>
      </c>
      <c r="B38" s="523" t="s">
        <v>1530</v>
      </c>
      <c r="C38" s="522" t="s">
        <v>1531</v>
      </c>
      <c r="D38" s="522" t="s">
        <v>1113</v>
      </c>
      <c r="E38" s="523" t="s">
        <v>46</v>
      </c>
      <c r="F38" s="523" t="s">
        <v>817</v>
      </c>
      <c r="G38" s="522" t="s">
        <v>1384</v>
      </c>
      <c r="H38" s="522" t="s">
        <v>1532</v>
      </c>
      <c r="I38" s="522" t="s">
        <v>802</v>
      </c>
      <c r="J38" s="522" t="s">
        <v>12</v>
      </c>
      <c r="K38" s="522" t="s">
        <v>12</v>
      </c>
      <c r="L38" s="522" t="s">
        <v>1533</v>
      </c>
      <c r="M38" s="522" t="s">
        <v>1534</v>
      </c>
      <c r="N38" s="522" t="s">
        <v>741</v>
      </c>
      <c r="O38" s="522" t="s">
        <v>1535</v>
      </c>
      <c r="P38" s="522" t="s">
        <v>1536</v>
      </c>
      <c r="Q38" s="643">
        <v>600000</v>
      </c>
      <c r="R38" s="643">
        <v>0</v>
      </c>
      <c r="S38" s="643">
        <v>5000000</v>
      </c>
      <c r="T38" s="643">
        <v>100000</v>
      </c>
      <c r="U38" s="643">
        <v>5700000</v>
      </c>
      <c r="V38" s="642">
        <v>4</v>
      </c>
      <c r="W38" s="642">
        <v>0</v>
      </c>
      <c r="X38" s="642">
        <v>4</v>
      </c>
      <c r="Y38" s="643">
        <v>294</v>
      </c>
      <c r="Z38" s="643">
        <v>16004</v>
      </c>
      <c r="AA38" s="643">
        <v>0</v>
      </c>
    </row>
    <row r="39" spans="1:27" ht="14.25" customHeight="1">
      <c r="A39" s="522" t="s">
        <v>1537</v>
      </c>
      <c r="B39" s="523" t="s">
        <v>1538</v>
      </c>
      <c r="C39" s="522" t="s">
        <v>1539</v>
      </c>
      <c r="D39" s="522" t="s">
        <v>1540</v>
      </c>
      <c r="E39" s="523" t="s">
        <v>46</v>
      </c>
      <c r="F39" s="523" t="s">
        <v>817</v>
      </c>
      <c r="G39" s="522" t="s">
        <v>1274</v>
      </c>
      <c r="H39" s="522" t="s">
        <v>1541</v>
      </c>
      <c r="I39" s="522" t="s">
        <v>814</v>
      </c>
      <c r="J39" s="522" t="s">
        <v>12</v>
      </c>
      <c r="K39" s="522" t="s">
        <v>12</v>
      </c>
      <c r="L39" s="522" t="s">
        <v>1542</v>
      </c>
      <c r="M39" s="522" t="s">
        <v>1543</v>
      </c>
      <c r="N39" s="522" t="s">
        <v>749</v>
      </c>
      <c r="O39" s="522" t="s">
        <v>1544</v>
      </c>
      <c r="P39" s="522"/>
      <c r="Q39" s="643">
        <v>200000</v>
      </c>
      <c r="R39" s="643">
        <v>0</v>
      </c>
      <c r="S39" s="643">
        <v>3000000</v>
      </c>
      <c r="T39" s="643">
        <v>1000000</v>
      </c>
      <c r="U39" s="643">
        <v>4200000</v>
      </c>
      <c r="V39" s="642">
        <v>2</v>
      </c>
      <c r="W39" s="642">
        <v>2</v>
      </c>
      <c r="X39" s="642">
        <v>4</v>
      </c>
      <c r="Y39" s="643">
        <v>310</v>
      </c>
      <c r="Z39" s="643">
        <v>15364</v>
      </c>
      <c r="AA39" s="643">
        <v>0</v>
      </c>
    </row>
    <row r="40" spans="1:27" ht="14.25" customHeight="1">
      <c r="A40" s="522" t="s">
        <v>1545</v>
      </c>
      <c r="B40" s="523" t="s">
        <v>1546</v>
      </c>
      <c r="C40" s="522" t="s">
        <v>1547</v>
      </c>
      <c r="D40" s="522" t="s">
        <v>1548</v>
      </c>
      <c r="E40" s="523" t="s">
        <v>46</v>
      </c>
      <c r="F40" s="523" t="s">
        <v>817</v>
      </c>
      <c r="G40" s="522" t="s">
        <v>1339</v>
      </c>
      <c r="H40" s="522" t="s">
        <v>1549</v>
      </c>
      <c r="I40" s="522" t="s">
        <v>799</v>
      </c>
      <c r="J40" s="522"/>
      <c r="K40" s="522"/>
      <c r="L40" s="522" t="s">
        <v>1550</v>
      </c>
      <c r="M40" s="522" t="s">
        <v>1551</v>
      </c>
      <c r="N40" s="522" t="s">
        <v>14</v>
      </c>
      <c r="O40" s="522" t="s">
        <v>1552</v>
      </c>
      <c r="P40" s="522" t="s">
        <v>1553</v>
      </c>
      <c r="Q40" s="643">
        <v>3000000</v>
      </c>
      <c r="R40" s="643">
        <v>0</v>
      </c>
      <c r="S40" s="643">
        <v>5000000</v>
      </c>
      <c r="T40" s="643">
        <v>1000000</v>
      </c>
      <c r="U40" s="643">
        <v>9000000</v>
      </c>
      <c r="V40" s="642">
        <v>4</v>
      </c>
      <c r="W40" s="642">
        <v>0</v>
      </c>
      <c r="X40" s="642">
        <v>4</v>
      </c>
      <c r="Y40" s="643">
        <v>456</v>
      </c>
      <c r="Z40" s="643">
        <v>54760</v>
      </c>
      <c r="AA40" s="643">
        <v>0</v>
      </c>
    </row>
    <row r="41" spans="1:27" ht="14.25" customHeight="1">
      <c r="A41" s="522" t="s">
        <v>1554</v>
      </c>
      <c r="B41" s="523" t="s">
        <v>1555</v>
      </c>
      <c r="C41" s="522" t="s">
        <v>1556</v>
      </c>
      <c r="D41" s="522" t="s">
        <v>1130</v>
      </c>
      <c r="E41" s="523" t="s">
        <v>82</v>
      </c>
      <c r="F41" s="523" t="s">
        <v>817</v>
      </c>
      <c r="G41" s="522" t="s">
        <v>1481</v>
      </c>
      <c r="H41" s="522" t="s">
        <v>1331</v>
      </c>
      <c r="I41" s="522" t="s">
        <v>796</v>
      </c>
      <c r="J41" s="522" t="s">
        <v>12</v>
      </c>
      <c r="K41" s="522" t="s">
        <v>12</v>
      </c>
      <c r="L41" s="522" t="s">
        <v>1557</v>
      </c>
      <c r="M41" s="522" t="s">
        <v>1558</v>
      </c>
      <c r="N41" s="522" t="s">
        <v>34</v>
      </c>
      <c r="O41" s="522" t="s">
        <v>1559</v>
      </c>
      <c r="P41" s="522" t="s">
        <v>1560</v>
      </c>
      <c r="Q41" s="643">
        <v>0</v>
      </c>
      <c r="R41" s="643">
        <v>0</v>
      </c>
      <c r="S41" s="643">
        <v>1000000</v>
      </c>
      <c r="T41" s="643">
        <v>500000</v>
      </c>
      <c r="U41" s="643">
        <v>1500000</v>
      </c>
      <c r="V41" s="642">
        <v>2</v>
      </c>
      <c r="W41" s="642">
        <v>2</v>
      </c>
      <c r="X41" s="642">
        <v>4</v>
      </c>
      <c r="Y41" s="643">
        <v>300</v>
      </c>
      <c r="Z41" s="643">
        <v>0</v>
      </c>
      <c r="AA41" s="643">
        <v>0</v>
      </c>
    </row>
    <row r="42" spans="1:27" ht="14.25" customHeight="1">
      <c r="A42" s="522" t="s">
        <v>1561</v>
      </c>
      <c r="B42" s="523" t="s">
        <v>1562</v>
      </c>
      <c r="C42" s="522" t="s">
        <v>1563</v>
      </c>
      <c r="D42" s="522" t="s">
        <v>1564</v>
      </c>
      <c r="E42" s="523" t="s">
        <v>32</v>
      </c>
      <c r="F42" s="523" t="s">
        <v>813</v>
      </c>
      <c r="G42" s="522" t="s">
        <v>1490</v>
      </c>
      <c r="H42" s="522" t="s">
        <v>1565</v>
      </c>
      <c r="I42" s="522" t="s">
        <v>802</v>
      </c>
      <c r="J42" s="522"/>
      <c r="K42" s="522"/>
      <c r="L42" s="522" t="s">
        <v>1566</v>
      </c>
      <c r="M42" s="522" t="s">
        <v>1567</v>
      </c>
      <c r="N42" s="522" t="s">
        <v>86</v>
      </c>
      <c r="O42" s="522" t="s">
        <v>1568</v>
      </c>
      <c r="P42" s="522" t="s">
        <v>1569</v>
      </c>
      <c r="Q42" s="643">
        <v>8000000</v>
      </c>
      <c r="R42" s="643">
        <v>300000</v>
      </c>
      <c r="S42" s="643">
        <v>26500000</v>
      </c>
      <c r="T42" s="643">
        <v>20000000</v>
      </c>
      <c r="U42" s="643">
        <v>54800000</v>
      </c>
      <c r="V42" s="642">
        <v>4</v>
      </c>
      <c r="W42" s="642">
        <v>0</v>
      </c>
      <c r="X42" s="642">
        <v>4</v>
      </c>
      <c r="Y42" s="643">
        <v>476.4</v>
      </c>
      <c r="Z42" s="643">
        <v>10488</v>
      </c>
      <c r="AA42" s="643">
        <v>0</v>
      </c>
    </row>
    <row r="43" spans="1:27" ht="14.25" customHeight="1">
      <c r="A43" s="522" t="s">
        <v>1570</v>
      </c>
      <c r="B43" s="523" t="s">
        <v>1571</v>
      </c>
      <c r="C43" s="522" t="s">
        <v>1572</v>
      </c>
      <c r="D43" s="522" t="s">
        <v>31</v>
      </c>
      <c r="E43" s="523" t="s">
        <v>32</v>
      </c>
      <c r="F43" s="523" t="s">
        <v>1128</v>
      </c>
      <c r="G43" s="522" t="s">
        <v>1490</v>
      </c>
      <c r="H43" s="522" t="s">
        <v>1573</v>
      </c>
      <c r="I43" s="522" t="s">
        <v>799</v>
      </c>
      <c r="J43" s="522"/>
      <c r="K43" s="522"/>
      <c r="L43" s="522" t="s">
        <v>1574</v>
      </c>
      <c r="M43" s="522" t="s">
        <v>1575</v>
      </c>
      <c r="N43" s="522" t="s">
        <v>773</v>
      </c>
      <c r="O43" s="522" t="s">
        <v>1576</v>
      </c>
      <c r="P43" s="522"/>
      <c r="Q43" s="643">
        <v>3560000</v>
      </c>
      <c r="R43" s="643">
        <v>0</v>
      </c>
      <c r="S43" s="643">
        <v>11200000</v>
      </c>
      <c r="T43" s="643">
        <v>5000000</v>
      </c>
      <c r="U43" s="643">
        <v>19760000</v>
      </c>
      <c r="V43" s="642">
        <v>4</v>
      </c>
      <c r="W43" s="642">
        <v>0</v>
      </c>
      <c r="X43" s="642">
        <v>4</v>
      </c>
      <c r="Y43" s="643">
        <v>484.5</v>
      </c>
      <c r="Z43" s="643">
        <v>32000</v>
      </c>
      <c r="AA43" s="643">
        <v>0</v>
      </c>
    </row>
    <row r="44" spans="1:27" ht="14.25" customHeight="1">
      <c r="A44" s="522" t="s">
        <v>1577</v>
      </c>
      <c r="B44" s="523" t="s">
        <v>1578</v>
      </c>
      <c r="C44" s="522" t="s">
        <v>1579</v>
      </c>
      <c r="D44" s="522" t="s">
        <v>1580</v>
      </c>
      <c r="E44" s="523" t="s">
        <v>57</v>
      </c>
      <c r="F44" s="523" t="s">
        <v>1045</v>
      </c>
      <c r="G44" s="522" t="s">
        <v>1304</v>
      </c>
      <c r="H44" s="522" t="s">
        <v>1581</v>
      </c>
      <c r="I44" s="522" t="s">
        <v>800</v>
      </c>
      <c r="J44" s="522"/>
      <c r="K44" s="522"/>
      <c r="L44" s="522" t="s">
        <v>1582</v>
      </c>
      <c r="M44" s="522" t="s">
        <v>1468</v>
      </c>
      <c r="N44" s="522" t="s">
        <v>769</v>
      </c>
      <c r="O44" s="522" t="s">
        <v>1583</v>
      </c>
      <c r="P44" s="522"/>
      <c r="Q44" s="643">
        <v>2500000</v>
      </c>
      <c r="R44" s="643">
        <v>500000</v>
      </c>
      <c r="S44" s="643">
        <v>1500000</v>
      </c>
      <c r="T44" s="643">
        <v>1000000</v>
      </c>
      <c r="U44" s="643">
        <v>5500000</v>
      </c>
      <c r="V44" s="642">
        <v>4</v>
      </c>
      <c r="W44" s="642">
        <v>0</v>
      </c>
      <c r="X44" s="642">
        <v>4</v>
      </c>
      <c r="Y44" s="643">
        <v>150</v>
      </c>
      <c r="Z44" s="643">
        <v>16190</v>
      </c>
      <c r="AA44" s="643">
        <v>126</v>
      </c>
    </row>
    <row r="45" spans="1:27" ht="14.25" customHeight="1">
      <c r="A45" s="522" t="s">
        <v>1584</v>
      </c>
      <c r="B45" s="523" t="s">
        <v>1585</v>
      </c>
      <c r="C45" s="522" t="s">
        <v>1586</v>
      </c>
      <c r="D45" s="522" t="s">
        <v>71</v>
      </c>
      <c r="E45" s="523" t="s">
        <v>57</v>
      </c>
      <c r="F45" s="523" t="s">
        <v>1045</v>
      </c>
      <c r="G45" s="522" t="s">
        <v>1321</v>
      </c>
      <c r="H45" s="522" t="s">
        <v>997</v>
      </c>
      <c r="I45" s="522" t="s">
        <v>812</v>
      </c>
      <c r="J45" s="522"/>
      <c r="K45" s="522"/>
      <c r="L45" s="522" t="s">
        <v>1587</v>
      </c>
      <c r="M45" s="522" t="s">
        <v>1588</v>
      </c>
      <c r="N45" s="522" t="s">
        <v>751</v>
      </c>
      <c r="O45" s="522" t="s">
        <v>1589</v>
      </c>
      <c r="P45" s="522" t="s">
        <v>1590</v>
      </c>
      <c r="Q45" s="643">
        <v>5000000</v>
      </c>
      <c r="R45" s="643">
        <v>1500000</v>
      </c>
      <c r="S45" s="643">
        <v>1500000</v>
      </c>
      <c r="T45" s="643">
        <v>1500000</v>
      </c>
      <c r="U45" s="643">
        <v>9500000</v>
      </c>
      <c r="V45" s="642">
        <v>4</v>
      </c>
      <c r="W45" s="642">
        <v>0</v>
      </c>
      <c r="X45" s="642">
        <v>4</v>
      </c>
      <c r="Y45" s="643">
        <v>191.75</v>
      </c>
      <c r="Z45" s="643">
        <v>22832</v>
      </c>
      <c r="AA45" s="643">
        <v>30</v>
      </c>
    </row>
    <row r="46" spans="1:27" ht="14.25" customHeight="1">
      <c r="A46" s="522" t="s">
        <v>1591</v>
      </c>
      <c r="B46" s="523" t="s">
        <v>1592</v>
      </c>
      <c r="C46" s="522" t="s">
        <v>1593</v>
      </c>
      <c r="D46" s="522" t="s">
        <v>1594</v>
      </c>
      <c r="E46" s="523" t="s">
        <v>24</v>
      </c>
      <c r="F46" s="523" t="s">
        <v>996</v>
      </c>
      <c r="G46" s="522" t="s">
        <v>1422</v>
      </c>
      <c r="H46" s="522" t="s">
        <v>1595</v>
      </c>
      <c r="I46" s="522" t="s">
        <v>997</v>
      </c>
      <c r="J46" s="522"/>
      <c r="K46" s="522"/>
      <c r="L46" s="522" t="s">
        <v>1596</v>
      </c>
      <c r="M46" s="522" t="s">
        <v>1597</v>
      </c>
      <c r="N46" s="522" t="s">
        <v>103</v>
      </c>
      <c r="O46" s="522" t="s">
        <v>1598</v>
      </c>
      <c r="P46" s="522"/>
      <c r="Q46" s="643">
        <v>600000</v>
      </c>
      <c r="R46" s="643">
        <v>150000</v>
      </c>
      <c r="S46" s="643">
        <v>1000000</v>
      </c>
      <c r="T46" s="643">
        <v>300000</v>
      </c>
      <c r="U46" s="643">
        <v>2050000</v>
      </c>
      <c r="V46" s="642">
        <v>3</v>
      </c>
      <c r="W46" s="642">
        <v>2</v>
      </c>
      <c r="X46" s="642">
        <v>5</v>
      </c>
      <c r="Y46" s="643">
        <v>465</v>
      </c>
      <c r="Z46" s="643">
        <v>9600</v>
      </c>
      <c r="AA46" s="643">
        <v>15</v>
      </c>
    </row>
    <row r="47" spans="1:27" ht="14.25" customHeight="1">
      <c r="A47" s="522" t="s">
        <v>1599</v>
      </c>
      <c r="B47" s="523" t="s">
        <v>1600</v>
      </c>
      <c r="C47" s="522" t="s">
        <v>1601</v>
      </c>
      <c r="D47" s="522" t="s">
        <v>1602</v>
      </c>
      <c r="E47" s="523" t="s">
        <v>24</v>
      </c>
      <c r="F47" s="523" t="s">
        <v>996</v>
      </c>
      <c r="G47" s="522" t="s">
        <v>1313</v>
      </c>
      <c r="H47" s="522" t="s">
        <v>1603</v>
      </c>
      <c r="I47" s="522"/>
      <c r="J47" s="522"/>
      <c r="K47" s="522"/>
      <c r="L47" s="522" t="s">
        <v>1604</v>
      </c>
      <c r="M47" s="522" t="s">
        <v>1605</v>
      </c>
      <c r="N47" s="522" t="s">
        <v>26</v>
      </c>
      <c r="O47" s="522" t="s">
        <v>1606</v>
      </c>
      <c r="P47" s="522"/>
      <c r="Q47" s="643">
        <v>4050</v>
      </c>
      <c r="R47" s="643">
        <v>1642200</v>
      </c>
      <c r="S47" s="643">
        <v>10582300</v>
      </c>
      <c r="T47" s="643">
        <v>7000000</v>
      </c>
      <c r="U47" s="643">
        <v>19228550</v>
      </c>
      <c r="V47" s="642">
        <v>5</v>
      </c>
      <c r="W47" s="642">
        <v>0</v>
      </c>
      <c r="X47" s="642">
        <v>5</v>
      </c>
      <c r="Y47" s="643">
        <v>594</v>
      </c>
      <c r="Z47" s="643">
        <v>10257</v>
      </c>
      <c r="AA47" s="643">
        <v>660</v>
      </c>
    </row>
    <row r="48" spans="1:27" ht="14.25" customHeight="1">
      <c r="A48" s="522" t="s">
        <v>1607</v>
      </c>
      <c r="B48" s="523" t="s">
        <v>1608</v>
      </c>
      <c r="C48" s="522" t="s">
        <v>1609</v>
      </c>
      <c r="D48" s="522" t="s">
        <v>1610</v>
      </c>
      <c r="E48" s="523" t="s">
        <v>24</v>
      </c>
      <c r="F48" s="523" t="s">
        <v>996</v>
      </c>
      <c r="G48" s="522" t="s">
        <v>1611</v>
      </c>
      <c r="H48" s="522" t="s">
        <v>1612</v>
      </c>
      <c r="I48" s="522" t="s">
        <v>12</v>
      </c>
      <c r="J48" s="522" t="s">
        <v>12</v>
      </c>
      <c r="K48" s="522" t="s">
        <v>12</v>
      </c>
      <c r="L48" s="522" t="s">
        <v>1613</v>
      </c>
      <c r="M48" s="522" t="s">
        <v>1614</v>
      </c>
      <c r="N48" s="522" t="s">
        <v>752</v>
      </c>
      <c r="O48" s="522" t="s">
        <v>1615</v>
      </c>
      <c r="P48" s="522"/>
      <c r="Q48" s="643">
        <v>3000000</v>
      </c>
      <c r="R48" s="643">
        <v>1000000</v>
      </c>
      <c r="S48" s="643">
        <v>3000000</v>
      </c>
      <c r="T48" s="643">
        <v>1000000</v>
      </c>
      <c r="U48" s="643">
        <v>8000000</v>
      </c>
      <c r="V48" s="642">
        <v>5</v>
      </c>
      <c r="W48" s="642">
        <v>0</v>
      </c>
      <c r="X48" s="642">
        <v>5</v>
      </c>
      <c r="Y48" s="643">
        <v>480</v>
      </c>
      <c r="Z48" s="643">
        <v>15828</v>
      </c>
      <c r="AA48" s="643">
        <v>288</v>
      </c>
    </row>
    <row r="49" spans="1:27" ht="14.25" customHeight="1">
      <c r="A49" s="522" t="s">
        <v>1616</v>
      </c>
      <c r="B49" s="523" t="s">
        <v>1617</v>
      </c>
      <c r="C49" s="522" t="s">
        <v>1618</v>
      </c>
      <c r="D49" s="522" t="s">
        <v>1619</v>
      </c>
      <c r="E49" s="523" t="s">
        <v>651</v>
      </c>
      <c r="F49" s="523" t="s">
        <v>1055</v>
      </c>
      <c r="G49" s="522" t="s">
        <v>1321</v>
      </c>
      <c r="H49" s="522" t="s">
        <v>1620</v>
      </c>
      <c r="I49" s="522" t="s">
        <v>821</v>
      </c>
      <c r="J49" s="522"/>
      <c r="K49" s="522"/>
      <c r="L49" s="522" t="s">
        <v>1009</v>
      </c>
      <c r="M49" s="522" t="s">
        <v>1009</v>
      </c>
      <c r="N49" s="522" t="s">
        <v>19</v>
      </c>
      <c r="O49" s="522" t="s">
        <v>1100</v>
      </c>
      <c r="P49" s="522"/>
      <c r="Q49" s="643">
        <v>0</v>
      </c>
      <c r="R49" s="643">
        <v>0</v>
      </c>
      <c r="S49" s="643">
        <v>30770000</v>
      </c>
      <c r="T49" s="643">
        <v>0</v>
      </c>
      <c r="U49" s="643">
        <v>30770000</v>
      </c>
      <c r="V49" s="642">
        <v>5</v>
      </c>
      <c r="W49" s="642">
        <v>0</v>
      </c>
      <c r="X49" s="642">
        <v>5</v>
      </c>
      <c r="Y49" s="643">
        <v>6060.58</v>
      </c>
      <c r="Z49" s="643">
        <v>30221</v>
      </c>
      <c r="AA49" s="643">
        <v>10270</v>
      </c>
    </row>
    <row r="50" spans="1:27" ht="14.25" customHeight="1">
      <c r="A50" s="522" t="s">
        <v>1621</v>
      </c>
      <c r="B50" s="523" t="s">
        <v>1622</v>
      </c>
      <c r="C50" s="522" t="s">
        <v>1623</v>
      </c>
      <c r="D50" s="522" t="s">
        <v>1060</v>
      </c>
      <c r="E50" s="523" t="s">
        <v>46</v>
      </c>
      <c r="F50" s="523" t="s">
        <v>817</v>
      </c>
      <c r="G50" s="522" t="s">
        <v>1354</v>
      </c>
      <c r="H50" s="522" t="s">
        <v>1624</v>
      </c>
      <c r="I50" s="522" t="s">
        <v>796</v>
      </c>
      <c r="J50" s="522"/>
      <c r="K50" s="522"/>
      <c r="L50" s="522" t="s">
        <v>1155</v>
      </c>
      <c r="M50" s="522" t="s">
        <v>830</v>
      </c>
      <c r="N50" s="522" t="s">
        <v>6</v>
      </c>
      <c r="O50" s="522" t="s">
        <v>831</v>
      </c>
      <c r="P50" s="522"/>
      <c r="Q50" s="643">
        <v>10000000</v>
      </c>
      <c r="R50" s="643">
        <v>0</v>
      </c>
      <c r="S50" s="643">
        <v>5000000</v>
      </c>
      <c r="T50" s="643">
        <v>2000000</v>
      </c>
      <c r="U50" s="643">
        <v>17000000</v>
      </c>
      <c r="V50" s="642">
        <v>4</v>
      </c>
      <c r="W50" s="642">
        <v>1</v>
      </c>
      <c r="X50" s="642">
        <v>5</v>
      </c>
      <c r="Y50" s="643">
        <v>416</v>
      </c>
      <c r="Z50" s="643">
        <v>71576</v>
      </c>
      <c r="AA50" s="643">
        <v>0</v>
      </c>
    </row>
    <row r="51" spans="1:27" ht="14.25" customHeight="1">
      <c r="A51" s="522" t="s">
        <v>1625</v>
      </c>
      <c r="B51" s="523" t="s">
        <v>1626</v>
      </c>
      <c r="C51" s="522" t="s">
        <v>1627</v>
      </c>
      <c r="D51" s="522" t="s">
        <v>1066</v>
      </c>
      <c r="E51" s="523" t="s">
        <v>46</v>
      </c>
      <c r="F51" s="523" t="s">
        <v>817</v>
      </c>
      <c r="G51" s="522" t="s">
        <v>1321</v>
      </c>
      <c r="H51" s="522" t="s">
        <v>1628</v>
      </c>
      <c r="I51" s="522" t="s">
        <v>802</v>
      </c>
      <c r="J51" s="522"/>
      <c r="K51" s="522" t="s">
        <v>1629</v>
      </c>
      <c r="L51" s="522" t="s">
        <v>1134</v>
      </c>
      <c r="M51" s="522" t="s">
        <v>1096</v>
      </c>
      <c r="N51" s="522" t="s">
        <v>229</v>
      </c>
      <c r="O51" s="522" t="s">
        <v>1097</v>
      </c>
      <c r="P51" s="522" t="s">
        <v>1630</v>
      </c>
      <c r="Q51" s="643">
        <v>3000000</v>
      </c>
      <c r="R51" s="643">
        <v>0</v>
      </c>
      <c r="S51" s="643">
        <v>2400000</v>
      </c>
      <c r="T51" s="643">
        <v>100000</v>
      </c>
      <c r="U51" s="643">
        <v>5500000</v>
      </c>
      <c r="V51" s="642">
        <v>5</v>
      </c>
      <c r="W51" s="642">
        <v>0</v>
      </c>
      <c r="X51" s="642">
        <v>5</v>
      </c>
      <c r="Y51" s="643">
        <v>314</v>
      </c>
      <c r="Z51" s="643">
        <v>22240</v>
      </c>
      <c r="AA51" s="643">
        <v>15470</v>
      </c>
    </row>
    <row r="52" spans="1:27" ht="14.25" customHeight="1">
      <c r="A52" s="522" t="s">
        <v>1631</v>
      </c>
      <c r="B52" s="523" t="s">
        <v>1632</v>
      </c>
      <c r="C52" s="522" t="s">
        <v>1633</v>
      </c>
      <c r="D52" s="522" t="s">
        <v>1634</v>
      </c>
      <c r="E52" s="523" t="s">
        <v>46</v>
      </c>
      <c r="F52" s="523" t="s">
        <v>817</v>
      </c>
      <c r="G52" s="522" t="s">
        <v>1321</v>
      </c>
      <c r="H52" s="522" t="s">
        <v>1635</v>
      </c>
      <c r="I52" s="522" t="s">
        <v>795</v>
      </c>
      <c r="J52" s="522"/>
      <c r="K52" s="522"/>
      <c r="L52" s="522" t="s">
        <v>1636</v>
      </c>
      <c r="M52" s="522" t="s">
        <v>1636</v>
      </c>
      <c r="N52" s="522" t="s">
        <v>0</v>
      </c>
      <c r="O52" s="522" t="s">
        <v>1637</v>
      </c>
      <c r="P52" s="522"/>
      <c r="Q52" s="643">
        <v>15000000</v>
      </c>
      <c r="R52" s="643">
        <v>0</v>
      </c>
      <c r="S52" s="643">
        <v>10000000</v>
      </c>
      <c r="T52" s="643">
        <v>1000000</v>
      </c>
      <c r="U52" s="643">
        <v>26000000</v>
      </c>
      <c r="V52" s="642">
        <v>5</v>
      </c>
      <c r="W52" s="642">
        <v>0</v>
      </c>
      <c r="X52" s="642">
        <v>5</v>
      </c>
      <c r="Y52" s="643">
        <v>345</v>
      </c>
      <c r="Z52" s="643">
        <v>46400</v>
      </c>
      <c r="AA52" s="643">
        <v>0</v>
      </c>
    </row>
    <row r="53" spans="1:27" ht="14.25" customHeight="1">
      <c r="A53" s="522" t="s">
        <v>1638</v>
      </c>
      <c r="B53" s="523" t="s">
        <v>1639</v>
      </c>
      <c r="C53" s="522" t="s">
        <v>1640</v>
      </c>
      <c r="D53" s="522" t="s">
        <v>1641</v>
      </c>
      <c r="E53" s="523" t="s">
        <v>82</v>
      </c>
      <c r="F53" s="523" t="s">
        <v>817</v>
      </c>
      <c r="G53" s="522" t="s">
        <v>1321</v>
      </c>
      <c r="H53" s="522" t="s">
        <v>12</v>
      </c>
      <c r="I53" s="522" t="s">
        <v>809</v>
      </c>
      <c r="J53" s="522"/>
      <c r="K53" s="522"/>
      <c r="L53" s="522" t="s">
        <v>1642</v>
      </c>
      <c r="M53" s="522" t="s">
        <v>1643</v>
      </c>
      <c r="N53" s="522" t="s">
        <v>43</v>
      </c>
      <c r="O53" s="522" t="s">
        <v>1644</v>
      </c>
      <c r="P53" s="522" t="s">
        <v>1645</v>
      </c>
      <c r="Q53" s="643">
        <v>0</v>
      </c>
      <c r="R53" s="643">
        <v>500000</v>
      </c>
      <c r="S53" s="643">
        <v>3000000</v>
      </c>
      <c r="T53" s="643">
        <v>1000000</v>
      </c>
      <c r="U53" s="643">
        <v>4500000</v>
      </c>
      <c r="V53" s="642">
        <v>3</v>
      </c>
      <c r="W53" s="642">
        <v>2</v>
      </c>
      <c r="X53" s="642">
        <v>5</v>
      </c>
      <c r="Y53" s="643">
        <v>380</v>
      </c>
      <c r="Z53" s="643">
        <v>4000</v>
      </c>
      <c r="AA53" s="643">
        <v>0</v>
      </c>
    </row>
    <row r="54" spans="1:27" ht="14.25" customHeight="1">
      <c r="A54" s="522" t="s">
        <v>1646</v>
      </c>
      <c r="B54" s="523" t="s">
        <v>1647</v>
      </c>
      <c r="C54" s="522" t="s">
        <v>1648</v>
      </c>
      <c r="D54" s="522" t="s">
        <v>1649</v>
      </c>
      <c r="E54" s="523" t="s">
        <v>425</v>
      </c>
      <c r="F54" s="523" t="s">
        <v>1650</v>
      </c>
      <c r="G54" s="522" t="s">
        <v>1427</v>
      </c>
      <c r="H54" s="522" t="s">
        <v>1651</v>
      </c>
      <c r="I54" s="522" t="s">
        <v>800</v>
      </c>
      <c r="J54" s="522" t="s">
        <v>12</v>
      </c>
      <c r="K54" s="522" t="s">
        <v>1652</v>
      </c>
      <c r="L54" s="522" t="s">
        <v>1653</v>
      </c>
      <c r="M54" s="522" t="s">
        <v>1654</v>
      </c>
      <c r="N54" s="522" t="s">
        <v>2</v>
      </c>
      <c r="O54" s="522" t="s">
        <v>1655</v>
      </c>
      <c r="P54" s="522" t="s">
        <v>1656</v>
      </c>
      <c r="Q54" s="643">
        <v>0</v>
      </c>
      <c r="R54" s="643">
        <v>7610000</v>
      </c>
      <c r="S54" s="643">
        <v>24670000</v>
      </c>
      <c r="T54" s="643">
        <v>5000000</v>
      </c>
      <c r="U54" s="643">
        <v>37280000</v>
      </c>
      <c r="V54" s="642">
        <v>5</v>
      </c>
      <c r="W54" s="642">
        <v>0</v>
      </c>
      <c r="X54" s="642">
        <v>5</v>
      </c>
      <c r="Y54" s="643">
        <v>498</v>
      </c>
      <c r="Z54" s="643">
        <v>3528</v>
      </c>
      <c r="AA54" s="643">
        <v>1008</v>
      </c>
    </row>
    <row r="55" spans="1:27" ht="14.25" customHeight="1">
      <c r="A55" s="522" t="s">
        <v>1657</v>
      </c>
      <c r="B55" s="523" t="s">
        <v>1658</v>
      </c>
      <c r="C55" s="522" t="s">
        <v>1659</v>
      </c>
      <c r="D55" s="522" t="s">
        <v>1149</v>
      </c>
      <c r="E55" s="523" t="s">
        <v>44</v>
      </c>
      <c r="F55" s="523" t="s">
        <v>1008</v>
      </c>
      <c r="G55" s="522" t="s">
        <v>1523</v>
      </c>
      <c r="H55" s="522" t="s">
        <v>1660</v>
      </c>
      <c r="I55" s="522" t="s">
        <v>799</v>
      </c>
      <c r="J55" s="522" t="s">
        <v>12</v>
      </c>
      <c r="K55" s="522" t="s">
        <v>12</v>
      </c>
      <c r="L55" s="522" t="s">
        <v>1661</v>
      </c>
      <c r="M55" s="522" t="s">
        <v>1662</v>
      </c>
      <c r="N55" s="522" t="s">
        <v>757</v>
      </c>
      <c r="O55" s="522" t="s">
        <v>1663</v>
      </c>
      <c r="P55" s="522"/>
      <c r="Q55" s="643">
        <v>2000000</v>
      </c>
      <c r="R55" s="643">
        <v>700000</v>
      </c>
      <c r="S55" s="643">
        <v>4900000</v>
      </c>
      <c r="T55" s="643">
        <v>3000000</v>
      </c>
      <c r="U55" s="643">
        <v>10600000</v>
      </c>
      <c r="V55" s="642">
        <v>4</v>
      </c>
      <c r="W55" s="642">
        <v>1</v>
      </c>
      <c r="X55" s="642">
        <v>5</v>
      </c>
      <c r="Y55" s="643">
        <v>315</v>
      </c>
      <c r="Z55" s="643">
        <v>32392</v>
      </c>
      <c r="AA55" s="643">
        <v>144</v>
      </c>
    </row>
    <row r="56" spans="1:27" ht="14.25" customHeight="1">
      <c r="A56" s="522" t="s">
        <v>1664</v>
      </c>
      <c r="B56" s="523" t="s">
        <v>1665</v>
      </c>
      <c r="C56" s="522" t="s">
        <v>1666</v>
      </c>
      <c r="D56" s="522" t="s">
        <v>31</v>
      </c>
      <c r="E56" s="523" t="s">
        <v>32</v>
      </c>
      <c r="F56" s="523" t="s">
        <v>813</v>
      </c>
      <c r="G56" s="522" t="s">
        <v>1523</v>
      </c>
      <c r="H56" s="522" t="s">
        <v>1667</v>
      </c>
      <c r="I56" s="522" t="s">
        <v>799</v>
      </c>
      <c r="J56" s="522"/>
      <c r="K56" s="522"/>
      <c r="L56" s="522" t="s">
        <v>1668</v>
      </c>
      <c r="M56" s="522" t="s">
        <v>1669</v>
      </c>
      <c r="N56" s="522" t="s">
        <v>746</v>
      </c>
      <c r="O56" s="522" t="s">
        <v>1670</v>
      </c>
      <c r="P56" s="522"/>
      <c r="Q56" s="643">
        <v>500000</v>
      </c>
      <c r="R56" s="643">
        <v>0</v>
      </c>
      <c r="S56" s="643">
        <v>8500000</v>
      </c>
      <c r="T56" s="643">
        <v>1000000</v>
      </c>
      <c r="U56" s="643">
        <v>10000000</v>
      </c>
      <c r="V56" s="642">
        <v>5</v>
      </c>
      <c r="W56" s="642">
        <v>0</v>
      </c>
      <c r="X56" s="642">
        <v>5</v>
      </c>
      <c r="Y56" s="643">
        <v>496.44</v>
      </c>
      <c r="Z56" s="643">
        <v>0</v>
      </c>
      <c r="AA56" s="643">
        <v>6052</v>
      </c>
    </row>
    <row r="57" spans="1:27" ht="14.25" customHeight="1">
      <c r="A57" s="522" t="s">
        <v>1671</v>
      </c>
      <c r="B57" s="523" t="s">
        <v>1672</v>
      </c>
      <c r="C57" s="522" t="s">
        <v>1673</v>
      </c>
      <c r="D57" s="522" t="s">
        <v>71</v>
      </c>
      <c r="E57" s="523" t="s">
        <v>57</v>
      </c>
      <c r="F57" s="523" t="s">
        <v>1045</v>
      </c>
      <c r="G57" s="522" t="s">
        <v>1481</v>
      </c>
      <c r="H57" s="522" t="s">
        <v>1674</v>
      </c>
      <c r="I57" s="522" t="s">
        <v>822</v>
      </c>
      <c r="J57" s="522" t="s">
        <v>12</v>
      </c>
      <c r="K57" s="522" t="s">
        <v>12</v>
      </c>
      <c r="L57" s="522" t="s">
        <v>1675</v>
      </c>
      <c r="M57" s="522" t="s">
        <v>1675</v>
      </c>
      <c r="N57" s="522" t="s">
        <v>763</v>
      </c>
      <c r="O57" s="522" t="s">
        <v>1676</v>
      </c>
      <c r="P57" s="522" t="s">
        <v>1677</v>
      </c>
      <c r="Q57" s="643">
        <v>5000000</v>
      </c>
      <c r="R57" s="643">
        <v>780000</v>
      </c>
      <c r="S57" s="643">
        <v>2000000</v>
      </c>
      <c r="T57" s="643">
        <v>2000000</v>
      </c>
      <c r="U57" s="643">
        <v>9780000</v>
      </c>
      <c r="V57" s="642">
        <v>3</v>
      </c>
      <c r="W57" s="642">
        <v>2</v>
      </c>
      <c r="X57" s="642">
        <v>5</v>
      </c>
      <c r="Y57" s="643">
        <v>141</v>
      </c>
      <c r="Z57" s="643">
        <v>13920</v>
      </c>
      <c r="AA57" s="643">
        <v>130</v>
      </c>
    </row>
    <row r="58" spans="1:27" ht="14.25" customHeight="1">
      <c r="A58" s="522" t="s">
        <v>1678</v>
      </c>
      <c r="B58" s="523" t="s">
        <v>1679</v>
      </c>
      <c r="C58" s="522" t="s">
        <v>1680</v>
      </c>
      <c r="D58" s="522" t="s">
        <v>1681</v>
      </c>
      <c r="E58" s="523" t="s">
        <v>57</v>
      </c>
      <c r="F58" s="523" t="s">
        <v>1045</v>
      </c>
      <c r="G58" s="522" t="s">
        <v>1682</v>
      </c>
      <c r="H58" s="522" t="s">
        <v>1683</v>
      </c>
      <c r="I58" s="522" t="s">
        <v>814</v>
      </c>
      <c r="J58" s="522"/>
      <c r="K58" s="522"/>
      <c r="L58" s="522" t="s">
        <v>1684</v>
      </c>
      <c r="M58" s="522" t="s">
        <v>1685</v>
      </c>
      <c r="N58" s="522" t="s">
        <v>47</v>
      </c>
      <c r="O58" s="522" t="s">
        <v>1686</v>
      </c>
      <c r="P58" s="522"/>
      <c r="Q58" s="643">
        <v>600000</v>
      </c>
      <c r="R58" s="643">
        <v>1000000</v>
      </c>
      <c r="S58" s="643">
        <v>5000000</v>
      </c>
      <c r="T58" s="643">
        <v>1000000</v>
      </c>
      <c r="U58" s="643">
        <v>7600000</v>
      </c>
      <c r="V58" s="642">
        <v>4</v>
      </c>
      <c r="W58" s="642">
        <v>1</v>
      </c>
      <c r="X58" s="642">
        <v>5</v>
      </c>
      <c r="Y58" s="643">
        <v>248.74</v>
      </c>
      <c r="Z58" s="643">
        <v>7674</v>
      </c>
      <c r="AA58" s="643">
        <v>267</v>
      </c>
    </row>
    <row r="59" spans="1:27" ht="14.25" customHeight="1">
      <c r="A59" s="522" t="s">
        <v>1687</v>
      </c>
      <c r="B59" s="523" t="s">
        <v>1688</v>
      </c>
      <c r="C59" s="522" t="s">
        <v>1689</v>
      </c>
      <c r="D59" s="522" t="s">
        <v>1690</v>
      </c>
      <c r="E59" s="523" t="s">
        <v>57</v>
      </c>
      <c r="F59" s="523" t="s">
        <v>1045</v>
      </c>
      <c r="G59" s="522" t="s">
        <v>1422</v>
      </c>
      <c r="H59" s="522" t="s">
        <v>1691</v>
      </c>
      <c r="I59" s="522" t="s">
        <v>799</v>
      </c>
      <c r="J59" s="522" t="s">
        <v>12</v>
      </c>
      <c r="K59" s="522" t="s">
        <v>12</v>
      </c>
      <c r="L59" s="522" t="s">
        <v>1692</v>
      </c>
      <c r="M59" s="522" t="s">
        <v>1693</v>
      </c>
      <c r="N59" s="522" t="s">
        <v>90</v>
      </c>
      <c r="O59" s="522" t="s">
        <v>1694</v>
      </c>
      <c r="P59" s="522" t="s">
        <v>1695</v>
      </c>
      <c r="Q59" s="643">
        <v>2000000</v>
      </c>
      <c r="R59" s="643">
        <v>5000000</v>
      </c>
      <c r="S59" s="643">
        <v>5000000</v>
      </c>
      <c r="T59" s="643">
        <v>1000000</v>
      </c>
      <c r="U59" s="643">
        <v>13000000</v>
      </c>
      <c r="V59" s="642">
        <v>4</v>
      </c>
      <c r="W59" s="642">
        <v>1</v>
      </c>
      <c r="X59" s="642">
        <v>5</v>
      </c>
      <c r="Y59" s="643">
        <v>79.7</v>
      </c>
      <c r="Z59" s="643">
        <v>4184</v>
      </c>
      <c r="AA59" s="643">
        <v>269</v>
      </c>
    </row>
    <row r="60" spans="1:27" ht="14.25" customHeight="1">
      <c r="A60" s="522" t="s">
        <v>1696</v>
      </c>
      <c r="B60" s="523" t="s">
        <v>1697</v>
      </c>
      <c r="C60" s="522" t="s">
        <v>1698</v>
      </c>
      <c r="D60" s="522" t="s">
        <v>71</v>
      </c>
      <c r="E60" s="523" t="s">
        <v>57</v>
      </c>
      <c r="F60" s="523" t="s">
        <v>816</v>
      </c>
      <c r="G60" s="522" t="s">
        <v>1304</v>
      </c>
      <c r="H60" s="522" t="s">
        <v>1699</v>
      </c>
      <c r="I60" s="522" t="s">
        <v>799</v>
      </c>
      <c r="J60" s="522" t="s">
        <v>12</v>
      </c>
      <c r="K60" s="522" t="s">
        <v>12</v>
      </c>
      <c r="L60" s="522" t="s">
        <v>1700</v>
      </c>
      <c r="M60" s="522" t="s">
        <v>1701</v>
      </c>
      <c r="N60" s="522" t="s">
        <v>761</v>
      </c>
      <c r="O60" s="522" t="s">
        <v>1702</v>
      </c>
      <c r="P60" s="522" t="s">
        <v>1703</v>
      </c>
      <c r="Q60" s="643">
        <v>2000000</v>
      </c>
      <c r="R60" s="643">
        <v>250000</v>
      </c>
      <c r="S60" s="643">
        <v>4500000</v>
      </c>
      <c r="T60" s="643">
        <v>2000000</v>
      </c>
      <c r="U60" s="643">
        <v>8750000</v>
      </c>
      <c r="V60" s="642">
        <v>4</v>
      </c>
      <c r="W60" s="642">
        <v>1</v>
      </c>
      <c r="X60" s="642">
        <v>5</v>
      </c>
      <c r="Y60" s="643">
        <v>169.42</v>
      </c>
      <c r="Z60" s="643">
        <v>0</v>
      </c>
      <c r="AA60" s="643">
        <v>94</v>
      </c>
    </row>
    <row r="61" spans="1:27" ht="14.25" customHeight="1">
      <c r="A61" s="522" t="s">
        <v>1704</v>
      </c>
      <c r="B61" s="523" t="s">
        <v>1705</v>
      </c>
      <c r="C61" s="522" t="s">
        <v>1706</v>
      </c>
      <c r="D61" s="522" t="s">
        <v>71</v>
      </c>
      <c r="E61" s="523" t="s">
        <v>57</v>
      </c>
      <c r="F61" s="523" t="s">
        <v>1045</v>
      </c>
      <c r="G61" s="522" t="s">
        <v>1330</v>
      </c>
      <c r="H61" s="522" t="s">
        <v>1707</v>
      </c>
      <c r="I61" s="522" t="s">
        <v>796</v>
      </c>
      <c r="J61" s="522"/>
      <c r="K61" s="522"/>
      <c r="L61" s="522" t="s">
        <v>1708</v>
      </c>
      <c r="M61" s="522" t="s">
        <v>1476</v>
      </c>
      <c r="N61" s="522" t="s">
        <v>769</v>
      </c>
      <c r="O61" s="522" t="s">
        <v>1477</v>
      </c>
      <c r="P61" s="522" t="s">
        <v>1709</v>
      </c>
      <c r="Q61" s="643">
        <v>0</v>
      </c>
      <c r="R61" s="643">
        <v>1000000</v>
      </c>
      <c r="S61" s="643">
        <v>5000000</v>
      </c>
      <c r="T61" s="643">
        <v>1000000</v>
      </c>
      <c r="U61" s="643">
        <v>7000000</v>
      </c>
      <c r="V61" s="642">
        <v>5</v>
      </c>
      <c r="W61" s="642">
        <v>0</v>
      </c>
      <c r="X61" s="642">
        <v>5</v>
      </c>
      <c r="Y61" s="643">
        <v>111.7</v>
      </c>
      <c r="Z61" s="643">
        <v>3228</v>
      </c>
      <c r="AA61" s="643">
        <v>38</v>
      </c>
    </row>
    <row r="62" spans="1:27" ht="14.25" customHeight="1">
      <c r="A62" s="522" t="s">
        <v>1710</v>
      </c>
      <c r="B62" s="523" t="s">
        <v>1711</v>
      </c>
      <c r="C62" s="522" t="s">
        <v>1712</v>
      </c>
      <c r="D62" s="522" t="s">
        <v>1713</v>
      </c>
      <c r="E62" s="523" t="s">
        <v>1004</v>
      </c>
      <c r="F62" s="523" t="s">
        <v>1007</v>
      </c>
      <c r="G62" s="522" t="s">
        <v>1422</v>
      </c>
      <c r="H62" s="522" t="s">
        <v>1714</v>
      </c>
      <c r="I62" s="522" t="s">
        <v>801</v>
      </c>
      <c r="J62" s="522"/>
      <c r="K62" s="522"/>
      <c r="L62" s="522" t="s">
        <v>1715</v>
      </c>
      <c r="M62" s="522" t="s">
        <v>1716</v>
      </c>
      <c r="N62" s="522" t="s">
        <v>90</v>
      </c>
      <c r="O62" s="522" t="s">
        <v>1717</v>
      </c>
      <c r="P62" s="522" t="s">
        <v>1718</v>
      </c>
      <c r="Q62" s="643">
        <v>0</v>
      </c>
      <c r="R62" s="643">
        <v>800000</v>
      </c>
      <c r="S62" s="643">
        <v>2500000</v>
      </c>
      <c r="T62" s="643">
        <v>1000000</v>
      </c>
      <c r="U62" s="643">
        <v>4300000</v>
      </c>
      <c r="V62" s="642">
        <v>1</v>
      </c>
      <c r="W62" s="642">
        <v>4</v>
      </c>
      <c r="X62" s="642">
        <v>5</v>
      </c>
      <c r="Y62" s="643">
        <v>149</v>
      </c>
      <c r="Z62" s="643">
        <v>432</v>
      </c>
      <c r="AA62" s="643">
        <v>432</v>
      </c>
    </row>
    <row r="63" spans="1:27" ht="14.25" customHeight="1">
      <c r="A63" s="522" t="s">
        <v>1719</v>
      </c>
      <c r="B63" s="523" t="s">
        <v>1720</v>
      </c>
      <c r="C63" s="522" t="s">
        <v>1721</v>
      </c>
      <c r="D63" s="522" t="s">
        <v>31</v>
      </c>
      <c r="E63" s="523" t="s">
        <v>32</v>
      </c>
      <c r="F63" s="523" t="s">
        <v>813</v>
      </c>
      <c r="G63" s="522" t="s">
        <v>1722</v>
      </c>
      <c r="H63" s="522" t="s">
        <v>1723</v>
      </c>
      <c r="I63" s="522" t="s">
        <v>800</v>
      </c>
      <c r="J63" s="522"/>
      <c r="K63" s="522"/>
      <c r="L63" s="522" t="s">
        <v>1724</v>
      </c>
      <c r="M63" s="522" t="s">
        <v>1725</v>
      </c>
      <c r="N63" s="522" t="s">
        <v>739</v>
      </c>
      <c r="O63" s="522" t="s">
        <v>1726</v>
      </c>
      <c r="P63" s="522"/>
      <c r="Q63" s="643">
        <v>2000000</v>
      </c>
      <c r="R63" s="643">
        <v>5000000</v>
      </c>
      <c r="S63" s="643">
        <v>25000000</v>
      </c>
      <c r="T63" s="643">
        <v>3000000</v>
      </c>
      <c r="U63" s="643">
        <v>35000000</v>
      </c>
      <c r="V63" s="642">
        <v>5</v>
      </c>
      <c r="W63" s="642">
        <v>1</v>
      </c>
      <c r="X63" s="642">
        <v>6</v>
      </c>
      <c r="Y63" s="643">
        <v>1479.94</v>
      </c>
      <c r="Z63" s="643">
        <v>5972</v>
      </c>
      <c r="AA63" s="643">
        <v>531</v>
      </c>
    </row>
    <row r="64" spans="1:27" ht="14.25" customHeight="1">
      <c r="A64" s="522" t="s">
        <v>1727</v>
      </c>
      <c r="B64" s="523" t="s">
        <v>1728</v>
      </c>
      <c r="C64" s="522" t="s">
        <v>1729</v>
      </c>
      <c r="D64" s="522" t="s">
        <v>1730</v>
      </c>
      <c r="E64" s="523" t="s">
        <v>651</v>
      </c>
      <c r="F64" s="523" t="s">
        <v>1055</v>
      </c>
      <c r="G64" s="522" t="s">
        <v>1384</v>
      </c>
      <c r="H64" s="522" t="s">
        <v>1731</v>
      </c>
      <c r="I64" s="522" t="s">
        <v>812</v>
      </c>
      <c r="J64" s="522" t="s">
        <v>12</v>
      </c>
      <c r="K64" s="522" t="s">
        <v>12</v>
      </c>
      <c r="L64" s="522" t="s">
        <v>1732</v>
      </c>
      <c r="M64" s="522" t="s">
        <v>1654</v>
      </c>
      <c r="N64" s="522" t="s">
        <v>2</v>
      </c>
      <c r="O64" s="522" t="s">
        <v>1733</v>
      </c>
      <c r="P64" s="522"/>
      <c r="Q64" s="643">
        <v>0</v>
      </c>
      <c r="R64" s="643">
        <v>45000000</v>
      </c>
      <c r="S64" s="643">
        <v>935000000</v>
      </c>
      <c r="T64" s="643">
        <v>0</v>
      </c>
      <c r="U64" s="643">
        <v>980000000</v>
      </c>
      <c r="V64" s="642">
        <v>4</v>
      </c>
      <c r="W64" s="642">
        <v>2</v>
      </c>
      <c r="X64" s="642">
        <v>6</v>
      </c>
      <c r="Y64" s="643">
        <v>12061.98</v>
      </c>
      <c r="Z64" s="643">
        <v>58048</v>
      </c>
      <c r="AA64" s="643">
        <v>125</v>
      </c>
    </row>
    <row r="65" spans="1:27" ht="14.25" customHeight="1">
      <c r="A65" s="522" t="s">
        <v>1734</v>
      </c>
      <c r="B65" s="523" t="s">
        <v>1735</v>
      </c>
      <c r="C65" s="522" t="s">
        <v>1736</v>
      </c>
      <c r="D65" s="522" t="s">
        <v>1737</v>
      </c>
      <c r="E65" s="523" t="s">
        <v>46</v>
      </c>
      <c r="F65" s="523" t="s">
        <v>817</v>
      </c>
      <c r="G65" s="522" t="s">
        <v>1427</v>
      </c>
      <c r="H65" s="522" t="s">
        <v>1738</v>
      </c>
      <c r="I65" s="522" t="s">
        <v>812</v>
      </c>
      <c r="J65" s="522"/>
      <c r="K65" s="522"/>
      <c r="L65" s="522" t="s">
        <v>1174</v>
      </c>
      <c r="M65" s="522" t="s">
        <v>55</v>
      </c>
      <c r="N65" s="522" t="s">
        <v>6</v>
      </c>
      <c r="O65" s="522" t="s">
        <v>1005</v>
      </c>
      <c r="P65" s="522"/>
      <c r="Q65" s="643">
        <v>66000000</v>
      </c>
      <c r="R65" s="643">
        <v>0</v>
      </c>
      <c r="S65" s="643">
        <v>10000000</v>
      </c>
      <c r="T65" s="643">
        <v>10000000</v>
      </c>
      <c r="U65" s="643">
        <v>86000000</v>
      </c>
      <c r="V65" s="642">
        <v>6</v>
      </c>
      <c r="W65" s="642">
        <v>0</v>
      </c>
      <c r="X65" s="642">
        <v>6</v>
      </c>
      <c r="Y65" s="643">
        <v>470</v>
      </c>
      <c r="Z65" s="643">
        <v>106364</v>
      </c>
      <c r="AA65" s="643">
        <v>0</v>
      </c>
    </row>
    <row r="66" spans="1:27" ht="14.25" customHeight="1">
      <c r="A66" s="522" t="s">
        <v>1739</v>
      </c>
      <c r="B66" s="523" t="s">
        <v>1740</v>
      </c>
      <c r="C66" s="522" t="s">
        <v>1741</v>
      </c>
      <c r="D66" s="522" t="s">
        <v>31</v>
      </c>
      <c r="E66" s="523" t="s">
        <v>32</v>
      </c>
      <c r="F66" s="523" t="s">
        <v>1128</v>
      </c>
      <c r="G66" s="522" t="s">
        <v>1742</v>
      </c>
      <c r="H66" s="522" t="s">
        <v>1743</v>
      </c>
      <c r="I66" s="522"/>
      <c r="J66" s="522"/>
      <c r="K66" s="522"/>
      <c r="L66" s="522" t="s">
        <v>1744</v>
      </c>
      <c r="M66" s="522" t="s">
        <v>1745</v>
      </c>
      <c r="N66" s="522" t="s">
        <v>773</v>
      </c>
      <c r="O66" s="522" t="s">
        <v>1746</v>
      </c>
      <c r="P66" s="522"/>
      <c r="Q66" s="643">
        <v>1532000</v>
      </c>
      <c r="R66" s="643">
        <v>0</v>
      </c>
      <c r="S66" s="643">
        <v>5000000</v>
      </c>
      <c r="T66" s="643">
        <v>10000000</v>
      </c>
      <c r="U66" s="643">
        <v>16532000</v>
      </c>
      <c r="V66" s="642">
        <v>6</v>
      </c>
      <c r="W66" s="642">
        <v>0</v>
      </c>
      <c r="X66" s="642">
        <v>6</v>
      </c>
      <c r="Y66" s="643">
        <v>463.82</v>
      </c>
      <c r="Z66" s="643">
        <v>13</v>
      </c>
      <c r="AA66" s="643">
        <v>0</v>
      </c>
    </row>
    <row r="67" spans="1:27" ht="14.25" customHeight="1">
      <c r="A67" s="522" t="s">
        <v>1747</v>
      </c>
      <c r="B67" s="523" t="s">
        <v>1748</v>
      </c>
      <c r="C67" s="522" t="s">
        <v>1749</v>
      </c>
      <c r="D67" s="522" t="s">
        <v>1750</v>
      </c>
      <c r="E67" s="523" t="s">
        <v>57</v>
      </c>
      <c r="F67" s="523" t="s">
        <v>1045</v>
      </c>
      <c r="G67" s="522" t="s">
        <v>1348</v>
      </c>
      <c r="H67" s="522" t="s">
        <v>1751</v>
      </c>
      <c r="I67" s="522" t="s">
        <v>795</v>
      </c>
      <c r="J67" s="522" t="s">
        <v>12</v>
      </c>
      <c r="K67" s="522" t="s">
        <v>12</v>
      </c>
      <c r="L67" s="522" t="s">
        <v>1752</v>
      </c>
      <c r="M67" s="522" t="s">
        <v>1753</v>
      </c>
      <c r="N67" s="522" t="s">
        <v>90</v>
      </c>
      <c r="O67" s="522" t="s">
        <v>1142</v>
      </c>
      <c r="P67" s="522" t="s">
        <v>1754</v>
      </c>
      <c r="Q67" s="643">
        <v>2000000</v>
      </c>
      <c r="R67" s="643">
        <v>2000000</v>
      </c>
      <c r="S67" s="643">
        <v>6500000</v>
      </c>
      <c r="T67" s="643">
        <v>1000000</v>
      </c>
      <c r="U67" s="643">
        <v>11500000</v>
      </c>
      <c r="V67" s="642">
        <v>4</v>
      </c>
      <c r="W67" s="642">
        <v>2</v>
      </c>
      <c r="X67" s="642">
        <v>6</v>
      </c>
      <c r="Y67" s="643">
        <v>125.45</v>
      </c>
      <c r="Z67" s="643">
        <v>8144</v>
      </c>
      <c r="AA67" s="643">
        <v>960</v>
      </c>
    </row>
    <row r="68" spans="1:27" ht="14.25" customHeight="1">
      <c r="A68" s="522" t="s">
        <v>1755</v>
      </c>
      <c r="B68" s="523" t="s">
        <v>1756</v>
      </c>
      <c r="C68" s="522" t="s">
        <v>1757</v>
      </c>
      <c r="D68" s="522" t="s">
        <v>1758</v>
      </c>
      <c r="E68" s="523" t="s">
        <v>278</v>
      </c>
      <c r="F68" s="523" t="s">
        <v>1759</v>
      </c>
      <c r="G68" s="522" t="s">
        <v>1523</v>
      </c>
      <c r="H68" s="522" t="s">
        <v>1760</v>
      </c>
      <c r="I68" s="522" t="s">
        <v>809</v>
      </c>
      <c r="J68" s="522"/>
      <c r="K68" s="522"/>
      <c r="L68" s="522" t="s">
        <v>834</v>
      </c>
      <c r="M68" s="522" t="s">
        <v>39</v>
      </c>
      <c r="N68" s="522" t="s">
        <v>40</v>
      </c>
      <c r="O68" s="522" t="s">
        <v>810</v>
      </c>
      <c r="P68" s="522"/>
      <c r="Q68" s="643">
        <v>10000000</v>
      </c>
      <c r="R68" s="643">
        <v>13000000</v>
      </c>
      <c r="S68" s="643">
        <v>10000000</v>
      </c>
      <c r="T68" s="643">
        <v>5000000</v>
      </c>
      <c r="U68" s="643">
        <v>38000000</v>
      </c>
      <c r="V68" s="642">
        <v>2</v>
      </c>
      <c r="W68" s="642">
        <v>4</v>
      </c>
      <c r="X68" s="642">
        <v>6</v>
      </c>
      <c r="Y68" s="643">
        <v>93</v>
      </c>
      <c r="Z68" s="643">
        <v>2800</v>
      </c>
      <c r="AA68" s="643">
        <v>963</v>
      </c>
    </row>
    <row r="69" spans="1:27" ht="14.25" customHeight="1">
      <c r="A69" s="522" t="s">
        <v>1761</v>
      </c>
      <c r="B69" s="523" t="s">
        <v>1762</v>
      </c>
      <c r="C69" s="522" t="s">
        <v>1763</v>
      </c>
      <c r="D69" s="522" t="s">
        <v>1764</v>
      </c>
      <c r="E69" s="523" t="s">
        <v>24</v>
      </c>
      <c r="F69" s="523" t="s">
        <v>996</v>
      </c>
      <c r="G69" s="522" t="s">
        <v>1445</v>
      </c>
      <c r="H69" s="522" t="s">
        <v>1765</v>
      </c>
      <c r="I69" s="522" t="s">
        <v>799</v>
      </c>
      <c r="J69" s="522"/>
      <c r="K69" s="522"/>
      <c r="L69" s="522" t="s">
        <v>1164</v>
      </c>
      <c r="M69" s="522" t="s">
        <v>1165</v>
      </c>
      <c r="N69" s="522" t="s">
        <v>101</v>
      </c>
      <c r="O69" s="522" t="s">
        <v>1166</v>
      </c>
      <c r="P69" s="522"/>
      <c r="Q69" s="643">
        <v>1800000</v>
      </c>
      <c r="R69" s="643">
        <v>750000</v>
      </c>
      <c r="S69" s="643">
        <v>4000000</v>
      </c>
      <c r="T69" s="643">
        <v>5000000</v>
      </c>
      <c r="U69" s="643">
        <v>11550000</v>
      </c>
      <c r="V69" s="642">
        <v>6</v>
      </c>
      <c r="W69" s="642">
        <v>1</v>
      </c>
      <c r="X69" s="642">
        <v>7</v>
      </c>
      <c r="Y69" s="643">
        <v>1227</v>
      </c>
      <c r="Z69" s="643">
        <v>7072</v>
      </c>
      <c r="AA69" s="643">
        <v>360</v>
      </c>
    </row>
    <row r="70" spans="1:27" ht="14.25" customHeight="1">
      <c r="A70" s="522" t="s">
        <v>1766</v>
      </c>
      <c r="B70" s="523" t="s">
        <v>1767</v>
      </c>
      <c r="C70" s="522" t="s">
        <v>1768</v>
      </c>
      <c r="D70" s="522" t="s">
        <v>1769</v>
      </c>
      <c r="E70" s="523" t="s">
        <v>794</v>
      </c>
      <c r="F70" s="523" t="s">
        <v>803</v>
      </c>
      <c r="G70" s="522" t="s">
        <v>1348</v>
      </c>
      <c r="H70" s="522" t="s">
        <v>1770</v>
      </c>
      <c r="I70" s="522" t="s">
        <v>799</v>
      </c>
      <c r="J70" s="522" t="s">
        <v>12</v>
      </c>
      <c r="K70" s="522" t="s">
        <v>12</v>
      </c>
      <c r="L70" s="522" t="s">
        <v>1771</v>
      </c>
      <c r="M70" s="522" t="s">
        <v>1772</v>
      </c>
      <c r="N70" s="522" t="s">
        <v>29</v>
      </c>
      <c r="O70" s="522" t="s">
        <v>1773</v>
      </c>
      <c r="P70" s="522"/>
      <c r="Q70" s="643">
        <v>0</v>
      </c>
      <c r="R70" s="643">
        <v>2000000</v>
      </c>
      <c r="S70" s="643">
        <v>3800000</v>
      </c>
      <c r="T70" s="643">
        <v>200000</v>
      </c>
      <c r="U70" s="643">
        <v>6000000</v>
      </c>
      <c r="V70" s="642">
        <v>7</v>
      </c>
      <c r="W70" s="642">
        <v>1</v>
      </c>
      <c r="X70" s="642">
        <v>8</v>
      </c>
      <c r="Y70" s="643">
        <v>1448</v>
      </c>
      <c r="Z70" s="643">
        <v>24563</v>
      </c>
      <c r="AA70" s="643">
        <v>800</v>
      </c>
    </row>
    <row r="71" spans="1:27" ht="14.25" customHeight="1">
      <c r="A71" s="522" t="s">
        <v>1774</v>
      </c>
      <c r="B71" s="523" t="s">
        <v>1775</v>
      </c>
      <c r="C71" s="522" t="s">
        <v>1776</v>
      </c>
      <c r="D71" s="522" t="s">
        <v>1777</v>
      </c>
      <c r="E71" s="523" t="s">
        <v>24</v>
      </c>
      <c r="F71" s="523" t="s">
        <v>996</v>
      </c>
      <c r="G71" s="522" t="s">
        <v>1313</v>
      </c>
      <c r="H71" s="522" t="s">
        <v>1778</v>
      </c>
      <c r="I71" s="522" t="s">
        <v>795</v>
      </c>
      <c r="J71" s="522" t="s">
        <v>1779</v>
      </c>
      <c r="K71" s="522"/>
      <c r="L71" s="522" t="s">
        <v>1780</v>
      </c>
      <c r="M71" s="522" t="s">
        <v>1781</v>
      </c>
      <c r="N71" s="522" t="s">
        <v>95</v>
      </c>
      <c r="O71" s="522" t="s">
        <v>1782</v>
      </c>
      <c r="P71" s="522"/>
      <c r="Q71" s="643">
        <v>850000</v>
      </c>
      <c r="R71" s="643">
        <v>200000</v>
      </c>
      <c r="S71" s="643">
        <v>3000000</v>
      </c>
      <c r="T71" s="643">
        <v>1000000</v>
      </c>
      <c r="U71" s="643">
        <v>5050000</v>
      </c>
      <c r="V71" s="642">
        <v>8</v>
      </c>
      <c r="W71" s="642">
        <v>0</v>
      </c>
      <c r="X71" s="642">
        <v>8</v>
      </c>
      <c r="Y71" s="643">
        <v>571</v>
      </c>
      <c r="Z71" s="643">
        <v>11186</v>
      </c>
      <c r="AA71" s="643">
        <v>164</v>
      </c>
    </row>
    <row r="72" spans="1:27" ht="14.25" customHeight="1">
      <c r="A72" s="522" t="s">
        <v>1783</v>
      </c>
      <c r="B72" s="523" t="s">
        <v>1784</v>
      </c>
      <c r="C72" s="522" t="s">
        <v>1785</v>
      </c>
      <c r="D72" s="522" t="s">
        <v>1786</v>
      </c>
      <c r="E72" s="523" t="s">
        <v>790</v>
      </c>
      <c r="F72" s="523" t="s">
        <v>815</v>
      </c>
      <c r="G72" s="522" t="s">
        <v>1490</v>
      </c>
      <c r="H72" s="522" t="s">
        <v>1787</v>
      </c>
      <c r="I72" s="522"/>
      <c r="J72" s="522"/>
      <c r="K72" s="522"/>
      <c r="L72" s="522" t="s">
        <v>1788</v>
      </c>
      <c r="M72" s="522" t="s">
        <v>1789</v>
      </c>
      <c r="N72" s="522" t="s">
        <v>770</v>
      </c>
      <c r="O72" s="522" t="s">
        <v>1790</v>
      </c>
      <c r="P72" s="522" t="s">
        <v>1791</v>
      </c>
      <c r="Q72" s="643">
        <v>6900000</v>
      </c>
      <c r="R72" s="643">
        <v>4000000</v>
      </c>
      <c r="S72" s="643">
        <v>12000000</v>
      </c>
      <c r="T72" s="643">
        <v>1000000</v>
      </c>
      <c r="U72" s="643">
        <v>23900000</v>
      </c>
      <c r="V72" s="642">
        <v>7</v>
      </c>
      <c r="W72" s="642">
        <v>1</v>
      </c>
      <c r="X72" s="642">
        <v>8</v>
      </c>
      <c r="Y72" s="643">
        <v>494</v>
      </c>
      <c r="Z72" s="643">
        <v>2036</v>
      </c>
      <c r="AA72" s="643">
        <v>816</v>
      </c>
    </row>
    <row r="73" spans="1:27" ht="14.25" customHeight="1">
      <c r="A73" s="522" t="s">
        <v>1792</v>
      </c>
      <c r="B73" s="523" t="s">
        <v>1793</v>
      </c>
      <c r="C73" s="522" t="s">
        <v>1794</v>
      </c>
      <c r="D73" s="522" t="s">
        <v>1795</v>
      </c>
      <c r="E73" s="523" t="s">
        <v>72</v>
      </c>
      <c r="F73" s="523" t="s">
        <v>1018</v>
      </c>
      <c r="G73" s="522" t="s">
        <v>1682</v>
      </c>
      <c r="H73" s="522" t="s">
        <v>1796</v>
      </c>
      <c r="I73" s="522" t="s">
        <v>821</v>
      </c>
      <c r="J73" s="522" t="s">
        <v>12</v>
      </c>
      <c r="K73" s="522" t="s">
        <v>12</v>
      </c>
      <c r="L73" s="522" t="s">
        <v>1797</v>
      </c>
      <c r="M73" s="522" t="s">
        <v>1798</v>
      </c>
      <c r="N73" s="522" t="s">
        <v>108</v>
      </c>
      <c r="O73" s="522" t="s">
        <v>1799</v>
      </c>
      <c r="P73" s="522" t="s">
        <v>1800</v>
      </c>
      <c r="Q73" s="643">
        <v>2400000</v>
      </c>
      <c r="R73" s="643">
        <v>4500000</v>
      </c>
      <c r="S73" s="643">
        <v>3000000</v>
      </c>
      <c r="T73" s="643">
        <v>1500000</v>
      </c>
      <c r="U73" s="643">
        <v>11400000</v>
      </c>
      <c r="V73" s="642">
        <v>3</v>
      </c>
      <c r="W73" s="642">
        <v>5</v>
      </c>
      <c r="X73" s="642">
        <v>8</v>
      </c>
      <c r="Y73" s="643">
        <v>219.3</v>
      </c>
      <c r="Z73" s="643">
        <v>3996</v>
      </c>
      <c r="AA73" s="643">
        <v>356</v>
      </c>
    </row>
    <row r="74" spans="1:27" ht="14.25" customHeight="1">
      <c r="A74" s="522" t="s">
        <v>1801</v>
      </c>
      <c r="B74" s="523" t="s">
        <v>1802</v>
      </c>
      <c r="C74" s="522" t="s">
        <v>1803</v>
      </c>
      <c r="D74" s="522" t="s">
        <v>1804</v>
      </c>
      <c r="E74" s="523" t="s">
        <v>28</v>
      </c>
      <c r="F74" s="523" t="s">
        <v>811</v>
      </c>
      <c r="G74" s="522" t="s">
        <v>1304</v>
      </c>
      <c r="H74" s="522" t="s">
        <v>1805</v>
      </c>
      <c r="I74" s="522" t="s">
        <v>821</v>
      </c>
      <c r="J74" s="522"/>
      <c r="K74" s="522"/>
      <c r="L74" s="522" t="s">
        <v>1806</v>
      </c>
      <c r="M74" s="522" t="s">
        <v>1807</v>
      </c>
      <c r="N74" s="522" t="s">
        <v>45</v>
      </c>
      <c r="O74" s="522" t="s">
        <v>1808</v>
      </c>
      <c r="P74" s="522"/>
      <c r="Q74" s="643">
        <v>4500000</v>
      </c>
      <c r="R74" s="643">
        <v>10000000</v>
      </c>
      <c r="S74" s="643">
        <v>5000000</v>
      </c>
      <c r="T74" s="643">
        <v>1500000</v>
      </c>
      <c r="U74" s="643">
        <v>21000000</v>
      </c>
      <c r="V74" s="642">
        <v>6</v>
      </c>
      <c r="W74" s="642">
        <v>2</v>
      </c>
      <c r="X74" s="642">
        <v>8</v>
      </c>
      <c r="Y74" s="643">
        <v>485.97</v>
      </c>
      <c r="Z74" s="643">
        <v>1600</v>
      </c>
      <c r="AA74" s="643">
        <v>876</v>
      </c>
    </row>
    <row r="75" spans="1:27" ht="14.25" customHeight="1">
      <c r="A75" s="522" t="s">
        <v>1809</v>
      </c>
      <c r="B75" s="523" t="s">
        <v>1810</v>
      </c>
      <c r="C75" s="522" t="s">
        <v>1811</v>
      </c>
      <c r="D75" s="522" t="s">
        <v>1812</v>
      </c>
      <c r="E75" s="523" t="s">
        <v>28</v>
      </c>
      <c r="F75" s="523" t="s">
        <v>1021</v>
      </c>
      <c r="G75" s="522" t="s">
        <v>1523</v>
      </c>
      <c r="H75" s="522" t="s">
        <v>1813</v>
      </c>
      <c r="I75" s="522" t="s">
        <v>808</v>
      </c>
      <c r="J75" s="522" t="s">
        <v>12</v>
      </c>
      <c r="K75" s="522" t="s">
        <v>1814</v>
      </c>
      <c r="L75" s="522" t="s">
        <v>1139</v>
      </c>
      <c r="M75" s="522" t="s">
        <v>1139</v>
      </c>
      <c r="N75" s="522" t="s">
        <v>23</v>
      </c>
      <c r="O75" s="522" t="s">
        <v>1140</v>
      </c>
      <c r="P75" s="522" t="s">
        <v>1815</v>
      </c>
      <c r="Q75" s="643">
        <v>0</v>
      </c>
      <c r="R75" s="643">
        <v>0</v>
      </c>
      <c r="S75" s="643">
        <v>36000000</v>
      </c>
      <c r="T75" s="643">
        <v>10000000</v>
      </c>
      <c r="U75" s="643">
        <v>46000000</v>
      </c>
      <c r="V75" s="642">
        <v>2</v>
      </c>
      <c r="W75" s="642">
        <v>6</v>
      </c>
      <c r="X75" s="642">
        <v>8</v>
      </c>
      <c r="Y75" s="643">
        <v>473</v>
      </c>
      <c r="Z75" s="643">
        <v>528</v>
      </c>
      <c r="AA75" s="643">
        <v>320</v>
      </c>
    </row>
    <row r="76" spans="1:27" ht="14.25" customHeight="1">
      <c r="A76" s="522" t="s">
        <v>1816</v>
      </c>
      <c r="B76" s="523" t="s">
        <v>1817</v>
      </c>
      <c r="C76" s="522" t="s">
        <v>1818</v>
      </c>
      <c r="D76" s="522" t="s">
        <v>71</v>
      </c>
      <c r="E76" s="523" t="s">
        <v>57</v>
      </c>
      <c r="F76" s="523" t="s">
        <v>1045</v>
      </c>
      <c r="G76" s="522" t="s">
        <v>1611</v>
      </c>
      <c r="H76" s="522" t="s">
        <v>1819</v>
      </c>
      <c r="I76" s="522" t="s">
        <v>833</v>
      </c>
      <c r="J76" s="522"/>
      <c r="K76" s="522" t="s">
        <v>1820</v>
      </c>
      <c r="L76" s="522" t="s">
        <v>1821</v>
      </c>
      <c r="M76" s="522" t="s">
        <v>1171</v>
      </c>
      <c r="N76" s="522" t="s">
        <v>4</v>
      </c>
      <c r="O76" s="522" t="s">
        <v>1172</v>
      </c>
      <c r="P76" s="522"/>
      <c r="Q76" s="643">
        <v>0</v>
      </c>
      <c r="R76" s="643">
        <v>2000000</v>
      </c>
      <c r="S76" s="643">
        <v>10000000</v>
      </c>
      <c r="T76" s="643">
        <v>500000</v>
      </c>
      <c r="U76" s="643">
        <v>12500000</v>
      </c>
      <c r="V76" s="642">
        <v>8</v>
      </c>
      <c r="W76" s="642">
        <v>0</v>
      </c>
      <c r="X76" s="642">
        <v>8</v>
      </c>
      <c r="Y76" s="643">
        <v>342.2</v>
      </c>
      <c r="Z76" s="643">
        <v>4320</v>
      </c>
      <c r="AA76" s="643">
        <v>350</v>
      </c>
    </row>
    <row r="77" spans="1:27" ht="14.25" customHeight="1">
      <c r="A77" s="522" t="s">
        <v>1822</v>
      </c>
      <c r="B77" s="523" t="s">
        <v>1823</v>
      </c>
      <c r="C77" s="522" t="s">
        <v>1824</v>
      </c>
      <c r="D77" s="522" t="s">
        <v>1825</v>
      </c>
      <c r="E77" s="523" t="s">
        <v>1103</v>
      </c>
      <c r="F77" s="523" t="s">
        <v>1826</v>
      </c>
      <c r="G77" s="522" t="s">
        <v>1481</v>
      </c>
      <c r="H77" s="522" t="s">
        <v>1827</v>
      </c>
      <c r="I77" s="522"/>
      <c r="J77" s="522"/>
      <c r="K77" s="522"/>
      <c r="L77" s="522" t="s">
        <v>1828</v>
      </c>
      <c r="M77" s="522" t="s">
        <v>39</v>
      </c>
      <c r="N77" s="522" t="s">
        <v>40</v>
      </c>
      <c r="O77" s="522" t="s">
        <v>810</v>
      </c>
      <c r="P77" s="522"/>
      <c r="Q77" s="643">
        <v>6800000</v>
      </c>
      <c r="R77" s="643">
        <v>3200000</v>
      </c>
      <c r="S77" s="643">
        <v>3800000</v>
      </c>
      <c r="T77" s="643">
        <v>2000000</v>
      </c>
      <c r="U77" s="643">
        <v>15800000</v>
      </c>
      <c r="V77" s="642">
        <v>6</v>
      </c>
      <c r="W77" s="642">
        <v>2</v>
      </c>
      <c r="X77" s="642">
        <v>8</v>
      </c>
      <c r="Y77" s="643">
        <v>248</v>
      </c>
      <c r="Z77" s="643">
        <v>11278</v>
      </c>
      <c r="AA77" s="643">
        <v>1440</v>
      </c>
    </row>
    <row r="78" spans="1:27" ht="14.25" customHeight="1">
      <c r="A78" s="522" t="s">
        <v>1829</v>
      </c>
      <c r="B78" s="523" t="s">
        <v>1830</v>
      </c>
      <c r="C78" s="522" t="s">
        <v>1831</v>
      </c>
      <c r="D78" s="522" t="s">
        <v>1832</v>
      </c>
      <c r="E78" s="523" t="s">
        <v>24</v>
      </c>
      <c r="F78" s="523" t="s">
        <v>996</v>
      </c>
      <c r="G78" s="522" t="s">
        <v>1313</v>
      </c>
      <c r="H78" s="522" t="s">
        <v>1833</v>
      </c>
      <c r="I78" s="522" t="s">
        <v>808</v>
      </c>
      <c r="J78" s="522"/>
      <c r="K78" s="522"/>
      <c r="L78" s="522" t="s">
        <v>1834</v>
      </c>
      <c r="M78" s="522" t="s">
        <v>1835</v>
      </c>
      <c r="N78" s="522" t="s">
        <v>759</v>
      </c>
      <c r="O78" s="522" t="s">
        <v>1836</v>
      </c>
      <c r="P78" s="522"/>
      <c r="Q78" s="643">
        <v>350000</v>
      </c>
      <c r="R78" s="643">
        <v>250000</v>
      </c>
      <c r="S78" s="643">
        <v>300000</v>
      </c>
      <c r="T78" s="643">
        <v>500000</v>
      </c>
      <c r="U78" s="643">
        <v>1400000</v>
      </c>
      <c r="V78" s="642">
        <v>4</v>
      </c>
      <c r="W78" s="642">
        <v>5</v>
      </c>
      <c r="X78" s="642">
        <v>9</v>
      </c>
      <c r="Y78" s="643">
        <v>339.52</v>
      </c>
      <c r="Z78" s="643">
        <v>4648</v>
      </c>
      <c r="AA78" s="643">
        <v>216</v>
      </c>
    </row>
    <row r="79" spans="1:27" ht="14.25" customHeight="1">
      <c r="A79" s="522" t="s">
        <v>1837</v>
      </c>
      <c r="B79" s="523" t="s">
        <v>1838</v>
      </c>
      <c r="C79" s="522" t="s">
        <v>1839</v>
      </c>
      <c r="D79" s="522" t="s">
        <v>1840</v>
      </c>
      <c r="E79" s="523" t="s">
        <v>75</v>
      </c>
      <c r="F79" s="523" t="s">
        <v>1841</v>
      </c>
      <c r="G79" s="522" t="s">
        <v>1682</v>
      </c>
      <c r="H79" s="522" t="s">
        <v>1842</v>
      </c>
      <c r="I79" s="522" t="s">
        <v>808</v>
      </c>
      <c r="J79" s="522"/>
      <c r="K79" s="522" t="s">
        <v>1843</v>
      </c>
      <c r="L79" s="522" t="s">
        <v>1844</v>
      </c>
      <c r="M79" s="522" t="s">
        <v>1605</v>
      </c>
      <c r="N79" s="522" t="s">
        <v>26</v>
      </c>
      <c r="O79" s="522" t="s">
        <v>1606</v>
      </c>
      <c r="P79" s="522" t="s">
        <v>1845</v>
      </c>
      <c r="Q79" s="643">
        <v>120000</v>
      </c>
      <c r="R79" s="643">
        <v>1300000</v>
      </c>
      <c r="S79" s="643">
        <v>500000</v>
      </c>
      <c r="T79" s="643">
        <v>200000</v>
      </c>
      <c r="U79" s="643">
        <v>2120000</v>
      </c>
      <c r="V79" s="642">
        <v>5</v>
      </c>
      <c r="W79" s="642">
        <v>4</v>
      </c>
      <c r="X79" s="642">
        <v>9</v>
      </c>
      <c r="Y79" s="643">
        <v>66.75</v>
      </c>
      <c r="Z79" s="643">
        <v>9600</v>
      </c>
      <c r="AA79" s="643">
        <v>186</v>
      </c>
    </row>
    <row r="80" spans="1:27" ht="14.25" customHeight="1">
      <c r="A80" s="522" t="s">
        <v>1846</v>
      </c>
      <c r="B80" s="523" t="s">
        <v>1847</v>
      </c>
      <c r="C80" s="522" t="s">
        <v>1848</v>
      </c>
      <c r="D80" s="522" t="s">
        <v>1849</v>
      </c>
      <c r="E80" s="523" t="s">
        <v>790</v>
      </c>
      <c r="F80" s="523" t="s">
        <v>815</v>
      </c>
      <c r="G80" s="522" t="s">
        <v>1453</v>
      </c>
      <c r="H80" s="522" t="s">
        <v>1850</v>
      </c>
      <c r="I80" s="522" t="s">
        <v>812</v>
      </c>
      <c r="J80" s="522"/>
      <c r="K80" s="522"/>
      <c r="L80" s="522" t="s">
        <v>1851</v>
      </c>
      <c r="M80" s="522" t="s">
        <v>1852</v>
      </c>
      <c r="N80" s="522" t="s">
        <v>756</v>
      </c>
      <c r="O80" s="522" t="s">
        <v>1853</v>
      </c>
      <c r="P80" s="522" t="s">
        <v>1854</v>
      </c>
      <c r="Q80" s="643">
        <v>2000000</v>
      </c>
      <c r="R80" s="643">
        <v>3000000</v>
      </c>
      <c r="S80" s="643">
        <v>2000000</v>
      </c>
      <c r="T80" s="643">
        <v>500000</v>
      </c>
      <c r="U80" s="643">
        <v>7500000</v>
      </c>
      <c r="V80" s="642">
        <v>7</v>
      </c>
      <c r="W80" s="642">
        <v>2</v>
      </c>
      <c r="X80" s="642">
        <v>9</v>
      </c>
      <c r="Y80" s="643">
        <v>498</v>
      </c>
      <c r="Z80" s="643">
        <v>1600</v>
      </c>
      <c r="AA80" s="643">
        <v>864</v>
      </c>
    </row>
    <row r="81" spans="1:27" ht="14.25" customHeight="1">
      <c r="A81" s="522" t="s">
        <v>1855</v>
      </c>
      <c r="B81" s="523" t="s">
        <v>1856</v>
      </c>
      <c r="C81" s="522" t="s">
        <v>1857</v>
      </c>
      <c r="D81" s="522" t="s">
        <v>71</v>
      </c>
      <c r="E81" s="523" t="s">
        <v>57</v>
      </c>
      <c r="F81" s="523" t="s">
        <v>1045</v>
      </c>
      <c r="G81" s="522" t="s">
        <v>1481</v>
      </c>
      <c r="H81" s="522" t="s">
        <v>1858</v>
      </c>
      <c r="I81" s="522" t="s">
        <v>812</v>
      </c>
      <c r="J81" s="522" t="s">
        <v>12</v>
      </c>
      <c r="K81" s="522" t="s">
        <v>12</v>
      </c>
      <c r="L81" s="522" t="s">
        <v>1143</v>
      </c>
      <c r="M81" s="522" t="s">
        <v>1144</v>
      </c>
      <c r="N81" s="522" t="s">
        <v>772</v>
      </c>
      <c r="O81" s="522" t="s">
        <v>1145</v>
      </c>
      <c r="P81" s="522" t="s">
        <v>1859</v>
      </c>
      <c r="Q81" s="643">
        <v>840000</v>
      </c>
      <c r="R81" s="643">
        <v>1000000</v>
      </c>
      <c r="S81" s="643">
        <v>1000000</v>
      </c>
      <c r="T81" s="643">
        <v>200000</v>
      </c>
      <c r="U81" s="643">
        <v>3040000</v>
      </c>
      <c r="V81" s="642">
        <v>8</v>
      </c>
      <c r="W81" s="642">
        <v>1</v>
      </c>
      <c r="X81" s="642">
        <v>9</v>
      </c>
      <c r="Y81" s="643">
        <v>130.83000000000001</v>
      </c>
      <c r="Z81" s="643">
        <v>8544</v>
      </c>
      <c r="AA81" s="643">
        <v>0</v>
      </c>
    </row>
    <row r="82" spans="1:27" ht="14.25" customHeight="1">
      <c r="A82" s="522" t="s">
        <v>1860</v>
      </c>
      <c r="B82" s="523" t="s">
        <v>1861</v>
      </c>
      <c r="C82" s="522" t="s">
        <v>1862</v>
      </c>
      <c r="D82" s="522" t="s">
        <v>71</v>
      </c>
      <c r="E82" s="523" t="s">
        <v>57</v>
      </c>
      <c r="F82" s="523" t="s">
        <v>1045</v>
      </c>
      <c r="G82" s="522" t="s">
        <v>1490</v>
      </c>
      <c r="H82" s="522" t="s">
        <v>1863</v>
      </c>
      <c r="I82" s="522" t="s">
        <v>796</v>
      </c>
      <c r="J82" s="522"/>
      <c r="K82" s="522"/>
      <c r="L82" s="522" t="s">
        <v>1864</v>
      </c>
      <c r="M82" s="522" t="s">
        <v>1865</v>
      </c>
      <c r="N82" s="522" t="s">
        <v>47</v>
      </c>
      <c r="O82" s="522" t="s">
        <v>1866</v>
      </c>
      <c r="P82" s="522"/>
      <c r="Q82" s="643">
        <v>5000000</v>
      </c>
      <c r="R82" s="643">
        <v>4000000</v>
      </c>
      <c r="S82" s="643">
        <v>3000000</v>
      </c>
      <c r="T82" s="643">
        <v>1000000</v>
      </c>
      <c r="U82" s="643">
        <v>13000000</v>
      </c>
      <c r="V82" s="642">
        <v>9</v>
      </c>
      <c r="W82" s="642">
        <v>0</v>
      </c>
      <c r="X82" s="642">
        <v>9</v>
      </c>
      <c r="Y82" s="643">
        <v>82.5</v>
      </c>
      <c r="Z82" s="643">
        <v>1604</v>
      </c>
      <c r="AA82" s="643">
        <v>150</v>
      </c>
    </row>
    <row r="83" spans="1:27" ht="14.25" customHeight="1">
      <c r="A83" s="522" t="s">
        <v>1867</v>
      </c>
      <c r="B83" s="523" t="s">
        <v>1868</v>
      </c>
      <c r="C83" s="522" t="s">
        <v>1869</v>
      </c>
      <c r="D83" s="522" t="s">
        <v>1870</v>
      </c>
      <c r="E83" s="523" t="s">
        <v>11</v>
      </c>
      <c r="F83" s="523" t="s">
        <v>805</v>
      </c>
      <c r="G83" s="522" t="s">
        <v>1611</v>
      </c>
      <c r="H83" s="522" t="s">
        <v>1871</v>
      </c>
      <c r="I83" s="522" t="s">
        <v>800</v>
      </c>
      <c r="J83" s="522"/>
      <c r="K83" s="522"/>
      <c r="L83" s="522" t="s">
        <v>1872</v>
      </c>
      <c r="M83" s="522" t="s">
        <v>1873</v>
      </c>
      <c r="N83" s="522" t="s">
        <v>731</v>
      </c>
      <c r="O83" s="522" t="s">
        <v>1874</v>
      </c>
      <c r="P83" s="522"/>
      <c r="Q83" s="643">
        <v>0</v>
      </c>
      <c r="R83" s="643">
        <v>11000000</v>
      </c>
      <c r="S83" s="643">
        <v>5500000</v>
      </c>
      <c r="T83" s="643">
        <v>1000000</v>
      </c>
      <c r="U83" s="643">
        <v>17500000</v>
      </c>
      <c r="V83" s="642">
        <v>8</v>
      </c>
      <c r="W83" s="642">
        <v>1</v>
      </c>
      <c r="X83" s="642">
        <v>9</v>
      </c>
      <c r="Y83" s="643">
        <v>50.91</v>
      </c>
      <c r="Z83" s="643">
        <v>2119</v>
      </c>
      <c r="AA83" s="643">
        <v>390</v>
      </c>
    </row>
    <row r="84" spans="1:27" ht="14.25" customHeight="1">
      <c r="A84" s="522" t="s">
        <v>1875</v>
      </c>
      <c r="B84" s="523" t="s">
        <v>1876</v>
      </c>
      <c r="C84" s="522" t="s">
        <v>1877</v>
      </c>
      <c r="D84" s="522" t="s">
        <v>1878</v>
      </c>
      <c r="E84" s="523" t="s">
        <v>11</v>
      </c>
      <c r="F84" s="523" t="s">
        <v>805</v>
      </c>
      <c r="G84" s="522" t="s">
        <v>1339</v>
      </c>
      <c r="H84" s="522" t="s">
        <v>1879</v>
      </c>
      <c r="I84" s="522" t="s">
        <v>12</v>
      </c>
      <c r="J84" s="522" t="s">
        <v>12</v>
      </c>
      <c r="K84" s="522" t="s">
        <v>1880</v>
      </c>
      <c r="L84" s="522" t="s">
        <v>1881</v>
      </c>
      <c r="M84" s="522" t="s">
        <v>1089</v>
      </c>
      <c r="N84" s="522" t="s">
        <v>775</v>
      </c>
      <c r="O84" s="522" t="s">
        <v>1090</v>
      </c>
      <c r="P84" s="522" t="s">
        <v>1882</v>
      </c>
      <c r="Q84" s="643">
        <v>20000000</v>
      </c>
      <c r="R84" s="643">
        <v>5000000</v>
      </c>
      <c r="S84" s="643">
        <v>10000000</v>
      </c>
      <c r="T84" s="643">
        <v>3000000</v>
      </c>
      <c r="U84" s="643">
        <v>38000000</v>
      </c>
      <c r="V84" s="642">
        <v>6</v>
      </c>
      <c r="W84" s="642">
        <v>3</v>
      </c>
      <c r="X84" s="642">
        <v>9</v>
      </c>
      <c r="Y84" s="643">
        <v>87.93</v>
      </c>
      <c r="Z84" s="643">
        <v>1917</v>
      </c>
      <c r="AA84" s="643">
        <v>1917</v>
      </c>
    </row>
    <row r="85" spans="1:27" ht="14.25" customHeight="1">
      <c r="A85" s="522" t="s">
        <v>1883</v>
      </c>
      <c r="B85" s="523" t="s">
        <v>1884</v>
      </c>
      <c r="C85" s="522" t="s">
        <v>1885</v>
      </c>
      <c r="D85" s="522" t="s">
        <v>64</v>
      </c>
      <c r="E85" s="523" t="s">
        <v>793</v>
      </c>
      <c r="F85" s="523" t="s">
        <v>1080</v>
      </c>
      <c r="G85" s="522" t="s">
        <v>1722</v>
      </c>
      <c r="H85" s="522" t="s">
        <v>1886</v>
      </c>
      <c r="I85" s="522" t="s">
        <v>821</v>
      </c>
      <c r="J85" s="522"/>
      <c r="K85" s="522"/>
      <c r="L85" s="522" t="s">
        <v>1020</v>
      </c>
      <c r="M85" s="522" t="s">
        <v>21</v>
      </c>
      <c r="N85" s="522" t="s">
        <v>4</v>
      </c>
      <c r="O85" s="522" t="s">
        <v>806</v>
      </c>
      <c r="P85" s="522"/>
      <c r="Q85" s="643">
        <v>5000000</v>
      </c>
      <c r="R85" s="643">
        <v>5000000</v>
      </c>
      <c r="S85" s="643">
        <v>2000000</v>
      </c>
      <c r="T85" s="643">
        <v>5000000</v>
      </c>
      <c r="U85" s="643">
        <v>17000000</v>
      </c>
      <c r="V85" s="642">
        <v>5</v>
      </c>
      <c r="W85" s="642">
        <v>5</v>
      </c>
      <c r="X85" s="642">
        <v>10</v>
      </c>
      <c r="Y85" s="643">
        <v>138</v>
      </c>
      <c r="Z85" s="643">
        <v>2925</v>
      </c>
      <c r="AA85" s="643">
        <v>800</v>
      </c>
    </row>
    <row r="86" spans="1:27" ht="14.25" customHeight="1">
      <c r="A86" s="522" t="s">
        <v>1887</v>
      </c>
      <c r="B86" s="523" t="s">
        <v>1888</v>
      </c>
      <c r="C86" s="522" t="s">
        <v>1889</v>
      </c>
      <c r="D86" s="522" t="s">
        <v>1890</v>
      </c>
      <c r="E86" s="523" t="s">
        <v>25</v>
      </c>
      <c r="F86" s="523" t="s">
        <v>1154</v>
      </c>
      <c r="G86" s="522" t="s">
        <v>1313</v>
      </c>
      <c r="H86" s="522" t="s">
        <v>1891</v>
      </c>
      <c r="I86" s="522" t="s">
        <v>795</v>
      </c>
      <c r="J86" s="522" t="s">
        <v>12</v>
      </c>
      <c r="K86" s="522" t="s">
        <v>12</v>
      </c>
      <c r="L86" s="522" t="s">
        <v>1892</v>
      </c>
      <c r="M86" s="522" t="s">
        <v>1893</v>
      </c>
      <c r="N86" s="522" t="s">
        <v>748</v>
      </c>
      <c r="O86" s="522" t="s">
        <v>1894</v>
      </c>
      <c r="P86" s="522"/>
      <c r="Q86" s="643">
        <v>7500000</v>
      </c>
      <c r="R86" s="643">
        <v>1500000</v>
      </c>
      <c r="S86" s="643">
        <v>800000</v>
      </c>
      <c r="T86" s="643">
        <v>500000</v>
      </c>
      <c r="U86" s="643">
        <v>10300000</v>
      </c>
      <c r="V86" s="642">
        <v>6</v>
      </c>
      <c r="W86" s="642">
        <v>4</v>
      </c>
      <c r="X86" s="642">
        <v>10</v>
      </c>
      <c r="Y86" s="643">
        <v>117</v>
      </c>
      <c r="Z86" s="643">
        <v>9224</v>
      </c>
      <c r="AA86" s="643">
        <v>529</v>
      </c>
    </row>
    <row r="87" spans="1:27" ht="14.25" customHeight="1">
      <c r="A87" s="522" t="s">
        <v>1895</v>
      </c>
      <c r="B87" s="523" t="s">
        <v>1896</v>
      </c>
      <c r="C87" s="522" t="s">
        <v>1897</v>
      </c>
      <c r="D87" s="522" t="s">
        <v>1898</v>
      </c>
      <c r="E87" s="523" t="s">
        <v>13</v>
      </c>
      <c r="F87" s="523" t="s">
        <v>1057</v>
      </c>
      <c r="G87" s="522" t="s">
        <v>1523</v>
      </c>
      <c r="H87" s="522" t="s">
        <v>1899</v>
      </c>
      <c r="I87" s="522" t="s">
        <v>799</v>
      </c>
      <c r="J87" s="522"/>
      <c r="K87" s="522"/>
      <c r="L87" s="522" t="s">
        <v>1900</v>
      </c>
      <c r="M87" s="522" t="s">
        <v>1084</v>
      </c>
      <c r="N87" s="522" t="s">
        <v>0</v>
      </c>
      <c r="O87" s="522" t="s">
        <v>1085</v>
      </c>
      <c r="P87" s="522"/>
      <c r="Q87" s="643">
        <v>16105</v>
      </c>
      <c r="R87" s="643">
        <v>25000000</v>
      </c>
      <c r="S87" s="643">
        <v>25000000</v>
      </c>
      <c r="T87" s="643">
        <v>10000000</v>
      </c>
      <c r="U87" s="643">
        <v>60016105</v>
      </c>
      <c r="V87" s="642">
        <v>10</v>
      </c>
      <c r="W87" s="642">
        <v>0</v>
      </c>
      <c r="X87" s="642">
        <v>10</v>
      </c>
      <c r="Y87" s="643">
        <v>1119.97</v>
      </c>
      <c r="Z87" s="643">
        <v>3042</v>
      </c>
      <c r="AA87" s="643">
        <v>1317</v>
      </c>
    </row>
    <row r="88" spans="1:27" ht="14.25" customHeight="1">
      <c r="A88" s="522" t="s">
        <v>1901</v>
      </c>
      <c r="B88" s="523" t="s">
        <v>1902</v>
      </c>
      <c r="C88" s="522" t="s">
        <v>1903</v>
      </c>
      <c r="D88" s="522" t="s">
        <v>1904</v>
      </c>
      <c r="E88" s="523" t="s">
        <v>84</v>
      </c>
      <c r="F88" s="523" t="s">
        <v>1905</v>
      </c>
      <c r="G88" s="522" t="s">
        <v>1611</v>
      </c>
      <c r="H88" s="522" t="s">
        <v>1906</v>
      </c>
      <c r="I88" s="522" t="s">
        <v>799</v>
      </c>
      <c r="J88" s="522"/>
      <c r="K88" s="522"/>
      <c r="L88" s="522" t="s">
        <v>1907</v>
      </c>
      <c r="M88" s="522" t="s">
        <v>1908</v>
      </c>
      <c r="N88" s="522" t="s">
        <v>784</v>
      </c>
      <c r="O88" s="522" t="s">
        <v>1909</v>
      </c>
      <c r="P88" s="522"/>
      <c r="Q88" s="643">
        <v>0</v>
      </c>
      <c r="R88" s="643">
        <v>600000</v>
      </c>
      <c r="S88" s="643">
        <v>1200000</v>
      </c>
      <c r="T88" s="643">
        <v>500000</v>
      </c>
      <c r="U88" s="643">
        <v>2300000</v>
      </c>
      <c r="V88" s="642">
        <v>10</v>
      </c>
      <c r="W88" s="642">
        <v>0</v>
      </c>
      <c r="X88" s="642">
        <v>10</v>
      </c>
      <c r="Y88" s="643">
        <v>233</v>
      </c>
      <c r="Z88" s="643">
        <v>2305</v>
      </c>
      <c r="AA88" s="643">
        <v>336</v>
      </c>
    </row>
    <row r="89" spans="1:27" ht="14.25" customHeight="1">
      <c r="A89" s="522" t="s">
        <v>1910</v>
      </c>
      <c r="B89" s="523" t="s">
        <v>1911</v>
      </c>
      <c r="C89" s="522" t="s">
        <v>1912</v>
      </c>
      <c r="D89" s="522" t="s">
        <v>1083</v>
      </c>
      <c r="E89" s="523" t="s">
        <v>17</v>
      </c>
      <c r="F89" s="523" t="s">
        <v>828</v>
      </c>
      <c r="G89" s="522" t="s">
        <v>1321</v>
      </c>
      <c r="H89" s="522" t="s">
        <v>1913</v>
      </c>
      <c r="I89" s="522" t="s">
        <v>799</v>
      </c>
      <c r="J89" s="522"/>
      <c r="K89" s="522"/>
      <c r="L89" s="522" t="s">
        <v>1162</v>
      </c>
      <c r="M89" s="522" t="s">
        <v>39</v>
      </c>
      <c r="N89" s="522" t="s">
        <v>40</v>
      </c>
      <c r="O89" s="522" t="s">
        <v>810</v>
      </c>
      <c r="P89" s="522"/>
      <c r="Q89" s="643">
        <v>0</v>
      </c>
      <c r="R89" s="643">
        <v>0</v>
      </c>
      <c r="S89" s="643">
        <v>5000000</v>
      </c>
      <c r="T89" s="643">
        <v>1000000</v>
      </c>
      <c r="U89" s="643">
        <v>6000000</v>
      </c>
      <c r="V89" s="642">
        <v>7</v>
      </c>
      <c r="W89" s="642">
        <v>3</v>
      </c>
      <c r="X89" s="642">
        <v>10</v>
      </c>
      <c r="Y89" s="643">
        <v>490</v>
      </c>
      <c r="Z89" s="643">
        <v>3853</v>
      </c>
      <c r="AA89" s="643">
        <v>1100</v>
      </c>
    </row>
    <row r="90" spans="1:27" ht="14.25" customHeight="1">
      <c r="A90" s="522" t="s">
        <v>1914</v>
      </c>
      <c r="B90" s="523" t="s">
        <v>1915</v>
      </c>
      <c r="C90" s="522" t="s">
        <v>1916</v>
      </c>
      <c r="D90" s="522" t="s">
        <v>71</v>
      </c>
      <c r="E90" s="523" t="s">
        <v>57</v>
      </c>
      <c r="F90" s="523" t="s">
        <v>816</v>
      </c>
      <c r="G90" s="522" t="s">
        <v>1523</v>
      </c>
      <c r="H90" s="522" t="s">
        <v>1917</v>
      </c>
      <c r="I90" s="522" t="s">
        <v>804</v>
      </c>
      <c r="J90" s="522" t="s">
        <v>12</v>
      </c>
      <c r="K90" s="522" t="s">
        <v>12</v>
      </c>
      <c r="L90" s="522" t="s">
        <v>1918</v>
      </c>
      <c r="M90" s="522" t="s">
        <v>1081</v>
      </c>
      <c r="N90" s="522" t="s">
        <v>23</v>
      </c>
      <c r="O90" s="522" t="s">
        <v>1082</v>
      </c>
      <c r="P90" s="522" t="s">
        <v>1919</v>
      </c>
      <c r="Q90" s="643">
        <v>0</v>
      </c>
      <c r="R90" s="643">
        <v>2000000</v>
      </c>
      <c r="S90" s="643">
        <v>8000000</v>
      </c>
      <c r="T90" s="643">
        <v>8000000</v>
      </c>
      <c r="U90" s="643">
        <v>18000000</v>
      </c>
      <c r="V90" s="642">
        <v>10</v>
      </c>
      <c r="W90" s="642">
        <v>0</v>
      </c>
      <c r="X90" s="642">
        <v>10</v>
      </c>
      <c r="Y90" s="643">
        <v>318.36</v>
      </c>
      <c r="Z90" s="643">
        <v>1152</v>
      </c>
      <c r="AA90" s="643">
        <v>167</v>
      </c>
    </row>
    <row r="91" spans="1:27" ht="14.25" customHeight="1">
      <c r="A91" s="522" t="s">
        <v>1920</v>
      </c>
      <c r="B91" s="523" t="s">
        <v>1921</v>
      </c>
      <c r="C91" s="522" t="s">
        <v>1922</v>
      </c>
      <c r="D91" s="522" t="s">
        <v>71</v>
      </c>
      <c r="E91" s="523" t="s">
        <v>57</v>
      </c>
      <c r="F91" s="523" t="s">
        <v>1045</v>
      </c>
      <c r="G91" s="522" t="s">
        <v>1313</v>
      </c>
      <c r="H91" s="522" t="s">
        <v>1923</v>
      </c>
      <c r="I91" s="522" t="s">
        <v>812</v>
      </c>
      <c r="J91" s="522"/>
      <c r="K91" s="522"/>
      <c r="L91" s="522" t="s">
        <v>1924</v>
      </c>
      <c r="M91" s="522" t="s">
        <v>1925</v>
      </c>
      <c r="N91" s="522" t="s">
        <v>763</v>
      </c>
      <c r="O91" s="522" t="s">
        <v>1926</v>
      </c>
      <c r="P91" s="522" t="s">
        <v>1927</v>
      </c>
      <c r="Q91" s="643">
        <v>15000000</v>
      </c>
      <c r="R91" s="643">
        <v>2000000</v>
      </c>
      <c r="S91" s="643">
        <v>75000000</v>
      </c>
      <c r="T91" s="643">
        <v>5000000</v>
      </c>
      <c r="U91" s="643">
        <v>97000000</v>
      </c>
      <c r="V91" s="642">
        <v>7</v>
      </c>
      <c r="W91" s="642">
        <v>3</v>
      </c>
      <c r="X91" s="642">
        <v>10</v>
      </c>
      <c r="Y91" s="643">
        <v>129.69999999999999</v>
      </c>
      <c r="Z91" s="643">
        <v>9984</v>
      </c>
      <c r="AA91" s="643">
        <v>0</v>
      </c>
    </row>
    <row r="92" spans="1:27" ht="14.25" customHeight="1">
      <c r="A92" s="522" t="s">
        <v>1928</v>
      </c>
      <c r="B92" s="523" t="s">
        <v>1929</v>
      </c>
      <c r="C92" s="522" t="s">
        <v>1930</v>
      </c>
      <c r="D92" s="522" t="s">
        <v>64</v>
      </c>
      <c r="E92" s="523" t="s">
        <v>793</v>
      </c>
      <c r="F92" s="523" t="s">
        <v>819</v>
      </c>
      <c r="G92" s="522" t="s">
        <v>1523</v>
      </c>
      <c r="H92" s="522" t="s">
        <v>1931</v>
      </c>
      <c r="I92" s="522" t="s">
        <v>799</v>
      </c>
      <c r="J92" s="522"/>
      <c r="K92" s="522"/>
      <c r="L92" s="522" t="s">
        <v>1932</v>
      </c>
      <c r="M92" s="522" t="s">
        <v>1156</v>
      </c>
      <c r="N92" s="522" t="s">
        <v>6</v>
      </c>
      <c r="O92" s="522" t="s">
        <v>1157</v>
      </c>
      <c r="P92" s="522"/>
      <c r="Q92" s="643">
        <v>0</v>
      </c>
      <c r="R92" s="643">
        <v>1000000</v>
      </c>
      <c r="S92" s="643">
        <v>2000000</v>
      </c>
      <c r="T92" s="643">
        <v>2000000</v>
      </c>
      <c r="U92" s="643">
        <v>5000000</v>
      </c>
      <c r="V92" s="642">
        <v>11</v>
      </c>
      <c r="W92" s="642">
        <v>0</v>
      </c>
      <c r="X92" s="642">
        <v>11</v>
      </c>
      <c r="Y92" s="643">
        <v>155</v>
      </c>
      <c r="Z92" s="643">
        <v>1600</v>
      </c>
      <c r="AA92" s="643">
        <v>200</v>
      </c>
    </row>
    <row r="93" spans="1:27" ht="14.25" customHeight="1">
      <c r="A93" s="522" t="s">
        <v>1933</v>
      </c>
      <c r="B93" s="523" t="s">
        <v>1934</v>
      </c>
      <c r="C93" s="522" t="s">
        <v>1935</v>
      </c>
      <c r="D93" s="522" t="s">
        <v>1133</v>
      </c>
      <c r="E93" s="523" t="s">
        <v>17</v>
      </c>
      <c r="F93" s="523" t="s">
        <v>828</v>
      </c>
      <c r="G93" s="522" t="s">
        <v>1330</v>
      </c>
      <c r="H93" s="522" t="s">
        <v>1936</v>
      </c>
      <c r="I93" s="522" t="s">
        <v>796</v>
      </c>
      <c r="J93" s="522"/>
      <c r="K93" s="522"/>
      <c r="L93" s="522" t="s">
        <v>1937</v>
      </c>
      <c r="M93" s="522" t="s">
        <v>1938</v>
      </c>
      <c r="N93" s="522" t="s">
        <v>45</v>
      </c>
      <c r="O93" s="522" t="s">
        <v>1939</v>
      </c>
      <c r="P93" s="522"/>
      <c r="Q93" s="643">
        <v>500000</v>
      </c>
      <c r="R93" s="643">
        <v>1500000</v>
      </c>
      <c r="S93" s="643">
        <v>2000000</v>
      </c>
      <c r="T93" s="643">
        <v>300000</v>
      </c>
      <c r="U93" s="643">
        <v>4300000</v>
      </c>
      <c r="V93" s="642">
        <v>2</v>
      </c>
      <c r="W93" s="642">
        <v>9</v>
      </c>
      <c r="X93" s="642">
        <v>11</v>
      </c>
      <c r="Y93" s="643">
        <v>406.2</v>
      </c>
      <c r="Z93" s="643">
        <v>0</v>
      </c>
      <c r="AA93" s="643">
        <v>378</v>
      </c>
    </row>
    <row r="94" spans="1:27" ht="14.25" customHeight="1">
      <c r="A94" s="522" t="s">
        <v>1940</v>
      </c>
      <c r="B94" s="523" t="s">
        <v>1941</v>
      </c>
      <c r="C94" s="522" t="s">
        <v>1824</v>
      </c>
      <c r="D94" s="522" t="s">
        <v>1825</v>
      </c>
      <c r="E94" s="523" t="s">
        <v>1103</v>
      </c>
      <c r="F94" s="523" t="s">
        <v>1942</v>
      </c>
      <c r="G94" s="522" t="s">
        <v>1481</v>
      </c>
      <c r="H94" s="522" t="s">
        <v>1827</v>
      </c>
      <c r="I94" s="522" t="s">
        <v>799</v>
      </c>
      <c r="J94" s="522"/>
      <c r="K94" s="522"/>
      <c r="L94" s="522" t="s">
        <v>1828</v>
      </c>
      <c r="M94" s="522" t="s">
        <v>39</v>
      </c>
      <c r="N94" s="522" t="s">
        <v>40</v>
      </c>
      <c r="O94" s="522" t="s">
        <v>810</v>
      </c>
      <c r="P94" s="522"/>
      <c r="Q94" s="643">
        <v>13000000</v>
      </c>
      <c r="R94" s="643">
        <v>3500000</v>
      </c>
      <c r="S94" s="643">
        <v>6000000</v>
      </c>
      <c r="T94" s="643">
        <v>2500000</v>
      </c>
      <c r="U94" s="643">
        <v>25000000</v>
      </c>
      <c r="V94" s="642">
        <v>8</v>
      </c>
      <c r="W94" s="642">
        <v>3</v>
      </c>
      <c r="X94" s="642">
        <v>11</v>
      </c>
      <c r="Y94" s="643">
        <v>343</v>
      </c>
      <c r="Z94" s="643">
        <v>17</v>
      </c>
      <c r="AA94" s="643">
        <v>3168</v>
      </c>
    </row>
    <row r="95" spans="1:27" ht="14.25" customHeight="1">
      <c r="A95" s="522" t="s">
        <v>1943</v>
      </c>
      <c r="B95" s="523" t="s">
        <v>1944</v>
      </c>
      <c r="C95" s="522" t="s">
        <v>1945</v>
      </c>
      <c r="D95" s="522" t="s">
        <v>1946</v>
      </c>
      <c r="E95" s="523" t="s">
        <v>53</v>
      </c>
      <c r="F95" s="523" t="s">
        <v>1947</v>
      </c>
      <c r="G95" s="522" t="s">
        <v>1313</v>
      </c>
      <c r="H95" s="522" t="s">
        <v>1948</v>
      </c>
      <c r="I95" s="522"/>
      <c r="J95" s="522"/>
      <c r="K95" s="522"/>
      <c r="L95" s="522" t="s">
        <v>1949</v>
      </c>
      <c r="M95" s="522" t="s">
        <v>1950</v>
      </c>
      <c r="N95" s="522" t="s">
        <v>0</v>
      </c>
      <c r="O95" s="522" t="s">
        <v>1951</v>
      </c>
      <c r="P95" s="522"/>
      <c r="Q95" s="643">
        <v>8000000</v>
      </c>
      <c r="R95" s="643">
        <v>4000000</v>
      </c>
      <c r="S95" s="643">
        <v>2500000</v>
      </c>
      <c r="T95" s="643">
        <v>1000000</v>
      </c>
      <c r="U95" s="643">
        <v>15500000</v>
      </c>
      <c r="V95" s="642">
        <v>3</v>
      </c>
      <c r="W95" s="642">
        <v>8</v>
      </c>
      <c r="X95" s="642">
        <v>11</v>
      </c>
      <c r="Y95" s="643">
        <v>155</v>
      </c>
      <c r="Z95" s="643">
        <v>2636</v>
      </c>
      <c r="AA95" s="643">
        <v>880</v>
      </c>
    </row>
    <row r="96" spans="1:27" ht="14.25" customHeight="1">
      <c r="A96" s="522" t="s">
        <v>1952</v>
      </c>
      <c r="B96" s="523" t="s">
        <v>1953</v>
      </c>
      <c r="C96" s="522" t="s">
        <v>1954</v>
      </c>
      <c r="D96" s="522" t="s">
        <v>64</v>
      </c>
      <c r="E96" s="523" t="s">
        <v>793</v>
      </c>
      <c r="F96" s="523" t="s">
        <v>819</v>
      </c>
      <c r="G96" s="522" t="s">
        <v>1321</v>
      </c>
      <c r="H96" s="522" t="s">
        <v>1955</v>
      </c>
      <c r="I96" s="522" t="s">
        <v>795</v>
      </c>
      <c r="J96" s="522"/>
      <c r="K96" s="522"/>
      <c r="L96" s="522" t="s">
        <v>1956</v>
      </c>
      <c r="M96" s="522" t="s">
        <v>1156</v>
      </c>
      <c r="N96" s="522" t="s">
        <v>6</v>
      </c>
      <c r="O96" s="522" t="s">
        <v>1157</v>
      </c>
      <c r="P96" s="522"/>
      <c r="Q96" s="643">
        <v>15000000</v>
      </c>
      <c r="R96" s="643">
        <v>1500000</v>
      </c>
      <c r="S96" s="643">
        <v>2300000</v>
      </c>
      <c r="T96" s="643">
        <v>2000000</v>
      </c>
      <c r="U96" s="643">
        <v>20800000</v>
      </c>
      <c r="V96" s="642">
        <v>10</v>
      </c>
      <c r="W96" s="642">
        <v>2</v>
      </c>
      <c r="X96" s="642">
        <v>12</v>
      </c>
      <c r="Y96" s="643">
        <v>141</v>
      </c>
      <c r="Z96" s="643">
        <v>10840</v>
      </c>
      <c r="AA96" s="643">
        <v>414</v>
      </c>
    </row>
    <row r="97" spans="1:27" ht="14.25" customHeight="1">
      <c r="A97" s="522" t="s">
        <v>1957</v>
      </c>
      <c r="B97" s="523" t="s">
        <v>1958</v>
      </c>
      <c r="C97" s="522" t="s">
        <v>1959</v>
      </c>
      <c r="D97" s="522" t="s">
        <v>1960</v>
      </c>
      <c r="E97" s="523" t="s">
        <v>37</v>
      </c>
      <c r="F97" s="523" t="s">
        <v>1012</v>
      </c>
      <c r="G97" s="522" t="s">
        <v>1339</v>
      </c>
      <c r="H97" s="522" t="s">
        <v>1961</v>
      </c>
      <c r="I97" s="522" t="s">
        <v>814</v>
      </c>
      <c r="J97" s="522"/>
      <c r="K97" s="522"/>
      <c r="L97" s="522" t="s">
        <v>1701</v>
      </c>
      <c r="M97" s="522" t="s">
        <v>1701</v>
      </c>
      <c r="N97" s="522" t="s">
        <v>761</v>
      </c>
      <c r="O97" s="522" t="s">
        <v>1962</v>
      </c>
      <c r="P97" s="522" t="s">
        <v>1963</v>
      </c>
      <c r="Q97" s="643">
        <v>5000000</v>
      </c>
      <c r="R97" s="643">
        <v>10000000</v>
      </c>
      <c r="S97" s="643">
        <v>150000</v>
      </c>
      <c r="T97" s="643">
        <v>3000000</v>
      </c>
      <c r="U97" s="643">
        <v>18150000</v>
      </c>
      <c r="V97" s="642">
        <v>8</v>
      </c>
      <c r="W97" s="642">
        <v>4</v>
      </c>
      <c r="X97" s="642">
        <v>12</v>
      </c>
      <c r="Y97" s="643">
        <v>149.6</v>
      </c>
      <c r="Z97" s="643">
        <v>8466</v>
      </c>
      <c r="AA97" s="643">
        <v>900</v>
      </c>
    </row>
    <row r="98" spans="1:27" ht="14.25" customHeight="1">
      <c r="A98" s="522" t="s">
        <v>1964</v>
      </c>
      <c r="B98" s="523" t="s">
        <v>1965</v>
      </c>
      <c r="C98" s="522" t="s">
        <v>1966</v>
      </c>
      <c r="D98" s="522" t="s">
        <v>1967</v>
      </c>
      <c r="E98" s="523" t="s">
        <v>22</v>
      </c>
      <c r="F98" s="523" t="s">
        <v>827</v>
      </c>
      <c r="G98" s="522" t="s">
        <v>1321</v>
      </c>
      <c r="H98" s="522" t="s">
        <v>1968</v>
      </c>
      <c r="I98" s="522" t="s">
        <v>799</v>
      </c>
      <c r="J98" s="522"/>
      <c r="K98" s="522"/>
      <c r="L98" s="522" t="s">
        <v>1162</v>
      </c>
      <c r="M98" s="522" t="s">
        <v>39</v>
      </c>
      <c r="N98" s="522" t="s">
        <v>40</v>
      </c>
      <c r="O98" s="522" t="s">
        <v>810</v>
      </c>
      <c r="P98" s="522"/>
      <c r="Q98" s="643">
        <v>2000000</v>
      </c>
      <c r="R98" s="643">
        <v>2000000</v>
      </c>
      <c r="S98" s="643">
        <v>3000000</v>
      </c>
      <c r="T98" s="643">
        <v>1000000</v>
      </c>
      <c r="U98" s="643">
        <v>8000000</v>
      </c>
      <c r="V98" s="642">
        <v>7</v>
      </c>
      <c r="W98" s="642">
        <v>5</v>
      </c>
      <c r="X98" s="642">
        <v>12</v>
      </c>
      <c r="Y98" s="643">
        <v>390</v>
      </c>
      <c r="Z98" s="643">
        <v>1479</v>
      </c>
      <c r="AA98" s="643">
        <v>305</v>
      </c>
    </row>
    <row r="99" spans="1:27" ht="14.25" customHeight="1">
      <c r="A99" s="522" t="s">
        <v>1969</v>
      </c>
      <c r="B99" s="523" t="s">
        <v>1970</v>
      </c>
      <c r="C99" s="522" t="s">
        <v>1971</v>
      </c>
      <c r="D99" s="522" t="s">
        <v>1972</v>
      </c>
      <c r="E99" s="523" t="s">
        <v>110</v>
      </c>
      <c r="F99" s="523" t="s">
        <v>1137</v>
      </c>
      <c r="G99" s="522" t="s">
        <v>1427</v>
      </c>
      <c r="H99" s="522" t="s">
        <v>1973</v>
      </c>
      <c r="I99" s="522" t="s">
        <v>1177</v>
      </c>
      <c r="J99" s="522" t="s">
        <v>12</v>
      </c>
      <c r="K99" s="522" t="s">
        <v>12</v>
      </c>
      <c r="L99" s="522" t="s">
        <v>1974</v>
      </c>
      <c r="M99" s="522" t="s">
        <v>1975</v>
      </c>
      <c r="N99" s="522" t="s">
        <v>776</v>
      </c>
      <c r="O99" s="522" t="s">
        <v>1976</v>
      </c>
      <c r="P99" s="522"/>
      <c r="Q99" s="643">
        <v>5000000</v>
      </c>
      <c r="R99" s="643">
        <v>2000000</v>
      </c>
      <c r="S99" s="643">
        <v>1500000</v>
      </c>
      <c r="T99" s="643">
        <v>10000000</v>
      </c>
      <c r="U99" s="643">
        <v>18500000</v>
      </c>
      <c r="V99" s="642">
        <v>8</v>
      </c>
      <c r="W99" s="642">
        <v>4</v>
      </c>
      <c r="X99" s="642">
        <v>12</v>
      </c>
      <c r="Y99" s="643">
        <v>377</v>
      </c>
      <c r="Z99" s="643">
        <v>10524</v>
      </c>
      <c r="AA99" s="643">
        <v>0</v>
      </c>
    </row>
    <row r="100" spans="1:27" ht="14.25" customHeight="1">
      <c r="A100" s="522" t="s">
        <v>1977</v>
      </c>
      <c r="B100" s="523" t="s">
        <v>1978</v>
      </c>
      <c r="C100" s="522" t="s">
        <v>1979</v>
      </c>
      <c r="D100" s="522" t="s">
        <v>1980</v>
      </c>
      <c r="E100" s="523" t="s">
        <v>41</v>
      </c>
      <c r="F100" s="523" t="s">
        <v>818</v>
      </c>
      <c r="G100" s="522" t="s">
        <v>1330</v>
      </c>
      <c r="H100" s="522" t="s">
        <v>1177</v>
      </c>
      <c r="I100" s="522" t="s">
        <v>809</v>
      </c>
      <c r="J100" s="522"/>
      <c r="K100" s="522"/>
      <c r="L100" s="522" t="s">
        <v>1087</v>
      </c>
      <c r="M100" s="522" t="s">
        <v>830</v>
      </c>
      <c r="N100" s="522" t="s">
        <v>6</v>
      </c>
      <c r="O100" s="522" t="s">
        <v>831</v>
      </c>
      <c r="P100" s="522" t="s">
        <v>1981</v>
      </c>
      <c r="Q100" s="643">
        <v>6000000</v>
      </c>
      <c r="R100" s="643">
        <v>2000000</v>
      </c>
      <c r="S100" s="643">
        <v>4000000</v>
      </c>
      <c r="T100" s="643">
        <v>2000000</v>
      </c>
      <c r="U100" s="643">
        <v>14000000</v>
      </c>
      <c r="V100" s="642">
        <v>10</v>
      </c>
      <c r="W100" s="642">
        <v>2</v>
      </c>
      <c r="X100" s="642">
        <v>12</v>
      </c>
      <c r="Y100" s="643">
        <v>331</v>
      </c>
      <c r="Z100" s="643">
        <v>8848</v>
      </c>
      <c r="AA100" s="643">
        <v>820</v>
      </c>
    </row>
    <row r="101" spans="1:27" ht="14.25" customHeight="1">
      <c r="A101" s="522" t="s">
        <v>1982</v>
      </c>
      <c r="B101" s="523" t="s">
        <v>1983</v>
      </c>
      <c r="C101" s="522" t="s">
        <v>1984</v>
      </c>
      <c r="D101" s="522" t="s">
        <v>1985</v>
      </c>
      <c r="E101" s="523" t="s">
        <v>11</v>
      </c>
      <c r="F101" s="523" t="s">
        <v>805</v>
      </c>
      <c r="G101" s="522" t="s">
        <v>1611</v>
      </c>
      <c r="H101" s="522" t="s">
        <v>1986</v>
      </c>
      <c r="I101" s="522" t="s">
        <v>799</v>
      </c>
      <c r="J101" s="522" t="s">
        <v>12</v>
      </c>
      <c r="K101" s="522" t="s">
        <v>12</v>
      </c>
      <c r="L101" s="522" t="s">
        <v>1987</v>
      </c>
      <c r="M101" s="522" t="s">
        <v>1081</v>
      </c>
      <c r="N101" s="522" t="s">
        <v>23</v>
      </c>
      <c r="O101" s="522" t="s">
        <v>1082</v>
      </c>
      <c r="P101" s="522" t="s">
        <v>1988</v>
      </c>
      <c r="Q101" s="643">
        <v>0</v>
      </c>
      <c r="R101" s="643">
        <v>50000000</v>
      </c>
      <c r="S101" s="643">
        <v>10000000</v>
      </c>
      <c r="T101" s="643">
        <v>100000000</v>
      </c>
      <c r="U101" s="643">
        <v>160000000</v>
      </c>
      <c r="V101" s="642">
        <v>12</v>
      </c>
      <c r="W101" s="642">
        <v>0</v>
      </c>
      <c r="X101" s="642">
        <v>12</v>
      </c>
      <c r="Y101" s="643">
        <v>190.61</v>
      </c>
      <c r="Z101" s="643">
        <v>7286</v>
      </c>
      <c r="AA101" s="643">
        <v>5362</v>
      </c>
    </row>
    <row r="102" spans="1:27" ht="14.25" customHeight="1">
      <c r="A102" s="522" t="s">
        <v>1989</v>
      </c>
      <c r="B102" s="523" t="s">
        <v>1990</v>
      </c>
      <c r="C102" s="522" t="s">
        <v>1991</v>
      </c>
      <c r="D102" s="522" t="s">
        <v>1992</v>
      </c>
      <c r="E102" s="523" t="s">
        <v>11</v>
      </c>
      <c r="F102" s="523" t="s">
        <v>805</v>
      </c>
      <c r="G102" s="522" t="s">
        <v>1384</v>
      </c>
      <c r="H102" s="522" t="s">
        <v>1993</v>
      </c>
      <c r="I102" s="522" t="s">
        <v>799</v>
      </c>
      <c r="J102" s="522"/>
      <c r="K102" s="522"/>
      <c r="L102" s="522" t="s">
        <v>1994</v>
      </c>
      <c r="M102" s="522" t="s">
        <v>1938</v>
      </c>
      <c r="N102" s="522" t="s">
        <v>45</v>
      </c>
      <c r="O102" s="522" t="s">
        <v>1939</v>
      </c>
      <c r="P102" s="522" t="s">
        <v>1995</v>
      </c>
      <c r="Q102" s="643">
        <v>600000</v>
      </c>
      <c r="R102" s="643">
        <v>5000000</v>
      </c>
      <c r="S102" s="643">
        <v>2000000</v>
      </c>
      <c r="T102" s="643">
        <v>4000000</v>
      </c>
      <c r="U102" s="643">
        <v>11600000</v>
      </c>
      <c r="V102" s="642">
        <v>12</v>
      </c>
      <c r="W102" s="642">
        <v>0</v>
      </c>
      <c r="X102" s="642">
        <v>12</v>
      </c>
      <c r="Y102" s="643">
        <v>248.7</v>
      </c>
      <c r="Z102" s="643">
        <v>4136</v>
      </c>
      <c r="AA102" s="643">
        <v>2026</v>
      </c>
    </row>
    <row r="103" spans="1:27" ht="14.25" customHeight="1">
      <c r="A103" s="522" t="s">
        <v>1996</v>
      </c>
      <c r="B103" s="523" t="s">
        <v>1997</v>
      </c>
      <c r="C103" s="522" t="s">
        <v>1116</v>
      </c>
      <c r="D103" s="522" t="s">
        <v>1998</v>
      </c>
      <c r="E103" s="523" t="s">
        <v>651</v>
      </c>
      <c r="F103" s="523" t="s">
        <v>1055</v>
      </c>
      <c r="G103" s="522" t="s">
        <v>1453</v>
      </c>
      <c r="H103" s="522" t="s">
        <v>1999</v>
      </c>
      <c r="I103" s="522" t="s">
        <v>808</v>
      </c>
      <c r="J103" s="522"/>
      <c r="K103" s="522"/>
      <c r="L103" s="522" t="s">
        <v>2000</v>
      </c>
      <c r="M103" s="522" t="s">
        <v>2001</v>
      </c>
      <c r="N103" s="522" t="s">
        <v>781</v>
      </c>
      <c r="O103" s="522" t="s">
        <v>2002</v>
      </c>
      <c r="P103" s="522"/>
      <c r="Q103" s="643">
        <v>0</v>
      </c>
      <c r="R103" s="643">
        <v>0</v>
      </c>
      <c r="S103" s="643">
        <v>29510000</v>
      </c>
      <c r="T103" s="643">
        <v>0</v>
      </c>
      <c r="U103" s="643">
        <v>29510000</v>
      </c>
      <c r="V103" s="642">
        <v>13</v>
      </c>
      <c r="W103" s="642">
        <v>0</v>
      </c>
      <c r="X103" s="642">
        <v>13</v>
      </c>
      <c r="Y103" s="643">
        <v>3572.16</v>
      </c>
      <c r="Z103" s="643">
        <v>150184</v>
      </c>
      <c r="AA103" s="643">
        <v>12600</v>
      </c>
    </row>
    <row r="104" spans="1:27" ht="14.25" customHeight="1">
      <c r="A104" s="522" t="s">
        <v>2003</v>
      </c>
      <c r="B104" s="523" t="s">
        <v>2004</v>
      </c>
      <c r="C104" s="522" t="s">
        <v>2005</v>
      </c>
      <c r="D104" s="522" t="s">
        <v>2006</v>
      </c>
      <c r="E104" s="523" t="s">
        <v>242</v>
      </c>
      <c r="F104" s="523" t="s">
        <v>2007</v>
      </c>
      <c r="G104" s="522" t="s">
        <v>2008</v>
      </c>
      <c r="H104" s="522" t="s">
        <v>2009</v>
      </c>
      <c r="I104" s="522" t="s">
        <v>800</v>
      </c>
      <c r="J104" s="522" t="s">
        <v>12</v>
      </c>
      <c r="K104" s="522" t="s">
        <v>12</v>
      </c>
      <c r="L104" s="522" t="s">
        <v>2010</v>
      </c>
      <c r="M104" s="522" t="s">
        <v>1117</v>
      </c>
      <c r="N104" s="522" t="s">
        <v>90</v>
      </c>
      <c r="O104" s="522" t="s">
        <v>1118</v>
      </c>
      <c r="P104" s="522" t="s">
        <v>2011</v>
      </c>
      <c r="Q104" s="643">
        <v>10000000</v>
      </c>
      <c r="R104" s="643">
        <v>15000000</v>
      </c>
      <c r="S104" s="643">
        <v>5000000</v>
      </c>
      <c r="T104" s="643">
        <v>5000000</v>
      </c>
      <c r="U104" s="643">
        <v>35000000</v>
      </c>
      <c r="V104" s="642">
        <v>6</v>
      </c>
      <c r="W104" s="642">
        <v>7</v>
      </c>
      <c r="X104" s="642">
        <v>13</v>
      </c>
      <c r="Y104" s="643">
        <v>260</v>
      </c>
      <c r="Z104" s="643">
        <v>15124</v>
      </c>
      <c r="AA104" s="643">
        <v>5012</v>
      </c>
    </row>
    <row r="105" spans="1:27" ht="14.25" customHeight="1">
      <c r="A105" s="522" t="s">
        <v>2012</v>
      </c>
      <c r="B105" s="523" t="s">
        <v>2013</v>
      </c>
      <c r="C105" s="522" t="s">
        <v>2014</v>
      </c>
      <c r="D105" s="522" t="s">
        <v>2015</v>
      </c>
      <c r="E105" s="523" t="s">
        <v>57</v>
      </c>
      <c r="F105" s="523" t="s">
        <v>1045</v>
      </c>
      <c r="G105" s="522" t="s">
        <v>1481</v>
      </c>
      <c r="H105" s="522" t="s">
        <v>2016</v>
      </c>
      <c r="I105" s="522" t="s">
        <v>799</v>
      </c>
      <c r="J105" s="522" t="s">
        <v>2017</v>
      </c>
      <c r="K105" s="522" t="s">
        <v>12</v>
      </c>
      <c r="L105" s="522" t="s">
        <v>2018</v>
      </c>
      <c r="M105" s="522" t="s">
        <v>2019</v>
      </c>
      <c r="N105" s="522" t="s">
        <v>756</v>
      </c>
      <c r="O105" s="522" t="s">
        <v>2020</v>
      </c>
      <c r="P105" s="522" t="s">
        <v>2021</v>
      </c>
      <c r="Q105" s="643">
        <v>5000000</v>
      </c>
      <c r="R105" s="643">
        <v>0</v>
      </c>
      <c r="S105" s="643">
        <v>3500000</v>
      </c>
      <c r="T105" s="643">
        <v>1200000</v>
      </c>
      <c r="U105" s="643">
        <v>9700000</v>
      </c>
      <c r="V105" s="642">
        <v>12</v>
      </c>
      <c r="W105" s="642">
        <v>1</v>
      </c>
      <c r="X105" s="642">
        <v>13</v>
      </c>
      <c r="Y105" s="643">
        <v>120</v>
      </c>
      <c r="Z105" s="643">
        <v>13241</v>
      </c>
      <c r="AA105" s="643">
        <v>310</v>
      </c>
    </row>
    <row r="106" spans="1:27" ht="14.25" customHeight="1">
      <c r="A106" s="522" t="s">
        <v>2022</v>
      </c>
      <c r="B106" s="523" t="s">
        <v>2023</v>
      </c>
      <c r="C106" s="522" t="s">
        <v>2024</v>
      </c>
      <c r="D106" s="522" t="s">
        <v>71</v>
      </c>
      <c r="E106" s="523" t="s">
        <v>57</v>
      </c>
      <c r="F106" s="523" t="s">
        <v>816</v>
      </c>
      <c r="G106" s="522" t="s">
        <v>1427</v>
      </c>
      <c r="H106" s="522" t="s">
        <v>2025</v>
      </c>
      <c r="I106" s="522" t="s">
        <v>802</v>
      </c>
      <c r="J106" s="522" t="s">
        <v>12</v>
      </c>
      <c r="K106" s="522" t="s">
        <v>12</v>
      </c>
      <c r="L106" s="522" t="s">
        <v>2026</v>
      </c>
      <c r="M106" s="522" t="s">
        <v>2027</v>
      </c>
      <c r="N106" s="522" t="s">
        <v>731</v>
      </c>
      <c r="O106" s="522" t="s">
        <v>2028</v>
      </c>
      <c r="P106" s="522" t="s">
        <v>2029</v>
      </c>
      <c r="Q106" s="643">
        <v>7500000</v>
      </c>
      <c r="R106" s="643">
        <v>3000000</v>
      </c>
      <c r="S106" s="643">
        <v>6500000</v>
      </c>
      <c r="T106" s="643">
        <v>10000000</v>
      </c>
      <c r="U106" s="643">
        <v>27000000</v>
      </c>
      <c r="V106" s="642">
        <v>10</v>
      </c>
      <c r="W106" s="642">
        <v>3</v>
      </c>
      <c r="X106" s="642">
        <v>13</v>
      </c>
      <c r="Y106" s="643">
        <v>173.63</v>
      </c>
      <c r="Z106" s="643">
        <v>34804</v>
      </c>
      <c r="AA106" s="643">
        <v>741</v>
      </c>
    </row>
    <row r="107" spans="1:27" ht="14.25" customHeight="1">
      <c r="A107" s="522" t="s">
        <v>2030</v>
      </c>
      <c r="B107" s="523" t="s">
        <v>2031</v>
      </c>
      <c r="C107" s="522" t="s">
        <v>2032</v>
      </c>
      <c r="D107" s="522" t="s">
        <v>2033</v>
      </c>
      <c r="E107" s="523" t="s">
        <v>57</v>
      </c>
      <c r="F107" s="523" t="s">
        <v>1045</v>
      </c>
      <c r="G107" s="522" t="s">
        <v>1330</v>
      </c>
      <c r="H107" s="522" t="s">
        <v>2034</v>
      </c>
      <c r="I107" s="522" t="s">
        <v>801</v>
      </c>
      <c r="J107" s="522"/>
      <c r="K107" s="522"/>
      <c r="L107" s="522" t="s">
        <v>2035</v>
      </c>
      <c r="M107" s="522" t="s">
        <v>2036</v>
      </c>
      <c r="N107" s="522" t="s">
        <v>731</v>
      </c>
      <c r="O107" s="522" t="s">
        <v>2037</v>
      </c>
      <c r="P107" s="522" t="s">
        <v>2038</v>
      </c>
      <c r="Q107" s="643">
        <v>12000000</v>
      </c>
      <c r="R107" s="643">
        <v>5000000</v>
      </c>
      <c r="S107" s="643">
        <v>10000000</v>
      </c>
      <c r="T107" s="643">
        <v>2000000</v>
      </c>
      <c r="U107" s="643">
        <v>29000000</v>
      </c>
      <c r="V107" s="642">
        <v>8</v>
      </c>
      <c r="W107" s="642">
        <v>5</v>
      </c>
      <c r="X107" s="642">
        <v>13</v>
      </c>
      <c r="Y107" s="643">
        <v>190</v>
      </c>
      <c r="Z107" s="643">
        <v>17260</v>
      </c>
      <c r="AA107" s="643">
        <v>453</v>
      </c>
    </row>
    <row r="108" spans="1:27" ht="14.25" customHeight="1">
      <c r="A108" s="522" t="s">
        <v>2039</v>
      </c>
      <c r="B108" s="523" t="s">
        <v>2040</v>
      </c>
      <c r="C108" s="522" t="s">
        <v>2041</v>
      </c>
      <c r="D108" s="522" t="s">
        <v>2042</v>
      </c>
      <c r="E108" s="523" t="s">
        <v>17</v>
      </c>
      <c r="F108" s="523" t="s">
        <v>828</v>
      </c>
      <c r="G108" s="522" t="s">
        <v>1304</v>
      </c>
      <c r="H108" s="522" t="s">
        <v>2043</v>
      </c>
      <c r="I108" s="522" t="s">
        <v>12</v>
      </c>
      <c r="J108" s="522" t="s">
        <v>2044</v>
      </c>
      <c r="K108" s="522" t="s">
        <v>2045</v>
      </c>
      <c r="L108" s="522" t="s">
        <v>1015</v>
      </c>
      <c r="M108" s="522" t="s">
        <v>2046</v>
      </c>
      <c r="N108" s="522" t="s">
        <v>35</v>
      </c>
      <c r="O108" s="522" t="s">
        <v>820</v>
      </c>
      <c r="P108" s="522" t="s">
        <v>2047</v>
      </c>
      <c r="Q108" s="643">
        <v>0</v>
      </c>
      <c r="R108" s="643">
        <v>0</v>
      </c>
      <c r="S108" s="643">
        <v>1000000</v>
      </c>
      <c r="T108" s="643">
        <v>500000</v>
      </c>
      <c r="U108" s="643">
        <v>1500000</v>
      </c>
      <c r="V108" s="642">
        <v>3</v>
      </c>
      <c r="W108" s="642">
        <v>11</v>
      </c>
      <c r="X108" s="642">
        <v>14</v>
      </c>
      <c r="Y108" s="643">
        <v>52</v>
      </c>
      <c r="Z108" s="643">
        <v>504</v>
      </c>
      <c r="AA108" s="643">
        <v>504</v>
      </c>
    </row>
    <row r="109" spans="1:27" ht="14.25" customHeight="1">
      <c r="A109" s="522" t="s">
        <v>2048</v>
      </c>
      <c r="B109" s="523" t="s">
        <v>2049</v>
      </c>
      <c r="C109" s="522" t="s">
        <v>2050</v>
      </c>
      <c r="D109" s="522" t="s">
        <v>2051</v>
      </c>
      <c r="E109" s="523" t="s">
        <v>1151</v>
      </c>
      <c r="F109" s="523" t="s">
        <v>2052</v>
      </c>
      <c r="G109" s="522" t="s">
        <v>1274</v>
      </c>
      <c r="H109" s="522" t="s">
        <v>2053</v>
      </c>
      <c r="I109" s="522" t="s">
        <v>808</v>
      </c>
      <c r="J109" s="522"/>
      <c r="K109" s="522"/>
      <c r="L109" s="522" t="s">
        <v>2054</v>
      </c>
      <c r="M109" s="522" t="s">
        <v>1438</v>
      </c>
      <c r="N109" s="522" t="s">
        <v>6</v>
      </c>
      <c r="O109" s="522" t="s">
        <v>1439</v>
      </c>
      <c r="P109" s="522"/>
      <c r="Q109" s="643">
        <v>21852183</v>
      </c>
      <c r="R109" s="643">
        <v>15530026.33</v>
      </c>
      <c r="S109" s="643">
        <v>15650135.08</v>
      </c>
      <c r="T109" s="643">
        <v>5000000</v>
      </c>
      <c r="U109" s="643">
        <v>58032344.409999996</v>
      </c>
      <c r="V109" s="642">
        <v>5</v>
      </c>
      <c r="W109" s="642">
        <v>9</v>
      </c>
      <c r="X109" s="642">
        <v>14</v>
      </c>
      <c r="Y109" s="643">
        <v>387.5</v>
      </c>
      <c r="Z109" s="643">
        <v>20880</v>
      </c>
      <c r="AA109" s="643">
        <v>108</v>
      </c>
    </row>
    <row r="110" spans="1:27" ht="14.25" customHeight="1">
      <c r="A110" s="522" t="s">
        <v>2055</v>
      </c>
      <c r="B110" s="523" t="s">
        <v>2056</v>
      </c>
      <c r="C110" s="522" t="s">
        <v>2057</v>
      </c>
      <c r="D110" s="522" t="s">
        <v>2058</v>
      </c>
      <c r="E110" s="523" t="s">
        <v>41</v>
      </c>
      <c r="F110" s="523" t="s">
        <v>818</v>
      </c>
      <c r="G110" s="522" t="s">
        <v>1313</v>
      </c>
      <c r="H110" s="522" t="s">
        <v>2059</v>
      </c>
      <c r="I110" s="522" t="s">
        <v>809</v>
      </c>
      <c r="J110" s="522" t="s">
        <v>2060</v>
      </c>
      <c r="K110" s="522" t="s">
        <v>2060</v>
      </c>
      <c r="L110" s="522" t="s">
        <v>1173</v>
      </c>
      <c r="M110" s="522" t="s">
        <v>1171</v>
      </c>
      <c r="N110" s="522" t="s">
        <v>4</v>
      </c>
      <c r="O110" s="522" t="s">
        <v>1172</v>
      </c>
      <c r="P110" s="522" t="s">
        <v>2061</v>
      </c>
      <c r="Q110" s="643">
        <v>3000000</v>
      </c>
      <c r="R110" s="643">
        <v>3500000</v>
      </c>
      <c r="S110" s="643">
        <v>3000000</v>
      </c>
      <c r="T110" s="643">
        <v>1500000</v>
      </c>
      <c r="U110" s="643">
        <v>11000000</v>
      </c>
      <c r="V110" s="642">
        <v>10</v>
      </c>
      <c r="W110" s="642">
        <v>4</v>
      </c>
      <c r="X110" s="642">
        <v>14</v>
      </c>
      <c r="Y110" s="643">
        <v>245.2</v>
      </c>
      <c r="Z110" s="643">
        <v>414</v>
      </c>
      <c r="AA110" s="643">
        <v>360</v>
      </c>
    </row>
    <row r="111" spans="1:27" ht="14.25" customHeight="1">
      <c r="A111" s="522" t="s">
        <v>2062</v>
      </c>
      <c r="B111" s="523" t="s">
        <v>2063</v>
      </c>
      <c r="C111" s="522" t="s">
        <v>2064</v>
      </c>
      <c r="D111" s="522" t="s">
        <v>2065</v>
      </c>
      <c r="E111" s="523" t="s">
        <v>9</v>
      </c>
      <c r="F111" s="523" t="s">
        <v>2066</v>
      </c>
      <c r="G111" s="522" t="s">
        <v>1339</v>
      </c>
      <c r="H111" s="522" t="s">
        <v>2067</v>
      </c>
      <c r="I111" s="522" t="s">
        <v>808</v>
      </c>
      <c r="J111" s="522"/>
      <c r="K111" s="522"/>
      <c r="L111" s="522" t="s">
        <v>2068</v>
      </c>
      <c r="M111" s="522" t="s">
        <v>2069</v>
      </c>
      <c r="N111" s="522" t="s">
        <v>14</v>
      </c>
      <c r="O111" s="522" t="s">
        <v>2070</v>
      </c>
      <c r="P111" s="522"/>
      <c r="Q111" s="643">
        <v>0</v>
      </c>
      <c r="R111" s="643">
        <v>600000</v>
      </c>
      <c r="S111" s="643">
        <v>2000000</v>
      </c>
      <c r="T111" s="643">
        <v>1000000</v>
      </c>
      <c r="U111" s="643">
        <v>3600000</v>
      </c>
      <c r="V111" s="642">
        <v>14</v>
      </c>
      <c r="W111" s="642">
        <v>0</v>
      </c>
      <c r="X111" s="642">
        <v>14</v>
      </c>
      <c r="Y111" s="643">
        <v>180</v>
      </c>
      <c r="Z111" s="643">
        <v>3200</v>
      </c>
      <c r="AA111" s="643">
        <v>600</v>
      </c>
    </row>
    <row r="112" spans="1:27" ht="14.25" customHeight="1">
      <c r="A112" s="522" t="s">
        <v>2071</v>
      </c>
      <c r="B112" s="523" t="s">
        <v>2072</v>
      </c>
      <c r="C112" s="522" t="s">
        <v>2073</v>
      </c>
      <c r="D112" s="522" t="s">
        <v>2074</v>
      </c>
      <c r="E112" s="523" t="s">
        <v>51</v>
      </c>
      <c r="F112" s="523" t="s">
        <v>2075</v>
      </c>
      <c r="G112" s="522" t="s">
        <v>1682</v>
      </c>
      <c r="H112" s="522" t="s">
        <v>2076</v>
      </c>
      <c r="I112" s="522" t="s">
        <v>800</v>
      </c>
      <c r="J112" s="522"/>
      <c r="K112" s="522"/>
      <c r="L112" s="522" t="s">
        <v>2077</v>
      </c>
      <c r="M112" s="522" t="s">
        <v>2078</v>
      </c>
      <c r="N112" s="522" t="s">
        <v>43</v>
      </c>
      <c r="O112" s="522" t="s">
        <v>2079</v>
      </c>
      <c r="P112" s="522" t="s">
        <v>2080</v>
      </c>
      <c r="Q112" s="643">
        <v>2500000</v>
      </c>
      <c r="R112" s="643">
        <v>4000000</v>
      </c>
      <c r="S112" s="643">
        <v>1000000</v>
      </c>
      <c r="T112" s="643">
        <v>500000</v>
      </c>
      <c r="U112" s="643">
        <v>8000000</v>
      </c>
      <c r="V112" s="642">
        <v>7</v>
      </c>
      <c r="W112" s="642">
        <v>7</v>
      </c>
      <c r="X112" s="642">
        <v>14</v>
      </c>
      <c r="Y112" s="643">
        <v>119.4</v>
      </c>
      <c r="Z112" s="643">
        <v>4676</v>
      </c>
      <c r="AA112" s="643">
        <v>270</v>
      </c>
    </row>
    <row r="113" spans="1:27" ht="14.25" customHeight="1">
      <c r="A113" s="522" t="s">
        <v>2081</v>
      </c>
      <c r="B113" s="523" t="s">
        <v>2082</v>
      </c>
      <c r="C113" s="522" t="s">
        <v>2083</v>
      </c>
      <c r="D113" s="522" t="s">
        <v>2084</v>
      </c>
      <c r="E113" s="523" t="s">
        <v>67</v>
      </c>
      <c r="F113" s="523" t="s">
        <v>1180</v>
      </c>
      <c r="G113" s="522" t="s">
        <v>1682</v>
      </c>
      <c r="H113" s="522" t="s">
        <v>2085</v>
      </c>
      <c r="I113" s="522" t="s">
        <v>802</v>
      </c>
      <c r="J113" s="522"/>
      <c r="K113" s="522"/>
      <c r="L113" s="522" t="s">
        <v>834</v>
      </c>
      <c r="M113" s="522" t="s">
        <v>39</v>
      </c>
      <c r="N113" s="522" t="s">
        <v>40</v>
      </c>
      <c r="O113" s="522" t="s">
        <v>810</v>
      </c>
      <c r="P113" s="522"/>
      <c r="Q113" s="643">
        <v>0</v>
      </c>
      <c r="R113" s="643">
        <v>6500000</v>
      </c>
      <c r="S113" s="643">
        <v>35000000</v>
      </c>
      <c r="T113" s="643">
        <v>3000000</v>
      </c>
      <c r="U113" s="643">
        <v>44500000</v>
      </c>
      <c r="V113" s="642">
        <v>6</v>
      </c>
      <c r="W113" s="642">
        <v>9</v>
      </c>
      <c r="X113" s="642">
        <v>15</v>
      </c>
      <c r="Y113" s="643">
        <v>819.16</v>
      </c>
      <c r="Z113" s="643">
        <v>1631</v>
      </c>
      <c r="AA113" s="643">
        <v>968</v>
      </c>
    </row>
    <row r="114" spans="1:27" ht="14.25" customHeight="1">
      <c r="A114" s="522" t="s">
        <v>2086</v>
      </c>
      <c r="B114" s="523" t="s">
        <v>2087</v>
      </c>
      <c r="C114" s="522" t="s">
        <v>2088</v>
      </c>
      <c r="D114" s="522" t="s">
        <v>64</v>
      </c>
      <c r="E114" s="523" t="s">
        <v>793</v>
      </c>
      <c r="F114" s="523" t="s">
        <v>1080</v>
      </c>
      <c r="G114" s="522" t="s">
        <v>2008</v>
      </c>
      <c r="H114" s="522" t="s">
        <v>2089</v>
      </c>
      <c r="I114" s="522" t="s">
        <v>801</v>
      </c>
      <c r="J114" s="522" t="s">
        <v>12</v>
      </c>
      <c r="K114" s="522" t="s">
        <v>12</v>
      </c>
      <c r="L114" s="522" t="s">
        <v>2090</v>
      </c>
      <c r="M114" s="522" t="s">
        <v>2090</v>
      </c>
      <c r="N114" s="522" t="s">
        <v>2</v>
      </c>
      <c r="O114" s="522" t="s">
        <v>2091</v>
      </c>
      <c r="P114" s="522"/>
      <c r="Q114" s="643">
        <v>600000</v>
      </c>
      <c r="R114" s="643">
        <v>2000000</v>
      </c>
      <c r="S114" s="643">
        <v>2000000</v>
      </c>
      <c r="T114" s="643">
        <v>1000000</v>
      </c>
      <c r="U114" s="643">
        <v>5600000</v>
      </c>
      <c r="V114" s="642">
        <v>10</v>
      </c>
      <c r="W114" s="642">
        <v>5</v>
      </c>
      <c r="X114" s="642">
        <v>15</v>
      </c>
      <c r="Y114" s="643">
        <v>630</v>
      </c>
      <c r="Z114" s="643">
        <v>1600</v>
      </c>
      <c r="AA114" s="643">
        <v>1279</v>
      </c>
    </row>
    <row r="115" spans="1:27" ht="14.25" customHeight="1">
      <c r="A115" s="522" t="s">
        <v>2092</v>
      </c>
      <c r="B115" s="523" t="s">
        <v>2093</v>
      </c>
      <c r="C115" s="522" t="s">
        <v>2094</v>
      </c>
      <c r="D115" s="522" t="s">
        <v>2095</v>
      </c>
      <c r="E115" s="523" t="s">
        <v>793</v>
      </c>
      <c r="F115" s="523" t="s">
        <v>1080</v>
      </c>
      <c r="G115" s="522" t="s">
        <v>1304</v>
      </c>
      <c r="H115" s="522" t="s">
        <v>2096</v>
      </c>
      <c r="I115" s="522" t="s">
        <v>804</v>
      </c>
      <c r="J115" s="522"/>
      <c r="K115" s="522"/>
      <c r="L115" s="522" t="s">
        <v>1148</v>
      </c>
      <c r="M115" s="522" t="s">
        <v>1016</v>
      </c>
      <c r="N115" s="522" t="s">
        <v>8</v>
      </c>
      <c r="O115" s="522" t="s">
        <v>1017</v>
      </c>
      <c r="P115" s="522" t="s">
        <v>2097</v>
      </c>
      <c r="Q115" s="643">
        <v>0</v>
      </c>
      <c r="R115" s="643">
        <v>5000000</v>
      </c>
      <c r="S115" s="643">
        <v>8000000</v>
      </c>
      <c r="T115" s="643">
        <v>1000000</v>
      </c>
      <c r="U115" s="643">
        <v>14000000</v>
      </c>
      <c r="V115" s="642">
        <v>10</v>
      </c>
      <c r="W115" s="642">
        <v>5</v>
      </c>
      <c r="X115" s="642">
        <v>15</v>
      </c>
      <c r="Y115" s="643">
        <v>965</v>
      </c>
      <c r="Z115" s="643">
        <v>19368</v>
      </c>
      <c r="AA115" s="643">
        <v>6204</v>
      </c>
    </row>
    <row r="116" spans="1:27" ht="14.25" customHeight="1">
      <c r="A116" s="522" t="s">
        <v>2098</v>
      </c>
      <c r="B116" s="523" t="s">
        <v>2099</v>
      </c>
      <c r="C116" s="522" t="s">
        <v>2100</v>
      </c>
      <c r="D116" s="522" t="s">
        <v>2101</v>
      </c>
      <c r="E116" s="523" t="s">
        <v>794</v>
      </c>
      <c r="F116" s="523" t="s">
        <v>803</v>
      </c>
      <c r="G116" s="522" t="s">
        <v>1330</v>
      </c>
      <c r="H116" s="522" t="s">
        <v>2102</v>
      </c>
      <c r="I116" s="522" t="s">
        <v>802</v>
      </c>
      <c r="J116" s="522" t="s">
        <v>12</v>
      </c>
      <c r="K116" s="522" t="s">
        <v>12</v>
      </c>
      <c r="L116" s="522" t="s">
        <v>2103</v>
      </c>
      <c r="M116" s="522" t="s">
        <v>2104</v>
      </c>
      <c r="N116" s="522" t="s">
        <v>10</v>
      </c>
      <c r="O116" s="522" t="s">
        <v>2105</v>
      </c>
      <c r="P116" s="522"/>
      <c r="Q116" s="643">
        <v>8000000</v>
      </c>
      <c r="R116" s="643">
        <v>3000000</v>
      </c>
      <c r="S116" s="643">
        <v>5000000</v>
      </c>
      <c r="T116" s="643">
        <v>1000000</v>
      </c>
      <c r="U116" s="643">
        <v>17000000</v>
      </c>
      <c r="V116" s="642">
        <v>10</v>
      </c>
      <c r="W116" s="642">
        <v>5</v>
      </c>
      <c r="X116" s="642">
        <v>15</v>
      </c>
      <c r="Y116" s="643">
        <v>726</v>
      </c>
      <c r="Z116" s="643">
        <v>19367</v>
      </c>
      <c r="AA116" s="643">
        <v>5400</v>
      </c>
    </row>
    <row r="117" spans="1:27" ht="14.25" customHeight="1">
      <c r="A117" s="522" t="s">
        <v>2106</v>
      </c>
      <c r="B117" s="523" t="s">
        <v>2107</v>
      </c>
      <c r="C117" s="522" t="s">
        <v>2108</v>
      </c>
      <c r="D117" s="522" t="s">
        <v>113</v>
      </c>
      <c r="E117" s="523" t="s">
        <v>79</v>
      </c>
      <c r="F117" s="523" t="s">
        <v>1006</v>
      </c>
      <c r="G117" s="522" t="s">
        <v>1682</v>
      </c>
      <c r="H117" s="522" t="s">
        <v>2109</v>
      </c>
      <c r="I117" s="522" t="s">
        <v>821</v>
      </c>
      <c r="J117" s="522" t="s">
        <v>12</v>
      </c>
      <c r="K117" s="522" t="s">
        <v>12</v>
      </c>
      <c r="L117" s="522" t="s">
        <v>2110</v>
      </c>
      <c r="M117" s="522" t="s">
        <v>1013</v>
      </c>
      <c r="N117" s="522" t="s">
        <v>10</v>
      </c>
      <c r="O117" s="522" t="s">
        <v>1014</v>
      </c>
      <c r="P117" s="522"/>
      <c r="Q117" s="643">
        <v>2156000</v>
      </c>
      <c r="R117" s="643">
        <v>2500000</v>
      </c>
      <c r="S117" s="643">
        <v>3000000</v>
      </c>
      <c r="T117" s="643">
        <v>200000</v>
      </c>
      <c r="U117" s="643">
        <v>7856000</v>
      </c>
      <c r="V117" s="642">
        <v>8</v>
      </c>
      <c r="W117" s="642">
        <v>7</v>
      </c>
      <c r="X117" s="642">
        <v>15</v>
      </c>
      <c r="Y117" s="643">
        <v>450</v>
      </c>
      <c r="Z117" s="643">
        <v>51776</v>
      </c>
      <c r="AA117" s="643">
        <v>720</v>
      </c>
    </row>
    <row r="118" spans="1:27" ht="14.25" customHeight="1">
      <c r="A118" s="522" t="s">
        <v>2111</v>
      </c>
      <c r="B118" s="523" t="s">
        <v>2112</v>
      </c>
      <c r="C118" s="522" t="s">
        <v>2113</v>
      </c>
      <c r="D118" s="522" t="s">
        <v>2114</v>
      </c>
      <c r="E118" s="523" t="s">
        <v>446</v>
      </c>
      <c r="F118" s="523" t="s">
        <v>2115</v>
      </c>
      <c r="G118" s="522" t="s">
        <v>1445</v>
      </c>
      <c r="H118" s="522" t="s">
        <v>2116</v>
      </c>
      <c r="I118" s="522" t="s">
        <v>2117</v>
      </c>
      <c r="J118" s="522" t="s">
        <v>2118</v>
      </c>
      <c r="K118" s="522" t="s">
        <v>2119</v>
      </c>
      <c r="L118" s="522" t="s">
        <v>2120</v>
      </c>
      <c r="M118" s="522" t="s">
        <v>797</v>
      </c>
      <c r="N118" s="522" t="s">
        <v>8</v>
      </c>
      <c r="O118" s="522" t="s">
        <v>798</v>
      </c>
      <c r="P118" s="522"/>
      <c r="Q118" s="643">
        <v>31000000</v>
      </c>
      <c r="R118" s="643">
        <v>63000000</v>
      </c>
      <c r="S118" s="643">
        <v>27500000</v>
      </c>
      <c r="T118" s="643">
        <v>14000000</v>
      </c>
      <c r="U118" s="643">
        <v>135500000</v>
      </c>
      <c r="V118" s="642">
        <v>13</v>
      </c>
      <c r="W118" s="642">
        <v>2</v>
      </c>
      <c r="X118" s="642">
        <v>15</v>
      </c>
      <c r="Y118" s="643">
        <v>279</v>
      </c>
      <c r="Z118" s="643">
        <v>6288</v>
      </c>
      <c r="AA118" s="643">
        <v>1648</v>
      </c>
    </row>
    <row r="119" spans="1:27" ht="14.25" customHeight="1">
      <c r="A119" s="522" t="s">
        <v>2121</v>
      </c>
      <c r="B119" s="523" t="s">
        <v>2122</v>
      </c>
      <c r="C119" s="522" t="s">
        <v>2123</v>
      </c>
      <c r="D119" s="522" t="s">
        <v>2124</v>
      </c>
      <c r="E119" s="523" t="s">
        <v>72</v>
      </c>
      <c r="F119" s="523" t="s">
        <v>1018</v>
      </c>
      <c r="G119" s="522" t="s">
        <v>1453</v>
      </c>
      <c r="H119" s="522" t="s">
        <v>2125</v>
      </c>
      <c r="I119" s="522" t="s">
        <v>809</v>
      </c>
      <c r="J119" s="522"/>
      <c r="K119" s="522"/>
      <c r="L119" s="522" t="s">
        <v>2126</v>
      </c>
      <c r="M119" s="522" t="s">
        <v>797</v>
      </c>
      <c r="N119" s="522" t="s">
        <v>8</v>
      </c>
      <c r="O119" s="522" t="s">
        <v>798</v>
      </c>
      <c r="P119" s="522"/>
      <c r="Q119" s="643">
        <v>7500000</v>
      </c>
      <c r="R119" s="643">
        <v>5000000</v>
      </c>
      <c r="S119" s="643">
        <v>10000000</v>
      </c>
      <c r="T119" s="643">
        <v>5000000</v>
      </c>
      <c r="U119" s="643">
        <v>27500000</v>
      </c>
      <c r="V119" s="642">
        <v>10</v>
      </c>
      <c r="W119" s="642">
        <v>6</v>
      </c>
      <c r="X119" s="642">
        <v>16</v>
      </c>
      <c r="Y119" s="643">
        <v>82</v>
      </c>
      <c r="Z119" s="643">
        <v>800</v>
      </c>
      <c r="AA119" s="643">
        <v>310</v>
      </c>
    </row>
    <row r="120" spans="1:27" ht="14.25" customHeight="1">
      <c r="A120" s="522" t="s">
        <v>2127</v>
      </c>
      <c r="B120" s="523" t="s">
        <v>2128</v>
      </c>
      <c r="C120" s="522" t="s">
        <v>2129</v>
      </c>
      <c r="D120" s="522" t="s">
        <v>2130</v>
      </c>
      <c r="E120" s="523" t="s">
        <v>28</v>
      </c>
      <c r="F120" s="523" t="s">
        <v>811</v>
      </c>
      <c r="G120" s="522" t="s">
        <v>1330</v>
      </c>
      <c r="H120" s="522" t="s">
        <v>2131</v>
      </c>
      <c r="I120" s="522"/>
      <c r="J120" s="522" t="s">
        <v>2132</v>
      </c>
      <c r="K120" s="522" t="s">
        <v>2133</v>
      </c>
      <c r="L120" s="522" t="s">
        <v>2134</v>
      </c>
      <c r="M120" s="522" t="s">
        <v>52</v>
      </c>
      <c r="N120" s="522" t="s">
        <v>40</v>
      </c>
      <c r="O120" s="522" t="s">
        <v>2135</v>
      </c>
      <c r="P120" s="522"/>
      <c r="Q120" s="643">
        <v>5000000</v>
      </c>
      <c r="R120" s="643">
        <v>0</v>
      </c>
      <c r="S120" s="643">
        <v>5000000</v>
      </c>
      <c r="T120" s="643">
        <v>1000000</v>
      </c>
      <c r="U120" s="643">
        <v>11000000</v>
      </c>
      <c r="V120" s="642">
        <v>16</v>
      </c>
      <c r="W120" s="642">
        <v>0</v>
      </c>
      <c r="X120" s="642">
        <v>16</v>
      </c>
      <c r="Y120" s="643">
        <v>447.87</v>
      </c>
      <c r="Z120" s="643">
        <v>672</v>
      </c>
      <c r="AA120" s="643">
        <v>228</v>
      </c>
    </row>
    <row r="121" spans="1:27" ht="14.25" customHeight="1">
      <c r="A121" s="522" t="s">
        <v>2136</v>
      </c>
      <c r="B121" s="523" t="s">
        <v>2137</v>
      </c>
      <c r="C121" s="522" t="s">
        <v>2123</v>
      </c>
      <c r="D121" s="522" t="s">
        <v>2138</v>
      </c>
      <c r="E121" s="523" t="s">
        <v>17</v>
      </c>
      <c r="F121" s="523" t="s">
        <v>828</v>
      </c>
      <c r="G121" s="522" t="s">
        <v>1453</v>
      </c>
      <c r="H121" s="522" t="s">
        <v>2139</v>
      </c>
      <c r="I121" s="522" t="s">
        <v>809</v>
      </c>
      <c r="J121" s="522"/>
      <c r="K121" s="522"/>
      <c r="L121" s="522" t="s">
        <v>2126</v>
      </c>
      <c r="M121" s="522" t="s">
        <v>797</v>
      </c>
      <c r="N121" s="522" t="s">
        <v>8</v>
      </c>
      <c r="O121" s="522" t="s">
        <v>798</v>
      </c>
      <c r="P121" s="522"/>
      <c r="Q121" s="643">
        <v>7500000</v>
      </c>
      <c r="R121" s="643">
        <v>5000000</v>
      </c>
      <c r="S121" s="643">
        <v>10000000</v>
      </c>
      <c r="T121" s="643">
        <v>5000000</v>
      </c>
      <c r="U121" s="643">
        <v>27500000</v>
      </c>
      <c r="V121" s="642">
        <v>10</v>
      </c>
      <c r="W121" s="642">
        <v>6</v>
      </c>
      <c r="X121" s="642">
        <v>16</v>
      </c>
      <c r="Y121" s="643">
        <v>392</v>
      </c>
      <c r="Z121" s="643">
        <v>800</v>
      </c>
      <c r="AA121" s="643">
        <v>310</v>
      </c>
    </row>
    <row r="122" spans="1:27" ht="14.25" customHeight="1">
      <c r="A122" s="522" t="s">
        <v>2140</v>
      </c>
      <c r="B122" s="523" t="s">
        <v>2141</v>
      </c>
      <c r="C122" s="522" t="s">
        <v>2142</v>
      </c>
      <c r="D122" s="522" t="s">
        <v>2143</v>
      </c>
      <c r="E122" s="523" t="s">
        <v>57</v>
      </c>
      <c r="F122" s="523" t="s">
        <v>816</v>
      </c>
      <c r="G122" s="522" t="s">
        <v>1274</v>
      </c>
      <c r="H122" s="522" t="s">
        <v>2144</v>
      </c>
      <c r="I122" s="522" t="s">
        <v>800</v>
      </c>
      <c r="J122" s="522"/>
      <c r="K122" s="522" t="s">
        <v>2145</v>
      </c>
      <c r="L122" s="522" t="s">
        <v>2146</v>
      </c>
      <c r="M122" s="522" t="s">
        <v>1146</v>
      </c>
      <c r="N122" s="522" t="s">
        <v>26</v>
      </c>
      <c r="O122" s="522" t="s">
        <v>1147</v>
      </c>
      <c r="P122" s="522" t="s">
        <v>2147</v>
      </c>
      <c r="Q122" s="643">
        <v>15000000</v>
      </c>
      <c r="R122" s="643">
        <v>1000000</v>
      </c>
      <c r="S122" s="643">
        <v>5000000</v>
      </c>
      <c r="T122" s="643">
        <v>2000000</v>
      </c>
      <c r="U122" s="643">
        <v>23000000</v>
      </c>
      <c r="V122" s="642">
        <v>14</v>
      </c>
      <c r="W122" s="642">
        <v>2</v>
      </c>
      <c r="X122" s="642">
        <v>16</v>
      </c>
      <c r="Y122" s="643">
        <v>192.38</v>
      </c>
      <c r="Z122" s="643">
        <v>6691</v>
      </c>
      <c r="AA122" s="643">
        <v>455</v>
      </c>
    </row>
    <row r="123" spans="1:27" ht="14.25" customHeight="1">
      <c r="A123" s="522" t="s">
        <v>2148</v>
      </c>
      <c r="B123" s="523" t="s">
        <v>2149</v>
      </c>
      <c r="C123" s="522" t="s">
        <v>2150</v>
      </c>
      <c r="D123" s="522" t="s">
        <v>1093</v>
      </c>
      <c r="E123" s="523" t="s">
        <v>793</v>
      </c>
      <c r="F123" s="523" t="s">
        <v>819</v>
      </c>
      <c r="G123" s="522" t="s">
        <v>1304</v>
      </c>
      <c r="H123" s="522" t="s">
        <v>2151</v>
      </c>
      <c r="I123" s="522" t="s">
        <v>799</v>
      </c>
      <c r="J123" s="522"/>
      <c r="K123" s="522"/>
      <c r="L123" s="522" t="s">
        <v>2152</v>
      </c>
      <c r="M123" s="522" t="s">
        <v>1062</v>
      </c>
      <c r="N123" s="522" t="s">
        <v>6</v>
      </c>
      <c r="O123" s="522" t="s">
        <v>1063</v>
      </c>
      <c r="P123" s="522"/>
      <c r="Q123" s="643">
        <v>0</v>
      </c>
      <c r="R123" s="643">
        <v>0</v>
      </c>
      <c r="S123" s="643">
        <v>10000000</v>
      </c>
      <c r="T123" s="643">
        <v>1000000</v>
      </c>
      <c r="U123" s="643">
        <v>11000000</v>
      </c>
      <c r="V123" s="642">
        <v>4</v>
      </c>
      <c r="W123" s="642">
        <v>13</v>
      </c>
      <c r="X123" s="642">
        <v>17</v>
      </c>
      <c r="Y123" s="643">
        <v>240</v>
      </c>
      <c r="Z123" s="643">
        <v>3200</v>
      </c>
      <c r="AA123" s="643">
        <v>471</v>
      </c>
    </row>
    <row r="124" spans="1:27" ht="14.25" customHeight="1">
      <c r="A124" s="522" t="s">
        <v>2153</v>
      </c>
      <c r="B124" s="523" t="s">
        <v>2154</v>
      </c>
      <c r="C124" s="522" t="s">
        <v>2155</v>
      </c>
      <c r="D124" s="522" t="s">
        <v>2156</v>
      </c>
      <c r="E124" s="523" t="s">
        <v>794</v>
      </c>
      <c r="F124" s="523" t="s">
        <v>803</v>
      </c>
      <c r="G124" s="522" t="s">
        <v>1348</v>
      </c>
      <c r="H124" s="522" t="s">
        <v>2157</v>
      </c>
      <c r="I124" s="522" t="s">
        <v>799</v>
      </c>
      <c r="J124" s="522" t="s">
        <v>12</v>
      </c>
      <c r="K124" s="522" t="s">
        <v>12</v>
      </c>
      <c r="L124" s="522" t="s">
        <v>2158</v>
      </c>
      <c r="M124" s="522" t="s">
        <v>2159</v>
      </c>
      <c r="N124" s="522" t="s">
        <v>2</v>
      </c>
      <c r="O124" s="522" t="s">
        <v>2160</v>
      </c>
      <c r="P124" s="522" t="s">
        <v>2161</v>
      </c>
      <c r="Q124" s="643">
        <v>500000</v>
      </c>
      <c r="R124" s="643">
        <v>580000</v>
      </c>
      <c r="S124" s="643">
        <v>2000000</v>
      </c>
      <c r="T124" s="643">
        <v>1000000</v>
      </c>
      <c r="U124" s="643">
        <v>4080000</v>
      </c>
      <c r="V124" s="642">
        <v>9</v>
      </c>
      <c r="W124" s="642">
        <v>8</v>
      </c>
      <c r="X124" s="642">
        <v>17</v>
      </c>
      <c r="Y124" s="643">
        <v>418</v>
      </c>
      <c r="Z124" s="643">
        <v>13696</v>
      </c>
      <c r="AA124" s="643">
        <v>261</v>
      </c>
    </row>
    <row r="125" spans="1:27" ht="14.25" customHeight="1">
      <c r="A125" s="522" t="s">
        <v>2162</v>
      </c>
      <c r="B125" s="523" t="s">
        <v>2163</v>
      </c>
      <c r="C125" s="522" t="s">
        <v>2164</v>
      </c>
      <c r="D125" s="522" t="s">
        <v>2165</v>
      </c>
      <c r="E125" s="523" t="s">
        <v>532</v>
      </c>
      <c r="F125" s="523" t="s">
        <v>2166</v>
      </c>
      <c r="G125" s="522" t="s">
        <v>1611</v>
      </c>
      <c r="H125" s="522" t="s">
        <v>2167</v>
      </c>
      <c r="I125" s="522" t="s">
        <v>795</v>
      </c>
      <c r="J125" s="522"/>
      <c r="K125" s="522"/>
      <c r="L125" s="522" t="s">
        <v>2168</v>
      </c>
      <c r="M125" s="522" t="s">
        <v>55</v>
      </c>
      <c r="N125" s="522" t="s">
        <v>6</v>
      </c>
      <c r="O125" s="522" t="s">
        <v>1005</v>
      </c>
      <c r="P125" s="522"/>
      <c r="Q125" s="643">
        <v>5000000</v>
      </c>
      <c r="R125" s="643">
        <v>2000000</v>
      </c>
      <c r="S125" s="643">
        <v>3000000</v>
      </c>
      <c r="T125" s="643">
        <v>500000</v>
      </c>
      <c r="U125" s="643">
        <v>10500000</v>
      </c>
      <c r="V125" s="642">
        <v>15</v>
      </c>
      <c r="W125" s="642">
        <v>2</v>
      </c>
      <c r="X125" s="642">
        <v>17</v>
      </c>
      <c r="Y125" s="643">
        <v>497</v>
      </c>
      <c r="Z125" s="643">
        <v>2676</v>
      </c>
      <c r="AA125" s="643">
        <v>2676</v>
      </c>
    </row>
    <row r="126" spans="1:27" ht="14.25" customHeight="1">
      <c r="A126" s="522" t="s">
        <v>2169</v>
      </c>
      <c r="B126" s="523" t="s">
        <v>2170</v>
      </c>
      <c r="C126" s="522" t="s">
        <v>2171</v>
      </c>
      <c r="D126" s="522" t="s">
        <v>2172</v>
      </c>
      <c r="E126" s="523" t="s">
        <v>9</v>
      </c>
      <c r="F126" s="523" t="s">
        <v>2066</v>
      </c>
      <c r="G126" s="522" t="s">
        <v>1445</v>
      </c>
      <c r="H126" s="522" t="s">
        <v>2117</v>
      </c>
      <c r="I126" s="522"/>
      <c r="J126" s="522" t="s">
        <v>2173</v>
      </c>
      <c r="K126" s="522" t="s">
        <v>1067</v>
      </c>
      <c r="L126" s="522" t="s">
        <v>2174</v>
      </c>
      <c r="M126" s="522" t="s">
        <v>1068</v>
      </c>
      <c r="N126" s="522" t="s">
        <v>35</v>
      </c>
      <c r="O126" s="522" t="s">
        <v>820</v>
      </c>
      <c r="P126" s="522"/>
      <c r="Q126" s="643">
        <v>2000000</v>
      </c>
      <c r="R126" s="643">
        <v>1700000</v>
      </c>
      <c r="S126" s="643">
        <v>10000000</v>
      </c>
      <c r="T126" s="643">
        <v>5000000</v>
      </c>
      <c r="U126" s="643">
        <v>18700000</v>
      </c>
      <c r="V126" s="642">
        <v>11</v>
      </c>
      <c r="W126" s="642">
        <v>7</v>
      </c>
      <c r="X126" s="642">
        <v>18</v>
      </c>
      <c r="Y126" s="643">
        <v>73</v>
      </c>
      <c r="Z126" s="643">
        <v>96</v>
      </c>
      <c r="AA126" s="643">
        <v>96</v>
      </c>
    </row>
    <row r="127" spans="1:27" ht="14.25" customHeight="1">
      <c r="A127" s="522" t="s">
        <v>2175</v>
      </c>
      <c r="B127" s="523" t="s">
        <v>2176</v>
      </c>
      <c r="C127" s="522" t="s">
        <v>2177</v>
      </c>
      <c r="D127" s="522" t="s">
        <v>2178</v>
      </c>
      <c r="E127" s="523" t="s">
        <v>296</v>
      </c>
      <c r="F127" s="523" t="s">
        <v>2179</v>
      </c>
      <c r="G127" s="522" t="s">
        <v>1339</v>
      </c>
      <c r="H127" s="522" t="s">
        <v>12</v>
      </c>
      <c r="I127" s="522" t="s">
        <v>804</v>
      </c>
      <c r="J127" s="522"/>
      <c r="K127" s="522"/>
      <c r="L127" s="522" t="s">
        <v>2180</v>
      </c>
      <c r="M127" s="522" t="s">
        <v>2181</v>
      </c>
      <c r="N127" s="522" t="s">
        <v>772</v>
      </c>
      <c r="O127" s="522" t="s">
        <v>2182</v>
      </c>
      <c r="P127" s="522" t="s">
        <v>2183</v>
      </c>
      <c r="Q127" s="643">
        <v>1900482</v>
      </c>
      <c r="R127" s="643">
        <v>2000000</v>
      </c>
      <c r="S127" s="643">
        <v>1853188.85</v>
      </c>
      <c r="T127" s="643">
        <v>0</v>
      </c>
      <c r="U127" s="643">
        <v>5753670.8499999996</v>
      </c>
      <c r="V127" s="642">
        <v>13</v>
      </c>
      <c r="W127" s="642">
        <v>5</v>
      </c>
      <c r="X127" s="642">
        <v>18</v>
      </c>
      <c r="Y127" s="643">
        <v>266</v>
      </c>
      <c r="Z127" s="643">
        <v>8000</v>
      </c>
      <c r="AA127" s="643">
        <v>1800</v>
      </c>
    </row>
    <row r="128" spans="1:27" ht="14.25" customHeight="1">
      <c r="A128" s="522" t="s">
        <v>2184</v>
      </c>
      <c r="B128" s="523" t="s">
        <v>2185</v>
      </c>
      <c r="C128" s="522" t="s">
        <v>1135</v>
      </c>
      <c r="D128" s="522" t="s">
        <v>2186</v>
      </c>
      <c r="E128" s="523" t="s">
        <v>22</v>
      </c>
      <c r="F128" s="523" t="s">
        <v>1021</v>
      </c>
      <c r="G128" s="522" t="s">
        <v>1523</v>
      </c>
      <c r="H128" s="522" t="s">
        <v>2187</v>
      </c>
      <c r="I128" s="522" t="s">
        <v>2117</v>
      </c>
      <c r="J128" s="522" t="s">
        <v>2188</v>
      </c>
      <c r="K128" s="522" t="s">
        <v>1078</v>
      </c>
      <c r="L128" s="522" t="s">
        <v>1185</v>
      </c>
      <c r="M128" s="522" t="s">
        <v>21</v>
      </c>
      <c r="N128" s="522" t="s">
        <v>4</v>
      </c>
      <c r="O128" s="522" t="s">
        <v>806</v>
      </c>
      <c r="P128" s="522"/>
      <c r="Q128" s="643">
        <v>0</v>
      </c>
      <c r="R128" s="643">
        <v>960000</v>
      </c>
      <c r="S128" s="643">
        <v>3040000</v>
      </c>
      <c r="T128" s="643">
        <v>1000000</v>
      </c>
      <c r="U128" s="643">
        <v>5000000</v>
      </c>
      <c r="V128" s="642">
        <v>14</v>
      </c>
      <c r="W128" s="642">
        <v>5</v>
      </c>
      <c r="X128" s="642">
        <v>19</v>
      </c>
      <c r="Y128" s="643">
        <v>449.55</v>
      </c>
      <c r="Z128" s="643">
        <v>850</v>
      </c>
      <c r="AA128" s="643">
        <v>525</v>
      </c>
    </row>
    <row r="129" spans="1:27" ht="14.25" customHeight="1">
      <c r="A129" s="522" t="s">
        <v>2189</v>
      </c>
      <c r="B129" s="523" t="s">
        <v>2190</v>
      </c>
      <c r="C129" s="522" t="s">
        <v>2191</v>
      </c>
      <c r="D129" s="522" t="s">
        <v>2192</v>
      </c>
      <c r="E129" s="523" t="s">
        <v>57</v>
      </c>
      <c r="F129" s="523" t="s">
        <v>816</v>
      </c>
      <c r="G129" s="522" t="s">
        <v>1490</v>
      </c>
      <c r="H129" s="522" t="s">
        <v>2193</v>
      </c>
      <c r="I129" s="522" t="s">
        <v>809</v>
      </c>
      <c r="J129" s="522"/>
      <c r="K129" s="522"/>
      <c r="L129" s="522" t="s">
        <v>2194</v>
      </c>
      <c r="M129" s="522" t="s">
        <v>39</v>
      </c>
      <c r="N129" s="522" t="s">
        <v>40</v>
      </c>
      <c r="O129" s="522" t="s">
        <v>810</v>
      </c>
      <c r="P129" s="522"/>
      <c r="Q129" s="643">
        <v>6000000</v>
      </c>
      <c r="R129" s="643">
        <v>5000000</v>
      </c>
      <c r="S129" s="643">
        <v>2000000</v>
      </c>
      <c r="T129" s="643">
        <v>2000000</v>
      </c>
      <c r="U129" s="643">
        <v>15000000</v>
      </c>
      <c r="V129" s="642">
        <v>15</v>
      </c>
      <c r="W129" s="642">
        <v>4</v>
      </c>
      <c r="X129" s="642">
        <v>19</v>
      </c>
      <c r="Y129" s="643">
        <v>398</v>
      </c>
      <c r="Z129" s="643">
        <v>3624</v>
      </c>
      <c r="AA129" s="643">
        <v>1344</v>
      </c>
    </row>
    <row r="130" spans="1:27" ht="14.25" customHeight="1">
      <c r="A130" s="522" t="s">
        <v>2195</v>
      </c>
      <c r="B130" s="523" t="s">
        <v>2196</v>
      </c>
      <c r="C130" s="522" t="s">
        <v>2197</v>
      </c>
      <c r="D130" s="522" t="s">
        <v>2198</v>
      </c>
      <c r="E130" s="523" t="s">
        <v>25</v>
      </c>
      <c r="F130" s="523" t="s">
        <v>1064</v>
      </c>
      <c r="G130" s="522" t="s">
        <v>1422</v>
      </c>
      <c r="H130" s="522" t="s">
        <v>2199</v>
      </c>
      <c r="I130" s="522" t="s">
        <v>796</v>
      </c>
      <c r="J130" s="522" t="s">
        <v>12</v>
      </c>
      <c r="K130" s="522" t="s">
        <v>12</v>
      </c>
      <c r="L130" s="522" t="s">
        <v>2200</v>
      </c>
      <c r="M130" s="522" t="s">
        <v>2201</v>
      </c>
      <c r="N130" s="522" t="s">
        <v>763</v>
      </c>
      <c r="O130" s="522" t="s">
        <v>2202</v>
      </c>
      <c r="P130" s="522"/>
      <c r="Q130" s="643">
        <v>2000000</v>
      </c>
      <c r="R130" s="643">
        <v>5000000</v>
      </c>
      <c r="S130" s="643">
        <v>5000000</v>
      </c>
      <c r="T130" s="643">
        <v>3000000</v>
      </c>
      <c r="U130" s="643">
        <v>15000000</v>
      </c>
      <c r="V130" s="642">
        <v>18</v>
      </c>
      <c r="W130" s="642">
        <v>2</v>
      </c>
      <c r="X130" s="642">
        <v>20</v>
      </c>
      <c r="Y130" s="643">
        <v>997.58</v>
      </c>
      <c r="Z130" s="643">
        <v>9600</v>
      </c>
      <c r="AA130" s="643">
        <v>800</v>
      </c>
    </row>
    <row r="131" spans="1:27" ht="14.25" customHeight="1">
      <c r="A131" s="522" t="s">
        <v>2203</v>
      </c>
      <c r="B131" s="523" t="s">
        <v>2204</v>
      </c>
      <c r="C131" s="522" t="s">
        <v>2205</v>
      </c>
      <c r="D131" s="522" t="s">
        <v>2206</v>
      </c>
      <c r="E131" s="523" t="s">
        <v>341</v>
      </c>
      <c r="F131" s="523" t="s">
        <v>2207</v>
      </c>
      <c r="G131" s="522" t="s">
        <v>1339</v>
      </c>
      <c r="H131" s="522" t="s">
        <v>2208</v>
      </c>
      <c r="I131" s="522" t="s">
        <v>801</v>
      </c>
      <c r="J131" s="522"/>
      <c r="K131" s="522"/>
      <c r="L131" s="522" t="s">
        <v>2209</v>
      </c>
      <c r="M131" s="522" t="s">
        <v>1016</v>
      </c>
      <c r="N131" s="522" t="s">
        <v>8</v>
      </c>
      <c r="O131" s="522" t="s">
        <v>1017</v>
      </c>
      <c r="P131" s="522"/>
      <c r="Q131" s="643">
        <v>508000</v>
      </c>
      <c r="R131" s="643">
        <v>51956789.490000002</v>
      </c>
      <c r="S131" s="643">
        <v>3000000</v>
      </c>
      <c r="T131" s="643">
        <v>5000000</v>
      </c>
      <c r="U131" s="643">
        <v>60464789.490000002</v>
      </c>
      <c r="V131" s="642">
        <v>0</v>
      </c>
      <c r="W131" s="642">
        <v>20</v>
      </c>
      <c r="X131" s="642">
        <v>20</v>
      </c>
      <c r="Y131" s="643">
        <v>476.77</v>
      </c>
      <c r="Z131" s="643">
        <v>22400</v>
      </c>
      <c r="AA131" s="643">
        <v>3830</v>
      </c>
    </row>
    <row r="132" spans="1:27" ht="14.25" customHeight="1">
      <c r="A132" s="522" t="s">
        <v>2210</v>
      </c>
      <c r="B132" s="523" t="s">
        <v>2211</v>
      </c>
      <c r="C132" s="522" t="s">
        <v>2212</v>
      </c>
      <c r="D132" s="522" t="s">
        <v>2124</v>
      </c>
      <c r="E132" s="523" t="s">
        <v>72</v>
      </c>
      <c r="F132" s="523" t="s">
        <v>1018</v>
      </c>
      <c r="G132" s="522" t="s">
        <v>1490</v>
      </c>
      <c r="H132" s="522" t="s">
        <v>2213</v>
      </c>
      <c r="I132" s="522" t="s">
        <v>804</v>
      </c>
      <c r="J132" s="522"/>
      <c r="K132" s="522"/>
      <c r="L132" s="522" t="s">
        <v>2214</v>
      </c>
      <c r="M132" s="522" t="s">
        <v>2215</v>
      </c>
      <c r="N132" s="522" t="s">
        <v>769</v>
      </c>
      <c r="O132" s="522" t="s">
        <v>2216</v>
      </c>
      <c r="P132" s="522" t="s">
        <v>2217</v>
      </c>
      <c r="Q132" s="643">
        <v>0</v>
      </c>
      <c r="R132" s="643">
        <v>5000000</v>
      </c>
      <c r="S132" s="643">
        <v>4000000</v>
      </c>
      <c r="T132" s="643">
        <v>1000000</v>
      </c>
      <c r="U132" s="643">
        <v>10000000</v>
      </c>
      <c r="V132" s="642">
        <v>10</v>
      </c>
      <c r="W132" s="642">
        <v>10</v>
      </c>
      <c r="X132" s="642">
        <v>20</v>
      </c>
      <c r="Y132" s="643">
        <v>85</v>
      </c>
      <c r="Z132" s="643">
        <v>2774</v>
      </c>
      <c r="AA132" s="643">
        <v>360</v>
      </c>
    </row>
    <row r="133" spans="1:27" ht="14.25" customHeight="1">
      <c r="A133" s="522" t="s">
        <v>2218</v>
      </c>
      <c r="B133" s="523" t="s">
        <v>2219</v>
      </c>
      <c r="C133" s="522" t="s">
        <v>2220</v>
      </c>
      <c r="D133" s="522" t="s">
        <v>2221</v>
      </c>
      <c r="E133" s="523" t="s">
        <v>435</v>
      </c>
      <c r="F133" s="523" t="s">
        <v>2222</v>
      </c>
      <c r="G133" s="522" t="s">
        <v>1384</v>
      </c>
      <c r="H133" s="522" t="s">
        <v>2223</v>
      </c>
      <c r="I133" s="522" t="s">
        <v>2224</v>
      </c>
      <c r="J133" s="522" t="s">
        <v>2225</v>
      </c>
      <c r="K133" s="522" t="s">
        <v>2226</v>
      </c>
      <c r="L133" s="522" t="s">
        <v>1185</v>
      </c>
      <c r="M133" s="522" t="s">
        <v>21</v>
      </c>
      <c r="N133" s="522" t="s">
        <v>4</v>
      </c>
      <c r="O133" s="522" t="s">
        <v>806</v>
      </c>
      <c r="P133" s="522"/>
      <c r="Q133" s="643">
        <v>10000000</v>
      </c>
      <c r="R133" s="643">
        <v>5000000</v>
      </c>
      <c r="S133" s="643">
        <v>5000000</v>
      </c>
      <c r="T133" s="643">
        <v>5000000</v>
      </c>
      <c r="U133" s="643">
        <v>25000000</v>
      </c>
      <c r="V133" s="642">
        <v>15</v>
      </c>
      <c r="W133" s="642">
        <v>5</v>
      </c>
      <c r="X133" s="642">
        <v>20</v>
      </c>
      <c r="Y133" s="643">
        <v>194.5</v>
      </c>
      <c r="Z133" s="643">
        <v>3200</v>
      </c>
      <c r="AA133" s="643">
        <v>960</v>
      </c>
    </row>
    <row r="134" spans="1:27" ht="14.25" customHeight="1">
      <c r="A134" s="522" t="s">
        <v>2227</v>
      </c>
      <c r="B134" s="523" t="s">
        <v>2228</v>
      </c>
      <c r="C134" s="522" t="s">
        <v>2229</v>
      </c>
      <c r="D134" s="522" t="s">
        <v>2230</v>
      </c>
      <c r="E134" s="523" t="s">
        <v>446</v>
      </c>
      <c r="F134" s="523" t="s">
        <v>2231</v>
      </c>
      <c r="G134" s="522" t="s">
        <v>1453</v>
      </c>
      <c r="H134" s="522" t="s">
        <v>2232</v>
      </c>
      <c r="I134" s="522" t="s">
        <v>800</v>
      </c>
      <c r="J134" s="522"/>
      <c r="K134" s="522"/>
      <c r="L134" s="522" t="s">
        <v>2233</v>
      </c>
      <c r="M134" s="522" t="s">
        <v>39</v>
      </c>
      <c r="N134" s="522" t="s">
        <v>40</v>
      </c>
      <c r="O134" s="522" t="s">
        <v>810</v>
      </c>
      <c r="P134" s="522"/>
      <c r="Q134" s="643">
        <v>10000000</v>
      </c>
      <c r="R134" s="643">
        <v>6000000</v>
      </c>
      <c r="S134" s="643">
        <v>2000000</v>
      </c>
      <c r="T134" s="643">
        <v>3000000</v>
      </c>
      <c r="U134" s="643">
        <v>21000000</v>
      </c>
      <c r="V134" s="642">
        <v>15</v>
      </c>
      <c r="W134" s="642">
        <v>5</v>
      </c>
      <c r="X134" s="642">
        <v>20</v>
      </c>
      <c r="Y134" s="643">
        <v>110</v>
      </c>
      <c r="Z134" s="643">
        <v>6998</v>
      </c>
      <c r="AA134" s="643">
        <v>940</v>
      </c>
    </row>
    <row r="135" spans="1:27" ht="14.25" customHeight="1">
      <c r="A135" s="522" t="s">
        <v>2234</v>
      </c>
      <c r="B135" s="523" t="s">
        <v>2235</v>
      </c>
      <c r="C135" s="522" t="s">
        <v>2236</v>
      </c>
      <c r="D135" s="522" t="s">
        <v>2237</v>
      </c>
      <c r="E135" s="523" t="s">
        <v>28</v>
      </c>
      <c r="F135" s="523" t="s">
        <v>811</v>
      </c>
      <c r="G135" s="522" t="s">
        <v>1354</v>
      </c>
      <c r="H135" s="522" t="s">
        <v>2238</v>
      </c>
      <c r="I135" s="522" t="s">
        <v>809</v>
      </c>
      <c r="J135" s="522"/>
      <c r="K135" s="522"/>
      <c r="L135" s="522" t="s">
        <v>2239</v>
      </c>
      <c r="M135" s="522" t="s">
        <v>1179</v>
      </c>
      <c r="N135" s="522" t="s">
        <v>45</v>
      </c>
      <c r="O135" s="522" t="s">
        <v>2240</v>
      </c>
      <c r="P135" s="522" t="s">
        <v>2241</v>
      </c>
      <c r="Q135" s="643">
        <v>3500000</v>
      </c>
      <c r="R135" s="643">
        <v>6300000</v>
      </c>
      <c r="S135" s="643">
        <v>4000000</v>
      </c>
      <c r="T135" s="643">
        <v>1000000</v>
      </c>
      <c r="U135" s="643">
        <v>14800000</v>
      </c>
      <c r="V135" s="642">
        <v>20</v>
      </c>
      <c r="W135" s="642">
        <v>0</v>
      </c>
      <c r="X135" s="642">
        <v>20</v>
      </c>
      <c r="Y135" s="643">
        <v>338.48</v>
      </c>
      <c r="Z135" s="643">
        <v>3200</v>
      </c>
      <c r="AA135" s="643">
        <v>1500</v>
      </c>
    </row>
    <row r="136" spans="1:27" ht="14.25" customHeight="1">
      <c r="A136" s="522" t="s">
        <v>2242</v>
      </c>
      <c r="B136" s="523" t="s">
        <v>2243</v>
      </c>
      <c r="C136" s="522" t="s">
        <v>2244</v>
      </c>
      <c r="D136" s="522" t="s">
        <v>2245</v>
      </c>
      <c r="E136" s="523" t="s">
        <v>57</v>
      </c>
      <c r="F136" s="523" t="s">
        <v>1045</v>
      </c>
      <c r="G136" s="522" t="s">
        <v>1304</v>
      </c>
      <c r="H136" s="522" t="s">
        <v>2246</v>
      </c>
      <c r="I136" s="522" t="s">
        <v>821</v>
      </c>
      <c r="J136" s="522" t="s">
        <v>12</v>
      </c>
      <c r="K136" s="522" t="s">
        <v>12</v>
      </c>
      <c r="L136" s="522" t="s">
        <v>1974</v>
      </c>
      <c r="M136" s="522" t="s">
        <v>1975</v>
      </c>
      <c r="N136" s="522" t="s">
        <v>776</v>
      </c>
      <c r="O136" s="522" t="s">
        <v>1976</v>
      </c>
      <c r="P136" s="522"/>
      <c r="Q136" s="643">
        <v>3000000</v>
      </c>
      <c r="R136" s="643">
        <v>5000000</v>
      </c>
      <c r="S136" s="643">
        <v>10000000</v>
      </c>
      <c r="T136" s="643">
        <v>5000000</v>
      </c>
      <c r="U136" s="643">
        <v>23000000</v>
      </c>
      <c r="V136" s="642">
        <v>15</v>
      </c>
      <c r="W136" s="642">
        <v>5</v>
      </c>
      <c r="X136" s="642">
        <v>20</v>
      </c>
      <c r="Y136" s="643">
        <v>464</v>
      </c>
      <c r="Z136" s="643">
        <v>27576</v>
      </c>
      <c r="AA136" s="643">
        <v>0</v>
      </c>
    </row>
    <row r="137" spans="1:27" ht="14.25" customHeight="1">
      <c r="A137" s="522" t="s">
        <v>2247</v>
      </c>
      <c r="B137" s="523" t="s">
        <v>2248</v>
      </c>
      <c r="C137" s="522" t="s">
        <v>2249</v>
      </c>
      <c r="D137" s="522" t="s">
        <v>2250</v>
      </c>
      <c r="E137" s="523" t="s">
        <v>1047</v>
      </c>
      <c r="F137" s="523" t="s">
        <v>2066</v>
      </c>
      <c r="G137" s="522" t="s">
        <v>1348</v>
      </c>
      <c r="H137" s="522" t="s">
        <v>2251</v>
      </c>
      <c r="I137" s="522" t="s">
        <v>809</v>
      </c>
      <c r="J137" s="522" t="s">
        <v>12</v>
      </c>
      <c r="K137" s="522" t="s">
        <v>12</v>
      </c>
      <c r="L137" s="522" t="s">
        <v>1069</v>
      </c>
      <c r="M137" s="522" t="s">
        <v>727</v>
      </c>
      <c r="N137" s="522" t="s">
        <v>6</v>
      </c>
      <c r="O137" s="522" t="s">
        <v>807</v>
      </c>
      <c r="P137" s="522"/>
      <c r="Q137" s="643">
        <v>0</v>
      </c>
      <c r="R137" s="643">
        <v>500000</v>
      </c>
      <c r="S137" s="643">
        <v>800000</v>
      </c>
      <c r="T137" s="643">
        <v>700000</v>
      </c>
      <c r="U137" s="643">
        <v>2000000</v>
      </c>
      <c r="V137" s="642">
        <v>11</v>
      </c>
      <c r="W137" s="642">
        <v>9</v>
      </c>
      <c r="X137" s="642">
        <v>20</v>
      </c>
      <c r="Y137" s="643">
        <v>154.19999999999999</v>
      </c>
      <c r="Z137" s="643">
        <v>872</v>
      </c>
      <c r="AA137" s="643">
        <v>872</v>
      </c>
    </row>
    <row r="138" spans="1:27" ht="14.25" customHeight="1">
      <c r="A138" s="522" t="s">
        <v>2252</v>
      </c>
      <c r="B138" s="523" t="s">
        <v>2253</v>
      </c>
      <c r="C138" s="522" t="s">
        <v>2254</v>
      </c>
      <c r="D138" s="522" t="s">
        <v>2255</v>
      </c>
      <c r="E138" s="523" t="s">
        <v>75</v>
      </c>
      <c r="F138" s="523" t="s">
        <v>1841</v>
      </c>
      <c r="G138" s="522" t="s">
        <v>1422</v>
      </c>
      <c r="H138" s="522" t="s">
        <v>2256</v>
      </c>
      <c r="I138" s="522" t="s">
        <v>799</v>
      </c>
      <c r="J138" s="522"/>
      <c r="K138" s="522" t="s">
        <v>2257</v>
      </c>
      <c r="L138" s="522" t="s">
        <v>788</v>
      </c>
      <c r="M138" s="522" t="s">
        <v>39</v>
      </c>
      <c r="N138" s="522" t="s">
        <v>40</v>
      </c>
      <c r="O138" s="522" t="s">
        <v>810</v>
      </c>
      <c r="P138" s="522"/>
      <c r="Q138" s="643">
        <v>0</v>
      </c>
      <c r="R138" s="643">
        <v>0</v>
      </c>
      <c r="S138" s="643">
        <v>0</v>
      </c>
      <c r="T138" s="643">
        <v>3000000</v>
      </c>
      <c r="U138" s="643">
        <v>3000000</v>
      </c>
      <c r="V138" s="642">
        <v>17</v>
      </c>
      <c r="W138" s="642">
        <v>3</v>
      </c>
      <c r="X138" s="642">
        <v>20</v>
      </c>
      <c r="Y138" s="643">
        <v>198</v>
      </c>
      <c r="Z138" s="643">
        <v>908</v>
      </c>
      <c r="AA138" s="643">
        <v>660</v>
      </c>
    </row>
    <row r="139" spans="1:27" ht="14.25" customHeight="1">
      <c r="A139" s="522" t="s">
        <v>2258</v>
      </c>
      <c r="B139" s="523" t="s">
        <v>2259</v>
      </c>
      <c r="C139" s="522" t="s">
        <v>2260</v>
      </c>
      <c r="D139" s="522" t="s">
        <v>2261</v>
      </c>
      <c r="E139" s="523" t="s">
        <v>583</v>
      </c>
      <c r="F139" s="523" t="s">
        <v>2262</v>
      </c>
      <c r="G139" s="522" t="s">
        <v>1348</v>
      </c>
      <c r="H139" s="522" t="s">
        <v>2263</v>
      </c>
      <c r="I139" s="522" t="s">
        <v>799</v>
      </c>
      <c r="J139" s="522"/>
      <c r="K139" s="522" t="s">
        <v>1067</v>
      </c>
      <c r="L139" s="522" t="s">
        <v>834</v>
      </c>
      <c r="M139" s="522" t="s">
        <v>39</v>
      </c>
      <c r="N139" s="522" t="s">
        <v>40</v>
      </c>
      <c r="O139" s="522" t="s">
        <v>810</v>
      </c>
      <c r="P139" s="522"/>
      <c r="Q139" s="643">
        <v>2030000</v>
      </c>
      <c r="R139" s="643">
        <v>2000000</v>
      </c>
      <c r="S139" s="643">
        <v>2000000</v>
      </c>
      <c r="T139" s="643">
        <v>2000000</v>
      </c>
      <c r="U139" s="643">
        <v>8030000</v>
      </c>
      <c r="V139" s="642">
        <v>15</v>
      </c>
      <c r="W139" s="642">
        <v>6</v>
      </c>
      <c r="X139" s="642">
        <v>21</v>
      </c>
      <c r="Y139" s="643">
        <v>395.54</v>
      </c>
      <c r="Z139" s="643">
        <v>540</v>
      </c>
      <c r="AA139" s="643">
        <v>450</v>
      </c>
    </row>
    <row r="140" spans="1:27" ht="14.25" customHeight="1">
      <c r="A140" s="522" t="s">
        <v>2264</v>
      </c>
      <c r="B140" s="523" t="s">
        <v>2265</v>
      </c>
      <c r="C140" s="522" t="s">
        <v>2266</v>
      </c>
      <c r="D140" s="522" t="s">
        <v>837</v>
      </c>
      <c r="E140" s="523" t="s">
        <v>1004</v>
      </c>
      <c r="F140" s="523" t="s">
        <v>1007</v>
      </c>
      <c r="G140" s="522" t="s">
        <v>1445</v>
      </c>
      <c r="H140" s="522" t="s">
        <v>1138</v>
      </c>
      <c r="I140" s="522" t="s">
        <v>804</v>
      </c>
      <c r="J140" s="522"/>
      <c r="K140" s="522"/>
      <c r="L140" s="522" t="s">
        <v>1054</v>
      </c>
      <c r="M140" s="522" t="s">
        <v>797</v>
      </c>
      <c r="N140" s="522" t="s">
        <v>8</v>
      </c>
      <c r="O140" s="522" t="s">
        <v>798</v>
      </c>
      <c r="P140" s="522"/>
      <c r="Q140" s="643">
        <v>10000000</v>
      </c>
      <c r="R140" s="643">
        <v>25000000</v>
      </c>
      <c r="S140" s="643">
        <v>10000000</v>
      </c>
      <c r="T140" s="643">
        <v>15000000</v>
      </c>
      <c r="U140" s="643">
        <v>60000000</v>
      </c>
      <c r="V140" s="642">
        <v>16</v>
      </c>
      <c r="W140" s="642">
        <v>5</v>
      </c>
      <c r="X140" s="642">
        <v>21</v>
      </c>
      <c r="Y140" s="643">
        <v>180</v>
      </c>
      <c r="Z140" s="643">
        <v>3201</v>
      </c>
      <c r="AA140" s="643">
        <v>1633</v>
      </c>
    </row>
    <row r="141" spans="1:27" ht="14.25" customHeight="1">
      <c r="A141" s="522" t="s">
        <v>2267</v>
      </c>
      <c r="B141" s="523" t="s">
        <v>2268</v>
      </c>
      <c r="C141" s="522" t="s">
        <v>2269</v>
      </c>
      <c r="D141" s="522" t="s">
        <v>2270</v>
      </c>
      <c r="E141" s="523" t="s">
        <v>73</v>
      </c>
      <c r="F141" s="523" t="s">
        <v>823</v>
      </c>
      <c r="G141" s="522" t="s">
        <v>1422</v>
      </c>
      <c r="H141" s="522" t="s">
        <v>2271</v>
      </c>
      <c r="I141" s="522" t="s">
        <v>802</v>
      </c>
      <c r="J141" s="522"/>
      <c r="K141" s="522"/>
      <c r="L141" s="522" t="s">
        <v>2272</v>
      </c>
      <c r="M141" s="522" t="s">
        <v>1807</v>
      </c>
      <c r="N141" s="522" t="s">
        <v>45</v>
      </c>
      <c r="O141" s="522" t="s">
        <v>1808</v>
      </c>
      <c r="P141" s="522"/>
      <c r="Q141" s="643">
        <v>0</v>
      </c>
      <c r="R141" s="643">
        <v>0</v>
      </c>
      <c r="S141" s="643">
        <v>1500000</v>
      </c>
      <c r="T141" s="643">
        <v>1500000</v>
      </c>
      <c r="U141" s="643">
        <v>3000000</v>
      </c>
      <c r="V141" s="642">
        <v>12</v>
      </c>
      <c r="W141" s="642">
        <v>10</v>
      </c>
      <c r="X141" s="642">
        <v>22</v>
      </c>
      <c r="Y141" s="643">
        <v>2374.9299999999998</v>
      </c>
      <c r="Z141" s="643">
        <v>15336</v>
      </c>
      <c r="AA141" s="643">
        <v>3860</v>
      </c>
    </row>
    <row r="142" spans="1:27" ht="14.25" customHeight="1">
      <c r="A142" s="522" t="s">
        <v>2273</v>
      </c>
      <c r="B142" s="523" t="s">
        <v>2274</v>
      </c>
      <c r="C142" s="522" t="s">
        <v>2275</v>
      </c>
      <c r="D142" s="522" t="s">
        <v>2276</v>
      </c>
      <c r="E142" s="523" t="s">
        <v>1004</v>
      </c>
      <c r="F142" s="523" t="s">
        <v>1007</v>
      </c>
      <c r="G142" s="522" t="s">
        <v>1339</v>
      </c>
      <c r="H142" s="522" t="s">
        <v>2277</v>
      </c>
      <c r="I142" s="522" t="s">
        <v>799</v>
      </c>
      <c r="J142" s="522"/>
      <c r="K142" s="522"/>
      <c r="L142" s="522" t="s">
        <v>2278</v>
      </c>
      <c r="M142" s="522" t="s">
        <v>787</v>
      </c>
      <c r="N142" s="522" t="s">
        <v>4</v>
      </c>
      <c r="O142" s="522" t="s">
        <v>1161</v>
      </c>
      <c r="P142" s="522"/>
      <c r="Q142" s="643">
        <v>0</v>
      </c>
      <c r="R142" s="643">
        <v>250000000</v>
      </c>
      <c r="S142" s="643">
        <v>120000000</v>
      </c>
      <c r="T142" s="643">
        <v>30000000</v>
      </c>
      <c r="U142" s="643">
        <v>400000000</v>
      </c>
      <c r="V142" s="642">
        <v>22</v>
      </c>
      <c r="W142" s="642">
        <v>0</v>
      </c>
      <c r="X142" s="642">
        <v>22</v>
      </c>
      <c r="Y142" s="643">
        <v>8039.39</v>
      </c>
      <c r="Z142" s="643">
        <v>39732</v>
      </c>
      <c r="AA142" s="643">
        <v>21982</v>
      </c>
    </row>
    <row r="143" spans="1:27" ht="14.25" customHeight="1">
      <c r="A143" s="522" t="s">
        <v>2279</v>
      </c>
      <c r="B143" s="523" t="s">
        <v>2280</v>
      </c>
      <c r="C143" s="522" t="s">
        <v>2281</v>
      </c>
      <c r="D143" s="522" t="s">
        <v>2282</v>
      </c>
      <c r="E143" s="523" t="s">
        <v>69</v>
      </c>
      <c r="F143" s="523" t="s">
        <v>1091</v>
      </c>
      <c r="G143" s="522" t="s">
        <v>1722</v>
      </c>
      <c r="H143" s="522" t="s">
        <v>808</v>
      </c>
      <c r="I143" s="522" t="s">
        <v>804</v>
      </c>
      <c r="J143" s="522" t="s">
        <v>12</v>
      </c>
      <c r="K143" s="522" t="s">
        <v>12</v>
      </c>
      <c r="L143" s="522" t="s">
        <v>2283</v>
      </c>
      <c r="M143" s="522" t="s">
        <v>1517</v>
      </c>
      <c r="N143" s="522" t="s">
        <v>771</v>
      </c>
      <c r="O143" s="522" t="s">
        <v>1518</v>
      </c>
      <c r="P143" s="522"/>
      <c r="Q143" s="643">
        <v>0</v>
      </c>
      <c r="R143" s="643">
        <v>50000000</v>
      </c>
      <c r="S143" s="643">
        <v>50000000</v>
      </c>
      <c r="T143" s="643">
        <v>10000</v>
      </c>
      <c r="U143" s="643">
        <v>100010000</v>
      </c>
      <c r="V143" s="642">
        <v>20</v>
      </c>
      <c r="W143" s="642">
        <v>2</v>
      </c>
      <c r="X143" s="642">
        <v>22</v>
      </c>
      <c r="Y143" s="643">
        <v>1590.4880000000001</v>
      </c>
      <c r="Z143" s="643">
        <v>122</v>
      </c>
      <c r="AA143" s="643">
        <v>7</v>
      </c>
    </row>
    <row r="144" spans="1:27" ht="14.25" customHeight="1">
      <c r="A144" s="522" t="s">
        <v>2284</v>
      </c>
      <c r="B144" s="523" t="s">
        <v>2285</v>
      </c>
      <c r="C144" s="522" t="s">
        <v>2286</v>
      </c>
      <c r="D144" s="522" t="s">
        <v>2287</v>
      </c>
      <c r="E144" s="523" t="s">
        <v>28</v>
      </c>
      <c r="F144" s="523" t="s">
        <v>1163</v>
      </c>
      <c r="G144" s="522" t="s">
        <v>1481</v>
      </c>
      <c r="H144" s="522" t="s">
        <v>2288</v>
      </c>
      <c r="I144" s="522" t="s">
        <v>802</v>
      </c>
      <c r="J144" s="522" t="s">
        <v>12</v>
      </c>
      <c r="K144" s="522" t="s">
        <v>12</v>
      </c>
      <c r="L144" s="522" t="s">
        <v>1016</v>
      </c>
      <c r="M144" s="522" t="s">
        <v>1016</v>
      </c>
      <c r="N144" s="522" t="s">
        <v>8</v>
      </c>
      <c r="O144" s="522" t="s">
        <v>1017</v>
      </c>
      <c r="P144" s="522" t="s">
        <v>2289</v>
      </c>
      <c r="Q144" s="643">
        <v>8430000</v>
      </c>
      <c r="R144" s="643">
        <v>6630000</v>
      </c>
      <c r="S144" s="643">
        <v>3000000</v>
      </c>
      <c r="T144" s="643">
        <v>5000000</v>
      </c>
      <c r="U144" s="643">
        <v>23060000</v>
      </c>
      <c r="V144" s="642">
        <v>11</v>
      </c>
      <c r="W144" s="642">
        <v>12</v>
      </c>
      <c r="X144" s="642">
        <v>23</v>
      </c>
      <c r="Y144" s="643">
        <v>469.3</v>
      </c>
      <c r="Z144" s="643">
        <v>2248</v>
      </c>
      <c r="AA144" s="643">
        <v>780</v>
      </c>
    </row>
    <row r="145" spans="1:27" ht="14.25" customHeight="1">
      <c r="A145" s="522" t="s">
        <v>2290</v>
      </c>
      <c r="B145" s="523" t="s">
        <v>2291</v>
      </c>
      <c r="C145" s="522" t="s">
        <v>2292</v>
      </c>
      <c r="D145" s="522" t="s">
        <v>2293</v>
      </c>
      <c r="E145" s="523" t="s">
        <v>28</v>
      </c>
      <c r="F145" s="523" t="s">
        <v>1163</v>
      </c>
      <c r="G145" s="522" t="s">
        <v>1481</v>
      </c>
      <c r="H145" s="522" t="s">
        <v>2294</v>
      </c>
      <c r="I145" s="522" t="s">
        <v>801</v>
      </c>
      <c r="J145" s="522"/>
      <c r="K145" s="522"/>
      <c r="L145" s="522" t="s">
        <v>1821</v>
      </c>
      <c r="M145" s="522" t="s">
        <v>39</v>
      </c>
      <c r="N145" s="522" t="s">
        <v>40</v>
      </c>
      <c r="O145" s="522" t="s">
        <v>810</v>
      </c>
      <c r="P145" s="522"/>
      <c r="Q145" s="643">
        <v>12000000</v>
      </c>
      <c r="R145" s="643">
        <v>20000000</v>
      </c>
      <c r="S145" s="643">
        <v>6000000</v>
      </c>
      <c r="T145" s="643">
        <v>10000000</v>
      </c>
      <c r="U145" s="643">
        <v>48000000</v>
      </c>
      <c r="V145" s="642">
        <v>16</v>
      </c>
      <c r="W145" s="642">
        <v>7</v>
      </c>
      <c r="X145" s="642">
        <v>23</v>
      </c>
      <c r="Y145" s="643">
        <v>308.63</v>
      </c>
      <c r="Z145" s="643">
        <v>8431</v>
      </c>
      <c r="AA145" s="643">
        <v>1950</v>
      </c>
    </row>
    <row r="146" spans="1:27" ht="14.25" customHeight="1">
      <c r="A146" s="522" t="s">
        <v>2295</v>
      </c>
      <c r="B146" s="523" t="s">
        <v>2296</v>
      </c>
      <c r="C146" s="522" t="s">
        <v>2297</v>
      </c>
      <c r="D146" s="522" t="s">
        <v>2298</v>
      </c>
      <c r="E146" s="523" t="s">
        <v>554</v>
      </c>
      <c r="F146" s="523" t="s">
        <v>1057</v>
      </c>
      <c r="G146" s="522" t="s">
        <v>1453</v>
      </c>
      <c r="H146" s="522" t="s">
        <v>2299</v>
      </c>
      <c r="I146" s="522" t="s">
        <v>799</v>
      </c>
      <c r="J146" s="522"/>
      <c r="K146" s="522"/>
      <c r="L146" s="522" t="s">
        <v>1162</v>
      </c>
      <c r="M146" s="522" t="s">
        <v>39</v>
      </c>
      <c r="N146" s="522" t="s">
        <v>40</v>
      </c>
      <c r="O146" s="522" t="s">
        <v>810</v>
      </c>
      <c r="P146" s="522"/>
      <c r="Q146" s="643">
        <v>4000000</v>
      </c>
      <c r="R146" s="643">
        <v>6000000</v>
      </c>
      <c r="S146" s="643">
        <v>8000000</v>
      </c>
      <c r="T146" s="643">
        <v>5000000</v>
      </c>
      <c r="U146" s="643">
        <v>23000000</v>
      </c>
      <c r="V146" s="642">
        <v>14</v>
      </c>
      <c r="W146" s="642">
        <v>9</v>
      </c>
      <c r="X146" s="642">
        <v>23</v>
      </c>
      <c r="Y146" s="643">
        <v>324.56</v>
      </c>
      <c r="Z146" s="643">
        <v>1284</v>
      </c>
      <c r="AA146" s="643">
        <v>550</v>
      </c>
    </row>
    <row r="147" spans="1:27" ht="14.25" customHeight="1">
      <c r="A147" s="522" t="s">
        <v>2300</v>
      </c>
      <c r="B147" s="523" t="s">
        <v>2301</v>
      </c>
      <c r="C147" s="522" t="s">
        <v>2302</v>
      </c>
      <c r="D147" s="522" t="s">
        <v>2303</v>
      </c>
      <c r="E147" s="523" t="s">
        <v>7</v>
      </c>
      <c r="F147" s="523" t="s">
        <v>2304</v>
      </c>
      <c r="G147" s="522" t="s">
        <v>1427</v>
      </c>
      <c r="H147" s="522" t="s">
        <v>2305</v>
      </c>
      <c r="I147" s="522" t="s">
        <v>795</v>
      </c>
      <c r="J147" s="522"/>
      <c r="K147" s="522"/>
      <c r="L147" s="522" t="s">
        <v>1020</v>
      </c>
      <c r="M147" s="522" t="s">
        <v>21</v>
      </c>
      <c r="N147" s="522" t="s">
        <v>4</v>
      </c>
      <c r="O147" s="522" t="s">
        <v>806</v>
      </c>
      <c r="P147" s="522"/>
      <c r="Q147" s="643">
        <v>45000000</v>
      </c>
      <c r="R147" s="643">
        <v>175000000</v>
      </c>
      <c r="S147" s="643">
        <v>18000000</v>
      </c>
      <c r="T147" s="643">
        <v>310877500</v>
      </c>
      <c r="U147" s="643">
        <v>548877500</v>
      </c>
      <c r="V147" s="642">
        <v>9</v>
      </c>
      <c r="W147" s="642">
        <v>15</v>
      </c>
      <c r="X147" s="642">
        <v>24</v>
      </c>
      <c r="Y147" s="643">
        <v>318.3</v>
      </c>
      <c r="Z147" s="643">
        <v>4178</v>
      </c>
      <c r="AA147" s="643">
        <v>3991</v>
      </c>
    </row>
    <row r="148" spans="1:27" ht="14.25" customHeight="1">
      <c r="A148" s="522" t="s">
        <v>2306</v>
      </c>
      <c r="B148" s="523" t="s">
        <v>2307</v>
      </c>
      <c r="C148" s="522" t="s">
        <v>2308</v>
      </c>
      <c r="D148" s="522" t="s">
        <v>2309</v>
      </c>
      <c r="E148" s="523" t="s">
        <v>22</v>
      </c>
      <c r="F148" s="523" t="s">
        <v>1021</v>
      </c>
      <c r="G148" s="522" t="s">
        <v>1445</v>
      </c>
      <c r="H148" s="522" t="s">
        <v>2310</v>
      </c>
      <c r="I148" s="522" t="s">
        <v>822</v>
      </c>
      <c r="J148" s="522"/>
      <c r="K148" s="522"/>
      <c r="L148" s="522" t="s">
        <v>1150</v>
      </c>
      <c r="M148" s="522" t="s">
        <v>21</v>
      </c>
      <c r="N148" s="522" t="s">
        <v>4</v>
      </c>
      <c r="O148" s="522" t="s">
        <v>806</v>
      </c>
      <c r="P148" s="522" t="s">
        <v>2311</v>
      </c>
      <c r="Q148" s="643">
        <v>0</v>
      </c>
      <c r="R148" s="643">
        <v>20000000</v>
      </c>
      <c r="S148" s="643">
        <v>8000000</v>
      </c>
      <c r="T148" s="643">
        <v>2000000</v>
      </c>
      <c r="U148" s="643">
        <v>30000000</v>
      </c>
      <c r="V148" s="642">
        <v>13</v>
      </c>
      <c r="W148" s="642">
        <v>11</v>
      </c>
      <c r="X148" s="642">
        <v>24</v>
      </c>
      <c r="Y148" s="643">
        <v>79.319999999999993</v>
      </c>
      <c r="Z148" s="643">
        <v>977</v>
      </c>
      <c r="AA148" s="643">
        <v>499</v>
      </c>
    </row>
    <row r="149" spans="1:27" ht="14.25" customHeight="1">
      <c r="A149" s="522" t="s">
        <v>2312</v>
      </c>
      <c r="B149" s="523" t="s">
        <v>2313</v>
      </c>
      <c r="C149" s="522" t="s">
        <v>2314</v>
      </c>
      <c r="D149" s="522" t="s">
        <v>2315</v>
      </c>
      <c r="E149" s="523" t="s">
        <v>452</v>
      </c>
      <c r="F149" s="523" t="s">
        <v>2316</v>
      </c>
      <c r="G149" s="522" t="s">
        <v>1339</v>
      </c>
      <c r="H149" s="522" t="s">
        <v>2317</v>
      </c>
      <c r="I149" s="522" t="s">
        <v>814</v>
      </c>
      <c r="J149" s="522"/>
      <c r="K149" s="522"/>
      <c r="L149" s="522" t="s">
        <v>2318</v>
      </c>
      <c r="M149" s="522" t="s">
        <v>1158</v>
      </c>
      <c r="N149" s="522" t="s">
        <v>731</v>
      </c>
      <c r="O149" s="522" t="s">
        <v>1159</v>
      </c>
      <c r="P149" s="522"/>
      <c r="Q149" s="643">
        <v>2000000</v>
      </c>
      <c r="R149" s="643">
        <v>10000000</v>
      </c>
      <c r="S149" s="643">
        <v>20000000</v>
      </c>
      <c r="T149" s="643">
        <v>5000000</v>
      </c>
      <c r="U149" s="643">
        <v>37000000</v>
      </c>
      <c r="V149" s="642">
        <v>15</v>
      </c>
      <c r="W149" s="642">
        <v>10</v>
      </c>
      <c r="X149" s="642">
        <v>25</v>
      </c>
      <c r="Y149" s="643">
        <v>1173.29</v>
      </c>
      <c r="Z149" s="643">
        <v>37896</v>
      </c>
      <c r="AA149" s="643">
        <v>7672</v>
      </c>
    </row>
    <row r="150" spans="1:27" ht="14.25" customHeight="1">
      <c r="A150" s="522" t="s">
        <v>2319</v>
      </c>
      <c r="B150" s="523" t="s">
        <v>2320</v>
      </c>
      <c r="C150" s="522" t="s">
        <v>2321</v>
      </c>
      <c r="D150" s="522" t="s">
        <v>2322</v>
      </c>
      <c r="E150" s="523" t="s">
        <v>67</v>
      </c>
      <c r="F150" s="523" t="s">
        <v>1180</v>
      </c>
      <c r="G150" s="522" t="s">
        <v>1339</v>
      </c>
      <c r="H150" s="522" t="s">
        <v>2323</v>
      </c>
      <c r="I150" s="522" t="s">
        <v>795</v>
      </c>
      <c r="J150" s="522" t="s">
        <v>2324</v>
      </c>
      <c r="K150" s="522" t="s">
        <v>1169</v>
      </c>
      <c r="L150" s="522" t="s">
        <v>1173</v>
      </c>
      <c r="M150" s="522" t="s">
        <v>1171</v>
      </c>
      <c r="N150" s="522" t="s">
        <v>4</v>
      </c>
      <c r="O150" s="522" t="s">
        <v>1172</v>
      </c>
      <c r="P150" s="522" t="s">
        <v>2325</v>
      </c>
      <c r="Q150" s="643">
        <v>5000000</v>
      </c>
      <c r="R150" s="643">
        <v>6000000</v>
      </c>
      <c r="S150" s="643">
        <v>6000000</v>
      </c>
      <c r="T150" s="643">
        <v>1000000</v>
      </c>
      <c r="U150" s="643">
        <v>18000000</v>
      </c>
      <c r="V150" s="642">
        <v>15</v>
      </c>
      <c r="W150" s="642">
        <v>10</v>
      </c>
      <c r="X150" s="642">
        <v>25</v>
      </c>
      <c r="Y150" s="643">
        <v>292</v>
      </c>
      <c r="Z150" s="643">
        <v>1164</v>
      </c>
      <c r="AA150" s="643">
        <v>1005</v>
      </c>
    </row>
    <row r="151" spans="1:27" ht="14.25" customHeight="1">
      <c r="A151" s="522" t="s">
        <v>2326</v>
      </c>
      <c r="B151" s="523" t="s">
        <v>2327</v>
      </c>
      <c r="C151" s="522" t="s">
        <v>2328</v>
      </c>
      <c r="D151" s="522" t="s">
        <v>2329</v>
      </c>
      <c r="E151" s="523" t="s">
        <v>7</v>
      </c>
      <c r="F151" s="523" t="s">
        <v>2304</v>
      </c>
      <c r="G151" s="522" t="s">
        <v>1304</v>
      </c>
      <c r="H151" s="522" t="s">
        <v>2330</v>
      </c>
      <c r="I151" s="522" t="s">
        <v>800</v>
      </c>
      <c r="J151" s="522"/>
      <c r="K151" s="522"/>
      <c r="L151" s="522" t="s">
        <v>1821</v>
      </c>
      <c r="M151" s="522" t="s">
        <v>39</v>
      </c>
      <c r="N151" s="522" t="s">
        <v>40</v>
      </c>
      <c r="O151" s="522" t="s">
        <v>810</v>
      </c>
      <c r="P151" s="522"/>
      <c r="Q151" s="643">
        <v>0</v>
      </c>
      <c r="R151" s="643">
        <v>0</v>
      </c>
      <c r="S151" s="643">
        <v>2000000</v>
      </c>
      <c r="T151" s="643">
        <v>1000000</v>
      </c>
      <c r="U151" s="643">
        <v>3000000</v>
      </c>
      <c r="V151" s="642">
        <v>15</v>
      </c>
      <c r="W151" s="642">
        <v>10</v>
      </c>
      <c r="X151" s="642">
        <v>25</v>
      </c>
      <c r="Y151" s="643">
        <v>144.68</v>
      </c>
      <c r="Z151" s="643">
        <v>2848</v>
      </c>
      <c r="AA151" s="643">
        <v>1000</v>
      </c>
    </row>
    <row r="152" spans="1:27" ht="14.25" customHeight="1">
      <c r="A152" s="522" t="s">
        <v>2331</v>
      </c>
      <c r="B152" s="523" t="s">
        <v>2332</v>
      </c>
      <c r="C152" s="522" t="s">
        <v>2333</v>
      </c>
      <c r="D152" s="522" t="s">
        <v>2334</v>
      </c>
      <c r="E152" s="523" t="s">
        <v>54</v>
      </c>
      <c r="F152" s="523" t="s">
        <v>1099</v>
      </c>
      <c r="G152" s="522" t="s">
        <v>1611</v>
      </c>
      <c r="H152" s="522" t="s">
        <v>2335</v>
      </c>
      <c r="I152" s="522" t="s">
        <v>808</v>
      </c>
      <c r="J152" s="522"/>
      <c r="K152" s="522"/>
      <c r="L152" s="522" t="s">
        <v>1088</v>
      </c>
      <c r="M152" s="522" t="s">
        <v>55</v>
      </c>
      <c r="N152" s="522" t="s">
        <v>6</v>
      </c>
      <c r="O152" s="522" t="s">
        <v>1053</v>
      </c>
      <c r="P152" s="522"/>
      <c r="Q152" s="643">
        <v>300000</v>
      </c>
      <c r="R152" s="643">
        <v>1000000</v>
      </c>
      <c r="S152" s="643">
        <v>20000000</v>
      </c>
      <c r="T152" s="643">
        <v>1000000</v>
      </c>
      <c r="U152" s="643">
        <v>22300000</v>
      </c>
      <c r="V152" s="642">
        <v>22</v>
      </c>
      <c r="W152" s="642">
        <v>3</v>
      </c>
      <c r="X152" s="642">
        <v>25</v>
      </c>
      <c r="Y152" s="643">
        <v>494</v>
      </c>
      <c r="Z152" s="643">
        <v>1421</v>
      </c>
      <c r="AA152" s="643">
        <v>947</v>
      </c>
    </row>
    <row r="153" spans="1:27" ht="14.25" customHeight="1">
      <c r="A153" s="522" t="s">
        <v>2336</v>
      </c>
      <c r="B153" s="523" t="s">
        <v>2337</v>
      </c>
      <c r="C153" s="522" t="s">
        <v>2338</v>
      </c>
      <c r="D153" s="522" t="s">
        <v>2339</v>
      </c>
      <c r="E153" s="523" t="s">
        <v>65</v>
      </c>
      <c r="F153" s="523" t="s">
        <v>1061</v>
      </c>
      <c r="G153" s="522" t="s">
        <v>1304</v>
      </c>
      <c r="H153" s="522" t="s">
        <v>2340</v>
      </c>
      <c r="I153" s="522" t="s">
        <v>799</v>
      </c>
      <c r="J153" s="522"/>
      <c r="K153" s="522"/>
      <c r="L153" s="522" t="s">
        <v>1162</v>
      </c>
      <c r="M153" s="522" t="s">
        <v>39</v>
      </c>
      <c r="N153" s="522" t="s">
        <v>40</v>
      </c>
      <c r="O153" s="522" t="s">
        <v>810</v>
      </c>
      <c r="P153" s="522"/>
      <c r="Q153" s="643">
        <v>0</v>
      </c>
      <c r="R153" s="643">
        <v>10000000</v>
      </c>
      <c r="S153" s="643">
        <v>7000000</v>
      </c>
      <c r="T153" s="643">
        <v>3000000</v>
      </c>
      <c r="U153" s="643">
        <v>20000000</v>
      </c>
      <c r="V153" s="642">
        <v>13</v>
      </c>
      <c r="W153" s="642">
        <v>12</v>
      </c>
      <c r="X153" s="642">
        <v>25</v>
      </c>
      <c r="Y153" s="643">
        <v>295.5</v>
      </c>
      <c r="Z153" s="643">
        <v>1200</v>
      </c>
      <c r="AA153" s="643">
        <v>1000</v>
      </c>
    </row>
    <row r="154" spans="1:27" ht="14.25" customHeight="1">
      <c r="A154" s="522" t="s">
        <v>2341</v>
      </c>
      <c r="B154" s="523" t="s">
        <v>2342</v>
      </c>
      <c r="C154" s="522" t="s">
        <v>2343</v>
      </c>
      <c r="D154" s="522" t="s">
        <v>2344</v>
      </c>
      <c r="E154" s="523" t="s">
        <v>11</v>
      </c>
      <c r="F154" s="523" t="s">
        <v>805</v>
      </c>
      <c r="G154" s="522" t="s">
        <v>1274</v>
      </c>
      <c r="H154" s="522" t="s">
        <v>2345</v>
      </c>
      <c r="I154" s="522" t="s">
        <v>799</v>
      </c>
      <c r="J154" s="522"/>
      <c r="K154" s="522"/>
      <c r="L154" s="522" t="s">
        <v>2346</v>
      </c>
      <c r="M154" s="522" t="s">
        <v>2347</v>
      </c>
      <c r="N154" s="522" t="s">
        <v>45</v>
      </c>
      <c r="O154" s="522" t="s">
        <v>2348</v>
      </c>
      <c r="P154" s="522" t="s">
        <v>2349</v>
      </c>
      <c r="Q154" s="643">
        <v>20000000</v>
      </c>
      <c r="R154" s="643">
        <v>10000000</v>
      </c>
      <c r="S154" s="643">
        <v>4000000</v>
      </c>
      <c r="T154" s="643">
        <v>5000000</v>
      </c>
      <c r="U154" s="643">
        <v>39000000</v>
      </c>
      <c r="V154" s="642">
        <v>25</v>
      </c>
      <c r="W154" s="642">
        <v>0</v>
      </c>
      <c r="X154" s="642">
        <v>25</v>
      </c>
      <c r="Y154" s="643">
        <v>282.83999999999997</v>
      </c>
      <c r="Z154" s="643">
        <v>0</v>
      </c>
      <c r="AA154" s="643">
        <v>3375</v>
      </c>
    </row>
    <row r="155" spans="1:27" ht="14.25" customHeight="1">
      <c r="A155" s="522" t="s">
        <v>2350</v>
      </c>
      <c r="B155" s="523" t="s">
        <v>2351</v>
      </c>
      <c r="C155" s="522" t="s">
        <v>2352</v>
      </c>
      <c r="D155" s="522" t="s">
        <v>64</v>
      </c>
      <c r="E155" s="523" t="s">
        <v>793</v>
      </c>
      <c r="F155" s="523" t="s">
        <v>819</v>
      </c>
      <c r="G155" s="522" t="s">
        <v>1348</v>
      </c>
      <c r="H155" s="522" t="s">
        <v>2353</v>
      </c>
      <c r="I155" s="522" t="s">
        <v>802</v>
      </c>
      <c r="J155" s="522"/>
      <c r="K155" s="522"/>
      <c r="L155" s="522" t="s">
        <v>2354</v>
      </c>
      <c r="M155" s="522" t="s">
        <v>1152</v>
      </c>
      <c r="N155" s="522" t="s">
        <v>19</v>
      </c>
      <c r="O155" s="522" t="s">
        <v>1153</v>
      </c>
      <c r="P155" s="522"/>
      <c r="Q155" s="643">
        <v>4000000</v>
      </c>
      <c r="R155" s="643">
        <v>1000000</v>
      </c>
      <c r="S155" s="643">
        <v>1000000</v>
      </c>
      <c r="T155" s="643">
        <v>500000</v>
      </c>
      <c r="U155" s="643">
        <v>6500000</v>
      </c>
      <c r="V155" s="642">
        <v>14</v>
      </c>
      <c r="W155" s="642">
        <v>12</v>
      </c>
      <c r="X155" s="642">
        <v>26</v>
      </c>
      <c r="Y155" s="643">
        <v>169</v>
      </c>
      <c r="Z155" s="643">
        <v>12800</v>
      </c>
      <c r="AA155" s="643">
        <v>592</v>
      </c>
    </row>
    <row r="156" spans="1:27" ht="14.25" customHeight="1">
      <c r="A156" s="522" t="s">
        <v>2355</v>
      </c>
      <c r="B156" s="523" t="s">
        <v>2356</v>
      </c>
      <c r="C156" s="522" t="s">
        <v>2357</v>
      </c>
      <c r="D156" s="522" t="s">
        <v>2358</v>
      </c>
      <c r="E156" s="523" t="s">
        <v>793</v>
      </c>
      <c r="F156" s="523" t="s">
        <v>1182</v>
      </c>
      <c r="G156" s="522" t="s">
        <v>1304</v>
      </c>
      <c r="H156" s="522" t="s">
        <v>1184</v>
      </c>
      <c r="I156" s="522" t="s">
        <v>800</v>
      </c>
      <c r="J156" s="522"/>
      <c r="K156" s="522"/>
      <c r="L156" s="522" t="s">
        <v>2359</v>
      </c>
      <c r="M156" s="522" t="s">
        <v>39</v>
      </c>
      <c r="N156" s="522" t="s">
        <v>40</v>
      </c>
      <c r="O156" s="522" t="s">
        <v>810</v>
      </c>
      <c r="P156" s="522"/>
      <c r="Q156" s="643">
        <v>23000000</v>
      </c>
      <c r="R156" s="643">
        <v>25000000</v>
      </c>
      <c r="S156" s="643">
        <v>33500000</v>
      </c>
      <c r="T156" s="643">
        <v>5000000</v>
      </c>
      <c r="U156" s="643">
        <v>86500000</v>
      </c>
      <c r="V156" s="642">
        <v>23</v>
      </c>
      <c r="W156" s="642">
        <v>5</v>
      </c>
      <c r="X156" s="642">
        <v>28</v>
      </c>
      <c r="Y156" s="643">
        <v>2095</v>
      </c>
      <c r="Z156" s="643">
        <v>5600</v>
      </c>
      <c r="AA156" s="643">
        <v>4125</v>
      </c>
    </row>
    <row r="157" spans="1:27" ht="14.25" customHeight="1">
      <c r="A157" s="522" t="s">
        <v>2360</v>
      </c>
      <c r="B157" s="523" t="s">
        <v>2361</v>
      </c>
      <c r="C157" s="522" t="s">
        <v>2362</v>
      </c>
      <c r="D157" s="522" t="s">
        <v>2363</v>
      </c>
      <c r="E157" s="523" t="s">
        <v>791</v>
      </c>
      <c r="F157" s="523" t="s">
        <v>2364</v>
      </c>
      <c r="G157" s="522" t="s">
        <v>1682</v>
      </c>
      <c r="H157" s="522" t="s">
        <v>2365</v>
      </c>
      <c r="I157" s="522" t="s">
        <v>799</v>
      </c>
      <c r="J157" s="522"/>
      <c r="K157" s="522"/>
      <c r="L157" s="522" t="s">
        <v>2366</v>
      </c>
      <c r="M157" s="522" t="s">
        <v>2367</v>
      </c>
      <c r="N157" s="522" t="s">
        <v>19</v>
      </c>
      <c r="O157" s="522" t="s">
        <v>2368</v>
      </c>
      <c r="P157" s="522"/>
      <c r="Q157" s="643">
        <v>5000000</v>
      </c>
      <c r="R157" s="643">
        <v>1200000</v>
      </c>
      <c r="S157" s="643">
        <v>5000000</v>
      </c>
      <c r="T157" s="643">
        <v>5000000</v>
      </c>
      <c r="U157" s="643">
        <v>16200000</v>
      </c>
      <c r="V157" s="642">
        <v>18</v>
      </c>
      <c r="W157" s="642">
        <v>10</v>
      </c>
      <c r="X157" s="642">
        <v>28</v>
      </c>
      <c r="Y157" s="643">
        <v>289</v>
      </c>
      <c r="Z157" s="643">
        <v>8000</v>
      </c>
      <c r="AA157" s="643">
        <v>1684</v>
      </c>
    </row>
    <row r="158" spans="1:27" ht="14.25" customHeight="1">
      <c r="A158" s="522" t="s">
        <v>2369</v>
      </c>
      <c r="B158" s="523" t="s">
        <v>2370</v>
      </c>
      <c r="C158" s="522" t="s">
        <v>2371</v>
      </c>
      <c r="D158" s="522" t="s">
        <v>2372</v>
      </c>
      <c r="E158" s="523" t="s">
        <v>554</v>
      </c>
      <c r="F158" s="523" t="s">
        <v>1057</v>
      </c>
      <c r="G158" s="522" t="s">
        <v>1445</v>
      </c>
      <c r="H158" s="522" t="s">
        <v>2373</v>
      </c>
      <c r="I158" s="522" t="s">
        <v>800</v>
      </c>
      <c r="J158" s="522"/>
      <c r="K158" s="522"/>
      <c r="L158" s="522" t="s">
        <v>2374</v>
      </c>
      <c r="M158" s="522" t="s">
        <v>50</v>
      </c>
      <c r="N158" s="522" t="s">
        <v>4</v>
      </c>
      <c r="O158" s="522" t="s">
        <v>1019</v>
      </c>
      <c r="P158" s="522"/>
      <c r="Q158" s="643">
        <v>0</v>
      </c>
      <c r="R158" s="643">
        <v>6120000</v>
      </c>
      <c r="S158" s="643">
        <v>8800000</v>
      </c>
      <c r="T158" s="643">
        <v>5080000</v>
      </c>
      <c r="U158" s="643">
        <v>20000000</v>
      </c>
      <c r="V158" s="642">
        <v>15</v>
      </c>
      <c r="W158" s="642">
        <v>13</v>
      </c>
      <c r="X158" s="642">
        <v>28</v>
      </c>
      <c r="Y158" s="643">
        <v>252.4</v>
      </c>
      <c r="Z158" s="643">
        <v>1518</v>
      </c>
      <c r="AA158" s="643">
        <v>792</v>
      </c>
    </row>
    <row r="159" spans="1:27" ht="14.25" customHeight="1">
      <c r="A159" s="522" t="s">
        <v>2375</v>
      </c>
      <c r="B159" s="523" t="s">
        <v>2376</v>
      </c>
      <c r="C159" s="522" t="s">
        <v>2377</v>
      </c>
      <c r="D159" s="522" t="s">
        <v>837</v>
      </c>
      <c r="E159" s="523" t="s">
        <v>1004</v>
      </c>
      <c r="F159" s="523" t="s">
        <v>1007</v>
      </c>
      <c r="G159" s="522" t="s">
        <v>1422</v>
      </c>
      <c r="H159" s="522" t="s">
        <v>2378</v>
      </c>
      <c r="I159" s="522" t="s">
        <v>802</v>
      </c>
      <c r="J159" s="522" t="s">
        <v>2379</v>
      </c>
      <c r="K159" s="522" t="s">
        <v>2380</v>
      </c>
      <c r="L159" s="522" t="s">
        <v>2381</v>
      </c>
      <c r="M159" s="522" t="s">
        <v>2382</v>
      </c>
      <c r="N159" s="522" t="s">
        <v>14</v>
      </c>
      <c r="O159" s="522" t="s">
        <v>2383</v>
      </c>
      <c r="P159" s="522" t="s">
        <v>2384</v>
      </c>
      <c r="Q159" s="643">
        <v>0</v>
      </c>
      <c r="R159" s="643">
        <v>18984523</v>
      </c>
      <c r="S159" s="643">
        <v>5625846</v>
      </c>
      <c r="T159" s="643">
        <v>0</v>
      </c>
      <c r="U159" s="643">
        <v>24610369</v>
      </c>
      <c r="V159" s="642">
        <v>27</v>
      </c>
      <c r="W159" s="642">
        <v>2</v>
      </c>
      <c r="X159" s="642">
        <v>29</v>
      </c>
      <c r="Y159" s="643">
        <v>505.96</v>
      </c>
      <c r="Z159" s="643">
        <v>7680</v>
      </c>
      <c r="AA159" s="643">
        <v>3468</v>
      </c>
    </row>
    <row r="160" spans="1:27" ht="14.25" customHeight="1">
      <c r="A160" s="522" t="s">
        <v>2385</v>
      </c>
      <c r="B160" s="523" t="s">
        <v>2386</v>
      </c>
      <c r="C160" s="522" t="s">
        <v>2387</v>
      </c>
      <c r="D160" s="522" t="s">
        <v>2388</v>
      </c>
      <c r="E160" s="523" t="s">
        <v>792</v>
      </c>
      <c r="F160" s="523" t="s">
        <v>1086</v>
      </c>
      <c r="G160" s="522" t="s">
        <v>1490</v>
      </c>
      <c r="H160" s="522" t="s">
        <v>801</v>
      </c>
      <c r="I160" s="522"/>
      <c r="J160" s="522" t="s">
        <v>2389</v>
      </c>
      <c r="K160" s="522"/>
      <c r="L160" s="522" t="s">
        <v>2390</v>
      </c>
      <c r="M160" s="522" t="s">
        <v>1068</v>
      </c>
      <c r="N160" s="522" t="s">
        <v>35</v>
      </c>
      <c r="O160" s="522" t="s">
        <v>820</v>
      </c>
      <c r="P160" s="522"/>
      <c r="Q160" s="643">
        <v>5000000</v>
      </c>
      <c r="R160" s="643">
        <v>5000000</v>
      </c>
      <c r="S160" s="643">
        <v>3000000</v>
      </c>
      <c r="T160" s="643">
        <v>2000000</v>
      </c>
      <c r="U160" s="643">
        <v>15000000</v>
      </c>
      <c r="V160" s="642">
        <v>17</v>
      </c>
      <c r="W160" s="642">
        <v>13</v>
      </c>
      <c r="X160" s="642">
        <v>30</v>
      </c>
      <c r="Y160" s="643">
        <v>52.5</v>
      </c>
      <c r="Z160" s="643">
        <v>1004</v>
      </c>
      <c r="AA160" s="643">
        <v>500</v>
      </c>
    </row>
    <row r="161" spans="1:27" ht="14.25" customHeight="1">
      <c r="A161" s="522" t="s">
        <v>2391</v>
      </c>
      <c r="B161" s="523" t="s">
        <v>2392</v>
      </c>
      <c r="C161" s="522" t="s">
        <v>2393</v>
      </c>
      <c r="D161" s="522" t="s">
        <v>2394</v>
      </c>
      <c r="E161" s="523" t="s">
        <v>1004</v>
      </c>
      <c r="F161" s="523" t="s">
        <v>1007</v>
      </c>
      <c r="G161" s="522" t="s">
        <v>1313</v>
      </c>
      <c r="H161" s="522" t="s">
        <v>2395</v>
      </c>
      <c r="I161" s="522" t="s">
        <v>799</v>
      </c>
      <c r="J161" s="522" t="s">
        <v>12</v>
      </c>
      <c r="K161" s="522" t="s">
        <v>1056</v>
      </c>
      <c r="L161" s="522" t="s">
        <v>2396</v>
      </c>
      <c r="M161" s="522" t="s">
        <v>1893</v>
      </c>
      <c r="N161" s="522" t="s">
        <v>748</v>
      </c>
      <c r="O161" s="522" t="s">
        <v>1894</v>
      </c>
      <c r="P161" s="522"/>
      <c r="Q161" s="643">
        <v>0</v>
      </c>
      <c r="R161" s="643">
        <v>0</v>
      </c>
      <c r="S161" s="643">
        <v>10000000</v>
      </c>
      <c r="T161" s="643">
        <v>20000000</v>
      </c>
      <c r="U161" s="643">
        <v>30000000</v>
      </c>
      <c r="V161" s="642">
        <v>15</v>
      </c>
      <c r="W161" s="642">
        <v>15</v>
      </c>
      <c r="X161" s="642">
        <v>30</v>
      </c>
      <c r="Y161" s="643">
        <v>280</v>
      </c>
      <c r="Z161" s="643">
        <v>13000</v>
      </c>
      <c r="AA161" s="643">
        <v>0</v>
      </c>
    </row>
    <row r="162" spans="1:27" ht="14.25" customHeight="1">
      <c r="A162" s="522" t="s">
        <v>2397</v>
      </c>
      <c r="B162" s="523" t="s">
        <v>2398</v>
      </c>
      <c r="C162" s="522" t="s">
        <v>2399</v>
      </c>
      <c r="D162" s="522" t="s">
        <v>2400</v>
      </c>
      <c r="E162" s="523" t="s">
        <v>791</v>
      </c>
      <c r="F162" s="523" t="s">
        <v>2364</v>
      </c>
      <c r="G162" s="522" t="s">
        <v>1722</v>
      </c>
      <c r="H162" s="522" t="s">
        <v>2401</v>
      </c>
      <c r="I162" s="522" t="s">
        <v>804</v>
      </c>
      <c r="J162" s="522" t="s">
        <v>12</v>
      </c>
      <c r="K162" s="522" t="s">
        <v>12</v>
      </c>
      <c r="L162" s="522" t="s">
        <v>2402</v>
      </c>
      <c r="M162" s="522" t="s">
        <v>830</v>
      </c>
      <c r="N162" s="522" t="s">
        <v>6</v>
      </c>
      <c r="O162" s="522" t="s">
        <v>831</v>
      </c>
      <c r="P162" s="522"/>
      <c r="Q162" s="643">
        <v>4000000</v>
      </c>
      <c r="R162" s="643">
        <v>6000000</v>
      </c>
      <c r="S162" s="643">
        <v>2000000</v>
      </c>
      <c r="T162" s="643">
        <v>1000000</v>
      </c>
      <c r="U162" s="643">
        <v>13000000</v>
      </c>
      <c r="V162" s="642">
        <v>17</v>
      </c>
      <c r="W162" s="642">
        <v>15</v>
      </c>
      <c r="X162" s="642">
        <v>32</v>
      </c>
      <c r="Y162" s="643">
        <v>232</v>
      </c>
      <c r="Z162" s="643">
        <v>4249</v>
      </c>
      <c r="AA162" s="643">
        <v>912</v>
      </c>
    </row>
    <row r="163" spans="1:27" ht="14.25" customHeight="1">
      <c r="A163" s="522" t="s">
        <v>2403</v>
      </c>
      <c r="B163" s="523" t="s">
        <v>2404</v>
      </c>
      <c r="C163" s="522" t="s">
        <v>2405</v>
      </c>
      <c r="D163" s="522" t="s">
        <v>1985</v>
      </c>
      <c r="E163" s="523" t="s">
        <v>11</v>
      </c>
      <c r="F163" s="523" t="s">
        <v>805</v>
      </c>
      <c r="G163" s="522" t="s">
        <v>1722</v>
      </c>
      <c r="H163" s="522" t="s">
        <v>2406</v>
      </c>
      <c r="I163" s="522"/>
      <c r="J163" s="522"/>
      <c r="K163" s="522" t="s">
        <v>2407</v>
      </c>
      <c r="L163" s="522" t="s">
        <v>2408</v>
      </c>
      <c r="M163" s="522" t="s">
        <v>2409</v>
      </c>
      <c r="N163" s="522" t="s">
        <v>35</v>
      </c>
      <c r="O163" s="522" t="s">
        <v>2410</v>
      </c>
      <c r="P163" s="522"/>
      <c r="Q163" s="643">
        <v>0</v>
      </c>
      <c r="R163" s="643">
        <v>50000000</v>
      </c>
      <c r="S163" s="643">
        <v>10000000</v>
      </c>
      <c r="T163" s="643">
        <v>10000000</v>
      </c>
      <c r="U163" s="643">
        <v>70000000</v>
      </c>
      <c r="V163" s="642">
        <v>33</v>
      </c>
      <c r="W163" s="642">
        <v>0</v>
      </c>
      <c r="X163" s="642">
        <v>33</v>
      </c>
      <c r="Y163" s="643">
        <v>183.5</v>
      </c>
      <c r="Z163" s="643">
        <v>500</v>
      </c>
      <c r="AA163" s="643">
        <v>500</v>
      </c>
    </row>
    <row r="164" spans="1:27" ht="14.25" customHeight="1">
      <c r="A164" s="522" t="s">
        <v>2411</v>
      </c>
      <c r="B164" s="523" t="s">
        <v>2412</v>
      </c>
      <c r="C164" s="522" t="s">
        <v>2413</v>
      </c>
      <c r="D164" s="522" t="s">
        <v>2414</v>
      </c>
      <c r="E164" s="523" t="s">
        <v>22</v>
      </c>
      <c r="F164" s="523" t="s">
        <v>827</v>
      </c>
      <c r="G164" s="522" t="s">
        <v>1490</v>
      </c>
      <c r="H164" s="522" t="s">
        <v>2415</v>
      </c>
      <c r="I164" s="522" t="s">
        <v>795</v>
      </c>
      <c r="J164" s="522"/>
      <c r="K164" s="522"/>
      <c r="L164" s="522" t="s">
        <v>1181</v>
      </c>
      <c r="M164" s="522" t="s">
        <v>39</v>
      </c>
      <c r="N164" s="522" t="s">
        <v>40</v>
      </c>
      <c r="O164" s="522" t="s">
        <v>810</v>
      </c>
      <c r="P164" s="522"/>
      <c r="Q164" s="643">
        <v>10000000</v>
      </c>
      <c r="R164" s="643">
        <v>5000000</v>
      </c>
      <c r="S164" s="643">
        <v>8000000</v>
      </c>
      <c r="T164" s="643">
        <v>1000000</v>
      </c>
      <c r="U164" s="643">
        <v>24000000</v>
      </c>
      <c r="V164" s="642">
        <v>17</v>
      </c>
      <c r="W164" s="642">
        <v>17</v>
      </c>
      <c r="X164" s="642">
        <v>34</v>
      </c>
      <c r="Y164" s="643">
        <v>376.5</v>
      </c>
      <c r="Z164" s="643">
        <v>2854</v>
      </c>
      <c r="AA164" s="643">
        <v>606</v>
      </c>
    </row>
    <row r="165" spans="1:27" ht="14.25" customHeight="1">
      <c r="A165" s="522" t="s">
        <v>2416</v>
      </c>
      <c r="B165" s="523" t="s">
        <v>2417</v>
      </c>
      <c r="C165" s="522" t="s">
        <v>2418</v>
      </c>
      <c r="D165" s="522" t="s">
        <v>2419</v>
      </c>
      <c r="E165" s="523" t="s">
        <v>83</v>
      </c>
      <c r="F165" s="523" t="s">
        <v>2420</v>
      </c>
      <c r="G165" s="522" t="s">
        <v>1313</v>
      </c>
      <c r="H165" s="522" t="s">
        <v>2421</v>
      </c>
      <c r="I165" s="522" t="s">
        <v>812</v>
      </c>
      <c r="J165" s="522"/>
      <c r="K165" s="522"/>
      <c r="L165" s="522" t="s">
        <v>1114</v>
      </c>
      <c r="M165" s="522" t="s">
        <v>1114</v>
      </c>
      <c r="N165" s="522" t="s">
        <v>762</v>
      </c>
      <c r="O165" s="522" t="s">
        <v>1115</v>
      </c>
      <c r="P165" s="522" t="s">
        <v>2422</v>
      </c>
      <c r="Q165" s="643">
        <v>50000000</v>
      </c>
      <c r="R165" s="643">
        <v>70000000</v>
      </c>
      <c r="S165" s="643">
        <v>280000000</v>
      </c>
      <c r="T165" s="643">
        <v>120000000</v>
      </c>
      <c r="U165" s="643">
        <v>520000000</v>
      </c>
      <c r="V165" s="642">
        <v>25</v>
      </c>
      <c r="W165" s="642">
        <v>10</v>
      </c>
      <c r="X165" s="642">
        <v>35</v>
      </c>
      <c r="Y165" s="643">
        <v>15773.74</v>
      </c>
      <c r="Z165" s="643">
        <v>159949</v>
      </c>
      <c r="AA165" s="643">
        <v>2676</v>
      </c>
    </row>
    <row r="166" spans="1:27" ht="14.25" customHeight="1">
      <c r="A166" s="522" t="s">
        <v>2423</v>
      </c>
      <c r="B166" s="523" t="s">
        <v>2424</v>
      </c>
      <c r="C166" s="522" t="s">
        <v>2425</v>
      </c>
      <c r="D166" s="522" t="s">
        <v>2426</v>
      </c>
      <c r="E166" s="523" t="s">
        <v>84</v>
      </c>
      <c r="F166" s="523" t="s">
        <v>1905</v>
      </c>
      <c r="G166" s="522" t="s">
        <v>1523</v>
      </c>
      <c r="H166" s="522" t="s">
        <v>2427</v>
      </c>
      <c r="I166" s="522" t="s">
        <v>802</v>
      </c>
      <c r="J166" s="522" t="s">
        <v>2226</v>
      </c>
      <c r="K166" s="522" t="s">
        <v>2428</v>
      </c>
      <c r="L166" s="522" t="s">
        <v>1079</v>
      </c>
      <c r="M166" s="522" t="s">
        <v>50</v>
      </c>
      <c r="N166" s="522" t="s">
        <v>4</v>
      </c>
      <c r="O166" s="522" t="s">
        <v>1019</v>
      </c>
      <c r="P166" s="522" t="s">
        <v>2429</v>
      </c>
      <c r="Q166" s="643">
        <v>0</v>
      </c>
      <c r="R166" s="643">
        <v>0</v>
      </c>
      <c r="S166" s="643">
        <v>10000000</v>
      </c>
      <c r="T166" s="643">
        <v>10000000</v>
      </c>
      <c r="U166" s="643">
        <v>20000000</v>
      </c>
      <c r="V166" s="642">
        <v>30</v>
      </c>
      <c r="W166" s="642">
        <v>5</v>
      </c>
      <c r="X166" s="642">
        <v>35</v>
      </c>
      <c r="Y166" s="643">
        <v>228.3</v>
      </c>
      <c r="Z166" s="643">
        <v>9077</v>
      </c>
      <c r="AA166" s="643">
        <v>6048</v>
      </c>
    </row>
    <row r="167" spans="1:27" ht="14.25" customHeight="1">
      <c r="A167" s="522" t="s">
        <v>2430</v>
      </c>
      <c r="B167" s="523" t="s">
        <v>2431</v>
      </c>
      <c r="C167" s="522" t="s">
        <v>2432</v>
      </c>
      <c r="D167" s="522" t="s">
        <v>2433</v>
      </c>
      <c r="E167" s="523" t="s">
        <v>1004</v>
      </c>
      <c r="F167" s="523" t="s">
        <v>1007</v>
      </c>
      <c r="G167" s="522" t="s">
        <v>1445</v>
      </c>
      <c r="H167" s="522" t="s">
        <v>2434</v>
      </c>
      <c r="I167" s="522" t="s">
        <v>2435</v>
      </c>
      <c r="J167" s="522"/>
      <c r="K167" s="522"/>
      <c r="L167" s="522" t="s">
        <v>1054</v>
      </c>
      <c r="M167" s="522" t="s">
        <v>797</v>
      </c>
      <c r="N167" s="522" t="s">
        <v>8</v>
      </c>
      <c r="O167" s="522" t="s">
        <v>798</v>
      </c>
      <c r="P167" s="522"/>
      <c r="Q167" s="643">
        <v>33000000</v>
      </c>
      <c r="R167" s="643">
        <v>35000000</v>
      </c>
      <c r="S167" s="643">
        <v>0</v>
      </c>
      <c r="T167" s="643">
        <v>20000000</v>
      </c>
      <c r="U167" s="643">
        <v>88000000</v>
      </c>
      <c r="V167" s="642">
        <v>25</v>
      </c>
      <c r="W167" s="642">
        <v>10</v>
      </c>
      <c r="X167" s="642">
        <v>35</v>
      </c>
      <c r="Y167" s="643">
        <v>480</v>
      </c>
      <c r="Z167" s="643">
        <v>6400</v>
      </c>
      <c r="AA167" s="643">
        <v>3600</v>
      </c>
    </row>
    <row r="168" spans="1:27" ht="14.25" customHeight="1">
      <c r="A168" s="522" t="s">
        <v>2436</v>
      </c>
      <c r="B168" s="523" t="s">
        <v>2437</v>
      </c>
      <c r="C168" s="522" t="s">
        <v>2438</v>
      </c>
      <c r="D168" s="522" t="s">
        <v>2439</v>
      </c>
      <c r="E168" s="523" t="s">
        <v>22</v>
      </c>
      <c r="F168" s="523" t="s">
        <v>827</v>
      </c>
      <c r="G168" s="522" t="s">
        <v>1348</v>
      </c>
      <c r="H168" s="522" t="s">
        <v>2440</v>
      </c>
      <c r="I168" s="522" t="s">
        <v>801</v>
      </c>
      <c r="J168" s="522" t="s">
        <v>12</v>
      </c>
      <c r="K168" s="522" t="s">
        <v>2441</v>
      </c>
      <c r="L168" s="522" t="s">
        <v>1084</v>
      </c>
      <c r="M168" s="522" t="s">
        <v>1084</v>
      </c>
      <c r="N168" s="522" t="s">
        <v>0</v>
      </c>
      <c r="O168" s="522" t="s">
        <v>1085</v>
      </c>
      <c r="P168" s="522"/>
      <c r="Q168" s="643">
        <v>42160000</v>
      </c>
      <c r="R168" s="643">
        <v>95000000</v>
      </c>
      <c r="S168" s="643">
        <v>188840000</v>
      </c>
      <c r="T168" s="643">
        <v>22600000</v>
      </c>
      <c r="U168" s="643">
        <v>348600000</v>
      </c>
      <c r="V168" s="642">
        <v>8</v>
      </c>
      <c r="W168" s="642">
        <v>28</v>
      </c>
      <c r="X168" s="642">
        <v>36</v>
      </c>
      <c r="Y168" s="643">
        <v>2243.44</v>
      </c>
      <c r="Z168" s="643">
        <v>16216</v>
      </c>
      <c r="AA168" s="643">
        <v>6110</v>
      </c>
    </row>
    <row r="169" spans="1:27" ht="14.25" customHeight="1">
      <c r="A169" s="522" t="s">
        <v>2442</v>
      </c>
      <c r="B169" s="523" t="s">
        <v>2443</v>
      </c>
      <c r="C169" s="522" t="s">
        <v>2444</v>
      </c>
      <c r="D169" s="522" t="s">
        <v>2445</v>
      </c>
      <c r="E169" s="523" t="s">
        <v>794</v>
      </c>
      <c r="F169" s="523" t="s">
        <v>803</v>
      </c>
      <c r="G169" s="522" t="s">
        <v>1445</v>
      </c>
      <c r="H169" s="522" t="s">
        <v>2446</v>
      </c>
      <c r="I169" s="522" t="s">
        <v>804</v>
      </c>
      <c r="J169" s="522"/>
      <c r="K169" s="522"/>
      <c r="L169" s="522" t="s">
        <v>1174</v>
      </c>
      <c r="M169" s="522" t="s">
        <v>55</v>
      </c>
      <c r="N169" s="522" t="s">
        <v>6</v>
      </c>
      <c r="O169" s="522" t="s">
        <v>1005</v>
      </c>
      <c r="P169" s="522"/>
      <c r="Q169" s="643">
        <v>6500000</v>
      </c>
      <c r="R169" s="643">
        <v>12000000</v>
      </c>
      <c r="S169" s="643">
        <v>10000000</v>
      </c>
      <c r="T169" s="643">
        <v>10000000</v>
      </c>
      <c r="U169" s="643">
        <v>38500000</v>
      </c>
      <c r="V169" s="642">
        <v>20</v>
      </c>
      <c r="W169" s="642">
        <v>20</v>
      </c>
      <c r="X169" s="642">
        <v>40</v>
      </c>
      <c r="Y169" s="643">
        <v>915</v>
      </c>
      <c r="Z169" s="643">
        <v>9080</v>
      </c>
      <c r="AA169" s="643">
        <v>1330</v>
      </c>
    </row>
    <row r="170" spans="1:27" ht="14.25" customHeight="1">
      <c r="A170" s="522" t="s">
        <v>2447</v>
      </c>
      <c r="B170" s="523" t="s">
        <v>2448</v>
      </c>
      <c r="C170" s="522" t="s">
        <v>2449</v>
      </c>
      <c r="D170" s="522" t="s">
        <v>2450</v>
      </c>
      <c r="E170" s="523" t="s">
        <v>25</v>
      </c>
      <c r="F170" s="523" t="s">
        <v>1154</v>
      </c>
      <c r="G170" s="522" t="s">
        <v>1304</v>
      </c>
      <c r="H170" s="522" t="s">
        <v>2451</v>
      </c>
      <c r="I170" s="522" t="s">
        <v>809</v>
      </c>
      <c r="J170" s="522"/>
      <c r="K170" s="522"/>
      <c r="L170" s="522" t="s">
        <v>2452</v>
      </c>
      <c r="M170" s="522" t="s">
        <v>2453</v>
      </c>
      <c r="N170" s="522" t="s">
        <v>746</v>
      </c>
      <c r="O170" s="522" t="s">
        <v>2454</v>
      </c>
      <c r="P170" s="522"/>
      <c r="Q170" s="643">
        <v>1500000</v>
      </c>
      <c r="R170" s="643">
        <v>1000000</v>
      </c>
      <c r="S170" s="643">
        <v>2000000</v>
      </c>
      <c r="T170" s="643">
        <v>500000</v>
      </c>
      <c r="U170" s="643">
        <v>5000000</v>
      </c>
      <c r="V170" s="642">
        <v>25</v>
      </c>
      <c r="W170" s="642">
        <v>15</v>
      </c>
      <c r="X170" s="642">
        <v>40</v>
      </c>
      <c r="Y170" s="643">
        <v>537.5</v>
      </c>
      <c r="Z170" s="643">
        <v>13400</v>
      </c>
      <c r="AA170" s="643">
        <v>280</v>
      </c>
    </row>
    <row r="171" spans="1:27" ht="14.25" customHeight="1">
      <c r="A171" s="522" t="s">
        <v>2455</v>
      </c>
      <c r="B171" s="523" t="s">
        <v>2456</v>
      </c>
      <c r="C171" s="522" t="s">
        <v>2457</v>
      </c>
      <c r="D171" s="522" t="s">
        <v>2458</v>
      </c>
      <c r="E171" s="523" t="s">
        <v>96</v>
      </c>
      <c r="F171" s="523" t="s">
        <v>2459</v>
      </c>
      <c r="G171" s="522" t="s">
        <v>1304</v>
      </c>
      <c r="H171" s="522" t="s">
        <v>12</v>
      </c>
      <c r="I171" s="522" t="s">
        <v>802</v>
      </c>
      <c r="J171" s="522"/>
      <c r="K171" s="522"/>
      <c r="L171" s="522" t="s">
        <v>2460</v>
      </c>
      <c r="M171" s="522" t="s">
        <v>1476</v>
      </c>
      <c r="N171" s="522" t="s">
        <v>769</v>
      </c>
      <c r="O171" s="522" t="s">
        <v>1477</v>
      </c>
      <c r="P171" s="522" t="s">
        <v>2461</v>
      </c>
      <c r="Q171" s="643">
        <v>6700000</v>
      </c>
      <c r="R171" s="643">
        <v>16000000</v>
      </c>
      <c r="S171" s="643">
        <v>10000000</v>
      </c>
      <c r="T171" s="643">
        <v>2000000</v>
      </c>
      <c r="U171" s="643">
        <v>34700000</v>
      </c>
      <c r="V171" s="642">
        <v>20</v>
      </c>
      <c r="W171" s="642">
        <v>20</v>
      </c>
      <c r="X171" s="642">
        <v>40</v>
      </c>
      <c r="Y171" s="643">
        <v>251</v>
      </c>
      <c r="Z171" s="643">
        <v>13016</v>
      </c>
      <c r="AA171" s="643">
        <v>1224</v>
      </c>
    </row>
    <row r="172" spans="1:27" ht="14.25" customHeight="1">
      <c r="A172" s="522" t="s">
        <v>2462</v>
      </c>
      <c r="B172" s="523" t="s">
        <v>2463</v>
      </c>
      <c r="C172" s="522" t="s">
        <v>2464</v>
      </c>
      <c r="D172" s="522" t="s">
        <v>2465</v>
      </c>
      <c r="E172" s="523" t="s">
        <v>1004</v>
      </c>
      <c r="F172" s="523" t="s">
        <v>1007</v>
      </c>
      <c r="G172" s="522" t="s">
        <v>1682</v>
      </c>
      <c r="H172" s="522" t="s">
        <v>2466</v>
      </c>
      <c r="I172" s="522" t="s">
        <v>804</v>
      </c>
      <c r="J172" s="522"/>
      <c r="K172" s="522"/>
      <c r="L172" s="522" t="s">
        <v>1054</v>
      </c>
      <c r="M172" s="522" t="s">
        <v>797</v>
      </c>
      <c r="N172" s="522" t="s">
        <v>8</v>
      </c>
      <c r="O172" s="522" t="s">
        <v>798</v>
      </c>
      <c r="P172" s="522"/>
      <c r="Q172" s="643">
        <v>18000000</v>
      </c>
      <c r="R172" s="643">
        <v>55000000</v>
      </c>
      <c r="S172" s="643">
        <v>18000000</v>
      </c>
      <c r="T172" s="643">
        <v>44000000</v>
      </c>
      <c r="U172" s="643">
        <v>135000000</v>
      </c>
      <c r="V172" s="642">
        <v>24</v>
      </c>
      <c r="W172" s="642">
        <v>16</v>
      </c>
      <c r="X172" s="642">
        <v>40</v>
      </c>
      <c r="Y172" s="643">
        <v>300</v>
      </c>
      <c r="Z172" s="643">
        <v>6400</v>
      </c>
      <c r="AA172" s="643">
        <v>3800</v>
      </c>
    </row>
    <row r="173" spans="1:27" ht="14.25" customHeight="1">
      <c r="A173" s="522" t="s">
        <v>2467</v>
      </c>
      <c r="B173" s="523" t="s">
        <v>2468</v>
      </c>
      <c r="C173" s="522" t="s">
        <v>2469</v>
      </c>
      <c r="D173" s="522" t="s">
        <v>2470</v>
      </c>
      <c r="E173" s="523" t="s">
        <v>33</v>
      </c>
      <c r="F173" s="523" t="s">
        <v>1059</v>
      </c>
      <c r="G173" s="522" t="s">
        <v>1313</v>
      </c>
      <c r="H173" s="522" t="s">
        <v>2471</v>
      </c>
      <c r="I173" s="522"/>
      <c r="J173" s="522" t="s">
        <v>2472</v>
      </c>
      <c r="K173" s="522" t="s">
        <v>2473</v>
      </c>
      <c r="L173" s="522" t="s">
        <v>2474</v>
      </c>
      <c r="M173" s="522" t="s">
        <v>2475</v>
      </c>
      <c r="N173" s="522" t="s">
        <v>35</v>
      </c>
      <c r="O173" s="522" t="s">
        <v>2476</v>
      </c>
      <c r="P173" s="522" t="s">
        <v>2477</v>
      </c>
      <c r="Q173" s="643">
        <v>0</v>
      </c>
      <c r="R173" s="643">
        <v>0</v>
      </c>
      <c r="S173" s="643">
        <v>4105000</v>
      </c>
      <c r="T173" s="643">
        <v>70000000</v>
      </c>
      <c r="U173" s="643">
        <v>74105000</v>
      </c>
      <c r="V173" s="642">
        <v>6</v>
      </c>
      <c r="W173" s="642">
        <v>35</v>
      </c>
      <c r="X173" s="642">
        <v>41</v>
      </c>
      <c r="Y173" s="643">
        <v>53.39</v>
      </c>
      <c r="Z173" s="643">
        <v>1673</v>
      </c>
      <c r="AA173" s="643">
        <v>1673</v>
      </c>
    </row>
    <row r="174" spans="1:27" ht="14.25" customHeight="1">
      <c r="A174" s="522" t="s">
        <v>2478</v>
      </c>
      <c r="B174" s="523" t="s">
        <v>2479</v>
      </c>
      <c r="C174" s="522" t="s">
        <v>1916</v>
      </c>
      <c r="D174" s="522" t="s">
        <v>71</v>
      </c>
      <c r="E174" s="523" t="s">
        <v>57</v>
      </c>
      <c r="F174" s="523" t="s">
        <v>1045</v>
      </c>
      <c r="G174" s="522" t="s">
        <v>1453</v>
      </c>
      <c r="H174" s="522" t="s">
        <v>2480</v>
      </c>
      <c r="I174" s="522"/>
      <c r="J174" s="522"/>
      <c r="K174" s="522"/>
      <c r="L174" s="522" t="s">
        <v>1170</v>
      </c>
      <c r="M174" s="522" t="s">
        <v>1171</v>
      </c>
      <c r="N174" s="522" t="s">
        <v>4</v>
      </c>
      <c r="O174" s="522" t="s">
        <v>1172</v>
      </c>
      <c r="P174" s="522" t="s">
        <v>1919</v>
      </c>
      <c r="Q174" s="643">
        <v>0</v>
      </c>
      <c r="R174" s="643">
        <v>20000000</v>
      </c>
      <c r="S174" s="643">
        <v>40000000</v>
      </c>
      <c r="T174" s="643">
        <v>8000000</v>
      </c>
      <c r="U174" s="643">
        <v>68000000</v>
      </c>
      <c r="V174" s="642">
        <v>45</v>
      </c>
      <c r="W174" s="642">
        <v>0</v>
      </c>
      <c r="X174" s="642">
        <v>45</v>
      </c>
      <c r="Y174" s="643">
        <v>1676.16</v>
      </c>
      <c r="Z174" s="643">
        <v>8400</v>
      </c>
      <c r="AA174" s="643">
        <v>840</v>
      </c>
    </row>
    <row r="175" spans="1:27" ht="14.25" customHeight="1">
      <c r="A175" s="522" t="s">
        <v>2481</v>
      </c>
      <c r="B175" s="523" t="s">
        <v>2482</v>
      </c>
      <c r="C175" s="522" t="s">
        <v>2483</v>
      </c>
      <c r="D175" s="522" t="s">
        <v>2484</v>
      </c>
      <c r="E175" s="523" t="s">
        <v>78</v>
      </c>
      <c r="F175" s="523" t="s">
        <v>2485</v>
      </c>
      <c r="G175" s="522" t="s">
        <v>1321</v>
      </c>
      <c r="H175" s="522" t="s">
        <v>2486</v>
      </c>
      <c r="I175" s="522" t="s">
        <v>800</v>
      </c>
      <c r="J175" s="522"/>
      <c r="K175" s="522"/>
      <c r="L175" s="522" t="s">
        <v>1098</v>
      </c>
      <c r="M175" s="522" t="s">
        <v>1084</v>
      </c>
      <c r="N175" s="522" t="s">
        <v>0</v>
      </c>
      <c r="O175" s="522" t="s">
        <v>1085</v>
      </c>
      <c r="P175" s="522"/>
      <c r="Q175" s="643">
        <v>20000000</v>
      </c>
      <c r="R175" s="643">
        <v>30000000</v>
      </c>
      <c r="S175" s="643">
        <v>90000000</v>
      </c>
      <c r="T175" s="643">
        <v>10000000</v>
      </c>
      <c r="U175" s="643">
        <v>150000000</v>
      </c>
      <c r="V175" s="642">
        <v>29</v>
      </c>
      <c r="W175" s="642">
        <v>18</v>
      </c>
      <c r="X175" s="642">
        <v>47</v>
      </c>
      <c r="Y175" s="643">
        <v>471.26</v>
      </c>
      <c r="Z175" s="643">
        <v>3360</v>
      </c>
      <c r="AA175" s="643">
        <v>3360</v>
      </c>
    </row>
    <row r="176" spans="1:27" ht="14.25" customHeight="1">
      <c r="A176" s="522" t="s">
        <v>2487</v>
      </c>
      <c r="B176" s="523" t="s">
        <v>2488</v>
      </c>
      <c r="C176" s="522" t="s">
        <v>2483</v>
      </c>
      <c r="D176" s="522" t="s">
        <v>610</v>
      </c>
      <c r="E176" s="523" t="s">
        <v>65</v>
      </c>
      <c r="F176" s="523" t="s">
        <v>1061</v>
      </c>
      <c r="G176" s="522" t="s">
        <v>1321</v>
      </c>
      <c r="H176" s="522" t="s">
        <v>2486</v>
      </c>
      <c r="I176" s="522" t="s">
        <v>800</v>
      </c>
      <c r="J176" s="522"/>
      <c r="K176" s="522"/>
      <c r="L176" s="522" t="s">
        <v>1098</v>
      </c>
      <c r="M176" s="522" t="s">
        <v>1084</v>
      </c>
      <c r="N176" s="522" t="s">
        <v>0</v>
      </c>
      <c r="O176" s="522" t="s">
        <v>1085</v>
      </c>
      <c r="P176" s="522"/>
      <c r="Q176" s="643">
        <v>20000000</v>
      </c>
      <c r="R176" s="643">
        <v>30000000</v>
      </c>
      <c r="S176" s="643">
        <v>90000000</v>
      </c>
      <c r="T176" s="643">
        <v>10000000</v>
      </c>
      <c r="U176" s="643">
        <v>150000000</v>
      </c>
      <c r="V176" s="642">
        <v>29</v>
      </c>
      <c r="W176" s="642">
        <v>19</v>
      </c>
      <c r="X176" s="642">
        <v>48</v>
      </c>
      <c r="Y176" s="643">
        <v>431.55</v>
      </c>
      <c r="Z176" s="643">
        <v>1120</v>
      </c>
      <c r="AA176" s="643">
        <v>1120</v>
      </c>
    </row>
    <row r="177" spans="1:27" ht="14.25" customHeight="1">
      <c r="A177" s="522" t="s">
        <v>2489</v>
      </c>
      <c r="B177" s="523" t="s">
        <v>2490</v>
      </c>
      <c r="C177" s="522" t="s">
        <v>2491</v>
      </c>
      <c r="D177" s="522" t="s">
        <v>2492</v>
      </c>
      <c r="E177" s="523" t="s">
        <v>41</v>
      </c>
      <c r="F177" s="523" t="s">
        <v>818</v>
      </c>
      <c r="G177" s="522" t="s">
        <v>1313</v>
      </c>
      <c r="H177" s="522" t="s">
        <v>1160</v>
      </c>
      <c r="I177" s="522" t="s">
        <v>801</v>
      </c>
      <c r="J177" s="522"/>
      <c r="K177" s="522"/>
      <c r="L177" s="522" t="s">
        <v>2493</v>
      </c>
      <c r="M177" s="522" t="s">
        <v>2494</v>
      </c>
      <c r="N177" s="522" t="s">
        <v>47</v>
      </c>
      <c r="O177" s="522" t="s">
        <v>2495</v>
      </c>
      <c r="P177" s="522"/>
      <c r="Q177" s="643">
        <v>6080000</v>
      </c>
      <c r="R177" s="643">
        <v>21000000</v>
      </c>
      <c r="S177" s="643">
        <v>44800000</v>
      </c>
      <c r="T177" s="643">
        <v>2000000</v>
      </c>
      <c r="U177" s="643">
        <v>73880000</v>
      </c>
      <c r="V177" s="642">
        <v>30</v>
      </c>
      <c r="W177" s="642">
        <v>22</v>
      </c>
      <c r="X177" s="642">
        <v>52</v>
      </c>
      <c r="Y177" s="643">
        <v>485</v>
      </c>
      <c r="Z177" s="643">
        <v>24644</v>
      </c>
      <c r="AA177" s="643">
        <v>4172</v>
      </c>
    </row>
    <row r="178" spans="1:27" ht="14.25" customHeight="1">
      <c r="A178" s="522" t="s">
        <v>2496</v>
      </c>
      <c r="B178" s="523" t="s">
        <v>2497</v>
      </c>
      <c r="C178" s="522" t="s">
        <v>2498</v>
      </c>
      <c r="D178" s="522" t="s">
        <v>2499</v>
      </c>
      <c r="E178" s="523" t="s">
        <v>41</v>
      </c>
      <c r="F178" s="523" t="s">
        <v>818</v>
      </c>
      <c r="G178" s="522" t="s">
        <v>1722</v>
      </c>
      <c r="H178" s="522" t="s">
        <v>2500</v>
      </c>
      <c r="I178" s="522" t="s">
        <v>12</v>
      </c>
      <c r="J178" s="522" t="s">
        <v>2501</v>
      </c>
      <c r="K178" s="522" t="s">
        <v>12</v>
      </c>
      <c r="L178" s="522" t="s">
        <v>2502</v>
      </c>
      <c r="M178" s="522" t="s">
        <v>2046</v>
      </c>
      <c r="N178" s="522" t="s">
        <v>35</v>
      </c>
      <c r="O178" s="522" t="s">
        <v>820</v>
      </c>
      <c r="P178" s="522" t="s">
        <v>2503</v>
      </c>
      <c r="Q178" s="643">
        <v>1000000</v>
      </c>
      <c r="R178" s="643">
        <v>4800000</v>
      </c>
      <c r="S178" s="643">
        <v>5800000</v>
      </c>
      <c r="T178" s="643">
        <v>8000000</v>
      </c>
      <c r="U178" s="643">
        <v>19600000</v>
      </c>
      <c r="V178" s="642">
        <v>44</v>
      </c>
      <c r="W178" s="642">
        <v>13</v>
      </c>
      <c r="X178" s="642">
        <v>57</v>
      </c>
      <c r="Y178" s="643">
        <v>74</v>
      </c>
      <c r="Z178" s="643">
        <v>848</v>
      </c>
      <c r="AA178" s="643">
        <v>848</v>
      </c>
    </row>
    <row r="179" spans="1:27" ht="14.25" customHeight="1">
      <c r="A179" s="522" t="s">
        <v>2504</v>
      </c>
      <c r="B179" s="523" t="s">
        <v>2505</v>
      </c>
      <c r="C179" s="522" t="s">
        <v>2506</v>
      </c>
      <c r="D179" s="522" t="s">
        <v>2507</v>
      </c>
      <c r="E179" s="523" t="s">
        <v>794</v>
      </c>
      <c r="F179" s="523" t="s">
        <v>803</v>
      </c>
      <c r="G179" s="522" t="s">
        <v>1490</v>
      </c>
      <c r="H179" s="522" t="s">
        <v>2508</v>
      </c>
      <c r="I179" s="522" t="s">
        <v>802</v>
      </c>
      <c r="J179" s="522"/>
      <c r="K179" s="522"/>
      <c r="L179" s="522" t="s">
        <v>2509</v>
      </c>
      <c r="M179" s="522" t="s">
        <v>55</v>
      </c>
      <c r="N179" s="522" t="s">
        <v>6</v>
      </c>
      <c r="O179" s="522" t="s">
        <v>1053</v>
      </c>
      <c r="P179" s="522"/>
      <c r="Q179" s="643">
        <v>0</v>
      </c>
      <c r="R179" s="643">
        <v>50000000</v>
      </c>
      <c r="S179" s="643">
        <v>35000000</v>
      </c>
      <c r="T179" s="643">
        <v>15000000</v>
      </c>
      <c r="U179" s="643">
        <v>100000000</v>
      </c>
      <c r="V179" s="642">
        <v>55</v>
      </c>
      <c r="W179" s="642">
        <v>15</v>
      </c>
      <c r="X179" s="642">
        <v>70</v>
      </c>
      <c r="Y179" s="643">
        <v>2977.4</v>
      </c>
      <c r="Z179" s="643">
        <v>23636</v>
      </c>
      <c r="AA179" s="643">
        <v>6168</v>
      </c>
    </row>
    <row r="180" spans="1:27" ht="14.25" customHeight="1">
      <c r="A180" s="522" t="s">
        <v>2510</v>
      </c>
      <c r="B180" s="523" t="s">
        <v>2511</v>
      </c>
      <c r="C180" s="522" t="s">
        <v>2512</v>
      </c>
      <c r="D180" s="522" t="s">
        <v>2513</v>
      </c>
      <c r="E180" s="523" t="s">
        <v>1075</v>
      </c>
      <c r="F180" s="523" t="s">
        <v>1136</v>
      </c>
      <c r="G180" s="522" t="s">
        <v>1453</v>
      </c>
      <c r="H180" s="522" t="s">
        <v>2514</v>
      </c>
      <c r="I180" s="522" t="s">
        <v>809</v>
      </c>
      <c r="J180" s="522" t="s">
        <v>12</v>
      </c>
      <c r="K180" s="522" t="s">
        <v>12</v>
      </c>
      <c r="L180" s="522" t="s">
        <v>1013</v>
      </c>
      <c r="M180" s="522" t="s">
        <v>1013</v>
      </c>
      <c r="N180" s="522" t="s">
        <v>10</v>
      </c>
      <c r="O180" s="522" t="s">
        <v>1014</v>
      </c>
      <c r="P180" s="522"/>
      <c r="Q180" s="643">
        <v>23000000</v>
      </c>
      <c r="R180" s="643">
        <v>70000000</v>
      </c>
      <c r="S180" s="643">
        <v>100000000</v>
      </c>
      <c r="T180" s="643">
        <v>3000000</v>
      </c>
      <c r="U180" s="643">
        <v>196000000</v>
      </c>
      <c r="V180" s="642">
        <v>57</v>
      </c>
      <c r="W180" s="642">
        <v>13</v>
      </c>
      <c r="X180" s="642">
        <v>70</v>
      </c>
      <c r="Y180" s="643">
        <v>8329.2999999999993</v>
      </c>
      <c r="Z180" s="643">
        <v>17416</v>
      </c>
      <c r="AA180" s="643">
        <v>9652</v>
      </c>
    </row>
    <row r="181" spans="1:27" ht="14.25" customHeight="1">
      <c r="A181" s="522" t="s">
        <v>2515</v>
      </c>
      <c r="B181" s="523" t="s">
        <v>2516</v>
      </c>
      <c r="C181" s="522" t="s">
        <v>2517</v>
      </c>
      <c r="D181" s="522" t="s">
        <v>2518</v>
      </c>
      <c r="E181" s="523" t="s">
        <v>792</v>
      </c>
      <c r="F181" s="523" t="s">
        <v>1086</v>
      </c>
      <c r="G181" s="522" t="s">
        <v>2519</v>
      </c>
      <c r="H181" s="522" t="s">
        <v>2520</v>
      </c>
      <c r="I181" s="522" t="s">
        <v>801</v>
      </c>
      <c r="J181" s="522" t="s">
        <v>12</v>
      </c>
      <c r="K181" s="522" t="s">
        <v>2521</v>
      </c>
      <c r="L181" s="522" t="s">
        <v>2522</v>
      </c>
      <c r="M181" s="522" t="s">
        <v>1167</v>
      </c>
      <c r="N181" s="522" t="s">
        <v>23</v>
      </c>
      <c r="O181" s="522" t="s">
        <v>1168</v>
      </c>
      <c r="P181" s="522"/>
      <c r="Q181" s="643">
        <v>43000000</v>
      </c>
      <c r="R181" s="643">
        <v>63000000</v>
      </c>
      <c r="S181" s="643">
        <v>10000000</v>
      </c>
      <c r="T181" s="643">
        <v>75000000</v>
      </c>
      <c r="U181" s="643">
        <v>191000000</v>
      </c>
      <c r="V181" s="642">
        <v>40</v>
      </c>
      <c r="W181" s="642">
        <v>35</v>
      </c>
      <c r="X181" s="642">
        <v>75</v>
      </c>
      <c r="Y181" s="643">
        <v>1280</v>
      </c>
      <c r="Z181" s="643">
        <v>8280</v>
      </c>
      <c r="AA181" s="643">
        <v>6099</v>
      </c>
    </row>
    <row r="182" spans="1:27" ht="14.25" customHeight="1">
      <c r="A182" s="522" t="s">
        <v>2523</v>
      </c>
      <c r="B182" s="523" t="s">
        <v>2524</v>
      </c>
      <c r="C182" s="522" t="s">
        <v>2525</v>
      </c>
      <c r="D182" s="522" t="s">
        <v>2124</v>
      </c>
      <c r="E182" s="523" t="s">
        <v>72</v>
      </c>
      <c r="F182" s="523" t="s">
        <v>1018</v>
      </c>
      <c r="G182" s="522" t="s">
        <v>1453</v>
      </c>
      <c r="H182" s="522" t="s">
        <v>1850</v>
      </c>
      <c r="I182" s="522" t="s">
        <v>808</v>
      </c>
      <c r="J182" s="522"/>
      <c r="K182" s="522"/>
      <c r="L182" s="522" t="s">
        <v>2526</v>
      </c>
      <c r="M182" s="522" t="s">
        <v>2527</v>
      </c>
      <c r="N182" s="522" t="s">
        <v>43</v>
      </c>
      <c r="O182" s="522" t="s">
        <v>2528</v>
      </c>
      <c r="P182" s="522" t="s">
        <v>2529</v>
      </c>
      <c r="Q182" s="643">
        <v>10000000</v>
      </c>
      <c r="R182" s="643">
        <v>10000000</v>
      </c>
      <c r="S182" s="643">
        <v>20000000</v>
      </c>
      <c r="T182" s="643">
        <v>30000000</v>
      </c>
      <c r="U182" s="643">
        <v>70000000</v>
      </c>
      <c r="V182" s="642">
        <v>48</v>
      </c>
      <c r="W182" s="642">
        <v>27</v>
      </c>
      <c r="X182" s="642">
        <v>75</v>
      </c>
      <c r="Y182" s="643">
        <v>441.96</v>
      </c>
      <c r="Z182" s="643">
        <v>11691</v>
      </c>
      <c r="AA182" s="643">
        <v>1760</v>
      </c>
    </row>
    <row r="183" spans="1:27" ht="14.25" customHeight="1">
      <c r="A183" s="522" t="s">
        <v>2530</v>
      </c>
      <c r="B183" s="523" t="s">
        <v>2531</v>
      </c>
      <c r="C183" s="522" t="s">
        <v>2532</v>
      </c>
      <c r="D183" s="522" t="s">
        <v>2533</v>
      </c>
      <c r="E183" s="523" t="s">
        <v>1047</v>
      </c>
      <c r="F183" s="523" t="s">
        <v>2066</v>
      </c>
      <c r="G183" s="522" t="s">
        <v>1339</v>
      </c>
      <c r="H183" s="522" t="s">
        <v>2534</v>
      </c>
      <c r="I183" s="522" t="s">
        <v>804</v>
      </c>
      <c r="J183" s="522"/>
      <c r="K183" s="522"/>
      <c r="L183" s="522" t="s">
        <v>1020</v>
      </c>
      <c r="M183" s="522" t="s">
        <v>21</v>
      </c>
      <c r="N183" s="522" t="s">
        <v>4</v>
      </c>
      <c r="O183" s="522" t="s">
        <v>806</v>
      </c>
      <c r="P183" s="522" t="s">
        <v>2535</v>
      </c>
      <c r="Q183" s="643">
        <v>15559703.52</v>
      </c>
      <c r="R183" s="643">
        <v>0</v>
      </c>
      <c r="S183" s="643">
        <v>25600000</v>
      </c>
      <c r="T183" s="643">
        <v>12000000</v>
      </c>
      <c r="U183" s="643">
        <v>53159703.520000003</v>
      </c>
      <c r="V183" s="642">
        <v>27</v>
      </c>
      <c r="W183" s="642">
        <v>50</v>
      </c>
      <c r="X183" s="642">
        <v>77</v>
      </c>
      <c r="Y183" s="643">
        <v>2063.1999999999998</v>
      </c>
      <c r="Z183" s="643">
        <v>14654</v>
      </c>
      <c r="AA183" s="643">
        <v>7780</v>
      </c>
    </row>
    <row r="184" spans="1:27" ht="14.25" customHeight="1">
      <c r="A184" s="522" t="s">
        <v>2536</v>
      </c>
      <c r="B184" s="523" t="s">
        <v>2537</v>
      </c>
      <c r="C184" s="522" t="s">
        <v>2538</v>
      </c>
      <c r="D184" s="522" t="s">
        <v>2539</v>
      </c>
      <c r="E184" s="523" t="s">
        <v>518</v>
      </c>
      <c r="F184" s="523" t="s">
        <v>1021</v>
      </c>
      <c r="G184" s="522" t="s">
        <v>2008</v>
      </c>
      <c r="H184" s="522" t="s">
        <v>2540</v>
      </c>
      <c r="I184" s="522" t="s">
        <v>800</v>
      </c>
      <c r="J184" s="522"/>
      <c r="K184" s="522"/>
      <c r="L184" s="522" t="s">
        <v>2541</v>
      </c>
      <c r="M184" s="522" t="s">
        <v>2542</v>
      </c>
      <c r="N184" s="522" t="s">
        <v>45</v>
      </c>
      <c r="O184" s="522" t="s">
        <v>2543</v>
      </c>
      <c r="P184" s="522" t="s">
        <v>2544</v>
      </c>
      <c r="Q184" s="643">
        <v>360000</v>
      </c>
      <c r="R184" s="643">
        <v>5000000</v>
      </c>
      <c r="S184" s="643">
        <v>3000000</v>
      </c>
      <c r="T184" s="643">
        <v>1000000</v>
      </c>
      <c r="U184" s="643">
        <v>9360000</v>
      </c>
      <c r="V184" s="642">
        <v>48</v>
      </c>
      <c r="W184" s="642">
        <v>31</v>
      </c>
      <c r="X184" s="642">
        <v>79</v>
      </c>
      <c r="Y184" s="643">
        <v>416.69</v>
      </c>
      <c r="Z184" s="643">
        <v>19380</v>
      </c>
      <c r="AA184" s="643">
        <v>4546</v>
      </c>
    </row>
    <row r="185" spans="1:27" ht="14.25" customHeight="1">
      <c r="A185" s="522" t="s">
        <v>2545</v>
      </c>
      <c r="B185" s="523" t="s">
        <v>2546</v>
      </c>
      <c r="C185" s="522" t="s">
        <v>2547</v>
      </c>
      <c r="D185" s="522" t="s">
        <v>2548</v>
      </c>
      <c r="E185" s="523" t="s">
        <v>94</v>
      </c>
      <c r="F185" s="523" t="s">
        <v>2549</v>
      </c>
      <c r="G185" s="522" t="s">
        <v>1722</v>
      </c>
      <c r="H185" s="522" t="s">
        <v>2550</v>
      </c>
      <c r="I185" s="522" t="s">
        <v>799</v>
      </c>
      <c r="J185" s="522"/>
      <c r="K185" s="522"/>
      <c r="L185" s="522" t="s">
        <v>2551</v>
      </c>
      <c r="M185" s="522" t="s">
        <v>2552</v>
      </c>
      <c r="N185" s="522" t="s">
        <v>733</v>
      </c>
      <c r="O185" s="522" t="s">
        <v>2553</v>
      </c>
      <c r="P185" s="522"/>
      <c r="Q185" s="643">
        <v>50000000</v>
      </c>
      <c r="R185" s="643">
        <v>150000000</v>
      </c>
      <c r="S185" s="643">
        <v>150000000</v>
      </c>
      <c r="T185" s="643">
        <v>100000000</v>
      </c>
      <c r="U185" s="643">
        <v>450000000</v>
      </c>
      <c r="V185" s="642">
        <v>50</v>
      </c>
      <c r="W185" s="642">
        <v>30</v>
      </c>
      <c r="X185" s="642">
        <v>80</v>
      </c>
      <c r="Y185" s="643">
        <v>20531</v>
      </c>
      <c r="Z185" s="643">
        <v>388632</v>
      </c>
      <c r="AA185" s="643">
        <v>6175</v>
      </c>
    </row>
    <row r="186" spans="1:27" ht="14.25" customHeight="1">
      <c r="A186" s="522" t="s">
        <v>2554</v>
      </c>
      <c r="B186" s="523" t="s">
        <v>2555</v>
      </c>
      <c r="C186" s="522" t="s">
        <v>2556</v>
      </c>
      <c r="D186" s="522" t="s">
        <v>2557</v>
      </c>
      <c r="E186" s="523" t="s">
        <v>76</v>
      </c>
      <c r="F186" s="523" t="s">
        <v>2558</v>
      </c>
      <c r="G186" s="522" t="s">
        <v>1422</v>
      </c>
      <c r="H186" s="522" t="s">
        <v>1267</v>
      </c>
      <c r="I186" s="522" t="s">
        <v>809</v>
      </c>
      <c r="J186" s="522"/>
      <c r="K186" s="522"/>
      <c r="L186" s="522" t="s">
        <v>2559</v>
      </c>
      <c r="M186" s="522" t="s">
        <v>2560</v>
      </c>
      <c r="N186" s="522" t="s">
        <v>749</v>
      </c>
      <c r="O186" s="522" t="s">
        <v>2561</v>
      </c>
      <c r="P186" s="522" t="s">
        <v>2562</v>
      </c>
      <c r="Q186" s="643">
        <v>0</v>
      </c>
      <c r="R186" s="643">
        <v>16100000</v>
      </c>
      <c r="S186" s="643">
        <v>23500000</v>
      </c>
      <c r="T186" s="643">
        <v>6900000</v>
      </c>
      <c r="U186" s="643">
        <v>46500000</v>
      </c>
      <c r="V186" s="642">
        <v>43</v>
      </c>
      <c r="W186" s="642">
        <v>38</v>
      </c>
      <c r="X186" s="642">
        <v>81</v>
      </c>
      <c r="Y186" s="643">
        <v>340.7</v>
      </c>
      <c r="Z186" s="643">
        <v>4800</v>
      </c>
      <c r="AA186" s="643">
        <v>1500</v>
      </c>
    </row>
    <row r="187" spans="1:27" ht="14.25" customHeight="1">
      <c r="A187" s="522" t="s">
        <v>2563</v>
      </c>
      <c r="B187" s="523" t="s">
        <v>2564</v>
      </c>
      <c r="C187" s="522" t="s">
        <v>2565</v>
      </c>
      <c r="D187" s="522" t="s">
        <v>2566</v>
      </c>
      <c r="E187" s="523" t="s">
        <v>308</v>
      </c>
      <c r="F187" s="523" t="s">
        <v>2567</v>
      </c>
      <c r="G187" s="522" t="s">
        <v>1354</v>
      </c>
      <c r="H187" s="522" t="s">
        <v>1446</v>
      </c>
      <c r="I187" s="522" t="s">
        <v>814</v>
      </c>
      <c r="J187" s="522"/>
      <c r="K187" s="522"/>
      <c r="L187" s="522" t="s">
        <v>2568</v>
      </c>
      <c r="M187" s="522" t="s">
        <v>2569</v>
      </c>
      <c r="N187" s="522" t="s">
        <v>751</v>
      </c>
      <c r="O187" s="522" t="s">
        <v>2570</v>
      </c>
      <c r="P187" s="522" t="s">
        <v>12</v>
      </c>
      <c r="Q187" s="643">
        <v>301000000</v>
      </c>
      <c r="R187" s="643">
        <v>298000000</v>
      </c>
      <c r="S187" s="643">
        <v>1223000000</v>
      </c>
      <c r="T187" s="643">
        <v>408000000</v>
      </c>
      <c r="U187" s="643">
        <v>2230000000</v>
      </c>
      <c r="V187" s="642">
        <v>91</v>
      </c>
      <c r="W187" s="642">
        <v>5</v>
      </c>
      <c r="X187" s="642">
        <v>96</v>
      </c>
      <c r="Y187" s="643">
        <v>79088.179999999993</v>
      </c>
      <c r="Z187" s="643">
        <v>161298</v>
      </c>
      <c r="AA187" s="643">
        <v>63772</v>
      </c>
    </row>
    <row r="188" spans="1:27" ht="14.25" customHeight="1">
      <c r="A188" s="522" t="s">
        <v>2571</v>
      </c>
      <c r="B188" s="523" t="s">
        <v>2572</v>
      </c>
      <c r="C188" s="522" t="s">
        <v>2573</v>
      </c>
      <c r="D188" s="522" t="s">
        <v>2574</v>
      </c>
      <c r="E188" s="523" t="s">
        <v>506</v>
      </c>
      <c r="F188" s="523" t="s">
        <v>1012</v>
      </c>
      <c r="G188" s="522" t="s">
        <v>1348</v>
      </c>
      <c r="H188" s="522" t="s">
        <v>1267</v>
      </c>
      <c r="I188" s="522" t="s">
        <v>808</v>
      </c>
      <c r="J188" s="522"/>
      <c r="K188" s="522"/>
      <c r="L188" s="522" t="s">
        <v>2575</v>
      </c>
      <c r="M188" s="522" t="s">
        <v>2576</v>
      </c>
      <c r="N188" s="522" t="s">
        <v>6</v>
      </c>
      <c r="O188" s="522" t="s">
        <v>2577</v>
      </c>
      <c r="P188" s="522"/>
      <c r="Q188" s="643">
        <v>18000000</v>
      </c>
      <c r="R188" s="643">
        <v>10000000</v>
      </c>
      <c r="S188" s="643">
        <v>10000000</v>
      </c>
      <c r="T188" s="643">
        <v>10000000</v>
      </c>
      <c r="U188" s="643">
        <v>48000000</v>
      </c>
      <c r="V188" s="642">
        <v>84</v>
      </c>
      <c r="W188" s="642">
        <v>12</v>
      </c>
      <c r="X188" s="642">
        <v>96</v>
      </c>
      <c r="Y188" s="643">
        <v>488.46</v>
      </c>
      <c r="Z188" s="643">
        <v>19908</v>
      </c>
      <c r="AA188" s="643">
        <v>2592</v>
      </c>
    </row>
    <row r="189" spans="1:27" ht="14.25" customHeight="1">
      <c r="A189" s="522" t="s">
        <v>2578</v>
      </c>
      <c r="B189" s="523" t="s">
        <v>2579</v>
      </c>
      <c r="C189" s="522" t="s">
        <v>2580</v>
      </c>
      <c r="D189" s="522" t="s">
        <v>2581</v>
      </c>
      <c r="E189" s="523" t="s">
        <v>41</v>
      </c>
      <c r="F189" s="523" t="s">
        <v>818</v>
      </c>
      <c r="G189" s="522" t="s">
        <v>1523</v>
      </c>
      <c r="H189" s="522" t="s">
        <v>2582</v>
      </c>
      <c r="I189" s="522" t="s">
        <v>799</v>
      </c>
      <c r="J189" s="522"/>
      <c r="K189" s="522"/>
      <c r="L189" s="522" t="s">
        <v>2522</v>
      </c>
      <c r="M189" s="522" t="s">
        <v>1081</v>
      </c>
      <c r="N189" s="522" t="s">
        <v>23</v>
      </c>
      <c r="O189" s="522" t="s">
        <v>1082</v>
      </c>
      <c r="P189" s="522"/>
      <c r="Q189" s="643">
        <v>0</v>
      </c>
      <c r="R189" s="643">
        <v>64000000</v>
      </c>
      <c r="S189" s="643">
        <v>77000000</v>
      </c>
      <c r="T189" s="643">
        <v>53000000</v>
      </c>
      <c r="U189" s="643">
        <v>194000000</v>
      </c>
      <c r="V189" s="642">
        <v>73</v>
      </c>
      <c r="W189" s="642">
        <v>35</v>
      </c>
      <c r="X189" s="642">
        <v>108</v>
      </c>
      <c r="Y189" s="643">
        <v>448.79</v>
      </c>
      <c r="Z189" s="643">
        <v>7080</v>
      </c>
      <c r="AA189" s="643">
        <v>996</v>
      </c>
    </row>
    <row r="190" spans="1:27" ht="14.25" customHeight="1">
      <c r="A190" s="522" t="s">
        <v>2583</v>
      </c>
      <c r="B190" s="523" t="s">
        <v>2584</v>
      </c>
      <c r="C190" s="522" t="s">
        <v>2585</v>
      </c>
      <c r="D190" s="522" t="s">
        <v>2586</v>
      </c>
      <c r="E190" s="523" t="s">
        <v>28</v>
      </c>
      <c r="F190" s="523" t="s">
        <v>1021</v>
      </c>
      <c r="G190" s="522" t="s">
        <v>1348</v>
      </c>
      <c r="H190" s="522" t="s">
        <v>2587</v>
      </c>
      <c r="I190" s="522" t="s">
        <v>997</v>
      </c>
      <c r="J190" s="522" t="s">
        <v>2588</v>
      </c>
      <c r="K190" s="522" t="s">
        <v>1000</v>
      </c>
      <c r="L190" s="522" t="s">
        <v>787</v>
      </c>
      <c r="M190" s="522" t="s">
        <v>787</v>
      </c>
      <c r="N190" s="522" t="s">
        <v>4</v>
      </c>
      <c r="O190" s="522" t="s">
        <v>1161</v>
      </c>
      <c r="P190" s="522" t="s">
        <v>2589</v>
      </c>
      <c r="Q190" s="643">
        <v>48000000</v>
      </c>
      <c r="R190" s="643">
        <v>65000000</v>
      </c>
      <c r="S190" s="643">
        <v>10000000</v>
      </c>
      <c r="T190" s="643">
        <v>30000000</v>
      </c>
      <c r="U190" s="643">
        <v>153000000</v>
      </c>
      <c r="V190" s="642">
        <v>96</v>
      </c>
      <c r="W190" s="642">
        <v>14</v>
      </c>
      <c r="X190" s="642">
        <v>110</v>
      </c>
      <c r="Y190" s="643">
        <v>460.96</v>
      </c>
      <c r="Z190" s="643">
        <v>4760</v>
      </c>
      <c r="AA190" s="643">
        <v>2208</v>
      </c>
    </row>
    <row r="191" spans="1:27" ht="14.25" customHeight="1">
      <c r="A191" s="522" t="s">
        <v>2590</v>
      </c>
      <c r="B191" s="523" t="s">
        <v>2591</v>
      </c>
      <c r="C191" s="522" t="s">
        <v>2592</v>
      </c>
      <c r="D191" s="522" t="s">
        <v>2593</v>
      </c>
      <c r="E191" s="523" t="s">
        <v>94</v>
      </c>
      <c r="F191" s="523" t="s">
        <v>2594</v>
      </c>
      <c r="G191" s="522" t="s">
        <v>1313</v>
      </c>
      <c r="H191" s="522" t="s">
        <v>12</v>
      </c>
      <c r="I191" s="522" t="s">
        <v>796</v>
      </c>
      <c r="J191" s="522"/>
      <c r="K191" s="522"/>
      <c r="L191" s="522" t="s">
        <v>1517</v>
      </c>
      <c r="M191" s="522" t="s">
        <v>2595</v>
      </c>
      <c r="N191" s="522" t="s">
        <v>86</v>
      </c>
      <c r="O191" s="522" t="s">
        <v>2596</v>
      </c>
      <c r="P191" s="522"/>
      <c r="Q191" s="643">
        <v>80000000</v>
      </c>
      <c r="R191" s="643">
        <v>50000000</v>
      </c>
      <c r="S191" s="643">
        <v>100000000</v>
      </c>
      <c r="T191" s="643">
        <v>70000000</v>
      </c>
      <c r="U191" s="643">
        <v>300000000</v>
      </c>
      <c r="V191" s="642">
        <v>140</v>
      </c>
      <c r="W191" s="642">
        <v>45</v>
      </c>
      <c r="X191" s="642">
        <v>185</v>
      </c>
      <c r="Y191" s="643">
        <v>14610.8</v>
      </c>
      <c r="Z191" s="643">
        <v>483072</v>
      </c>
      <c r="AA191" s="643">
        <v>15796</v>
      </c>
    </row>
    <row r="192" spans="1:27" ht="14.25" customHeight="1">
      <c r="A192" s="524" t="s">
        <v>2597</v>
      </c>
      <c r="B192" s="525" t="s">
        <v>2598</v>
      </c>
      <c r="C192" s="524" t="s">
        <v>2599</v>
      </c>
      <c r="D192" s="524" t="s">
        <v>2600</v>
      </c>
      <c r="E192" s="525" t="s">
        <v>444</v>
      </c>
      <c r="F192" s="525" t="s">
        <v>2601</v>
      </c>
      <c r="G192" s="524" t="s">
        <v>1321</v>
      </c>
      <c r="H192" s="524" t="s">
        <v>1178</v>
      </c>
      <c r="I192" s="524" t="s">
        <v>799</v>
      </c>
      <c r="J192" s="524" t="s">
        <v>2602</v>
      </c>
      <c r="K192" s="524" t="s">
        <v>1000</v>
      </c>
      <c r="L192" s="524" t="s">
        <v>787</v>
      </c>
      <c r="M192" s="524" t="s">
        <v>787</v>
      </c>
      <c r="N192" s="524" t="s">
        <v>4</v>
      </c>
      <c r="O192" s="524" t="s">
        <v>1161</v>
      </c>
      <c r="P192" s="524"/>
      <c r="Q192" s="645">
        <v>57000000</v>
      </c>
      <c r="R192" s="645">
        <v>260000000</v>
      </c>
      <c r="S192" s="645">
        <v>89000000</v>
      </c>
      <c r="T192" s="645">
        <v>80000000</v>
      </c>
      <c r="U192" s="645">
        <v>486000000</v>
      </c>
      <c r="V192" s="644">
        <v>146</v>
      </c>
      <c r="W192" s="644">
        <v>146</v>
      </c>
      <c r="X192" s="644">
        <v>292</v>
      </c>
      <c r="Y192" s="645">
        <v>2181.1</v>
      </c>
      <c r="Z192" s="645">
        <v>12211</v>
      </c>
      <c r="AA192" s="645">
        <v>6225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315"/>
  <sheetViews>
    <sheetView workbookViewId="0">
      <selection activeCell="A11" sqref="A11:P11"/>
    </sheetView>
  </sheetViews>
  <sheetFormatPr defaultColWidth="62.75" defaultRowHeight="14.25"/>
  <cols>
    <col min="1" max="1" width="12.875" customWidth="1"/>
    <col min="2" max="2" width="69" customWidth="1"/>
    <col min="234" max="234" width="12.875" customWidth="1"/>
    <col min="235" max="235" width="69" customWidth="1"/>
    <col min="490" max="490" width="12.875" customWidth="1"/>
    <col min="491" max="491" width="69" customWidth="1"/>
    <col min="746" max="746" width="12.875" customWidth="1"/>
    <col min="747" max="747" width="69" customWidth="1"/>
    <col min="1002" max="1002" width="12.875" customWidth="1"/>
    <col min="1003" max="1003" width="69" customWidth="1"/>
    <col min="1258" max="1258" width="12.875" customWidth="1"/>
    <col min="1259" max="1259" width="69" customWidth="1"/>
    <col min="1514" max="1514" width="12.875" customWidth="1"/>
    <col min="1515" max="1515" width="69" customWidth="1"/>
    <col min="1770" max="1770" width="12.875" customWidth="1"/>
    <col min="1771" max="1771" width="69" customWidth="1"/>
    <col min="2026" max="2026" width="12.875" customWidth="1"/>
    <col min="2027" max="2027" width="69" customWidth="1"/>
    <col min="2282" max="2282" width="12.875" customWidth="1"/>
    <col min="2283" max="2283" width="69" customWidth="1"/>
    <col min="2538" max="2538" width="12.875" customWidth="1"/>
    <col min="2539" max="2539" width="69" customWidth="1"/>
    <col min="2794" max="2794" width="12.875" customWidth="1"/>
    <col min="2795" max="2795" width="69" customWidth="1"/>
    <col min="3050" max="3050" width="12.875" customWidth="1"/>
    <col min="3051" max="3051" width="69" customWidth="1"/>
    <col min="3306" max="3306" width="12.875" customWidth="1"/>
    <col min="3307" max="3307" width="69" customWidth="1"/>
    <col min="3562" max="3562" width="12.875" customWidth="1"/>
    <col min="3563" max="3563" width="69" customWidth="1"/>
    <col min="3818" max="3818" width="12.875" customWidth="1"/>
    <col min="3819" max="3819" width="69" customWidth="1"/>
    <col min="4074" max="4074" width="12.875" customWidth="1"/>
    <col min="4075" max="4075" width="69" customWidth="1"/>
    <col min="4330" max="4330" width="12.875" customWidth="1"/>
    <col min="4331" max="4331" width="69" customWidth="1"/>
    <col min="4586" max="4586" width="12.875" customWidth="1"/>
    <col min="4587" max="4587" width="69" customWidth="1"/>
    <col min="4842" max="4842" width="12.875" customWidth="1"/>
    <col min="4843" max="4843" width="69" customWidth="1"/>
    <col min="5098" max="5098" width="12.875" customWidth="1"/>
    <col min="5099" max="5099" width="69" customWidth="1"/>
    <col min="5354" max="5354" width="12.875" customWidth="1"/>
    <col min="5355" max="5355" width="69" customWidth="1"/>
    <col min="5610" max="5610" width="12.875" customWidth="1"/>
    <col min="5611" max="5611" width="69" customWidth="1"/>
    <col min="5866" max="5866" width="12.875" customWidth="1"/>
    <col min="5867" max="5867" width="69" customWidth="1"/>
    <col min="6122" max="6122" width="12.875" customWidth="1"/>
    <col min="6123" max="6123" width="69" customWidth="1"/>
    <col min="6378" max="6378" width="12.875" customWidth="1"/>
    <col min="6379" max="6379" width="69" customWidth="1"/>
    <col min="6634" max="6634" width="12.875" customWidth="1"/>
    <col min="6635" max="6635" width="69" customWidth="1"/>
    <col min="6890" max="6890" width="12.875" customWidth="1"/>
    <col min="6891" max="6891" width="69" customWidth="1"/>
    <col min="7146" max="7146" width="12.875" customWidth="1"/>
    <col min="7147" max="7147" width="69" customWidth="1"/>
    <col min="7402" max="7402" width="12.875" customWidth="1"/>
    <col min="7403" max="7403" width="69" customWidth="1"/>
    <col min="7658" max="7658" width="12.875" customWidth="1"/>
    <col min="7659" max="7659" width="69" customWidth="1"/>
    <col min="7914" max="7914" width="12.875" customWidth="1"/>
    <col min="7915" max="7915" width="69" customWidth="1"/>
    <col min="8170" max="8170" width="12.875" customWidth="1"/>
    <col min="8171" max="8171" width="69" customWidth="1"/>
    <col min="8426" max="8426" width="12.875" customWidth="1"/>
    <col min="8427" max="8427" width="69" customWidth="1"/>
    <col min="8682" max="8682" width="12.875" customWidth="1"/>
    <col min="8683" max="8683" width="69" customWidth="1"/>
    <col min="8938" max="8938" width="12.875" customWidth="1"/>
    <col min="8939" max="8939" width="69" customWidth="1"/>
    <col min="9194" max="9194" width="12.875" customWidth="1"/>
    <col min="9195" max="9195" width="69" customWidth="1"/>
    <col min="9450" max="9450" width="12.875" customWidth="1"/>
    <col min="9451" max="9451" width="69" customWidth="1"/>
    <col min="9706" max="9706" width="12.875" customWidth="1"/>
    <col min="9707" max="9707" width="69" customWidth="1"/>
    <col min="9962" max="9962" width="12.875" customWidth="1"/>
    <col min="9963" max="9963" width="69" customWidth="1"/>
    <col min="10218" max="10218" width="12.875" customWidth="1"/>
    <col min="10219" max="10219" width="69" customWidth="1"/>
    <col min="10474" max="10474" width="12.875" customWidth="1"/>
    <col min="10475" max="10475" width="69" customWidth="1"/>
    <col min="10730" max="10730" width="12.875" customWidth="1"/>
    <col min="10731" max="10731" width="69" customWidth="1"/>
    <col min="10986" max="10986" width="12.875" customWidth="1"/>
    <col min="10987" max="10987" width="69" customWidth="1"/>
    <col min="11242" max="11242" width="12.875" customWidth="1"/>
    <col min="11243" max="11243" width="69" customWidth="1"/>
    <col min="11498" max="11498" width="12.875" customWidth="1"/>
    <col min="11499" max="11499" width="69" customWidth="1"/>
    <col min="11754" max="11754" width="12.875" customWidth="1"/>
    <col min="11755" max="11755" width="69" customWidth="1"/>
    <col min="12010" max="12010" width="12.875" customWidth="1"/>
    <col min="12011" max="12011" width="69" customWidth="1"/>
    <col min="12266" max="12266" width="12.875" customWidth="1"/>
    <col min="12267" max="12267" width="69" customWidth="1"/>
    <col min="12522" max="12522" width="12.875" customWidth="1"/>
    <col min="12523" max="12523" width="69" customWidth="1"/>
    <col min="12778" max="12778" width="12.875" customWidth="1"/>
    <col min="12779" max="12779" width="69" customWidth="1"/>
    <col min="13034" max="13034" width="12.875" customWidth="1"/>
    <col min="13035" max="13035" width="69" customWidth="1"/>
    <col min="13290" max="13290" width="12.875" customWidth="1"/>
    <col min="13291" max="13291" width="69" customWidth="1"/>
    <col min="13546" max="13546" width="12.875" customWidth="1"/>
    <col min="13547" max="13547" width="69" customWidth="1"/>
    <col min="13802" max="13802" width="12.875" customWidth="1"/>
    <col min="13803" max="13803" width="69" customWidth="1"/>
    <col min="14058" max="14058" width="12.875" customWidth="1"/>
    <col min="14059" max="14059" width="69" customWidth="1"/>
    <col min="14314" max="14314" width="12.875" customWidth="1"/>
    <col min="14315" max="14315" width="69" customWidth="1"/>
    <col min="14570" max="14570" width="12.875" customWidth="1"/>
    <col min="14571" max="14571" width="69" customWidth="1"/>
    <col min="14826" max="14826" width="12.875" customWidth="1"/>
    <col min="14827" max="14827" width="69" customWidth="1"/>
    <col min="15082" max="15082" width="12.875" customWidth="1"/>
    <col min="15083" max="15083" width="69" customWidth="1"/>
    <col min="15338" max="15338" width="12.875" customWidth="1"/>
    <col min="15339" max="15339" width="69" customWidth="1"/>
    <col min="15594" max="15594" width="12.875" customWidth="1"/>
    <col min="15595" max="15595" width="69" customWidth="1"/>
    <col min="15850" max="15850" width="12.875" customWidth="1"/>
    <col min="15851" max="15851" width="69" customWidth="1"/>
    <col min="16106" max="16106" width="12.875" customWidth="1"/>
    <col min="16107" max="16107" width="69" customWidth="1"/>
  </cols>
  <sheetData>
    <row r="1" spans="1:2" ht="20.100000000000001" customHeight="1">
      <c r="A1" s="91" t="s">
        <v>230</v>
      </c>
    </row>
    <row r="2" spans="1:2" ht="20.100000000000001" customHeight="1">
      <c r="A2" s="180" t="s">
        <v>231</v>
      </c>
      <c r="B2" s="148" t="s">
        <v>232</v>
      </c>
    </row>
    <row r="3" spans="1:2" ht="20.100000000000001" customHeight="1">
      <c r="A3" s="181" t="s">
        <v>216</v>
      </c>
      <c r="B3" s="149"/>
    </row>
    <row r="4" spans="1:2" ht="20.100000000000001" customHeight="1">
      <c r="A4" s="182">
        <v>1</v>
      </c>
      <c r="B4" s="150" t="s">
        <v>233</v>
      </c>
    </row>
    <row r="5" spans="1:2" ht="20.100000000000001" customHeight="1">
      <c r="A5" s="183" t="s">
        <v>73</v>
      </c>
      <c r="B5" s="151" t="s">
        <v>111</v>
      </c>
    </row>
    <row r="6" spans="1:2" ht="20.100000000000001" customHeight="1">
      <c r="A6" s="183" t="s">
        <v>100</v>
      </c>
      <c r="B6" s="151" t="s">
        <v>112</v>
      </c>
    </row>
    <row r="7" spans="1:2" ht="20.100000000000001" customHeight="1">
      <c r="A7" s="183" t="s">
        <v>234</v>
      </c>
      <c r="B7" s="151" t="s">
        <v>235</v>
      </c>
    </row>
    <row r="8" spans="1:2" ht="20.100000000000001" customHeight="1">
      <c r="A8" s="183" t="s">
        <v>236</v>
      </c>
      <c r="B8" s="151" t="s">
        <v>237</v>
      </c>
    </row>
    <row r="9" spans="1:2" ht="20.100000000000001" customHeight="1">
      <c r="A9" s="183" t="s">
        <v>81</v>
      </c>
      <c r="B9" s="151" t="s">
        <v>238</v>
      </c>
    </row>
    <row r="10" spans="1:2" ht="20.100000000000001" customHeight="1">
      <c r="A10" s="183" t="s">
        <v>61</v>
      </c>
      <c r="B10" s="151" t="s">
        <v>239</v>
      </c>
    </row>
    <row r="11" spans="1:2" ht="20.100000000000001" customHeight="1">
      <c r="A11" s="183" t="s">
        <v>240</v>
      </c>
      <c r="B11" s="151" t="s">
        <v>241</v>
      </c>
    </row>
    <row r="12" spans="1:2" ht="20.100000000000001" customHeight="1">
      <c r="A12" s="183" t="s">
        <v>242</v>
      </c>
      <c r="B12" s="151" t="s">
        <v>243</v>
      </c>
    </row>
    <row r="13" spans="1:2" ht="20.100000000000001" customHeight="1">
      <c r="A13" s="183" t="s">
        <v>79</v>
      </c>
      <c r="B13" s="151" t="s">
        <v>113</v>
      </c>
    </row>
    <row r="14" spans="1:2" ht="20.100000000000001" customHeight="1">
      <c r="A14" s="183" t="s">
        <v>244</v>
      </c>
      <c r="B14" s="151" t="s">
        <v>245</v>
      </c>
    </row>
    <row r="15" spans="1:2" ht="20.100000000000001" customHeight="1">
      <c r="A15" s="183" t="s">
        <v>246</v>
      </c>
      <c r="B15" s="151" t="s">
        <v>247</v>
      </c>
    </row>
    <row r="16" spans="1:2" ht="20.100000000000001" customHeight="1">
      <c r="A16" s="183" t="s">
        <v>69</v>
      </c>
      <c r="B16" s="151" t="s">
        <v>114</v>
      </c>
    </row>
    <row r="17" spans="1:2" ht="20.100000000000001" customHeight="1">
      <c r="A17" s="183" t="s">
        <v>46</v>
      </c>
      <c r="B17" s="151" t="s">
        <v>248</v>
      </c>
    </row>
    <row r="18" spans="1:2" ht="20.100000000000001" customHeight="1">
      <c r="A18" s="183" t="s">
        <v>249</v>
      </c>
      <c r="B18" s="151" t="s">
        <v>250</v>
      </c>
    </row>
    <row r="19" spans="1:2" ht="20.100000000000001" customHeight="1">
      <c r="A19" s="183" t="s">
        <v>82</v>
      </c>
      <c r="B19" s="151" t="s">
        <v>115</v>
      </c>
    </row>
    <row r="20" spans="1:2" ht="20.100000000000001" customHeight="1">
      <c r="A20" s="183" t="s">
        <v>251</v>
      </c>
      <c r="B20" s="151" t="s">
        <v>252</v>
      </c>
    </row>
    <row r="21" spans="1:2" ht="20.100000000000001" customHeight="1">
      <c r="A21" s="183" t="s">
        <v>70</v>
      </c>
      <c r="B21" s="151" t="s">
        <v>116</v>
      </c>
    </row>
    <row r="22" spans="1:2" ht="20.100000000000001" customHeight="1">
      <c r="A22" s="183" t="s">
        <v>74</v>
      </c>
      <c r="B22" s="151" t="s">
        <v>253</v>
      </c>
    </row>
    <row r="23" spans="1:2" ht="20.100000000000001" customHeight="1">
      <c r="A23" s="183" t="s">
        <v>7</v>
      </c>
      <c r="B23" s="151" t="s">
        <v>254</v>
      </c>
    </row>
    <row r="24" spans="1:2" ht="20.100000000000001" customHeight="1">
      <c r="A24" s="183" t="s">
        <v>255</v>
      </c>
      <c r="B24" s="151" t="s">
        <v>256</v>
      </c>
    </row>
    <row r="25" spans="1:2" ht="20.100000000000001" customHeight="1">
      <c r="A25" s="183" t="s">
        <v>88</v>
      </c>
      <c r="B25" s="151" t="s">
        <v>257</v>
      </c>
    </row>
    <row r="26" spans="1:2" ht="20.100000000000001" customHeight="1">
      <c r="A26" s="183" t="s">
        <v>258</v>
      </c>
      <c r="B26" s="151" t="s">
        <v>259</v>
      </c>
    </row>
    <row r="27" spans="1:2" ht="20.100000000000001" customHeight="1">
      <c r="A27" s="183" t="s">
        <v>260</v>
      </c>
      <c r="B27" s="151" t="s">
        <v>261</v>
      </c>
    </row>
    <row r="28" spans="1:2" ht="20.100000000000001" customHeight="1">
      <c r="A28" s="183" t="s">
        <v>262</v>
      </c>
      <c r="B28" s="151" t="s">
        <v>263</v>
      </c>
    </row>
    <row r="29" spans="1:2" ht="20.100000000000001" customHeight="1">
      <c r="A29" s="183" t="s">
        <v>264</v>
      </c>
      <c r="B29" s="151" t="s">
        <v>265</v>
      </c>
    </row>
    <row r="30" spans="1:2" ht="20.100000000000001" customHeight="1">
      <c r="A30" s="183" t="s">
        <v>266</v>
      </c>
      <c r="B30" s="151" t="s">
        <v>267</v>
      </c>
    </row>
    <row r="31" spans="1:2" ht="20.100000000000001" customHeight="1">
      <c r="A31" s="183" t="s">
        <v>268</v>
      </c>
      <c r="B31" s="151" t="s">
        <v>269</v>
      </c>
    </row>
    <row r="32" spans="1:2" ht="20.100000000000001" customHeight="1">
      <c r="A32" s="183" t="s">
        <v>270</v>
      </c>
      <c r="B32" s="151" t="s">
        <v>271</v>
      </c>
    </row>
    <row r="33" spans="1:2" ht="20.100000000000001" customHeight="1">
      <c r="A33" s="183" t="s">
        <v>272</v>
      </c>
      <c r="B33" s="151" t="s">
        <v>273</v>
      </c>
    </row>
    <row r="34" spans="1:2" ht="20.100000000000001" customHeight="1">
      <c r="A34" s="183" t="s">
        <v>274</v>
      </c>
      <c r="B34" s="151" t="s">
        <v>275</v>
      </c>
    </row>
    <row r="35" spans="1:2" ht="20.100000000000001" customHeight="1">
      <c r="A35" s="183" t="s">
        <v>276</v>
      </c>
      <c r="B35" s="151" t="s">
        <v>277</v>
      </c>
    </row>
    <row r="36" spans="1:2" ht="20.100000000000001" customHeight="1">
      <c r="A36" s="183" t="s">
        <v>278</v>
      </c>
      <c r="B36" s="151" t="s">
        <v>279</v>
      </c>
    </row>
    <row r="37" spans="1:2" ht="20.100000000000001" customHeight="1">
      <c r="A37" s="184" t="s">
        <v>280</v>
      </c>
      <c r="B37" s="152" t="s">
        <v>281</v>
      </c>
    </row>
    <row r="38" spans="1:2" ht="20.100000000000001" customHeight="1">
      <c r="A38" s="183" t="s">
        <v>282</v>
      </c>
      <c r="B38" s="151" t="s">
        <v>283</v>
      </c>
    </row>
    <row r="39" spans="1:2" ht="20.100000000000001" customHeight="1">
      <c r="A39" s="183" t="s">
        <v>83</v>
      </c>
      <c r="B39" s="151" t="s">
        <v>284</v>
      </c>
    </row>
    <row r="40" spans="1:2" ht="20.100000000000001" customHeight="1">
      <c r="A40" s="183" t="s">
        <v>285</v>
      </c>
      <c r="B40" s="151" t="s">
        <v>286</v>
      </c>
    </row>
    <row r="41" spans="1:2" ht="20.100000000000001" customHeight="1">
      <c r="A41" s="183" t="s">
        <v>287</v>
      </c>
      <c r="B41" s="151" t="s">
        <v>288</v>
      </c>
    </row>
    <row r="42" spans="1:2" ht="20.100000000000001" customHeight="1">
      <c r="A42" s="183" t="s">
        <v>289</v>
      </c>
      <c r="B42" s="151" t="s">
        <v>290</v>
      </c>
    </row>
    <row r="43" spans="1:2" ht="20.100000000000001" customHeight="1">
      <c r="A43" s="183" t="s">
        <v>291</v>
      </c>
      <c r="B43" s="151" t="s">
        <v>292</v>
      </c>
    </row>
    <row r="44" spans="1:2" ht="20.100000000000001" customHeight="1">
      <c r="A44" s="183" t="s">
        <v>51</v>
      </c>
      <c r="B44" s="151" t="s">
        <v>293</v>
      </c>
    </row>
    <row r="45" spans="1:2" ht="20.100000000000001" customHeight="1">
      <c r="A45" s="183" t="s">
        <v>294</v>
      </c>
      <c r="B45" s="151" t="s">
        <v>295</v>
      </c>
    </row>
    <row r="46" spans="1:2" ht="20.100000000000001" customHeight="1">
      <c r="A46" s="183" t="s">
        <v>296</v>
      </c>
      <c r="B46" s="151" t="s">
        <v>297</v>
      </c>
    </row>
    <row r="47" spans="1:2" ht="20.100000000000001" customHeight="1">
      <c r="A47" s="183" t="s">
        <v>94</v>
      </c>
      <c r="B47" s="151" t="s">
        <v>117</v>
      </c>
    </row>
    <row r="48" spans="1:2" ht="20.100000000000001" customHeight="1">
      <c r="A48" s="183" t="s">
        <v>298</v>
      </c>
      <c r="B48" s="151" t="s">
        <v>299</v>
      </c>
    </row>
    <row r="49" spans="1:2" ht="20.100000000000001" customHeight="1">
      <c r="A49" s="183" t="s">
        <v>75</v>
      </c>
      <c r="B49" s="151" t="s">
        <v>118</v>
      </c>
    </row>
    <row r="50" spans="1:2" ht="20.100000000000001" customHeight="1">
      <c r="A50" s="183" t="s">
        <v>27</v>
      </c>
      <c r="B50" s="151" t="s">
        <v>119</v>
      </c>
    </row>
    <row r="51" spans="1:2" ht="20.100000000000001" customHeight="1">
      <c r="A51" s="183" t="s">
        <v>93</v>
      </c>
      <c r="B51" s="151" t="s">
        <v>120</v>
      </c>
    </row>
    <row r="52" spans="1:2" ht="20.100000000000001" customHeight="1">
      <c r="A52" s="183" t="s">
        <v>15</v>
      </c>
      <c r="B52" s="151" t="s">
        <v>121</v>
      </c>
    </row>
    <row r="53" spans="1:2" ht="20.100000000000001" customHeight="1">
      <c r="A53" s="183" t="s">
        <v>300</v>
      </c>
      <c r="B53" s="151" t="s">
        <v>301</v>
      </c>
    </row>
    <row r="54" spans="1:2" ht="20.100000000000001" customHeight="1">
      <c r="A54" s="183" t="s">
        <v>302</v>
      </c>
      <c r="B54" s="151" t="s">
        <v>303</v>
      </c>
    </row>
    <row r="55" spans="1:2" ht="20.100000000000001" customHeight="1">
      <c r="A55" s="183" t="s">
        <v>304</v>
      </c>
      <c r="B55" s="151" t="s">
        <v>305</v>
      </c>
    </row>
    <row r="56" spans="1:2" ht="20.100000000000001" customHeight="1">
      <c r="A56" s="183" t="s">
        <v>306</v>
      </c>
      <c r="B56" s="151" t="s">
        <v>307</v>
      </c>
    </row>
    <row r="57" spans="1:2" ht="20.100000000000001" customHeight="1">
      <c r="A57" s="183" t="s">
        <v>308</v>
      </c>
      <c r="B57" s="151" t="s">
        <v>309</v>
      </c>
    </row>
    <row r="58" spans="1:2" ht="20.100000000000001" customHeight="1">
      <c r="A58" s="183" t="s">
        <v>310</v>
      </c>
      <c r="B58" s="151" t="s">
        <v>311</v>
      </c>
    </row>
    <row r="59" spans="1:2" ht="20.100000000000001" customHeight="1">
      <c r="A59" s="183" t="s">
        <v>312</v>
      </c>
      <c r="B59" s="151" t="s">
        <v>313</v>
      </c>
    </row>
    <row r="60" spans="1:2" ht="20.100000000000001" customHeight="1">
      <c r="A60" s="183" t="s">
        <v>314</v>
      </c>
      <c r="B60" s="151" t="s">
        <v>315</v>
      </c>
    </row>
    <row r="61" spans="1:2" ht="20.100000000000001" customHeight="1">
      <c r="A61" s="183" t="s">
        <v>316</v>
      </c>
      <c r="B61" s="151" t="s">
        <v>317</v>
      </c>
    </row>
    <row r="62" spans="1:2" ht="20.100000000000001" customHeight="1">
      <c r="A62" s="183" t="s">
        <v>318</v>
      </c>
      <c r="B62" s="151" t="s">
        <v>319</v>
      </c>
    </row>
    <row r="63" spans="1:2" ht="20.100000000000001" customHeight="1">
      <c r="A63" s="183" t="s">
        <v>320</v>
      </c>
      <c r="B63" s="151" t="s">
        <v>321</v>
      </c>
    </row>
    <row r="64" spans="1:2" ht="20.100000000000001" customHeight="1">
      <c r="A64" s="183" t="s">
        <v>322</v>
      </c>
      <c r="B64" s="151" t="s">
        <v>323</v>
      </c>
    </row>
    <row r="65" spans="1:2" ht="20.100000000000001" customHeight="1">
      <c r="A65" s="183" t="s">
        <v>324</v>
      </c>
      <c r="B65" s="151" t="s">
        <v>325</v>
      </c>
    </row>
    <row r="66" spans="1:2" ht="20.100000000000001" customHeight="1">
      <c r="A66" s="183" t="s">
        <v>326</v>
      </c>
      <c r="B66" s="151" t="s">
        <v>327</v>
      </c>
    </row>
    <row r="67" spans="1:2" ht="20.100000000000001" customHeight="1">
      <c r="A67" s="183" t="s">
        <v>328</v>
      </c>
      <c r="B67" s="151" t="s">
        <v>329</v>
      </c>
    </row>
    <row r="68" spans="1:2" ht="20.100000000000001" customHeight="1">
      <c r="A68" s="183" t="s">
        <v>330</v>
      </c>
      <c r="B68" s="151" t="s">
        <v>331</v>
      </c>
    </row>
    <row r="69" spans="1:2" ht="20.100000000000001" customHeight="1">
      <c r="A69" s="183" t="s">
        <v>38</v>
      </c>
      <c r="B69" s="151" t="s">
        <v>332</v>
      </c>
    </row>
    <row r="70" spans="1:2" ht="20.100000000000001" customHeight="1">
      <c r="A70" s="183" t="s">
        <v>333</v>
      </c>
      <c r="B70" s="151" t="s">
        <v>334</v>
      </c>
    </row>
    <row r="71" spans="1:2" ht="20.100000000000001" customHeight="1">
      <c r="A71" s="183" t="s">
        <v>335</v>
      </c>
      <c r="B71" s="151" t="s">
        <v>336</v>
      </c>
    </row>
    <row r="72" spans="1:2" ht="20.100000000000001" customHeight="1">
      <c r="A72" s="184" t="s">
        <v>337</v>
      </c>
      <c r="B72" s="152" t="s">
        <v>338</v>
      </c>
    </row>
    <row r="73" spans="1:2" ht="20.100000000000001" customHeight="1">
      <c r="A73" s="183" t="s">
        <v>339</v>
      </c>
      <c r="B73" s="151" t="s">
        <v>340</v>
      </c>
    </row>
    <row r="74" spans="1:2" ht="20.100000000000001" customHeight="1">
      <c r="A74" s="183" t="s">
        <v>341</v>
      </c>
      <c r="B74" s="151" t="s">
        <v>342</v>
      </c>
    </row>
    <row r="75" spans="1:2" ht="20.100000000000001" customHeight="1">
      <c r="A75" s="183" t="s">
        <v>343</v>
      </c>
      <c r="B75" s="151" t="s">
        <v>344</v>
      </c>
    </row>
    <row r="76" spans="1:2" ht="20.100000000000001" customHeight="1">
      <c r="A76" s="183" t="s">
        <v>345</v>
      </c>
      <c r="B76" s="151" t="s">
        <v>346</v>
      </c>
    </row>
    <row r="77" spans="1:2" ht="20.100000000000001" customHeight="1">
      <c r="A77" s="183" t="s">
        <v>347</v>
      </c>
      <c r="B77" s="151" t="s">
        <v>348</v>
      </c>
    </row>
    <row r="78" spans="1:2" ht="20.100000000000001" customHeight="1">
      <c r="A78" s="183" t="s">
        <v>349</v>
      </c>
      <c r="B78" s="151" t="s">
        <v>350</v>
      </c>
    </row>
    <row r="79" spans="1:2" ht="20.100000000000001" customHeight="1">
      <c r="A79" s="183" t="s">
        <v>351</v>
      </c>
      <c r="B79" s="151" t="s">
        <v>352</v>
      </c>
    </row>
    <row r="80" spans="1:2" ht="20.100000000000001" customHeight="1">
      <c r="A80" s="183" t="s">
        <v>89</v>
      </c>
      <c r="B80" s="151" t="s">
        <v>122</v>
      </c>
    </row>
    <row r="81" spans="1:2" ht="20.100000000000001" customHeight="1">
      <c r="A81" s="183">
        <v>14</v>
      </c>
      <c r="B81" s="151" t="s">
        <v>353</v>
      </c>
    </row>
    <row r="82" spans="1:2" ht="20.100000000000001" customHeight="1">
      <c r="A82" s="183" t="s">
        <v>87</v>
      </c>
      <c r="B82" s="151" t="s">
        <v>123</v>
      </c>
    </row>
    <row r="83" spans="1:2" ht="20.100000000000001" customHeight="1">
      <c r="A83" s="183" t="s">
        <v>3</v>
      </c>
      <c r="B83" s="151" t="s">
        <v>354</v>
      </c>
    </row>
    <row r="84" spans="1:2" ht="20.100000000000001" customHeight="1">
      <c r="A84" s="183">
        <v>16</v>
      </c>
      <c r="B84" s="151" t="s">
        <v>355</v>
      </c>
    </row>
    <row r="85" spans="1:2" ht="20.100000000000001" customHeight="1">
      <c r="A85" s="183">
        <v>17</v>
      </c>
      <c r="B85" s="151" t="s">
        <v>356</v>
      </c>
    </row>
    <row r="86" spans="1:2" ht="20.100000000000001" customHeight="1">
      <c r="A86" s="183">
        <v>18</v>
      </c>
      <c r="B86" s="151" t="s">
        <v>357</v>
      </c>
    </row>
    <row r="87" spans="1:2" ht="20.100000000000001" customHeight="1">
      <c r="A87" s="183" t="s">
        <v>358</v>
      </c>
      <c r="B87" s="151" t="s">
        <v>359</v>
      </c>
    </row>
    <row r="88" spans="1:2" ht="20.100000000000001" customHeight="1">
      <c r="A88" s="183" t="s">
        <v>360</v>
      </c>
      <c r="B88" s="151" t="s">
        <v>361</v>
      </c>
    </row>
    <row r="89" spans="1:2" ht="20.100000000000001" customHeight="1">
      <c r="A89" s="183" t="s">
        <v>72</v>
      </c>
      <c r="B89" s="151" t="s">
        <v>124</v>
      </c>
    </row>
    <row r="90" spans="1:2" ht="20.100000000000001" customHeight="1">
      <c r="A90" s="183" t="s">
        <v>91</v>
      </c>
      <c r="B90" s="151" t="s">
        <v>125</v>
      </c>
    </row>
    <row r="91" spans="1:2" ht="20.100000000000001" customHeight="1">
      <c r="A91" s="183" t="s">
        <v>362</v>
      </c>
      <c r="B91" s="151" t="s">
        <v>363</v>
      </c>
    </row>
    <row r="92" spans="1:2" ht="20.100000000000001" customHeight="1">
      <c r="A92" s="183" t="s">
        <v>364</v>
      </c>
      <c r="B92" s="151" t="s">
        <v>365</v>
      </c>
    </row>
    <row r="93" spans="1:2" ht="20.100000000000001" customHeight="1">
      <c r="A93" s="183" t="s">
        <v>366</v>
      </c>
      <c r="B93" s="151" t="s">
        <v>367</v>
      </c>
    </row>
    <row r="94" spans="1:2" ht="20.100000000000001" customHeight="1">
      <c r="A94" s="183" t="s">
        <v>368</v>
      </c>
      <c r="B94" s="151" t="s">
        <v>369</v>
      </c>
    </row>
    <row r="95" spans="1:2" ht="20.100000000000001" customHeight="1">
      <c r="A95" s="183" t="s">
        <v>370</v>
      </c>
      <c r="B95" s="151" t="s">
        <v>371</v>
      </c>
    </row>
    <row r="96" spans="1:2" ht="20.100000000000001" customHeight="1">
      <c r="A96" s="183" t="s">
        <v>372</v>
      </c>
      <c r="B96" s="151" t="s">
        <v>373</v>
      </c>
    </row>
    <row r="97" spans="1:2" ht="20.100000000000001" customHeight="1">
      <c r="A97" s="183" t="s">
        <v>374</v>
      </c>
      <c r="B97" s="151" t="s">
        <v>375</v>
      </c>
    </row>
    <row r="98" spans="1:2" ht="20.100000000000001" customHeight="1">
      <c r="A98" s="183" t="s">
        <v>49</v>
      </c>
      <c r="B98" s="151" t="s">
        <v>376</v>
      </c>
    </row>
    <row r="99" spans="1:2" ht="20.100000000000001" customHeight="1">
      <c r="A99" s="183" t="s">
        <v>377</v>
      </c>
      <c r="B99" s="151" t="s">
        <v>378</v>
      </c>
    </row>
    <row r="100" spans="1:2" ht="20.100000000000001" customHeight="1">
      <c r="A100" s="183" t="s">
        <v>379</v>
      </c>
      <c r="B100" s="151" t="s">
        <v>380</v>
      </c>
    </row>
    <row r="101" spans="1:2" ht="20.100000000000001" customHeight="1">
      <c r="A101" s="183" t="s">
        <v>381</v>
      </c>
      <c r="B101" s="151" t="s">
        <v>382</v>
      </c>
    </row>
    <row r="102" spans="1:2" ht="20.100000000000001" customHeight="1">
      <c r="A102" s="183" t="s">
        <v>383</v>
      </c>
      <c r="B102" s="151" t="s">
        <v>384</v>
      </c>
    </row>
    <row r="103" spans="1:2" ht="20.100000000000001" customHeight="1">
      <c r="A103" s="183" t="s">
        <v>385</v>
      </c>
      <c r="B103" s="151" t="s">
        <v>386</v>
      </c>
    </row>
    <row r="104" spans="1:2" ht="20.100000000000001" customHeight="1">
      <c r="A104" s="183" t="s">
        <v>387</v>
      </c>
      <c r="B104" s="151" t="s">
        <v>388</v>
      </c>
    </row>
    <row r="105" spans="1:2" ht="20.100000000000001" customHeight="1">
      <c r="A105" s="183">
        <v>24</v>
      </c>
      <c r="B105" s="151" t="s">
        <v>389</v>
      </c>
    </row>
    <row r="106" spans="1:2" ht="20.100000000000001" customHeight="1">
      <c r="A106" s="183">
        <v>25</v>
      </c>
      <c r="B106" s="151" t="s">
        <v>390</v>
      </c>
    </row>
    <row r="107" spans="1:2" ht="20.100000000000001" customHeight="1">
      <c r="A107" s="184" t="s">
        <v>391</v>
      </c>
      <c r="B107" s="152" t="s">
        <v>392</v>
      </c>
    </row>
    <row r="108" spans="1:2" ht="20.100000000000001" customHeight="1">
      <c r="A108" s="183" t="s">
        <v>393</v>
      </c>
      <c r="B108" s="151" t="s">
        <v>394</v>
      </c>
    </row>
    <row r="109" spans="1:2" ht="20.100000000000001" customHeight="1">
      <c r="A109" s="183" t="s">
        <v>395</v>
      </c>
      <c r="B109" s="151" t="s">
        <v>396</v>
      </c>
    </row>
    <row r="110" spans="1:2" ht="20.100000000000001" customHeight="1">
      <c r="A110" s="183" t="s">
        <v>397</v>
      </c>
      <c r="B110" s="151" t="s">
        <v>398</v>
      </c>
    </row>
    <row r="111" spans="1:2" ht="20.100000000000001" customHeight="1">
      <c r="A111" s="183" t="s">
        <v>399</v>
      </c>
      <c r="B111" s="151" t="s">
        <v>400</v>
      </c>
    </row>
    <row r="112" spans="1:2" ht="20.100000000000001" customHeight="1">
      <c r="A112" s="183" t="s">
        <v>401</v>
      </c>
      <c r="B112" s="151" t="s">
        <v>402</v>
      </c>
    </row>
    <row r="113" spans="1:2" ht="20.100000000000001" customHeight="1">
      <c r="A113" s="183" t="s">
        <v>403</v>
      </c>
      <c r="B113" s="151" t="s">
        <v>404</v>
      </c>
    </row>
    <row r="114" spans="1:2" ht="20.100000000000001" customHeight="1">
      <c r="A114" s="183" t="s">
        <v>405</v>
      </c>
      <c r="B114" s="151" t="s">
        <v>406</v>
      </c>
    </row>
    <row r="115" spans="1:2" ht="20.100000000000001" customHeight="1">
      <c r="A115" s="183" t="s">
        <v>407</v>
      </c>
      <c r="B115" s="151" t="s">
        <v>408</v>
      </c>
    </row>
    <row r="116" spans="1:2" ht="20.100000000000001" customHeight="1">
      <c r="A116" s="183" t="s">
        <v>409</v>
      </c>
      <c r="B116" s="151" t="s">
        <v>410</v>
      </c>
    </row>
    <row r="117" spans="1:2" ht="20.100000000000001" customHeight="1">
      <c r="A117" s="183" t="s">
        <v>96</v>
      </c>
      <c r="B117" s="151" t="s">
        <v>411</v>
      </c>
    </row>
    <row r="118" spans="1:2" ht="20.100000000000001" customHeight="1">
      <c r="A118" s="183" t="s">
        <v>412</v>
      </c>
      <c r="B118" s="151" t="s">
        <v>413</v>
      </c>
    </row>
    <row r="119" spans="1:2" ht="20.100000000000001" customHeight="1">
      <c r="A119" s="183">
        <v>29</v>
      </c>
      <c r="B119" s="151" t="s">
        <v>414</v>
      </c>
    </row>
    <row r="120" spans="1:2" ht="20.100000000000001" customHeight="1">
      <c r="A120" s="183">
        <v>30</v>
      </c>
      <c r="B120" s="151" t="s">
        <v>415</v>
      </c>
    </row>
    <row r="121" spans="1:2" ht="20.100000000000001" customHeight="1">
      <c r="A121" s="183">
        <v>31</v>
      </c>
      <c r="B121" s="151" t="s">
        <v>416</v>
      </c>
    </row>
    <row r="122" spans="1:2" ht="20.100000000000001" customHeight="1">
      <c r="A122" s="183" t="s">
        <v>417</v>
      </c>
      <c r="B122" s="151" t="s">
        <v>418</v>
      </c>
    </row>
    <row r="123" spans="1:2" ht="20.100000000000001" customHeight="1">
      <c r="A123" s="183" t="s">
        <v>419</v>
      </c>
      <c r="B123" s="151" t="s">
        <v>420</v>
      </c>
    </row>
    <row r="124" spans="1:2" ht="20.100000000000001" customHeight="1">
      <c r="A124" s="183">
        <v>33</v>
      </c>
      <c r="B124" s="151" t="s">
        <v>421</v>
      </c>
    </row>
    <row r="125" spans="1:2" ht="20.100000000000001" customHeight="1">
      <c r="A125" s="183" t="s">
        <v>25</v>
      </c>
      <c r="B125" s="151" t="s">
        <v>422</v>
      </c>
    </row>
    <row r="126" spans="1:2" ht="20.100000000000001" customHeight="1">
      <c r="A126" s="183" t="s">
        <v>84</v>
      </c>
      <c r="B126" s="151" t="s">
        <v>423</v>
      </c>
    </row>
    <row r="127" spans="1:2" ht="20.100000000000001" customHeight="1">
      <c r="A127" s="183" t="s">
        <v>105</v>
      </c>
      <c r="B127" s="151" t="s">
        <v>126</v>
      </c>
    </row>
    <row r="128" spans="1:2" ht="20.100000000000001" customHeight="1">
      <c r="A128" s="183" t="s">
        <v>24</v>
      </c>
      <c r="B128" s="151" t="s">
        <v>424</v>
      </c>
    </row>
    <row r="129" spans="1:2" ht="20.100000000000001" customHeight="1">
      <c r="A129" s="183" t="s">
        <v>425</v>
      </c>
      <c r="B129" s="151" t="s">
        <v>426</v>
      </c>
    </row>
    <row r="130" spans="1:2" ht="20.100000000000001" customHeight="1">
      <c r="A130" s="183" t="s">
        <v>107</v>
      </c>
      <c r="B130" s="151" t="s">
        <v>127</v>
      </c>
    </row>
    <row r="131" spans="1:2" ht="20.100000000000001" customHeight="1">
      <c r="A131" s="183">
        <v>35</v>
      </c>
      <c r="B131" s="151" t="s">
        <v>427</v>
      </c>
    </row>
    <row r="132" spans="1:2" ht="20.100000000000001" customHeight="1">
      <c r="A132" s="183" t="s">
        <v>76</v>
      </c>
      <c r="B132" s="151" t="s">
        <v>428</v>
      </c>
    </row>
    <row r="133" spans="1:2" ht="20.100000000000001" customHeight="1">
      <c r="A133" s="183" t="s">
        <v>429</v>
      </c>
      <c r="B133" s="151" t="s">
        <v>430</v>
      </c>
    </row>
    <row r="134" spans="1:2" ht="20.100000000000001" customHeight="1">
      <c r="A134" s="183" t="s">
        <v>431</v>
      </c>
      <c r="B134" s="151" t="s">
        <v>432</v>
      </c>
    </row>
    <row r="135" spans="1:2" ht="20.100000000000001" customHeight="1">
      <c r="A135" s="183" t="s">
        <v>433</v>
      </c>
      <c r="B135" s="151" t="s">
        <v>434</v>
      </c>
    </row>
    <row r="136" spans="1:2" ht="20.100000000000001" customHeight="1">
      <c r="A136" s="183" t="s">
        <v>435</v>
      </c>
      <c r="B136" s="151" t="s">
        <v>436</v>
      </c>
    </row>
    <row r="137" spans="1:2" ht="20.100000000000001" customHeight="1">
      <c r="A137" s="183">
        <v>37</v>
      </c>
      <c r="B137" s="151" t="s">
        <v>437</v>
      </c>
    </row>
    <row r="138" spans="1:2" ht="20.100000000000001" customHeight="1">
      <c r="A138" s="183" t="s">
        <v>438</v>
      </c>
      <c r="B138" s="151" t="s">
        <v>439</v>
      </c>
    </row>
    <row r="139" spans="1:2" ht="20.100000000000001" customHeight="1">
      <c r="A139" s="183" t="s">
        <v>440</v>
      </c>
      <c r="B139" s="151" t="s">
        <v>441</v>
      </c>
    </row>
    <row r="140" spans="1:2" ht="20.100000000000001" customHeight="1">
      <c r="A140" s="183">
        <v>39</v>
      </c>
      <c r="B140" s="151" t="s">
        <v>442</v>
      </c>
    </row>
    <row r="141" spans="1:2" ht="20.100000000000001" customHeight="1">
      <c r="A141" s="185" t="s">
        <v>102</v>
      </c>
      <c r="B141" s="151" t="s">
        <v>443</v>
      </c>
    </row>
    <row r="142" spans="1:2" ht="20.100000000000001" customHeight="1">
      <c r="A142" s="186" t="s">
        <v>63</v>
      </c>
      <c r="B142" s="152" t="s">
        <v>128</v>
      </c>
    </row>
    <row r="143" spans="1:2" ht="20.100000000000001" customHeight="1">
      <c r="A143" s="185" t="s">
        <v>444</v>
      </c>
      <c r="B143" s="151" t="s">
        <v>445</v>
      </c>
    </row>
    <row r="144" spans="1:2" ht="20.100000000000001" customHeight="1">
      <c r="A144" s="185" t="s">
        <v>54</v>
      </c>
      <c r="B144" s="151" t="s">
        <v>129</v>
      </c>
    </row>
    <row r="145" spans="1:2" ht="20.100000000000001" customHeight="1">
      <c r="A145" s="185" t="s">
        <v>446</v>
      </c>
      <c r="B145" s="151" t="s">
        <v>447</v>
      </c>
    </row>
    <row r="146" spans="1:2" ht="20.100000000000001" customHeight="1">
      <c r="A146" s="185" t="s">
        <v>448</v>
      </c>
      <c r="B146" s="151" t="s">
        <v>449</v>
      </c>
    </row>
    <row r="147" spans="1:2" ht="20.100000000000001" customHeight="1">
      <c r="A147" s="185" t="s">
        <v>44</v>
      </c>
      <c r="B147" s="151" t="s">
        <v>130</v>
      </c>
    </row>
    <row r="148" spans="1:2" ht="20.100000000000001" customHeight="1">
      <c r="A148" s="185" t="s">
        <v>450</v>
      </c>
      <c r="B148" s="151" t="s">
        <v>451</v>
      </c>
    </row>
    <row r="149" spans="1:2" ht="20.100000000000001" customHeight="1">
      <c r="A149" s="185" t="s">
        <v>452</v>
      </c>
      <c r="B149" s="151" t="s">
        <v>453</v>
      </c>
    </row>
    <row r="150" spans="1:2" ht="20.100000000000001" customHeight="1">
      <c r="A150" s="183">
        <v>44</v>
      </c>
      <c r="B150" s="151" t="s">
        <v>454</v>
      </c>
    </row>
    <row r="151" spans="1:2" ht="20.100000000000001" customHeight="1">
      <c r="A151" s="185" t="s">
        <v>455</v>
      </c>
      <c r="B151" s="151" t="s">
        <v>456</v>
      </c>
    </row>
    <row r="152" spans="1:2" ht="20.100000000000001" customHeight="1">
      <c r="A152" s="185" t="s">
        <v>457</v>
      </c>
      <c r="B152" s="151" t="s">
        <v>458</v>
      </c>
    </row>
    <row r="153" spans="1:2" ht="20.100000000000001" customHeight="1">
      <c r="A153" s="185" t="s">
        <v>459</v>
      </c>
      <c r="B153" s="151" t="s">
        <v>460</v>
      </c>
    </row>
    <row r="154" spans="1:2" ht="20.100000000000001" customHeight="1">
      <c r="A154" s="185" t="s">
        <v>66</v>
      </c>
      <c r="B154" s="151" t="s">
        <v>461</v>
      </c>
    </row>
    <row r="155" spans="1:2" ht="20.100000000000001" customHeight="1">
      <c r="A155" s="185" t="s">
        <v>18</v>
      </c>
      <c r="B155" s="151" t="s">
        <v>462</v>
      </c>
    </row>
    <row r="156" spans="1:2" ht="20.100000000000001" customHeight="1">
      <c r="A156" s="185" t="s">
        <v>463</v>
      </c>
      <c r="B156" s="151" t="s">
        <v>464</v>
      </c>
    </row>
    <row r="157" spans="1:2" ht="20.100000000000001" customHeight="1">
      <c r="A157" s="185" t="s">
        <v>465</v>
      </c>
      <c r="B157" s="151" t="s">
        <v>466</v>
      </c>
    </row>
    <row r="158" spans="1:2" ht="20.100000000000001" customHeight="1">
      <c r="A158" s="185" t="s">
        <v>467</v>
      </c>
      <c r="B158" s="151" t="s">
        <v>468</v>
      </c>
    </row>
    <row r="159" spans="1:2" ht="20.100000000000001" customHeight="1">
      <c r="A159" s="185" t="s">
        <v>56</v>
      </c>
      <c r="B159" s="151" t="s">
        <v>131</v>
      </c>
    </row>
    <row r="160" spans="1:2" ht="20.100000000000001" customHeight="1">
      <c r="A160" s="185" t="s">
        <v>469</v>
      </c>
      <c r="B160" s="151" t="s">
        <v>470</v>
      </c>
    </row>
    <row r="161" spans="1:2" ht="20.100000000000001" customHeight="1">
      <c r="A161" s="185" t="s">
        <v>471</v>
      </c>
      <c r="B161" s="151" t="s">
        <v>472</v>
      </c>
    </row>
    <row r="162" spans="1:2" ht="20.100000000000001" customHeight="1">
      <c r="A162" s="185" t="s">
        <v>473</v>
      </c>
      <c r="B162" s="151" t="s">
        <v>474</v>
      </c>
    </row>
    <row r="163" spans="1:2" ht="20.100000000000001" customHeight="1">
      <c r="A163" s="185" t="s">
        <v>475</v>
      </c>
      <c r="B163" s="151" t="s">
        <v>476</v>
      </c>
    </row>
    <row r="164" spans="1:2" ht="20.100000000000001" customHeight="1">
      <c r="A164" s="185" t="s">
        <v>477</v>
      </c>
      <c r="B164" s="151" t="s">
        <v>478</v>
      </c>
    </row>
    <row r="165" spans="1:2" ht="20.100000000000001" customHeight="1">
      <c r="A165" s="185" t="s">
        <v>479</v>
      </c>
      <c r="B165" s="151" t="s">
        <v>480</v>
      </c>
    </row>
    <row r="166" spans="1:2" ht="20.100000000000001" customHeight="1">
      <c r="A166" s="185" t="s">
        <v>481</v>
      </c>
      <c r="B166" s="151" t="s">
        <v>482</v>
      </c>
    </row>
    <row r="167" spans="1:2" ht="20.100000000000001" customHeight="1">
      <c r="A167" s="185" t="s">
        <v>92</v>
      </c>
      <c r="B167" s="151" t="s">
        <v>483</v>
      </c>
    </row>
    <row r="168" spans="1:2" ht="20.100000000000001" customHeight="1">
      <c r="A168" s="185" t="s">
        <v>484</v>
      </c>
      <c r="B168" s="151" t="s">
        <v>485</v>
      </c>
    </row>
    <row r="169" spans="1:2" ht="20.100000000000001" customHeight="1">
      <c r="A169" s="185" t="s">
        <v>99</v>
      </c>
      <c r="B169" s="151" t="s">
        <v>486</v>
      </c>
    </row>
    <row r="170" spans="1:2" ht="20.100000000000001" customHeight="1">
      <c r="A170" s="185" t="s">
        <v>487</v>
      </c>
      <c r="B170" s="151" t="s">
        <v>488</v>
      </c>
    </row>
    <row r="171" spans="1:2" ht="20.100000000000001" customHeight="1">
      <c r="A171" s="185" t="s">
        <v>489</v>
      </c>
      <c r="B171" s="151" t="s">
        <v>490</v>
      </c>
    </row>
    <row r="172" spans="1:2" ht="20.100000000000001" customHeight="1">
      <c r="A172" s="185" t="s">
        <v>491</v>
      </c>
      <c r="B172" s="151" t="s">
        <v>492</v>
      </c>
    </row>
    <row r="173" spans="1:2" ht="20.100000000000001" customHeight="1">
      <c r="A173" s="185" t="s">
        <v>493</v>
      </c>
      <c r="B173" s="151" t="s">
        <v>494</v>
      </c>
    </row>
    <row r="174" spans="1:2" ht="20.100000000000001" customHeight="1">
      <c r="A174" s="183">
        <v>49</v>
      </c>
      <c r="B174" s="151" t="s">
        <v>495</v>
      </c>
    </row>
    <row r="175" spans="1:2" ht="20.100000000000001" customHeight="1">
      <c r="A175" s="183" t="s">
        <v>60</v>
      </c>
      <c r="B175" s="151" t="s">
        <v>496</v>
      </c>
    </row>
    <row r="176" spans="1:2" ht="20.100000000000001" customHeight="1">
      <c r="A176" s="183" t="s">
        <v>497</v>
      </c>
      <c r="B176" s="151" t="s">
        <v>498</v>
      </c>
    </row>
    <row r="177" spans="1:2" ht="20.100000000000001" customHeight="1">
      <c r="A177" s="186" t="s">
        <v>16</v>
      </c>
      <c r="B177" s="152" t="s">
        <v>499</v>
      </c>
    </row>
    <row r="178" spans="1:2" ht="20.100000000000001" customHeight="1">
      <c r="A178" s="185" t="s">
        <v>32</v>
      </c>
      <c r="B178" s="151" t="s">
        <v>500</v>
      </c>
    </row>
    <row r="179" spans="1:2" ht="20.100000000000001" customHeight="1">
      <c r="A179" s="185" t="s">
        <v>501</v>
      </c>
      <c r="B179" s="151" t="s">
        <v>502</v>
      </c>
    </row>
    <row r="180" spans="1:2" ht="20.100000000000001" customHeight="1">
      <c r="A180" s="183">
        <v>51</v>
      </c>
      <c r="B180" s="151" t="s">
        <v>503</v>
      </c>
    </row>
    <row r="181" spans="1:2" ht="20.100000000000001" customHeight="1">
      <c r="A181" s="185" t="s">
        <v>504</v>
      </c>
      <c r="B181" s="151" t="s">
        <v>505</v>
      </c>
    </row>
    <row r="182" spans="1:2" ht="20.100000000000001" customHeight="1">
      <c r="A182" s="185" t="s">
        <v>506</v>
      </c>
      <c r="B182" s="151" t="s">
        <v>507</v>
      </c>
    </row>
    <row r="183" spans="1:2" ht="20.100000000000001" customHeight="1">
      <c r="A183" s="185" t="s">
        <v>37</v>
      </c>
      <c r="B183" s="151" t="s">
        <v>508</v>
      </c>
    </row>
    <row r="184" spans="1:2" ht="20.100000000000001" customHeight="1">
      <c r="A184" s="185" t="s">
        <v>5</v>
      </c>
      <c r="B184" s="151" t="s">
        <v>509</v>
      </c>
    </row>
    <row r="185" spans="1:2" ht="20.100000000000001" customHeight="1">
      <c r="A185" s="185" t="s">
        <v>28</v>
      </c>
      <c r="B185" s="151" t="s">
        <v>510</v>
      </c>
    </row>
    <row r="186" spans="1:2" ht="20.100000000000001" customHeight="1">
      <c r="A186" s="185" t="s">
        <v>511</v>
      </c>
      <c r="B186" s="151" t="s">
        <v>512</v>
      </c>
    </row>
    <row r="187" spans="1:2" ht="20.100000000000001" customHeight="1">
      <c r="A187" s="185" t="s">
        <v>68</v>
      </c>
      <c r="B187" s="151" t="s">
        <v>513</v>
      </c>
    </row>
    <row r="188" spans="1:2" ht="20.100000000000001" customHeight="1">
      <c r="A188" s="185" t="s">
        <v>17</v>
      </c>
      <c r="B188" s="151" t="s">
        <v>514</v>
      </c>
    </row>
    <row r="189" spans="1:2" ht="20.100000000000001" customHeight="1">
      <c r="A189" s="185" t="s">
        <v>22</v>
      </c>
      <c r="B189" s="151" t="s">
        <v>515</v>
      </c>
    </row>
    <row r="190" spans="1:2" ht="20.100000000000001" customHeight="1">
      <c r="A190" s="185" t="s">
        <v>516</v>
      </c>
      <c r="B190" s="151" t="s">
        <v>517</v>
      </c>
    </row>
    <row r="191" spans="1:2" ht="20.100000000000001" customHeight="1">
      <c r="A191" s="185" t="s">
        <v>518</v>
      </c>
      <c r="B191" s="151" t="s">
        <v>519</v>
      </c>
    </row>
    <row r="192" spans="1:2" ht="20.100000000000001" customHeight="1">
      <c r="A192" s="185" t="s">
        <v>520</v>
      </c>
      <c r="B192" s="151" t="s">
        <v>521</v>
      </c>
    </row>
    <row r="193" spans="1:2" ht="20.100000000000001" customHeight="1">
      <c r="A193" s="185" t="s">
        <v>59</v>
      </c>
      <c r="B193" s="151" t="s">
        <v>132</v>
      </c>
    </row>
    <row r="194" spans="1:2" ht="20.100000000000001" customHeight="1">
      <c r="A194" s="183">
        <v>54</v>
      </c>
      <c r="B194" s="151" t="s">
        <v>133</v>
      </c>
    </row>
    <row r="195" spans="1:2" ht="20.100000000000001" customHeight="1">
      <c r="A195" s="183">
        <v>55</v>
      </c>
      <c r="B195" s="151" t="s">
        <v>522</v>
      </c>
    </row>
    <row r="196" spans="1:2" ht="20.100000000000001" customHeight="1">
      <c r="A196" s="183">
        <v>56</v>
      </c>
      <c r="B196" s="151" t="s">
        <v>523</v>
      </c>
    </row>
    <row r="197" spans="1:2" ht="20.100000000000001" customHeight="1">
      <c r="A197" s="185" t="s">
        <v>524</v>
      </c>
      <c r="B197" s="151" t="s">
        <v>525</v>
      </c>
    </row>
    <row r="198" spans="1:2" ht="20.100000000000001" customHeight="1">
      <c r="A198" s="185" t="s">
        <v>526</v>
      </c>
      <c r="B198" s="151" t="s">
        <v>527</v>
      </c>
    </row>
    <row r="199" spans="1:2" ht="20.100000000000001" customHeight="1">
      <c r="A199" s="185" t="s">
        <v>528</v>
      </c>
      <c r="B199" s="151" t="s">
        <v>529</v>
      </c>
    </row>
    <row r="200" spans="1:2" ht="20.100000000000001" customHeight="1">
      <c r="A200" s="185" t="s">
        <v>57</v>
      </c>
      <c r="B200" s="151" t="s">
        <v>225</v>
      </c>
    </row>
    <row r="201" spans="1:2" ht="20.100000000000001" customHeight="1">
      <c r="A201" s="185" t="s">
        <v>530</v>
      </c>
      <c r="B201" s="151" t="s">
        <v>531</v>
      </c>
    </row>
    <row r="202" spans="1:2" ht="20.100000000000001" customHeight="1">
      <c r="A202" s="185" t="s">
        <v>532</v>
      </c>
      <c r="B202" s="151" t="s">
        <v>533</v>
      </c>
    </row>
    <row r="203" spans="1:2" ht="20.100000000000001" customHeight="1">
      <c r="A203" s="185" t="s">
        <v>534</v>
      </c>
      <c r="B203" s="151" t="s">
        <v>535</v>
      </c>
    </row>
    <row r="204" spans="1:2" ht="20.100000000000001" customHeight="1">
      <c r="A204" s="185" t="s">
        <v>536</v>
      </c>
      <c r="B204" s="151" t="s">
        <v>537</v>
      </c>
    </row>
    <row r="205" spans="1:2" ht="20.100000000000001" customHeight="1">
      <c r="A205" s="185" t="s">
        <v>538</v>
      </c>
      <c r="B205" s="151" t="s">
        <v>539</v>
      </c>
    </row>
    <row r="206" spans="1:2" ht="20.100000000000001" customHeight="1">
      <c r="A206" s="183">
        <v>59</v>
      </c>
      <c r="B206" s="151" t="s">
        <v>540</v>
      </c>
    </row>
    <row r="207" spans="1:2" ht="20.100000000000001" customHeight="1">
      <c r="A207" s="183">
        <v>60</v>
      </c>
      <c r="B207" s="151" t="s">
        <v>541</v>
      </c>
    </row>
    <row r="208" spans="1:2" ht="20.100000000000001" customHeight="1">
      <c r="A208" s="183">
        <v>61</v>
      </c>
      <c r="B208" s="151" t="s">
        <v>542</v>
      </c>
    </row>
    <row r="209" spans="1:2" ht="20.100000000000001" customHeight="1">
      <c r="A209" s="183">
        <v>62</v>
      </c>
      <c r="B209" s="151" t="s">
        <v>543</v>
      </c>
    </row>
    <row r="210" spans="1:2" ht="20.100000000000001" customHeight="1">
      <c r="A210" s="185" t="s">
        <v>544</v>
      </c>
      <c r="B210" s="151" t="s">
        <v>545</v>
      </c>
    </row>
    <row r="211" spans="1:2" ht="20.100000000000001" customHeight="1">
      <c r="A211" s="185" t="s">
        <v>53</v>
      </c>
      <c r="B211" s="151" t="s">
        <v>134</v>
      </c>
    </row>
    <row r="212" spans="1:2" ht="20.100000000000001" customHeight="1">
      <c r="A212" s="186" t="s">
        <v>546</v>
      </c>
      <c r="B212" s="152" t="s">
        <v>547</v>
      </c>
    </row>
    <row r="213" spans="1:2" ht="20.100000000000001" customHeight="1">
      <c r="A213" s="185" t="s">
        <v>548</v>
      </c>
      <c r="B213" s="151" t="s">
        <v>549</v>
      </c>
    </row>
    <row r="214" spans="1:2" ht="20.100000000000001" customHeight="1">
      <c r="A214" s="185" t="s">
        <v>550</v>
      </c>
      <c r="B214" s="151" t="s">
        <v>551</v>
      </c>
    </row>
    <row r="215" spans="1:2" ht="20.100000000000001" customHeight="1">
      <c r="A215" s="185" t="s">
        <v>552</v>
      </c>
      <c r="B215" s="151" t="s">
        <v>553</v>
      </c>
    </row>
    <row r="216" spans="1:2" ht="20.100000000000001" customHeight="1">
      <c r="A216" s="185" t="s">
        <v>554</v>
      </c>
      <c r="B216" s="151" t="s">
        <v>555</v>
      </c>
    </row>
    <row r="217" spans="1:2" ht="20.100000000000001" customHeight="1">
      <c r="A217" s="185" t="s">
        <v>556</v>
      </c>
      <c r="B217" s="151" t="s">
        <v>557</v>
      </c>
    </row>
    <row r="218" spans="1:2" ht="20.100000000000001" customHeight="1">
      <c r="A218" s="185" t="s">
        <v>77</v>
      </c>
      <c r="B218" s="151" t="s">
        <v>135</v>
      </c>
    </row>
    <row r="219" spans="1:2" ht="20.100000000000001" customHeight="1">
      <c r="A219" s="185" t="s">
        <v>558</v>
      </c>
      <c r="B219" s="151" t="s">
        <v>559</v>
      </c>
    </row>
    <row r="220" spans="1:2" ht="20.100000000000001" customHeight="1">
      <c r="A220" s="185" t="s">
        <v>42</v>
      </c>
      <c r="B220" s="151" t="s">
        <v>560</v>
      </c>
    </row>
    <row r="221" spans="1:2" ht="20.100000000000001" customHeight="1">
      <c r="A221" s="185" t="s">
        <v>561</v>
      </c>
      <c r="B221" s="151" t="s">
        <v>562</v>
      </c>
    </row>
    <row r="222" spans="1:2" ht="20.100000000000001" customHeight="1">
      <c r="A222" s="185" t="s">
        <v>563</v>
      </c>
      <c r="B222" s="151" t="s">
        <v>564</v>
      </c>
    </row>
    <row r="223" spans="1:2" ht="20.100000000000001" customHeight="1">
      <c r="A223" s="185" t="s">
        <v>97</v>
      </c>
      <c r="B223" s="151" t="s">
        <v>136</v>
      </c>
    </row>
    <row r="224" spans="1:2" ht="20.100000000000001" customHeight="1">
      <c r="A224" s="185" t="s">
        <v>106</v>
      </c>
      <c r="B224" s="151" t="s">
        <v>565</v>
      </c>
    </row>
    <row r="225" spans="1:2" ht="20.100000000000001" customHeight="1">
      <c r="A225" s="185" t="s">
        <v>110</v>
      </c>
      <c r="B225" s="151" t="s">
        <v>137</v>
      </c>
    </row>
    <row r="226" spans="1:2" ht="20.100000000000001" customHeight="1">
      <c r="A226" s="185" t="s">
        <v>13</v>
      </c>
      <c r="B226" s="151" t="s">
        <v>566</v>
      </c>
    </row>
    <row r="227" spans="1:2" ht="20.100000000000001" customHeight="1">
      <c r="A227" s="185" t="s">
        <v>41</v>
      </c>
      <c r="B227" s="151" t="s">
        <v>138</v>
      </c>
    </row>
    <row r="228" spans="1:2" ht="20.100000000000001" customHeight="1">
      <c r="A228" s="185" t="s">
        <v>48</v>
      </c>
      <c r="B228" s="151" t="s">
        <v>567</v>
      </c>
    </row>
    <row r="229" spans="1:2" ht="20.100000000000001" customHeight="1">
      <c r="A229" s="183">
        <v>65</v>
      </c>
      <c r="B229" s="151" t="s">
        <v>568</v>
      </c>
    </row>
    <row r="230" spans="1:2" ht="20.100000000000001" customHeight="1">
      <c r="A230" s="183">
        <v>66</v>
      </c>
      <c r="B230" s="151" t="s">
        <v>569</v>
      </c>
    </row>
    <row r="231" spans="1:2" ht="20.100000000000001" customHeight="1">
      <c r="A231" s="185" t="s">
        <v>570</v>
      </c>
      <c r="B231" s="151" t="s">
        <v>571</v>
      </c>
    </row>
    <row r="232" spans="1:2" ht="20.100000000000001" customHeight="1">
      <c r="A232" s="185" t="s">
        <v>572</v>
      </c>
      <c r="B232" s="151" t="s">
        <v>573</v>
      </c>
    </row>
    <row r="233" spans="1:2" ht="20.100000000000001" customHeight="1">
      <c r="A233" s="185" t="s">
        <v>574</v>
      </c>
      <c r="B233" s="151" t="s">
        <v>575</v>
      </c>
    </row>
    <row r="234" spans="1:2" ht="20.100000000000001" customHeight="1">
      <c r="A234" s="185" t="s">
        <v>576</v>
      </c>
      <c r="B234" s="151" t="s">
        <v>577</v>
      </c>
    </row>
    <row r="235" spans="1:2" ht="20.100000000000001" customHeight="1">
      <c r="A235" s="185" t="s">
        <v>578</v>
      </c>
      <c r="B235" s="151" t="s">
        <v>579</v>
      </c>
    </row>
    <row r="236" spans="1:2" ht="20.100000000000001" customHeight="1">
      <c r="A236" s="185" t="s">
        <v>580</v>
      </c>
      <c r="B236" s="151" t="s">
        <v>581</v>
      </c>
    </row>
    <row r="237" spans="1:2" ht="20.100000000000001" customHeight="1">
      <c r="A237" s="185" t="s">
        <v>62</v>
      </c>
      <c r="B237" s="151" t="s">
        <v>582</v>
      </c>
    </row>
    <row r="238" spans="1:2" ht="20.100000000000001" customHeight="1">
      <c r="A238" s="185" t="s">
        <v>583</v>
      </c>
      <c r="B238" s="151" t="s">
        <v>584</v>
      </c>
    </row>
    <row r="239" spans="1:2" ht="20.100000000000001" customHeight="1">
      <c r="A239" s="183">
        <v>68</v>
      </c>
      <c r="B239" s="151" t="s">
        <v>585</v>
      </c>
    </row>
    <row r="240" spans="1:2" ht="20.100000000000001" customHeight="1">
      <c r="A240" s="183">
        <v>69</v>
      </c>
      <c r="B240" s="151" t="s">
        <v>586</v>
      </c>
    </row>
    <row r="241" spans="1:2" ht="20.100000000000001" customHeight="1">
      <c r="A241" s="183">
        <v>70</v>
      </c>
      <c r="B241" s="151" t="s">
        <v>587</v>
      </c>
    </row>
    <row r="242" spans="1:2" ht="20.100000000000001" customHeight="1">
      <c r="A242" s="183">
        <v>71</v>
      </c>
      <c r="B242" s="151" t="s">
        <v>588</v>
      </c>
    </row>
    <row r="243" spans="1:2" ht="20.100000000000001" customHeight="1">
      <c r="A243" s="183">
        <v>72</v>
      </c>
      <c r="B243" s="151" t="s">
        <v>589</v>
      </c>
    </row>
    <row r="244" spans="1:2" ht="20.100000000000001" customHeight="1">
      <c r="A244" s="183">
        <v>73</v>
      </c>
      <c r="B244" s="151" t="s">
        <v>590</v>
      </c>
    </row>
    <row r="245" spans="1:2" ht="20.100000000000001" customHeight="1">
      <c r="A245" s="185" t="s">
        <v>591</v>
      </c>
      <c r="B245" s="151" t="s">
        <v>592</v>
      </c>
    </row>
    <row r="246" spans="1:2" ht="20.100000000000001" customHeight="1">
      <c r="A246" s="185" t="s">
        <v>593</v>
      </c>
      <c r="B246" s="151" t="s">
        <v>594</v>
      </c>
    </row>
    <row r="247" spans="1:2" ht="20.100000000000001" customHeight="1">
      <c r="A247" s="186" t="s">
        <v>9</v>
      </c>
      <c r="B247" s="152" t="s">
        <v>595</v>
      </c>
    </row>
    <row r="248" spans="1:2" ht="20.100000000000001" customHeight="1">
      <c r="A248" s="185" t="s">
        <v>596</v>
      </c>
      <c r="B248" s="151" t="s">
        <v>597</v>
      </c>
    </row>
    <row r="249" spans="1:2" ht="20.100000000000001" customHeight="1">
      <c r="A249" s="185" t="s">
        <v>598</v>
      </c>
      <c r="B249" s="151" t="s">
        <v>599</v>
      </c>
    </row>
    <row r="250" spans="1:2" ht="20.100000000000001" customHeight="1">
      <c r="A250" s="185" t="s">
        <v>600</v>
      </c>
      <c r="B250" s="151" t="s">
        <v>601</v>
      </c>
    </row>
    <row r="251" spans="1:2" ht="20.100000000000001" customHeight="1">
      <c r="A251" s="185" t="s">
        <v>602</v>
      </c>
      <c r="B251" s="151" t="s">
        <v>603</v>
      </c>
    </row>
    <row r="252" spans="1:2" ht="20.100000000000001" customHeight="1">
      <c r="A252" s="185" t="s">
        <v>604</v>
      </c>
      <c r="B252" s="151" t="s">
        <v>605</v>
      </c>
    </row>
    <row r="253" spans="1:2" ht="20.100000000000001" customHeight="1">
      <c r="A253" s="185" t="s">
        <v>30</v>
      </c>
      <c r="B253" s="151" t="s">
        <v>606</v>
      </c>
    </row>
    <row r="254" spans="1:2" ht="20.100000000000001" customHeight="1">
      <c r="A254" s="185" t="s">
        <v>607</v>
      </c>
      <c r="B254" s="151" t="s">
        <v>608</v>
      </c>
    </row>
    <row r="255" spans="1:2" ht="20.100000000000001" customHeight="1">
      <c r="A255" s="185" t="s">
        <v>20</v>
      </c>
      <c r="B255" s="151" t="s">
        <v>609</v>
      </c>
    </row>
    <row r="256" spans="1:2" ht="20.100000000000001" customHeight="1">
      <c r="A256" s="185" t="s">
        <v>65</v>
      </c>
      <c r="B256" s="151" t="s">
        <v>610</v>
      </c>
    </row>
    <row r="257" spans="1:2" ht="20.100000000000001" customHeight="1">
      <c r="A257" s="185" t="s">
        <v>109</v>
      </c>
      <c r="B257" s="151" t="s">
        <v>611</v>
      </c>
    </row>
    <row r="258" spans="1:2" ht="20.100000000000001" customHeight="1">
      <c r="A258" s="185" t="s">
        <v>78</v>
      </c>
      <c r="B258" s="151" t="s">
        <v>612</v>
      </c>
    </row>
    <row r="259" spans="1:2" ht="20.100000000000001" customHeight="1">
      <c r="A259" s="185" t="s">
        <v>613</v>
      </c>
      <c r="B259" s="151" t="s">
        <v>614</v>
      </c>
    </row>
    <row r="260" spans="1:2" ht="20.100000000000001" customHeight="1">
      <c r="A260" s="185" t="s">
        <v>615</v>
      </c>
      <c r="B260" s="151" t="s">
        <v>616</v>
      </c>
    </row>
    <row r="261" spans="1:2" ht="20.100000000000001" customHeight="1">
      <c r="A261" s="183">
        <v>80</v>
      </c>
      <c r="B261" s="151" t="s">
        <v>617</v>
      </c>
    </row>
    <row r="262" spans="1:2" ht="20.100000000000001" customHeight="1">
      <c r="A262" s="185" t="s">
        <v>618</v>
      </c>
      <c r="B262" s="151" t="s">
        <v>619</v>
      </c>
    </row>
    <row r="263" spans="1:2" ht="20.100000000000001" customHeight="1">
      <c r="A263" s="183" t="s">
        <v>620</v>
      </c>
      <c r="B263" s="151" t="s">
        <v>621</v>
      </c>
    </row>
    <row r="264" spans="1:2" ht="20.100000000000001" customHeight="1">
      <c r="A264" s="185" t="s">
        <v>622</v>
      </c>
      <c r="B264" s="151" t="s">
        <v>623</v>
      </c>
    </row>
    <row r="265" spans="1:2" ht="20.100000000000001" customHeight="1">
      <c r="A265" s="183">
        <v>82</v>
      </c>
      <c r="B265" s="151" t="s">
        <v>624</v>
      </c>
    </row>
    <row r="266" spans="1:2" ht="20.100000000000001" customHeight="1">
      <c r="A266" s="183">
        <v>83</v>
      </c>
      <c r="B266" s="153" t="s">
        <v>625</v>
      </c>
    </row>
    <row r="267" spans="1:2" ht="20.100000000000001" customHeight="1">
      <c r="A267" s="185" t="s">
        <v>33</v>
      </c>
      <c r="B267" s="151" t="s">
        <v>626</v>
      </c>
    </row>
    <row r="268" spans="1:2" ht="20.100000000000001" customHeight="1">
      <c r="A268" s="185" t="s">
        <v>627</v>
      </c>
      <c r="B268" s="151" t="s">
        <v>628</v>
      </c>
    </row>
    <row r="269" spans="1:2" ht="20.100000000000001" customHeight="1">
      <c r="A269" s="185" t="s">
        <v>629</v>
      </c>
      <c r="B269" s="151" t="s">
        <v>630</v>
      </c>
    </row>
    <row r="270" spans="1:2" ht="20.100000000000001" customHeight="1">
      <c r="A270" s="183" t="s">
        <v>631</v>
      </c>
      <c r="B270" s="151" t="s">
        <v>632</v>
      </c>
    </row>
    <row r="271" spans="1:2" ht="20.100000000000001" customHeight="1">
      <c r="A271" s="185" t="s">
        <v>633</v>
      </c>
      <c r="B271" s="151" t="s">
        <v>634</v>
      </c>
    </row>
    <row r="272" spans="1:2" ht="20.100000000000001" customHeight="1">
      <c r="A272" s="183">
        <v>85</v>
      </c>
      <c r="B272" s="151" t="s">
        <v>635</v>
      </c>
    </row>
    <row r="273" spans="1:2" ht="20.100000000000001" customHeight="1">
      <c r="A273" s="183">
        <v>86</v>
      </c>
      <c r="B273" s="151" t="s">
        <v>636</v>
      </c>
    </row>
    <row r="274" spans="1:2" ht="20.100000000000001" customHeight="1">
      <c r="A274" s="185" t="s">
        <v>637</v>
      </c>
      <c r="B274" s="151" t="s">
        <v>638</v>
      </c>
    </row>
    <row r="275" spans="1:2" ht="20.100000000000001" customHeight="1">
      <c r="A275" s="185" t="s">
        <v>639</v>
      </c>
      <c r="B275" s="151" t="s">
        <v>640</v>
      </c>
    </row>
    <row r="276" spans="1:2" ht="20.100000000000001" customHeight="1">
      <c r="A276" s="185" t="s">
        <v>641</v>
      </c>
      <c r="B276" s="151" t="s">
        <v>642</v>
      </c>
    </row>
    <row r="277" spans="1:2" ht="20.100000000000001" customHeight="1">
      <c r="A277" s="185" t="s">
        <v>643</v>
      </c>
      <c r="B277" s="151" t="s">
        <v>644</v>
      </c>
    </row>
    <row r="278" spans="1:2" ht="20.100000000000001" customHeight="1">
      <c r="A278" s="185" t="s">
        <v>645</v>
      </c>
      <c r="B278" s="151" t="s">
        <v>646</v>
      </c>
    </row>
    <row r="279" spans="1:2" ht="20.100000000000001" customHeight="1">
      <c r="A279" s="185" t="s">
        <v>647</v>
      </c>
      <c r="B279" s="151" t="s">
        <v>648</v>
      </c>
    </row>
    <row r="280" spans="1:2" ht="20.100000000000001" customHeight="1">
      <c r="A280" s="185" t="s">
        <v>85</v>
      </c>
      <c r="B280" s="151" t="s">
        <v>649</v>
      </c>
    </row>
    <row r="281" spans="1:2" ht="20.100000000000001" customHeight="1">
      <c r="A281" s="183">
        <v>88</v>
      </c>
      <c r="B281" s="151" t="s">
        <v>650</v>
      </c>
    </row>
    <row r="282" spans="1:2" ht="20.100000000000001" customHeight="1">
      <c r="A282" s="184" t="s">
        <v>651</v>
      </c>
      <c r="B282" s="152" t="s">
        <v>652</v>
      </c>
    </row>
    <row r="283" spans="1:2" ht="20.100000000000001" customHeight="1">
      <c r="A283" s="183" t="s">
        <v>1</v>
      </c>
      <c r="B283" s="151" t="s">
        <v>653</v>
      </c>
    </row>
    <row r="284" spans="1:2" ht="20.100000000000001" customHeight="1">
      <c r="A284" s="183" t="s">
        <v>654</v>
      </c>
      <c r="B284" s="154" t="s">
        <v>655</v>
      </c>
    </row>
    <row r="285" spans="1:2" ht="20.100000000000001" customHeight="1">
      <c r="A285" s="183">
        <v>89</v>
      </c>
      <c r="B285" s="151" t="s">
        <v>656</v>
      </c>
    </row>
    <row r="286" spans="1:2" ht="20.100000000000001" customHeight="1">
      <c r="A286" s="183">
        <v>90</v>
      </c>
      <c r="B286" s="151" t="s">
        <v>657</v>
      </c>
    </row>
    <row r="287" spans="1:2" ht="20.100000000000001" customHeight="1">
      <c r="A287" s="185" t="s">
        <v>658</v>
      </c>
      <c r="B287" s="151" t="s">
        <v>659</v>
      </c>
    </row>
    <row r="288" spans="1:2" ht="20.100000000000001" customHeight="1">
      <c r="A288" s="185" t="s">
        <v>660</v>
      </c>
      <c r="B288" s="151" t="s">
        <v>661</v>
      </c>
    </row>
    <row r="289" spans="1:2" ht="20.100000000000001" customHeight="1">
      <c r="A289" s="183">
        <v>92</v>
      </c>
      <c r="B289" s="151" t="s">
        <v>139</v>
      </c>
    </row>
    <row r="290" spans="1:2" ht="20.100000000000001" customHeight="1">
      <c r="A290" s="183">
        <v>93</v>
      </c>
      <c r="B290" s="151" t="s">
        <v>662</v>
      </c>
    </row>
    <row r="291" spans="1:2" ht="20.100000000000001" customHeight="1">
      <c r="A291" s="183">
        <v>94</v>
      </c>
      <c r="B291" s="151" t="s">
        <v>663</v>
      </c>
    </row>
    <row r="292" spans="1:2" ht="20.100000000000001" customHeight="1">
      <c r="A292" s="185" t="s">
        <v>11</v>
      </c>
      <c r="B292" s="151" t="s">
        <v>664</v>
      </c>
    </row>
    <row r="293" spans="1:2" ht="20.100000000000001" customHeight="1">
      <c r="A293" s="185" t="s">
        <v>665</v>
      </c>
      <c r="B293" s="151" t="s">
        <v>666</v>
      </c>
    </row>
    <row r="294" spans="1:2" ht="20.100000000000001" customHeight="1">
      <c r="A294" s="185" t="s">
        <v>667</v>
      </c>
      <c r="B294" s="151" t="s">
        <v>668</v>
      </c>
    </row>
    <row r="295" spans="1:2" ht="20.100000000000001" customHeight="1">
      <c r="A295" s="185" t="s">
        <v>669</v>
      </c>
      <c r="B295" s="151" t="s">
        <v>670</v>
      </c>
    </row>
    <row r="296" spans="1:2" ht="20.100000000000001" customHeight="1">
      <c r="A296" s="183">
        <v>96</v>
      </c>
      <c r="B296" s="151" t="s">
        <v>671</v>
      </c>
    </row>
    <row r="297" spans="1:2" ht="20.100000000000001" customHeight="1">
      <c r="A297" s="183">
        <v>97</v>
      </c>
      <c r="B297" s="151" t="s">
        <v>672</v>
      </c>
    </row>
    <row r="298" spans="1:2" ht="20.100000000000001" customHeight="1">
      <c r="A298" s="183">
        <v>98</v>
      </c>
      <c r="B298" s="151" t="s">
        <v>673</v>
      </c>
    </row>
    <row r="299" spans="1:2" ht="20.100000000000001" customHeight="1">
      <c r="A299" s="183">
        <v>99</v>
      </c>
      <c r="B299" s="151" t="s">
        <v>674</v>
      </c>
    </row>
    <row r="300" spans="1:2" ht="20.100000000000001" customHeight="1">
      <c r="A300" s="185" t="s">
        <v>675</v>
      </c>
      <c r="B300" s="151" t="s">
        <v>676</v>
      </c>
    </row>
    <row r="301" spans="1:2" ht="20.100000000000001" customHeight="1">
      <c r="A301" s="185" t="s">
        <v>677</v>
      </c>
      <c r="B301" s="151" t="s">
        <v>678</v>
      </c>
    </row>
    <row r="302" spans="1:2" ht="20.100000000000001" customHeight="1">
      <c r="A302" s="185" t="s">
        <v>679</v>
      </c>
      <c r="B302" s="151" t="s">
        <v>680</v>
      </c>
    </row>
    <row r="303" spans="1:2" ht="20.100000000000001" customHeight="1">
      <c r="A303" s="185" t="s">
        <v>681</v>
      </c>
      <c r="B303" s="151" t="s">
        <v>682</v>
      </c>
    </row>
    <row r="304" spans="1:2" ht="20.100000000000001" customHeight="1">
      <c r="A304" s="185" t="s">
        <v>67</v>
      </c>
      <c r="B304" s="151" t="s">
        <v>683</v>
      </c>
    </row>
    <row r="305" spans="1:2" ht="20.100000000000001" customHeight="1">
      <c r="A305" s="185" t="s">
        <v>36</v>
      </c>
      <c r="B305" s="151" t="s">
        <v>684</v>
      </c>
    </row>
    <row r="306" spans="1:2" ht="20.100000000000001" customHeight="1">
      <c r="A306" s="183">
        <v>101</v>
      </c>
      <c r="B306" s="151" t="s">
        <v>685</v>
      </c>
    </row>
    <row r="307" spans="1:2" ht="20.100000000000001" customHeight="1">
      <c r="A307" s="183">
        <v>102</v>
      </c>
      <c r="B307" s="151" t="s">
        <v>686</v>
      </c>
    </row>
    <row r="308" spans="1:2" ht="20.100000000000001" customHeight="1">
      <c r="A308" s="185" t="s">
        <v>687</v>
      </c>
      <c r="B308" s="151" t="s">
        <v>688</v>
      </c>
    </row>
    <row r="309" spans="1:2" ht="20.100000000000001" customHeight="1">
      <c r="A309" s="185" t="s">
        <v>689</v>
      </c>
      <c r="B309" s="151" t="s">
        <v>690</v>
      </c>
    </row>
    <row r="310" spans="1:2" ht="20.100000000000001" customHeight="1">
      <c r="A310" s="185" t="s">
        <v>691</v>
      </c>
      <c r="B310" s="151" t="s">
        <v>692</v>
      </c>
    </row>
    <row r="311" spans="1:2" ht="20.100000000000001" customHeight="1">
      <c r="A311" s="185" t="s">
        <v>693</v>
      </c>
      <c r="B311" s="151" t="s">
        <v>694</v>
      </c>
    </row>
    <row r="312" spans="1:2" ht="20.100000000000001" customHeight="1">
      <c r="A312" s="183">
        <v>104</v>
      </c>
      <c r="B312" s="151" t="s">
        <v>695</v>
      </c>
    </row>
    <row r="313" spans="1:2" ht="20.100000000000001" customHeight="1">
      <c r="A313" s="183">
        <v>105</v>
      </c>
      <c r="B313" s="151" t="s">
        <v>696</v>
      </c>
    </row>
    <row r="314" spans="1:2" ht="20.100000000000001" customHeight="1">
      <c r="A314" s="183">
        <v>106</v>
      </c>
      <c r="B314" s="151" t="s">
        <v>697</v>
      </c>
    </row>
    <row r="315" spans="1:2" ht="20.100000000000001" customHeight="1">
      <c r="A315" s="187">
        <v>107</v>
      </c>
      <c r="B315" s="155" t="s">
        <v>698</v>
      </c>
    </row>
  </sheetData>
  <pageMargins left="0.55118110236220474" right="0.43307086614173229" top="0.86614173228346458" bottom="0.86614173228346458" header="0.31496062992125984" footer="0.31496062992125984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64"/>
  <sheetViews>
    <sheetView workbookViewId="0">
      <selection activeCell="A11" sqref="A11:P11"/>
    </sheetView>
  </sheetViews>
  <sheetFormatPr defaultColWidth="10.25" defaultRowHeight="14.25"/>
  <cols>
    <col min="1" max="1" width="4.125" customWidth="1"/>
    <col min="2" max="2" width="7.75" customWidth="1"/>
    <col min="3" max="3" width="3.75" customWidth="1"/>
    <col min="4" max="4" width="87.75" customWidth="1"/>
    <col min="257" max="257" width="4.125" customWidth="1"/>
    <col min="258" max="258" width="7.75" customWidth="1"/>
    <col min="259" max="259" width="3.75" customWidth="1"/>
    <col min="260" max="260" width="87.75" customWidth="1"/>
    <col min="513" max="513" width="4.125" customWidth="1"/>
    <col min="514" max="514" width="7.75" customWidth="1"/>
    <col min="515" max="515" width="3.75" customWidth="1"/>
    <col min="516" max="516" width="87.75" customWidth="1"/>
    <col min="769" max="769" width="4.125" customWidth="1"/>
    <col min="770" max="770" width="7.75" customWidth="1"/>
    <col min="771" max="771" width="3.75" customWidth="1"/>
    <col min="772" max="772" width="87.75" customWidth="1"/>
    <col min="1025" max="1025" width="4.125" customWidth="1"/>
    <col min="1026" max="1026" width="7.75" customWidth="1"/>
    <col min="1027" max="1027" width="3.75" customWidth="1"/>
    <col min="1028" max="1028" width="87.75" customWidth="1"/>
    <col min="1281" max="1281" width="4.125" customWidth="1"/>
    <col min="1282" max="1282" width="7.75" customWidth="1"/>
    <col min="1283" max="1283" width="3.75" customWidth="1"/>
    <col min="1284" max="1284" width="87.75" customWidth="1"/>
    <col min="1537" max="1537" width="4.125" customWidth="1"/>
    <col min="1538" max="1538" width="7.75" customWidth="1"/>
    <col min="1539" max="1539" width="3.75" customWidth="1"/>
    <col min="1540" max="1540" width="87.75" customWidth="1"/>
    <col min="1793" max="1793" width="4.125" customWidth="1"/>
    <col min="1794" max="1794" width="7.75" customWidth="1"/>
    <col min="1795" max="1795" width="3.75" customWidth="1"/>
    <col min="1796" max="1796" width="87.75" customWidth="1"/>
    <col min="2049" max="2049" width="4.125" customWidth="1"/>
    <col min="2050" max="2050" width="7.75" customWidth="1"/>
    <col min="2051" max="2051" width="3.75" customWidth="1"/>
    <col min="2052" max="2052" width="87.75" customWidth="1"/>
    <col min="2305" max="2305" width="4.125" customWidth="1"/>
    <col min="2306" max="2306" width="7.75" customWidth="1"/>
    <col min="2307" max="2307" width="3.75" customWidth="1"/>
    <col min="2308" max="2308" width="87.75" customWidth="1"/>
    <col min="2561" max="2561" width="4.125" customWidth="1"/>
    <col min="2562" max="2562" width="7.75" customWidth="1"/>
    <col min="2563" max="2563" width="3.75" customWidth="1"/>
    <col min="2564" max="2564" width="87.75" customWidth="1"/>
    <col min="2817" max="2817" width="4.125" customWidth="1"/>
    <col min="2818" max="2818" width="7.75" customWidth="1"/>
    <col min="2819" max="2819" width="3.75" customWidth="1"/>
    <col min="2820" max="2820" width="87.75" customWidth="1"/>
    <col min="3073" max="3073" width="4.125" customWidth="1"/>
    <col min="3074" max="3074" width="7.75" customWidth="1"/>
    <col min="3075" max="3075" width="3.75" customWidth="1"/>
    <col min="3076" max="3076" width="87.75" customWidth="1"/>
    <col min="3329" max="3329" width="4.125" customWidth="1"/>
    <col min="3330" max="3330" width="7.75" customWidth="1"/>
    <col min="3331" max="3331" width="3.75" customWidth="1"/>
    <col min="3332" max="3332" width="87.75" customWidth="1"/>
    <col min="3585" max="3585" width="4.125" customWidth="1"/>
    <col min="3586" max="3586" width="7.75" customWidth="1"/>
    <col min="3587" max="3587" width="3.75" customWidth="1"/>
    <col min="3588" max="3588" width="87.75" customWidth="1"/>
    <col min="3841" max="3841" width="4.125" customWidth="1"/>
    <col min="3842" max="3842" width="7.75" customWidth="1"/>
    <col min="3843" max="3843" width="3.75" customWidth="1"/>
    <col min="3844" max="3844" width="87.75" customWidth="1"/>
    <col min="4097" max="4097" width="4.125" customWidth="1"/>
    <col min="4098" max="4098" width="7.75" customWidth="1"/>
    <col min="4099" max="4099" width="3.75" customWidth="1"/>
    <col min="4100" max="4100" width="87.75" customWidth="1"/>
    <col min="4353" max="4353" width="4.125" customWidth="1"/>
    <col min="4354" max="4354" width="7.75" customWidth="1"/>
    <col min="4355" max="4355" width="3.75" customWidth="1"/>
    <col min="4356" max="4356" width="87.75" customWidth="1"/>
    <col min="4609" max="4609" width="4.125" customWidth="1"/>
    <col min="4610" max="4610" width="7.75" customWidth="1"/>
    <col min="4611" max="4611" width="3.75" customWidth="1"/>
    <col min="4612" max="4612" width="87.75" customWidth="1"/>
    <col min="4865" max="4865" width="4.125" customWidth="1"/>
    <col min="4866" max="4866" width="7.75" customWidth="1"/>
    <col min="4867" max="4867" width="3.75" customWidth="1"/>
    <col min="4868" max="4868" width="87.75" customWidth="1"/>
    <col min="5121" max="5121" width="4.125" customWidth="1"/>
    <col min="5122" max="5122" width="7.75" customWidth="1"/>
    <col min="5123" max="5123" width="3.75" customWidth="1"/>
    <col min="5124" max="5124" width="87.75" customWidth="1"/>
    <col min="5377" max="5377" width="4.125" customWidth="1"/>
    <col min="5378" max="5378" width="7.75" customWidth="1"/>
    <col min="5379" max="5379" width="3.75" customWidth="1"/>
    <col min="5380" max="5380" width="87.75" customWidth="1"/>
    <col min="5633" max="5633" width="4.125" customWidth="1"/>
    <col min="5634" max="5634" width="7.75" customWidth="1"/>
    <col min="5635" max="5635" width="3.75" customWidth="1"/>
    <col min="5636" max="5636" width="87.75" customWidth="1"/>
    <col min="5889" max="5889" width="4.125" customWidth="1"/>
    <col min="5890" max="5890" width="7.75" customWidth="1"/>
    <col min="5891" max="5891" width="3.75" customWidth="1"/>
    <col min="5892" max="5892" width="87.75" customWidth="1"/>
    <col min="6145" max="6145" width="4.125" customWidth="1"/>
    <col min="6146" max="6146" width="7.75" customWidth="1"/>
    <col min="6147" max="6147" width="3.75" customWidth="1"/>
    <col min="6148" max="6148" width="87.75" customWidth="1"/>
    <col min="6401" max="6401" width="4.125" customWidth="1"/>
    <col min="6402" max="6402" width="7.75" customWidth="1"/>
    <col min="6403" max="6403" width="3.75" customWidth="1"/>
    <col min="6404" max="6404" width="87.75" customWidth="1"/>
    <col min="6657" max="6657" width="4.125" customWidth="1"/>
    <col min="6658" max="6658" width="7.75" customWidth="1"/>
    <col min="6659" max="6659" width="3.75" customWidth="1"/>
    <col min="6660" max="6660" width="87.75" customWidth="1"/>
    <col min="6913" max="6913" width="4.125" customWidth="1"/>
    <col min="6914" max="6914" width="7.75" customWidth="1"/>
    <col min="6915" max="6915" width="3.75" customWidth="1"/>
    <col min="6916" max="6916" width="87.75" customWidth="1"/>
    <col min="7169" max="7169" width="4.125" customWidth="1"/>
    <col min="7170" max="7170" width="7.75" customWidth="1"/>
    <col min="7171" max="7171" width="3.75" customWidth="1"/>
    <col min="7172" max="7172" width="87.75" customWidth="1"/>
    <col min="7425" max="7425" width="4.125" customWidth="1"/>
    <col min="7426" max="7426" width="7.75" customWidth="1"/>
    <col min="7427" max="7427" width="3.75" customWidth="1"/>
    <col min="7428" max="7428" width="87.75" customWidth="1"/>
    <col min="7681" max="7681" width="4.125" customWidth="1"/>
    <col min="7682" max="7682" width="7.75" customWidth="1"/>
    <col min="7683" max="7683" width="3.75" customWidth="1"/>
    <col min="7684" max="7684" width="87.75" customWidth="1"/>
    <col min="7937" max="7937" width="4.125" customWidth="1"/>
    <col min="7938" max="7938" width="7.75" customWidth="1"/>
    <col min="7939" max="7939" width="3.75" customWidth="1"/>
    <col min="7940" max="7940" width="87.75" customWidth="1"/>
    <col min="8193" max="8193" width="4.125" customWidth="1"/>
    <col min="8194" max="8194" width="7.75" customWidth="1"/>
    <col min="8195" max="8195" width="3.75" customWidth="1"/>
    <col min="8196" max="8196" width="87.75" customWidth="1"/>
    <col min="8449" max="8449" width="4.125" customWidth="1"/>
    <col min="8450" max="8450" width="7.75" customWidth="1"/>
    <col min="8451" max="8451" width="3.75" customWidth="1"/>
    <col min="8452" max="8452" width="87.75" customWidth="1"/>
    <col min="8705" max="8705" width="4.125" customWidth="1"/>
    <col min="8706" max="8706" width="7.75" customWidth="1"/>
    <col min="8707" max="8707" width="3.75" customWidth="1"/>
    <col min="8708" max="8708" width="87.75" customWidth="1"/>
    <col min="8961" max="8961" width="4.125" customWidth="1"/>
    <col min="8962" max="8962" width="7.75" customWidth="1"/>
    <col min="8963" max="8963" width="3.75" customWidth="1"/>
    <col min="8964" max="8964" width="87.75" customWidth="1"/>
    <col min="9217" max="9217" width="4.125" customWidth="1"/>
    <col min="9218" max="9218" width="7.75" customWidth="1"/>
    <col min="9219" max="9219" width="3.75" customWidth="1"/>
    <col min="9220" max="9220" width="87.75" customWidth="1"/>
    <col min="9473" max="9473" width="4.125" customWidth="1"/>
    <col min="9474" max="9474" width="7.75" customWidth="1"/>
    <col min="9475" max="9475" width="3.75" customWidth="1"/>
    <col min="9476" max="9476" width="87.75" customWidth="1"/>
    <col min="9729" max="9729" width="4.125" customWidth="1"/>
    <col min="9730" max="9730" width="7.75" customWidth="1"/>
    <col min="9731" max="9731" width="3.75" customWidth="1"/>
    <col min="9732" max="9732" width="87.75" customWidth="1"/>
    <col min="9985" max="9985" width="4.125" customWidth="1"/>
    <col min="9986" max="9986" width="7.75" customWidth="1"/>
    <col min="9987" max="9987" width="3.75" customWidth="1"/>
    <col min="9988" max="9988" width="87.75" customWidth="1"/>
    <col min="10241" max="10241" width="4.125" customWidth="1"/>
    <col min="10242" max="10242" width="7.75" customWidth="1"/>
    <col min="10243" max="10243" width="3.75" customWidth="1"/>
    <col min="10244" max="10244" width="87.75" customWidth="1"/>
    <col min="10497" max="10497" width="4.125" customWidth="1"/>
    <col min="10498" max="10498" width="7.75" customWidth="1"/>
    <col min="10499" max="10499" width="3.75" customWidth="1"/>
    <col min="10500" max="10500" width="87.75" customWidth="1"/>
    <col min="10753" max="10753" width="4.125" customWidth="1"/>
    <col min="10754" max="10754" width="7.75" customWidth="1"/>
    <col min="10755" max="10755" width="3.75" customWidth="1"/>
    <col min="10756" max="10756" width="87.75" customWidth="1"/>
    <col min="11009" max="11009" width="4.125" customWidth="1"/>
    <col min="11010" max="11010" width="7.75" customWidth="1"/>
    <col min="11011" max="11011" width="3.75" customWidth="1"/>
    <col min="11012" max="11012" width="87.75" customWidth="1"/>
    <col min="11265" max="11265" width="4.125" customWidth="1"/>
    <col min="11266" max="11266" width="7.75" customWidth="1"/>
    <col min="11267" max="11267" width="3.75" customWidth="1"/>
    <col min="11268" max="11268" width="87.75" customWidth="1"/>
    <col min="11521" max="11521" width="4.125" customWidth="1"/>
    <col min="11522" max="11522" width="7.75" customWidth="1"/>
    <col min="11523" max="11523" width="3.75" customWidth="1"/>
    <col min="11524" max="11524" width="87.75" customWidth="1"/>
    <col min="11777" max="11777" width="4.125" customWidth="1"/>
    <col min="11778" max="11778" width="7.75" customWidth="1"/>
    <col min="11779" max="11779" width="3.75" customWidth="1"/>
    <col min="11780" max="11780" width="87.75" customWidth="1"/>
    <col min="12033" max="12033" width="4.125" customWidth="1"/>
    <col min="12034" max="12034" width="7.75" customWidth="1"/>
    <col min="12035" max="12035" width="3.75" customWidth="1"/>
    <col min="12036" max="12036" width="87.75" customWidth="1"/>
    <col min="12289" max="12289" width="4.125" customWidth="1"/>
    <col min="12290" max="12290" width="7.75" customWidth="1"/>
    <col min="12291" max="12291" width="3.75" customWidth="1"/>
    <col min="12292" max="12292" width="87.75" customWidth="1"/>
    <col min="12545" max="12545" width="4.125" customWidth="1"/>
    <col min="12546" max="12546" width="7.75" customWidth="1"/>
    <col min="12547" max="12547" width="3.75" customWidth="1"/>
    <col min="12548" max="12548" width="87.75" customWidth="1"/>
    <col min="12801" max="12801" width="4.125" customWidth="1"/>
    <col min="12802" max="12802" width="7.75" customWidth="1"/>
    <col min="12803" max="12803" width="3.75" customWidth="1"/>
    <col min="12804" max="12804" width="87.75" customWidth="1"/>
    <col min="13057" max="13057" width="4.125" customWidth="1"/>
    <col min="13058" max="13058" width="7.75" customWidth="1"/>
    <col min="13059" max="13059" width="3.75" customWidth="1"/>
    <col min="13060" max="13060" width="87.75" customWidth="1"/>
    <col min="13313" max="13313" width="4.125" customWidth="1"/>
    <col min="13314" max="13314" width="7.75" customWidth="1"/>
    <col min="13315" max="13315" width="3.75" customWidth="1"/>
    <col min="13316" max="13316" width="87.75" customWidth="1"/>
    <col min="13569" max="13569" width="4.125" customWidth="1"/>
    <col min="13570" max="13570" width="7.75" customWidth="1"/>
    <col min="13571" max="13571" width="3.75" customWidth="1"/>
    <col min="13572" max="13572" width="87.75" customWidth="1"/>
    <col min="13825" max="13825" width="4.125" customWidth="1"/>
    <col min="13826" max="13826" width="7.75" customWidth="1"/>
    <col min="13827" max="13827" width="3.75" customWidth="1"/>
    <col min="13828" max="13828" width="87.75" customWidth="1"/>
    <col min="14081" max="14081" width="4.125" customWidth="1"/>
    <col min="14082" max="14082" width="7.75" customWidth="1"/>
    <col min="14083" max="14083" width="3.75" customWidth="1"/>
    <col min="14084" max="14084" width="87.75" customWidth="1"/>
    <col min="14337" max="14337" width="4.125" customWidth="1"/>
    <col min="14338" max="14338" width="7.75" customWidth="1"/>
    <col min="14339" max="14339" width="3.75" customWidth="1"/>
    <col min="14340" max="14340" width="87.75" customWidth="1"/>
    <col min="14593" max="14593" width="4.125" customWidth="1"/>
    <col min="14594" max="14594" width="7.75" customWidth="1"/>
    <col min="14595" max="14595" width="3.75" customWidth="1"/>
    <col min="14596" max="14596" width="87.75" customWidth="1"/>
    <col min="14849" max="14849" width="4.125" customWidth="1"/>
    <col min="14850" max="14850" width="7.75" customWidth="1"/>
    <col min="14851" max="14851" width="3.75" customWidth="1"/>
    <col min="14852" max="14852" width="87.75" customWidth="1"/>
    <col min="15105" max="15105" width="4.125" customWidth="1"/>
    <col min="15106" max="15106" width="7.75" customWidth="1"/>
    <col min="15107" max="15107" width="3.75" customWidth="1"/>
    <col min="15108" max="15108" width="87.75" customWidth="1"/>
    <col min="15361" max="15361" width="4.125" customWidth="1"/>
    <col min="15362" max="15362" width="7.75" customWidth="1"/>
    <col min="15363" max="15363" width="3.75" customWidth="1"/>
    <col min="15364" max="15364" width="87.75" customWidth="1"/>
    <col min="15617" max="15617" width="4.125" customWidth="1"/>
    <col min="15618" max="15618" width="7.75" customWidth="1"/>
    <col min="15619" max="15619" width="3.75" customWidth="1"/>
    <col min="15620" max="15620" width="87.75" customWidth="1"/>
    <col min="15873" max="15873" width="4.125" customWidth="1"/>
    <col min="15874" max="15874" width="7.75" customWidth="1"/>
    <col min="15875" max="15875" width="3.75" customWidth="1"/>
    <col min="15876" max="15876" width="87.75" customWidth="1"/>
    <col min="16129" max="16129" width="4.125" customWidth="1"/>
    <col min="16130" max="16130" width="7.75" customWidth="1"/>
    <col min="16131" max="16131" width="3.75" customWidth="1"/>
    <col min="16132" max="16132" width="87.75" customWidth="1"/>
  </cols>
  <sheetData>
    <row r="1" spans="1:4" ht="26.25">
      <c r="A1" s="792" t="s">
        <v>838</v>
      </c>
      <c r="B1" s="792"/>
      <c r="C1" s="792"/>
      <c r="D1" s="792"/>
    </row>
    <row r="2" spans="1:4" ht="24">
      <c r="A2" s="261"/>
      <c r="B2" s="262"/>
      <c r="C2" s="263"/>
      <c r="D2" s="264"/>
    </row>
    <row r="3" spans="1:4" ht="23.25">
      <c r="A3" s="265" t="s">
        <v>839</v>
      </c>
      <c r="B3" s="266" t="s">
        <v>840</v>
      </c>
      <c r="C3" s="267"/>
      <c r="D3" s="268"/>
    </row>
    <row r="4" spans="1:4" ht="24">
      <c r="A4" s="269"/>
      <c r="B4" s="270" t="s">
        <v>212</v>
      </c>
      <c r="C4" s="271"/>
      <c r="D4" s="272" t="s">
        <v>841</v>
      </c>
    </row>
    <row r="5" spans="1:4" ht="24">
      <c r="A5" s="273"/>
      <c r="B5" s="274">
        <v>1</v>
      </c>
      <c r="C5" s="275"/>
      <c r="D5" s="276" t="s">
        <v>842</v>
      </c>
    </row>
    <row r="6" spans="1:4" ht="24">
      <c r="A6" s="273"/>
      <c r="B6" s="274">
        <v>2</v>
      </c>
      <c r="C6" s="275"/>
      <c r="D6" s="276" t="s">
        <v>843</v>
      </c>
    </row>
    <row r="7" spans="1:4" ht="24">
      <c r="A7" s="273"/>
      <c r="B7" s="274">
        <v>9</v>
      </c>
      <c r="C7" s="275"/>
      <c r="D7" s="276" t="s">
        <v>844</v>
      </c>
    </row>
    <row r="8" spans="1:4" ht="22.5">
      <c r="A8" s="277" t="s">
        <v>845</v>
      </c>
      <c r="B8" s="266" t="s">
        <v>846</v>
      </c>
      <c r="C8" s="267"/>
      <c r="D8" s="268"/>
    </row>
    <row r="9" spans="1:4" ht="24">
      <c r="A9" s="278"/>
      <c r="B9" s="270" t="s">
        <v>212</v>
      </c>
      <c r="C9" s="271"/>
      <c r="D9" s="272" t="s">
        <v>841</v>
      </c>
    </row>
    <row r="10" spans="1:4" ht="24">
      <c r="A10" s="273"/>
      <c r="B10" s="274">
        <v>4</v>
      </c>
      <c r="C10" s="275"/>
      <c r="D10" s="276" t="s">
        <v>847</v>
      </c>
    </row>
    <row r="11" spans="1:4" ht="24">
      <c r="A11" s="273"/>
      <c r="B11" s="274">
        <v>5</v>
      </c>
      <c r="C11" s="275"/>
      <c r="D11" s="276" t="s">
        <v>848</v>
      </c>
    </row>
    <row r="12" spans="1:4" ht="24">
      <c r="A12" s="273"/>
      <c r="B12" s="274">
        <v>6</v>
      </c>
      <c r="C12" s="275"/>
      <c r="D12" s="276" t="s">
        <v>849</v>
      </c>
    </row>
    <row r="13" spans="1:4" ht="24">
      <c r="A13" s="273"/>
      <c r="B13" s="274">
        <v>7</v>
      </c>
      <c r="C13" s="275"/>
      <c r="D13" s="276" t="s">
        <v>850</v>
      </c>
    </row>
    <row r="14" spans="1:4" ht="24">
      <c r="A14" s="273"/>
      <c r="B14" s="274">
        <v>8</v>
      </c>
      <c r="C14" s="275"/>
      <c r="D14" s="276" t="s">
        <v>851</v>
      </c>
    </row>
    <row r="15" spans="1:4" ht="24">
      <c r="A15" s="273"/>
      <c r="B15" s="274">
        <v>10</v>
      </c>
      <c r="C15" s="275"/>
      <c r="D15" s="276" t="s">
        <v>852</v>
      </c>
    </row>
    <row r="16" spans="1:4" ht="24">
      <c r="A16" s="273"/>
      <c r="B16" s="274">
        <v>11</v>
      </c>
      <c r="C16" s="275"/>
      <c r="D16" s="276" t="s">
        <v>853</v>
      </c>
    </row>
    <row r="17" spans="1:4" ht="24">
      <c r="A17" s="273"/>
      <c r="B17" s="274">
        <v>12</v>
      </c>
      <c r="C17" s="275"/>
      <c r="D17" s="276" t="s">
        <v>854</v>
      </c>
    </row>
    <row r="18" spans="1:4" ht="24">
      <c r="A18" s="273"/>
      <c r="B18" s="274">
        <v>13</v>
      </c>
      <c r="C18" s="275"/>
      <c r="D18" s="276" t="s">
        <v>855</v>
      </c>
    </row>
    <row r="19" spans="1:4" ht="24">
      <c r="A19" s="273"/>
      <c r="B19" s="274">
        <v>14</v>
      </c>
      <c r="C19" s="275"/>
      <c r="D19" s="276" t="s">
        <v>856</v>
      </c>
    </row>
    <row r="20" spans="1:4" ht="24">
      <c r="A20" s="273"/>
      <c r="B20" s="274">
        <v>15</v>
      </c>
      <c r="C20" s="275"/>
      <c r="D20" s="276" t="s">
        <v>857</v>
      </c>
    </row>
    <row r="21" spans="1:4" ht="22.5">
      <c r="A21" s="277" t="s">
        <v>858</v>
      </c>
      <c r="B21" s="279" t="s">
        <v>859</v>
      </c>
      <c r="C21" s="267"/>
      <c r="D21" s="268"/>
    </row>
    <row r="22" spans="1:4" ht="24">
      <c r="A22" s="278"/>
      <c r="B22" s="270" t="s">
        <v>212</v>
      </c>
      <c r="C22" s="271"/>
      <c r="D22" s="272" t="s">
        <v>841</v>
      </c>
    </row>
    <row r="23" spans="1:4" ht="24">
      <c r="A23" s="273"/>
      <c r="B23" s="274">
        <v>16</v>
      </c>
      <c r="C23" s="275"/>
      <c r="D23" s="276" t="s">
        <v>860</v>
      </c>
    </row>
    <row r="24" spans="1:4" ht="24">
      <c r="A24" s="273"/>
      <c r="B24" s="274">
        <v>17</v>
      </c>
      <c r="C24" s="275"/>
      <c r="D24" s="276" t="s">
        <v>861</v>
      </c>
    </row>
    <row r="25" spans="1:4" ht="24">
      <c r="A25" s="273"/>
      <c r="B25" s="274">
        <v>18</v>
      </c>
      <c r="C25" s="275"/>
      <c r="D25" s="276" t="s">
        <v>862</v>
      </c>
    </row>
    <row r="26" spans="1:4" ht="24">
      <c r="A26" s="273"/>
      <c r="B26" s="274">
        <v>19</v>
      </c>
      <c r="C26" s="275"/>
      <c r="D26" s="276" t="s">
        <v>863</v>
      </c>
    </row>
    <row r="27" spans="1:4" ht="24">
      <c r="A27" s="273"/>
      <c r="B27" s="274">
        <v>20</v>
      </c>
      <c r="C27" s="275"/>
      <c r="D27" s="276" t="s">
        <v>864</v>
      </c>
    </row>
    <row r="28" spans="1:4" ht="22.5">
      <c r="A28" s="277" t="s">
        <v>865</v>
      </c>
      <c r="B28" s="267" t="s">
        <v>866</v>
      </c>
      <c r="C28" s="267"/>
      <c r="D28" s="268"/>
    </row>
    <row r="29" spans="1:4" ht="24">
      <c r="A29" s="280"/>
      <c r="B29" s="270" t="s">
        <v>212</v>
      </c>
      <c r="C29" s="271"/>
      <c r="D29" s="272" t="s">
        <v>841</v>
      </c>
    </row>
    <row r="30" spans="1:4" ht="24">
      <c r="A30" s="273"/>
      <c r="B30" s="274">
        <v>22</v>
      </c>
      <c r="C30" s="275"/>
      <c r="D30" s="276" t="s">
        <v>867</v>
      </c>
    </row>
    <row r="31" spans="1:4" ht="24">
      <c r="A31" s="273"/>
      <c r="B31" s="274">
        <v>23</v>
      </c>
      <c r="C31" s="275"/>
      <c r="D31" s="276" t="s">
        <v>868</v>
      </c>
    </row>
    <row r="32" spans="1:4" ht="24">
      <c r="A32" s="273"/>
      <c r="B32" s="274">
        <v>24</v>
      </c>
      <c r="C32" s="275"/>
      <c r="D32" s="276" t="s">
        <v>869</v>
      </c>
    </row>
    <row r="33" spans="1:4" ht="24">
      <c r="A33" s="273"/>
      <c r="B33" s="274">
        <v>25</v>
      </c>
      <c r="C33" s="275"/>
      <c r="D33" s="276" t="s">
        <v>870</v>
      </c>
    </row>
    <row r="34" spans="1:4" ht="24">
      <c r="A34" s="273"/>
      <c r="B34" s="274">
        <v>26</v>
      </c>
      <c r="C34" s="275"/>
      <c r="D34" s="276" t="s">
        <v>871</v>
      </c>
    </row>
    <row r="35" spans="1:4" ht="24">
      <c r="A35" s="273"/>
      <c r="B35" s="274">
        <v>27</v>
      </c>
      <c r="C35" s="275"/>
      <c r="D35" s="276" t="s">
        <v>872</v>
      </c>
    </row>
    <row r="36" spans="1:4" ht="22.5">
      <c r="A36" s="277" t="s">
        <v>873</v>
      </c>
      <c r="B36" s="267" t="s">
        <v>874</v>
      </c>
      <c r="C36" s="267"/>
      <c r="D36" s="268"/>
    </row>
    <row r="37" spans="1:4" ht="24">
      <c r="A37" s="280"/>
      <c r="B37" s="270" t="s">
        <v>212</v>
      </c>
      <c r="C37" s="271"/>
      <c r="D37" s="272" t="s">
        <v>841</v>
      </c>
    </row>
    <row r="38" spans="1:4" ht="24">
      <c r="A38" s="273"/>
      <c r="B38" s="274">
        <v>28</v>
      </c>
      <c r="C38" s="275"/>
      <c r="D38" s="276" t="s">
        <v>875</v>
      </c>
    </row>
    <row r="39" spans="1:4" ht="22.5">
      <c r="A39" s="279">
        <v>6</v>
      </c>
      <c r="B39" s="266" t="s">
        <v>876</v>
      </c>
      <c r="C39" s="267"/>
      <c r="D39" s="268"/>
    </row>
    <row r="40" spans="1:4" ht="24">
      <c r="A40" s="281"/>
      <c r="B40" s="270" t="s">
        <v>212</v>
      </c>
      <c r="C40" s="271"/>
      <c r="D40" s="272" t="s">
        <v>841</v>
      </c>
    </row>
    <row r="41" spans="1:4" ht="24">
      <c r="A41" s="273"/>
      <c r="B41" s="274">
        <v>29</v>
      </c>
      <c r="C41" s="275"/>
      <c r="D41" s="276" t="s">
        <v>877</v>
      </c>
    </row>
    <row r="42" spans="1:4" ht="24">
      <c r="A42" s="273"/>
      <c r="B42" s="274">
        <v>30</v>
      </c>
      <c r="C42" s="275"/>
      <c r="D42" s="276" t="s">
        <v>878</v>
      </c>
    </row>
    <row r="43" spans="1:4" ht="24">
      <c r="A43" s="273"/>
      <c r="B43" s="274">
        <v>31</v>
      </c>
      <c r="C43" s="275"/>
      <c r="D43" s="276" t="s">
        <v>879</v>
      </c>
    </row>
    <row r="44" spans="1:4" ht="24">
      <c r="A44" s="273"/>
      <c r="B44" s="274">
        <v>32</v>
      </c>
      <c r="C44" s="275"/>
      <c r="D44" s="276" t="s">
        <v>880</v>
      </c>
    </row>
    <row r="45" spans="1:4" ht="24">
      <c r="A45" s="273"/>
      <c r="B45" s="274">
        <v>33</v>
      </c>
      <c r="C45" s="275"/>
      <c r="D45" s="276" t="s">
        <v>881</v>
      </c>
    </row>
    <row r="46" spans="1:4" ht="22.5">
      <c r="A46" s="277" t="s">
        <v>882</v>
      </c>
      <c r="B46" s="267" t="s">
        <v>883</v>
      </c>
      <c r="C46" s="267"/>
      <c r="D46" s="268"/>
    </row>
    <row r="47" spans="1:4" ht="24">
      <c r="A47" s="273"/>
      <c r="B47" s="270" t="s">
        <v>212</v>
      </c>
      <c r="C47" s="271"/>
      <c r="D47" s="272" t="s">
        <v>841</v>
      </c>
    </row>
    <row r="48" spans="1:4" ht="24">
      <c r="A48" s="273"/>
      <c r="B48" s="274">
        <v>34</v>
      </c>
      <c r="C48" s="275"/>
      <c r="D48" s="276" t="s">
        <v>884</v>
      </c>
    </row>
    <row r="49" spans="1:4" ht="24">
      <c r="A49" s="273"/>
      <c r="B49" s="274">
        <v>35</v>
      </c>
      <c r="C49" s="275"/>
      <c r="D49" s="276" t="s">
        <v>885</v>
      </c>
    </row>
    <row r="50" spans="1:4" ht="24">
      <c r="A50" s="273"/>
      <c r="B50" s="274">
        <v>36</v>
      </c>
      <c r="C50" s="275"/>
      <c r="D50" s="276" t="s">
        <v>886</v>
      </c>
    </row>
    <row r="51" spans="1:4" ht="22.5">
      <c r="A51" s="277" t="s">
        <v>887</v>
      </c>
      <c r="B51" s="267" t="s">
        <v>888</v>
      </c>
      <c r="C51" s="267"/>
      <c r="D51" s="268"/>
    </row>
    <row r="52" spans="1:4" ht="24">
      <c r="A52" s="273"/>
      <c r="B52" s="270" t="s">
        <v>212</v>
      </c>
      <c r="C52" s="271"/>
      <c r="D52" s="272" t="s">
        <v>841</v>
      </c>
    </row>
    <row r="53" spans="1:4" ht="24">
      <c r="A53" s="273"/>
      <c r="B53" s="270">
        <v>37</v>
      </c>
      <c r="C53" s="271"/>
      <c r="D53" s="276" t="s">
        <v>889</v>
      </c>
    </row>
    <row r="54" spans="1:4" ht="22.5">
      <c r="A54" s="277" t="s">
        <v>890</v>
      </c>
      <c r="B54" s="267" t="s">
        <v>891</v>
      </c>
      <c r="C54" s="267"/>
      <c r="D54" s="268"/>
    </row>
    <row r="55" spans="1:4" ht="24">
      <c r="A55" s="273"/>
      <c r="B55" s="270" t="s">
        <v>212</v>
      </c>
      <c r="C55" s="271"/>
      <c r="D55" s="272" t="s">
        <v>841</v>
      </c>
    </row>
    <row r="56" spans="1:4" ht="24">
      <c r="A56" s="273"/>
      <c r="B56" s="274">
        <v>38</v>
      </c>
      <c r="C56" s="275"/>
      <c r="D56" s="276" t="s">
        <v>892</v>
      </c>
    </row>
    <row r="57" spans="1:4" ht="24">
      <c r="A57" s="273"/>
      <c r="B57" s="274">
        <v>39</v>
      </c>
      <c r="C57" s="275"/>
      <c r="D57" s="276" t="s">
        <v>893</v>
      </c>
    </row>
    <row r="58" spans="1:4" ht="24">
      <c r="A58" s="273"/>
      <c r="B58" s="274">
        <v>40</v>
      </c>
      <c r="C58" s="275"/>
      <c r="D58" s="276" t="s">
        <v>894</v>
      </c>
    </row>
    <row r="59" spans="1:4" ht="22.5">
      <c r="A59" s="277" t="s">
        <v>895</v>
      </c>
      <c r="B59" s="267" t="s">
        <v>896</v>
      </c>
      <c r="C59" s="267"/>
      <c r="D59" s="268"/>
    </row>
    <row r="60" spans="1:4" ht="24">
      <c r="A60" s="280"/>
      <c r="B60" s="270" t="s">
        <v>212</v>
      </c>
      <c r="C60" s="271"/>
      <c r="D60" s="272" t="s">
        <v>841</v>
      </c>
    </row>
    <row r="61" spans="1:4" ht="24">
      <c r="A61" s="273"/>
      <c r="B61" s="274">
        <v>41</v>
      </c>
      <c r="C61" s="275"/>
      <c r="D61" s="276" t="s">
        <v>897</v>
      </c>
    </row>
    <row r="62" spans="1:4" ht="22.5">
      <c r="A62" s="277" t="s">
        <v>898</v>
      </c>
      <c r="B62" s="267" t="s">
        <v>899</v>
      </c>
      <c r="C62" s="267"/>
      <c r="D62" s="268"/>
    </row>
    <row r="63" spans="1:4" ht="24">
      <c r="A63" s="280"/>
      <c r="B63" s="270" t="s">
        <v>212</v>
      </c>
      <c r="C63" s="271"/>
      <c r="D63" s="272" t="s">
        <v>841</v>
      </c>
    </row>
    <row r="64" spans="1:4" ht="24">
      <c r="A64" s="273"/>
      <c r="B64" s="274">
        <v>42</v>
      </c>
      <c r="C64" s="275"/>
      <c r="D64" s="276" t="s">
        <v>900</v>
      </c>
    </row>
    <row r="65" spans="1:4" ht="24">
      <c r="A65" s="273"/>
      <c r="B65" s="274">
        <v>43</v>
      </c>
      <c r="C65" s="275"/>
      <c r="D65" s="276" t="s">
        <v>901</v>
      </c>
    </row>
    <row r="66" spans="1:4" ht="24">
      <c r="A66" s="273"/>
      <c r="B66" s="274">
        <v>44</v>
      </c>
      <c r="C66" s="275"/>
      <c r="D66" s="276" t="s">
        <v>902</v>
      </c>
    </row>
    <row r="67" spans="1:4" ht="24">
      <c r="A67" s="273"/>
      <c r="B67" s="274">
        <v>45</v>
      </c>
      <c r="C67" s="275"/>
      <c r="D67" s="276" t="s">
        <v>903</v>
      </c>
    </row>
    <row r="68" spans="1:4" ht="24">
      <c r="A68" s="273"/>
      <c r="B68" s="274">
        <v>46</v>
      </c>
      <c r="C68" s="275"/>
      <c r="D68" s="276" t="s">
        <v>904</v>
      </c>
    </row>
    <row r="69" spans="1:4" ht="24">
      <c r="A69" s="273"/>
      <c r="B69" s="274">
        <v>47</v>
      </c>
      <c r="C69" s="275"/>
      <c r="D69" s="276" t="s">
        <v>905</v>
      </c>
    </row>
    <row r="70" spans="1:4" ht="24">
      <c r="A70" s="273"/>
      <c r="B70" s="274">
        <v>48</v>
      </c>
      <c r="C70" s="275"/>
      <c r="D70" s="276" t="s">
        <v>906</v>
      </c>
    </row>
    <row r="71" spans="1:4" ht="22.5">
      <c r="A71" s="277" t="s">
        <v>907</v>
      </c>
      <c r="B71" s="267" t="s">
        <v>908</v>
      </c>
      <c r="C71" s="267"/>
      <c r="D71" s="268"/>
    </row>
    <row r="72" spans="1:4" ht="24">
      <c r="A72" s="280"/>
      <c r="B72" s="270" t="s">
        <v>212</v>
      </c>
      <c r="C72" s="271"/>
      <c r="D72" s="272" t="s">
        <v>841</v>
      </c>
    </row>
    <row r="73" spans="1:4" ht="24">
      <c r="A73" s="273"/>
      <c r="B73" s="274">
        <v>49</v>
      </c>
      <c r="C73" s="275"/>
      <c r="D73" s="276" t="s">
        <v>909</v>
      </c>
    </row>
    <row r="74" spans="1:4" ht="24">
      <c r="A74" s="273"/>
      <c r="B74" s="274">
        <v>50</v>
      </c>
      <c r="C74" s="275"/>
      <c r="D74" s="276" t="s">
        <v>910</v>
      </c>
    </row>
    <row r="75" spans="1:4" ht="22.5">
      <c r="A75" s="277" t="s">
        <v>911</v>
      </c>
      <c r="B75" s="267" t="s">
        <v>912</v>
      </c>
      <c r="C75" s="267"/>
      <c r="D75" s="268"/>
    </row>
    <row r="76" spans="1:4" ht="24">
      <c r="A76" s="273"/>
      <c r="B76" s="270" t="s">
        <v>212</v>
      </c>
      <c r="C76" s="271"/>
      <c r="D76" s="272" t="s">
        <v>841</v>
      </c>
    </row>
    <row r="77" spans="1:4" ht="24">
      <c r="A77" s="273"/>
      <c r="B77" s="274">
        <v>51</v>
      </c>
      <c r="C77" s="275"/>
      <c r="D77" s="282" t="s">
        <v>913</v>
      </c>
    </row>
    <row r="78" spans="1:4" ht="24">
      <c r="A78" s="273"/>
      <c r="B78" s="274">
        <v>52</v>
      </c>
      <c r="C78" s="275"/>
      <c r="D78" s="276" t="s">
        <v>914</v>
      </c>
    </row>
    <row r="79" spans="1:4" ht="22.5">
      <c r="A79" s="277" t="s">
        <v>915</v>
      </c>
      <c r="B79" s="267" t="s">
        <v>916</v>
      </c>
      <c r="C79" s="267"/>
      <c r="D79" s="268"/>
    </row>
    <row r="80" spans="1:4" ht="24">
      <c r="A80" s="273"/>
      <c r="B80" s="270" t="s">
        <v>212</v>
      </c>
      <c r="C80" s="271"/>
      <c r="D80" s="272" t="s">
        <v>841</v>
      </c>
    </row>
    <row r="81" spans="1:4" ht="24">
      <c r="A81" s="273"/>
      <c r="B81" s="274">
        <v>53</v>
      </c>
      <c r="C81" s="275"/>
      <c r="D81" s="276" t="s">
        <v>835</v>
      </c>
    </row>
    <row r="82" spans="1:4" ht="22.5">
      <c r="A82" s="277" t="s">
        <v>917</v>
      </c>
      <c r="B82" s="267" t="s">
        <v>918</v>
      </c>
      <c r="C82" s="267"/>
      <c r="D82" s="268"/>
    </row>
    <row r="83" spans="1:4" ht="24">
      <c r="A83" s="273"/>
      <c r="B83" s="270" t="s">
        <v>212</v>
      </c>
      <c r="C83" s="271"/>
      <c r="D83" s="272" t="s">
        <v>841</v>
      </c>
    </row>
    <row r="84" spans="1:4" ht="24">
      <c r="A84" s="273"/>
      <c r="B84" s="274">
        <v>54</v>
      </c>
      <c r="C84" s="275"/>
      <c r="D84" s="276" t="s">
        <v>919</v>
      </c>
    </row>
    <row r="85" spans="1:4" ht="24">
      <c r="A85" s="273"/>
      <c r="B85" s="274">
        <v>55</v>
      </c>
      <c r="C85" s="275"/>
      <c r="D85" s="276" t="s">
        <v>920</v>
      </c>
    </row>
    <row r="86" spans="1:4" ht="24">
      <c r="A86" s="273"/>
      <c r="B86" s="274">
        <v>56</v>
      </c>
      <c r="C86" s="275"/>
      <c r="D86" s="276" t="s">
        <v>921</v>
      </c>
    </row>
    <row r="87" spans="1:4" ht="24">
      <c r="A87" s="273"/>
      <c r="B87" s="274">
        <v>57</v>
      </c>
      <c r="C87" s="275"/>
      <c r="D87" s="276" t="s">
        <v>922</v>
      </c>
    </row>
    <row r="88" spans="1:4" ht="24">
      <c r="A88" s="273"/>
      <c r="B88" s="274">
        <v>58</v>
      </c>
      <c r="C88" s="275"/>
      <c r="D88" s="276" t="s">
        <v>923</v>
      </c>
    </row>
    <row r="89" spans="1:4" ht="22.5">
      <c r="A89" s="277" t="s">
        <v>924</v>
      </c>
      <c r="B89" s="267" t="s">
        <v>925</v>
      </c>
      <c r="C89" s="267"/>
      <c r="D89" s="268"/>
    </row>
    <row r="90" spans="1:4" ht="24">
      <c r="A90" s="273"/>
      <c r="B90" s="270" t="s">
        <v>212</v>
      </c>
      <c r="C90" s="271"/>
      <c r="D90" s="272" t="s">
        <v>841</v>
      </c>
    </row>
    <row r="91" spans="1:4" ht="24">
      <c r="A91" s="273"/>
      <c r="B91" s="274">
        <v>59</v>
      </c>
      <c r="C91" s="275"/>
      <c r="D91" s="276" t="s">
        <v>926</v>
      </c>
    </row>
    <row r="92" spans="1:4" ht="24">
      <c r="A92" s="273"/>
      <c r="B92" s="274">
        <v>60</v>
      </c>
      <c r="C92" s="275"/>
      <c r="D92" s="282" t="s">
        <v>927</v>
      </c>
    </row>
    <row r="93" spans="1:4" ht="22.5">
      <c r="A93" s="277" t="s">
        <v>832</v>
      </c>
      <c r="B93" s="267" t="s">
        <v>928</v>
      </c>
      <c r="C93" s="267"/>
      <c r="D93" s="283"/>
    </row>
    <row r="94" spans="1:4" ht="24">
      <c r="A94" s="273"/>
      <c r="B94" s="270" t="s">
        <v>212</v>
      </c>
      <c r="C94" s="271"/>
      <c r="D94" s="272" t="s">
        <v>841</v>
      </c>
    </row>
    <row r="95" spans="1:4" ht="24">
      <c r="A95" s="273"/>
      <c r="B95" s="274">
        <v>61</v>
      </c>
      <c r="C95" s="275"/>
      <c r="D95" s="276" t="s">
        <v>929</v>
      </c>
    </row>
    <row r="96" spans="1:4" ht="24">
      <c r="A96" s="273"/>
      <c r="B96" s="274">
        <v>62</v>
      </c>
      <c r="C96" s="275"/>
      <c r="D96" s="282" t="s">
        <v>930</v>
      </c>
    </row>
    <row r="97" spans="1:4" ht="24">
      <c r="A97" s="273"/>
      <c r="B97" s="274">
        <v>63</v>
      </c>
      <c r="C97" s="275"/>
      <c r="D97" s="276" t="s">
        <v>931</v>
      </c>
    </row>
    <row r="98" spans="1:4" ht="24">
      <c r="A98" s="273"/>
      <c r="B98" s="274">
        <v>64</v>
      </c>
      <c r="C98" s="275"/>
      <c r="D98" s="282" t="s">
        <v>932</v>
      </c>
    </row>
    <row r="99" spans="1:4" ht="24">
      <c r="A99" s="273"/>
      <c r="B99" s="274">
        <v>104</v>
      </c>
      <c r="C99" s="275"/>
      <c r="D99" s="282" t="s">
        <v>933</v>
      </c>
    </row>
    <row r="100" spans="1:4" ht="22.5">
      <c r="A100" s="277" t="s">
        <v>934</v>
      </c>
      <c r="B100" s="267" t="s">
        <v>935</v>
      </c>
      <c r="C100" s="267"/>
      <c r="D100" s="268"/>
    </row>
    <row r="101" spans="1:4" ht="24">
      <c r="A101" s="273"/>
      <c r="B101" s="270" t="s">
        <v>212</v>
      </c>
      <c r="C101" s="271"/>
      <c r="D101" s="272" t="s">
        <v>841</v>
      </c>
    </row>
    <row r="102" spans="1:4" ht="24">
      <c r="A102" s="273"/>
      <c r="B102" s="274">
        <v>65</v>
      </c>
      <c r="C102" s="275"/>
      <c r="D102" s="282" t="s">
        <v>936</v>
      </c>
    </row>
    <row r="103" spans="1:4" ht="24">
      <c r="A103" s="273"/>
      <c r="B103" s="274">
        <v>66</v>
      </c>
      <c r="C103" s="275"/>
      <c r="D103" s="282" t="s">
        <v>937</v>
      </c>
    </row>
    <row r="104" spans="1:4" ht="24">
      <c r="A104" s="273"/>
      <c r="B104" s="274">
        <v>67</v>
      </c>
      <c r="C104" s="275"/>
      <c r="D104" s="282" t="s">
        <v>938</v>
      </c>
    </row>
    <row r="105" spans="1:4" ht="24">
      <c r="A105" s="273"/>
      <c r="B105" s="274">
        <v>68</v>
      </c>
      <c r="C105" s="275"/>
      <c r="D105" s="282" t="s">
        <v>939</v>
      </c>
    </row>
    <row r="106" spans="1:4" ht="24">
      <c r="A106" s="273"/>
      <c r="B106" s="274"/>
      <c r="C106" s="275"/>
      <c r="D106" s="282" t="s">
        <v>940</v>
      </c>
    </row>
    <row r="107" spans="1:4" ht="24">
      <c r="A107" s="273"/>
      <c r="B107" s="274">
        <v>69</v>
      </c>
      <c r="C107" s="275"/>
      <c r="D107" s="282" t="s">
        <v>941</v>
      </c>
    </row>
    <row r="108" spans="1:4" ht="24">
      <c r="A108" s="273"/>
      <c r="B108" s="274"/>
      <c r="C108" s="275"/>
      <c r="D108" s="282" t="s">
        <v>942</v>
      </c>
    </row>
    <row r="109" spans="1:4" ht="24">
      <c r="A109" s="273"/>
      <c r="B109" s="274">
        <v>70</v>
      </c>
      <c r="C109" s="275"/>
      <c r="D109" s="282" t="s">
        <v>943</v>
      </c>
    </row>
    <row r="110" spans="1:4" ht="24">
      <c r="A110" s="273"/>
      <c r="B110" s="274"/>
      <c r="C110" s="275"/>
      <c r="D110" s="282" t="s">
        <v>944</v>
      </c>
    </row>
    <row r="111" spans="1:4" ht="22.5">
      <c r="A111" s="277" t="s">
        <v>945</v>
      </c>
      <c r="B111" s="267" t="s">
        <v>946</v>
      </c>
      <c r="C111" s="267"/>
      <c r="D111" s="283"/>
    </row>
    <row r="112" spans="1:4" ht="24">
      <c r="A112" s="273"/>
      <c r="B112" s="270" t="s">
        <v>212</v>
      </c>
      <c r="C112" s="271"/>
      <c r="D112" s="272" t="s">
        <v>841</v>
      </c>
    </row>
    <row r="113" spans="1:4" ht="24">
      <c r="A113" s="273"/>
      <c r="B113" s="274">
        <v>71</v>
      </c>
      <c r="C113" s="275"/>
      <c r="D113" s="282" t="s">
        <v>947</v>
      </c>
    </row>
    <row r="114" spans="1:4" ht="24">
      <c r="A114" s="273"/>
      <c r="B114" s="274"/>
      <c r="C114" s="275"/>
      <c r="D114" s="282" t="s">
        <v>948</v>
      </c>
    </row>
    <row r="115" spans="1:4" ht="24">
      <c r="A115" s="273"/>
      <c r="B115" s="274">
        <v>72</v>
      </c>
      <c r="C115" s="275"/>
      <c r="D115" s="282" t="s">
        <v>949</v>
      </c>
    </row>
    <row r="116" spans="1:4" ht="24">
      <c r="A116" s="273"/>
      <c r="B116" s="274"/>
      <c r="C116" s="275"/>
      <c r="D116" s="282" t="s">
        <v>950</v>
      </c>
    </row>
    <row r="117" spans="1:4" ht="24">
      <c r="A117" s="273"/>
      <c r="B117" s="274">
        <v>73</v>
      </c>
      <c r="C117" s="275"/>
      <c r="D117" s="282" t="s">
        <v>951</v>
      </c>
    </row>
    <row r="118" spans="1:4" ht="24">
      <c r="A118" s="273"/>
      <c r="B118" s="274">
        <v>74</v>
      </c>
      <c r="C118" s="275"/>
      <c r="D118" s="282" t="s">
        <v>952</v>
      </c>
    </row>
    <row r="119" spans="1:4" ht="24">
      <c r="A119" s="273"/>
      <c r="B119" s="274">
        <v>107</v>
      </c>
      <c r="C119" s="275"/>
      <c r="D119" s="276" t="s">
        <v>953</v>
      </c>
    </row>
    <row r="120" spans="1:4" ht="24">
      <c r="A120" s="273"/>
      <c r="B120" s="274"/>
      <c r="C120" s="275"/>
      <c r="D120" s="276" t="s">
        <v>954</v>
      </c>
    </row>
    <row r="121" spans="1:4" ht="22.5">
      <c r="A121" s="277" t="s">
        <v>833</v>
      </c>
      <c r="B121" s="267" t="s">
        <v>955</v>
      </c>
      <c r="C121" s="267"/>
      <c r="D121" s="283"/>
    </row>
    <row r="122" spans="1:4" ht="24">
      <c r="A122" s="273"/>
      <c r="B122" s="270" t="s">
        <v>212</v>
      </c>
      <c r="C122" s="271"/>
      <c r="D122" s="272" t="s">
        <v>841</v>
      </c>
    </row>
    <row r="123" spans="1:4" ht="24">
      <c r="A123" s="273"/>
      <c r="B123" s="274">
        <v>75</v>
      </c>
      <c r="C123" s="275"/>
      <c r="D123" s="282" t="s">
        <v>956</v>
      </c>
    </row>
    <row r="124" spans="1:4" ht="24">
      <c r="A124" s="273"/>
      <c r="B124" s="274">
        <v>76</v>
      </c>
      <c r="C124" s="275"/>
      <c r="D124" s="282" t="s">
        <v>957</v>
      </c>
    </row>
    <row r="125" spans="1:4" ht="24">
      <c r="A125" s="273"/>
      <c r="B125" s="274">
        <v>77</v>
      </c>
      <c r="C125" s="275"/>
      <c r="D125" s="282" t="s">
        <v>958</v>
      </c>
    </row>
    <row r="126" spans="1:4" ht="24">
      <c r="A126" s="273"/>
      <c r="B126" s="274">
        <v>78</v>
      </c>
      <c r="C126" s="275"/>
      <c r="D126" s="282" t="s">
        <v>959</v>
      </c>
    </row>
    <row r="127" spans="1:4" ht="24">
      <c r="A127" s="273"/>
      <c r="B127" s="274">
        <v>79</v>
      </c>
      <c r="C127" s="275"/>
      <c r="D127" s="282" t="s">
        <v>960</v>
      </c>
    </row>
    <row r="128" spans="1:4" ht="24">
      <c r="A128" s="273"/>
      <c r="B128" s="274">
        <v>80</v>
      </c>
      <c r="C128" s="275"/>
      <c r="D128" s="282" t="s">
        <v>961</v>
      </c>
    </row>
    <row r="129" spans="1:4" ht="24">
      <c r="A129" s="273"/>
      <c r="B129" s="274"/>
      <c r="C129" s="275"/>
      <c r="D129" s="282" t="s">
        <v>962</v>
      </c>
    </row>
    <row r="130" spans="1:4" ht="24">
      <c r="A130" s="273"/>
      <c r="B130" s="274">
        <v>95</v>
      </c>
      <c r="C130" s="275"/>
      <c r="D130" s="282" t="s">
        <v>963</v>
      </c>
    </row>
    <row r="131" spans="1:4" ht="24">
      <c r="A131" s="273"/>
      <c r="B131" s="274"/>
      <c r="C131" s="275"/>
      <c r="D131" s="282" t="s">
        <v>964</v>
      </c>
    </row>
    <row r="132" spans="1:4" ht="22.5">
      <c r="A132" s="277" t="s">
        <v>965</v>
      </c>
      <c r="B132" s="266" t="s">
        <v>966</v>
      </c>
      <c r="C132" s="266"/>
      <c r="D132" s="284"/>
    </row>
    <row r="133" spans="1:4" ht="24">
      <c r="A133" s="273"/>
      <c r="B133" s="270" t="s">
        <v>212</v>
      </c>
      <c r="C133" s="271"/>
      <c r="D133" s="272" t="s">
        <v>841</v>
      </c>
    </row>
    <row r="134" spans="1:4" ht="24">
      <c r="A134" s="273"/>
      <c r="B134" s="274">
        <v>3</v>
      </c>
      <c r="C134" s="271"/>
      <c r="D134" s="282" t="s">
        <v>967</v>
      </c>
    </row>
    <row r="135" spans="1:4" ht="24">
      <c r="A135" s="273"/>
      <c r="B135" s="274">
        <v>21</v>
      </c>
      <c r="C135" s="271"/>
      <c r="D135" s="282" t="s">
        <v>968</v>
      </c>
    </row>
    <row r="136" spans="1:4" ht="24">
      <c r="A136" s="273"/>
      <c r="B136" s="274">
        <v>81</v>
      </c>
      <c r="C136" s="275"/>
      <c r="D136" s="282" t="s">
        <v>969</v>
      </c>
    </row>
    <row r="137" spans="1:4" ht="24">
      <c r="A137" s="273"/>
      <c r="B137" s="274">
        <v>82</v>
      </c>
      <c r="C137" s="275"/>
      <c r="D137" s="282" t="s">
        <v>970</v>
      </c>
    </row>
    <row r="138" spans="1:4" ht="24">
      <c r="A138" s="273"/>
      <c r="B138" s="274"/>
      <c r="C138" s="275"/>
      <c r="D138" s="282" t="s">
        <v>971</v>
      </c>
    </row>
    <row r="139" spans="1:4" ht="24">
      <c r="A139" s="273"/>
      <c r="B139" s="274">
        <v>83</v>
      </c>
      <c r="C139" s="275"/>
      <c r="D139" s="282" t="s">
        <v>625</v>
      </c>
    </row>
    <row r="140" spans="1:4" ht="24">
      <c r="A140" s="273"/>
      <c r="B140" s="274">
        <v>84</v>
      </c>
      <c r="C140" s="275"/>
      <c r="D140" s="276" t="s">
        <v>972</v>
      </c>
    </row>
    <row r="141" spans="1:4" ht="24">
      <c r="A141" s="273"/>
      <c r="B141" s="274">
        <v>85</v>
      </c>
      <c r="C141" s="275"/>
      <c r="D141" s="282" t="s">
        <v>973</v>
      </c>
    </row>
    <row r="142" spans="1:4" ht="24">
      <c r="A142" s="273"/>
      <c r="B142" s="274">
        <v>86</v>
      </c>
      <c r="C142" s="275"/>
      <c r="D142" s="282" t="s">
        <v>974</v>
      </c>
    </row>
    <row r="143" spans="1:4" ht="24">
      <c r="A143" s="273"/>
      <c r="B143" s="274"/>
      <c r="C143" s="275"/>
      <c r="D143" s="282" t="s">
        <v>975</v>
      </c>
    </row>
    <row r="144" spans="1:4" ht="24">
      <c r="A144" s="273"/>
      <c r="B144" s="274">
        <v>87</v>
      </c>
      <c r="C144" s="275"/>
      <c r="D144" s="282" t="s">
        <v>976</v>
      </c>
    </row>
    <row r="145" spans="1:4" ht="24">
      <c r="A145" s="273"/>
      <c r="B145" s="274">
        <v>88</v>
      </c>
      <c r="C145" s="275"/>
      <c r="D145" s="282" t="s">
        <v>977</v>
      </c>
    </row>
    <row r="146" spans="1:4" ht="24">
      <c r="A146" s="273"/>
      <c r="B146" s="274">
        <v>89</v>
      </c>
      <c r="C146" s="275"/>
      <c r="D146" s="282" t="s">
        <v>978</v>
      </c>
    </row>
    <row r="147" spans="1:4" ht="24">
      <c r="A147" s="273"/>
      <c r="B147" s="274">
        <v>90</v>
      </c>
      <c r="C147" s="275"/>
      <c r="D147" s="282" t="s">
        <v>979</v>
      </c>
    </row>
    <row r="148" spans="1:4" ht="24">
      <c r="A148" s="273"/>
      <c r="B148" s="274">
        <v>91</v>
      </c>
      <c r="C148" s="275"/>
      <c r="D148" s="282" t="s">
        <v>980</v>
      </c>
    </row>
    <row r="149" spans="1:4" ht="24">
      <c r="A149" s="273"/>
      <c r="B149" s="274">
        <v>92</v>
      </c>
      <c r="C149" s="275"/>
      <c r="D149" s="282" t="s">
        <v>837</v>
      </c>
    </row>
    <row r="150" spans="1:4" ht="24">
      <c r="A150" s="273"/>
      <c r="B150" s="274">
        <v>93</v>
      </c>
      <c r="C150" s="275"/>
      <c r="D150" s="282" t="s">
        <v>981</v>
      </c>
    </row>
    <row r="151" spans="1:4" ht="24">
      <c r="A151" s="273"/>
      <c r="B151" s="274">
        <v>94</v>
      </c>
      <c r="C151" s="275"/>
      <c r="D151" s="282" t="s">
        <v>982</v>
      </c>
    </row>
    <row r="152" spans="1:4" ht="24">
      <c r="A152" s="273"/>
      <c r="B152" s="270" t="s">
        <v>212</v>
      </c>
      <c r="C152" s="271"/>
      <c r="D152" s="272" t="s">
        <v>841</v>
      </c>
    </row>
    <row r="153" spans="1:4" ht="24">
      <c r="A153" s="273"/>
      <c r="B153" s="274">
        <v>96</v>
      </c>
      <c r="C153" s="275"/>
      <c r="D153" s="282" t="s">
        <v>983</v>
      </c>
    </row>
    <row r="154" spans="1:4" ht="24">
      <c r="A154" s="273"/>
      <c r="B154" s="274">
        <v>97</v>
      </c>
      <c r="C154" s="275"/>
      <c r="D154" s="282" t="s">
        <v>984</v>
      </c>
    </row>
    <row r="155" spans="1:4" ht="24">
      <c r="A155" s="273"/>
      <c r="B155" s="274">
        <v>98</v>
      </c>
      <c r="C155" s="275"/>
      <c r="D155" s="282" t="s">
        <v>985</v>
      </c>
    </row>
    <row r="156" spans="1:4" ht="24">
      <c r="A156" s="273"/>
      <c r="B156" s="274">
        <v>99</v>
      </c>
      <c r="C156" s="275"/>
      <c r="D156" s="285" t="s">
        <v>986</v>
      </c>
    </row>
    <row r="157" spans="1:4" ht="24">
      <c r="A157" s="273"/>
      <c r="B157" s="274"/>
      <c r="C157" s="275"/>
      <c r="D157" s="282" t="s">
        <v>987</v>
      </c>
    </row>
    <row r="158" spans="1:4" ht="24">
      <c r="A158" s="273"/>
      <c r="B158" s="274">
        <v>100</v>
      </c>
      <c r="C158" s="275"/>
      <c r="D158" s="282" t="s">
        <v>988</v>
      </c>
    </row>
    <row r="159" spans="1:4" ht="24">
      <c r="A159" s="273"/>
      <c r="B159" s="274">
        <v>101</v>
      </c>
      <c r="C159" s="275"/>
      <c r="D159" s="282" t="s">
        <v>989</v>
      </c>
    </row>
    <row r="160" spans="1:4" ht="24">
      <c r="A160" s="273"/>
      <c r="B160" s="274">
        <v>102</v>
      </c>
      <c r="C160" s="275"/>
      <c r="D160" s="282" t="s">
        <v>990</v>
      </c>
    </row>
    <row r="161" spans="1:4" ht="24">
      <c r="A161" s="273"/>
      <c r="B161" s="274">
        <v>103</v>
      </c>
      <c r="C161" s="275"/>
      <c r="D161" s="282" t="s">
        <v>991</v>
      </c>
    </row>
    <row r="162" spans="1:4" ht="24">
      <c r="A162" s="273"/>
      <c r="B162" s="274">
        <v>105</v>
      </c>
      <c r="C162" s="275"/>
      <c r="D162" s="276" t="s">
        <v>992</v>
      </c>
    </row>
    <row r="163" spans="1:4" ht="24">
      <c r="A163" s="273"/>
      <c r="B163" s="274">
        <v>106</v>
      </c>
      <c r="C163" s="275"/>
      <c r="D163" s="276" t="s">
        <v>993</v>
      </c>
    </row>
    <row r="164" spans="1:4" ht="24">
      <c r="A164" s="273"/>
      <c r="B164" s="274"/>
      <c r="C164" s="275"/>
      <c r="D164" s="276" t="s">
        <v>994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4"/>
  <sheetViews>
    <sheetView zoomScaleNormal="100" workbookViewId="0">
      <selection activeCell="A2" sqref="A2:P2"/>
    </sheetView>
  </sheetViews>
  <sheetFormatPr defaultColWidth="7" defaultRowHeight="21.95" customHeight="1"/>
  <cols>
    <col min="1" max="1" width="23.125" style="2" customWidth="1"/>
    <col min="2" max="2" width="5.75" style="1" customWidth="1"/>
    <col min="3" max="3" width="8.625" style="260" customWidth="1"/>
    <col min="4" max="6" width="6.625" style="1" bestFit="1" customWidth="1"/>
    <col min="7" max="7" width="6.375" style="1" bestFit="1" customWidth="1"/>
    <col min="8" max="8" width="10.375" style="260" customWidth="1"/>
    <col min="9" max="10" width="7.875" style="1" bestFit="1" customWidth="1"/>
    <col min="11" max="11" width="8.25" style="1" customWidth="1"/>
    <col min="12" max="12" width="6.5" style="1" bestFit="1" customWidth="1"/>
    <col min="13" max="13" width="12.75" style="260" customWidth="1"/>
    <col min="14" max="14" width="8.5" style="1" customWidth="1"/>
    <col min="15" max="15" width="8.125" style="1" customWidth="1"/>
    <col min="16" max="16" width="9.625" style="1" customWidth="1"/>
    <col min="17" max="17" width="10" style="1" bestFit="1" customWidth="1"/>
    <col min="18" max="79" width="7.625" style="1" customWidth="1"/>
    <col min="80" max="233" width="7" style="1"/>
    <col min="234" max="234" width="22.75" style="1" customWidth="1"/>
    <col min="235" max="235" width="5.875" style="1" customWidth="1"/>
    <col min="236" max="236" width="9.25" style="1" customWidth="1"/>
    <col min="237" max="237" width="5.625" style="1" customWidth="1"/>
    <col min="238" max="239" width="6.25" style="1" customWidth="1"/>
    <col min="240" max="240" width="6.875" style="1" customWidth="1"/>
    <col min="241" max="241" width="10.25" style="1" customWidth="1"/>
    <col min="242" max="242" width="7.125" style="1" customWidth="1"/>
    <col min="243" max="243" width="7.75" style="1" customWidth="1"/>
    <col min="244" max="244" width="8.625" style="1" customWidth="1"/>
    <col min="245" max="245" width="7.375" style="1" customWidth="1"/>
    <col min="246" max="246" width="13.375" style="1" customWidth="1"/>
    <col min="247" max="247" width="8.75" style="1" customWidth="1"/>
    <col min="248" max="248" width="8.125" style="1" customWidth="1"/>
    <col min="249" max="249" width="9.75" style="1" customWidth="1"/>
    <col min="250" max="335" width="7.625" style="1" customWidth="1"/>
    <col min="336" max="489" width="7" style="1"/>
    <col min="490" max="490" width="22.75" style="1" customWidth="1"/>
    <col min="491" max="491" width="5.875" style="1" customWidth="1"/>
    <col min="492" max="492" width="9.25" style="1" customWidth="1"/>
    <col min="493" max="493" width="5.625" style="1" customWidth="1"/>
    <col min="494" max="495" width="6.25" style="1" customWidth="1"/>
    <col min="496" max="496" width="6.875" style="1" customWidth="1"/>
    <col min="497" max="497" width="10.25" style="1" customWidth="1"/>
    <col min="498" max="498" width="7.125" style="1" customWidth="1"/>
    <col min="499" max="499" width="7.75" style="1" customWidth="1"/>
    <col min="500" max="500" width="8.625" style="1" customWidth="1"/>
    <col min="501" max="501" width="7.375" style="1" customWidth="1"/>
    <col min="502" max="502" width="13.375" style="1" customWidth="1"/>
    <col min="503" max="503" width="8.75" style="1" customWidth="1"/>
    <col min="504" max="504" width="8.125" style="1" customWidth="1"/>
    <col min="505" max="505" width="9.75" style="1" customWidth="1"/>
    <col min="506" max="591" width="7.625" style="1" customWidth="1"/>
    <col min="592" max="745" width="7" style="1"/>
    <col min="746" max="746" width="22.75" style="1" customWidth="1"/>
    <col min="747" max="747" width="5.875" style="1" customWidth="1"/>
    <col min="748" max="748" width="9.25" style="1" customWidth="1"/>
    <col min="749" max="749" width="5.625" style="1" customWidth="1"/>
    <col min="750" max="751" width="6.25" style="1" customWidth="1"/>
    <col min="752" max="752" width="6.875" style="1" customWidth="1"/>
    <col min="753" max="753" width="10.25" style="1" customWidth="1"/>
    <col min="754" max="754" width="7.125" style="1" customWidth="1"/>
    <col min="755" max="755" width="7.75" style="1" customWidth="1"/>
    <col min="756" max="756" width="8.625" style="1" customWidth="1"/>
    <col min="757" max="757" width="7.375" style="1" customWidth="1"/>
    <col min="758" max="758" width="13.375" style="1" customWidth="1"/>
    <col min="759" max="759" width="8.75" style="1" customWidth="1"/>
    <col min="760" max="760" width="8.125" style="1" customWidth="1"/>
    <col min="761" max="761" width="9.75" style="1" customWidth="1"/>
    <col min="762" max="847" width="7.625" style="1" customWidth="1"/>
    <col min="848" max="1001" width="7" style="1"/>
    <col min="1002" max="1002" width="22.75" style="1" customWidth="1"/>
    <col min="1003" max="1003" width="5.875" style="1" customWidth="1"/>
    <col min="1004" max="1004" width="9.25" style="1" customWidth="1"/>
    <col min="1005" max="1005" width="5.625" style="1" customWidth="1"/>
    <col min="1006" max="1007" width="6.25" style="1" customWidth="1"/>
    <col min="1008" max="1008" width="6.875" style="1" customWidth="1"/>
    <col min="1009" max="1009" width="10.25" style="1" customWidth="1"/>
    <col min="1010" max="1010" width="7.125" style="1" customWidth="1"/>
    <col min="1011" max="1011" width="7.75" style="1" customWidth="1"/>
    <col min="1012" max="1012" width="8.625" style="1" customWidth="1"/>
    <col min="1013" max="1013" width="7.375" style="1" customWidth="1"/>
    <col min="1014" max="1014" width="13.375" style="1" customWidth="1"/>
    <col min="1015" max="1015" width="8.75" style="1" customWidth="1"/>
    <col min="1016" max="1016" width="8.125" style="1" customWidth="1"/>
    <col min="1017" max="1017" width="9.75" style="1" customWidth="1"/>
    <col min="1018" max="1103" width="7.625" style="1" customWidth="1"/>
    <col min="1104" max="1257" width="7" style="1"/>
    <col min="1258" max="1258" width="22.75" style="1" customWidth="1"/>
    <col min="1259" max="1259" width="5.875" style="1" customWidth="1"/>
    <col min="1260" max="1260" width="9.25" style="1" customWidth="1"/>
    <col min="1261" max="1261" width="5.625" style="1" customWidth="1"/>
    <col min="1262" max="1263" width="6.25" style="1" customWidth="1"/>
    <col min="1264" max="1264" width="6.875" style="1" customWidth="1"/>
    <col min="1265" max="1265" width="10.25" style="1" customWidth="1"/>
    <col min="1266" max="1266" width="7.125" style="1" customWidth="1"/>
    <col min="1267" max="1267" width="7.75" style="1" customWidth="1"/>
    <col min="1268" max="1268" width="8.625" style="1" customWidth="1"/>
    <col min="1269" max="1269" width="7.375" style="1" customWidth="1"/>
    <col min="1270" max="1270" width="13.375" style="1" customWidth="1"/>
    <col min="1271" max="1271" width="8.75" style="1" customWidth="1"/>
    <col min="1272" max="1272" width="8.125" style="1" customWidth="1"/>
    <col min="1273" max="1273" width="9.75" style="1" customWidth="1"/>
    <col min="1274" max="1359" width="7.625" style="1" customWidth="1"/>
    <col min="1360" max="1513" width="7" style="1"/>
    <col min="1514" max="1514" width="22.75" style="1" customWidth="1"/>
    <col min="1515" max="1515" width="5.875" style="1" customWidth="1"/>
    <col min="1516" max="1516" width="9.25" style="1" customWidth="1"/>
    <col min="1517" max="1517" width="5.625" style="1" customWidth="1"/>
    <col min="1518" max="1519" width="6.25" style="1" customWidth="1"/>
    <col min="1520" max="1520" width="6.875" style="1" customWidth="1"/>
    <col min="1521" max="1521" width="10.25" style="1" customWidth="1"/>
    <col min="1522" max="1522" width="7.125" style="1" customWidth="1"/>
    <col min="1523" max="1523" width="7.75" style="1" customWidth="1"/>
    <col min="1524" max="1524" width="8.625" style="1" customWidth="1"/>
    <col min="1525" max="1525" width="7.375" style="1" customWidth="1"/>
    <col min="1526" max="1526" width="13.375" style="1" customWidth="1"/>
    <col min="1527" max="1527" width="8.75" style="1" customWidth="1"/>
    <col min="1528" max="1528" width="8.125" style="1" customWidth="1"/>
    <col min="1529" max="1529" width="9.75" style="1" customWidth="1"/>
    <col min="1530" max="1615" width="7.625" style="1" customWidth="1"/>
    <col min="1616" max="1769" width="7" style="1"/>
    <col min="1770" max="1770" width="22.75" style="1" customWidth="1"/>
    <col min="1771" max="1771" width="5.875" style="1" customWidth="1"/>
    <col min="1772" max="1772" width="9.25" style="1" customWidth="1"/>
    <col min="1773" max="1773" width="5.625" style="1" customWidth="1"/>
    <col min="1774" max="1775" width="6.25" style="1" customWidth="1"/>
    <col min="1776" max="1776" width="6.875" style="1" customWidth="1"/>
    <col min="1777" max="1777" width="10.25" style="1" customWidth="1"/>
    <col min="1778" max="1778" width="7.125" style="1" customWidth="1"/>
    <col min="1779" max="1779" width="7.75" style="1" customWidth="1"/>
    <col min="1780" max="1780" width="8.625" style="1" customWidth="1"/>
    <col min="1781" max="1781" width="7.375" style="1" customWidth="1"/>
    <col min="1782" max="1782" width="13.375" style="1" customWidth="1"/>
    <col min="1783" max="1783" width="8.75" style="1" customWidth="1"/>
    <col min="1784" max="1784" width="8.125" style="1" customWidth="1"/>
    <col min="1785" max="1785" width="9.75" style="1" customWidth="1"/>
    <col min="1786" max="1871" width="7.625" style="1" customWidth="1"/>
    <col min="1872" max="2025" width="7" style="1"/>
    <col min="2026" max="2026" width="22.75" style="1" customWidth="1"/>
    <col min="2027" max="2027" width="5.875" style="1" customWidth="1"/>
    <col min="2028" max="2028" width="9.25" style="1" customWidth="1"/>
    <col min="2029" max="2029" width="5.625" style="1" customWidth="1"/>
    <col min="2030" max="2031" width="6.25" style="1" customWidth="1"/>
    <col min="2032" max="2032" width="6.875" style="1" customWidth="1"/>
    <col min="2033" max="2033" width="10.25" style="1" customWidth="1"/>
    <col min="2034" max="2034" width="7.125" style="1" customWidth="1"/>
    <col min="2035" max="2035" width="7.75" style="1" customWidth="1"/>
    <col min="2036" max="2036" width="8.625" style="1" customWidth="1"/>
    <col min="2037" max="2037" width="7.375" style="1" customWidth="1"/>
    <col min="2038" max="2038" width="13.375" style="1" customWidth="1"/>
    <col min="2039" max="2039" width="8.75" style="1" customWidth="1"/>
    <col min="2040" max="2040" width="8.125" style="1" customWidth="1"/>
    <col min="2041" max="2041" width="9.75" style="1" customWidth="1"/>
    <col min="2042" max="2127" width="7.625" style="1" customWidth="1"/>
    <col min="2128" max="2281" width="7" style="1"/>
    <col min="2282" max="2282" width="22.75" style="1" customWidth="1"/>
    <col min="2283" max="2283" width="5.875" style="1" customWidth="1"/>
    <col min="2284" max="2284" width="9.25" style="1" customWidth="1"/>
    <col min="2285" max="2285" width="5.625" style="1" customWidth="1"/>
    <col min="2286" max="2287" width="6.25" style="1" customWidth="1"/>
    <col min="2288" max="2288" width="6.875" style="1" customWidth="1"/>
    <col min="2289" max="2289" width="10.25" style="1" customWidth="1"/>
    <col min="2290" max="2290" width="7.125" style="1" customWidth="1"/>
    <col min="2291" max="2291" width="7.75" style="1" customWidth="1"/>
    <col min="2292" max="2292" width="8.625" style="1" customWidth="1"/>
    <col min="2293" max="2293" width="7.375" style="1" customWidth="1"/>
    <col min="2294" max="2294" width="13.375" style="1" customWidth="1"/>
    <col min="2295" max="2295" width="8.75" style="1" customWidth="1"/>
    <col min="2296" max="2296" width="8.125" style="1" customWidth="1"/>
    <col min="2297" max="2297" width="9.75" style="1" customWidth="1"/>
    <col min="2298" max="2383" width="7.625" style="1" customWidth="1"/>
    <col min="2384" max="2537" width="7" style="1"/>
    <col min="2538" max="2538" width="22.75" style="1" customWidth="1"/>
    <col min="2539" max="2539" width="5.875" style="1" customWidth="1"/>
    <col min="2540" max="2540" width="9.25" style="1" customWidth="1"/>
    <col min="2541" max="2541" width="5.625" style="1" customWidth="1"/>
    <col min="2542" max="2543" width="6.25" style="1" customWidth="1"/>
    <col min="2544" max="2544" width="6.875" style="1" customWidth="1"/>
    <col min="2545" max="2545" width="10.25" style="1" customWidth="1"/>
    <col min="2546" max="2546" width="7.125" style="1" customWidth="1"/>
    <col min="2547" max="2547" width="7.75" style="1" customWidth="1"/>
    <col min="2548" max="2548" width="8.625" style="1" customWidth="1"/>
    <col min="2549" max="2549" width="7.375" style="1" customWidth="1"/>
    <col min="2550" max="2550" width="13.375" style="1" customWidth="1"/>
    <col min="2551" max="2551" width="8.75" style="1" customWidth="1"/>
    <col min="2552" max="2552" width="8.125" style="1" customWidth="1"/>
    <col min="2553" max="2553" width="9.75" style="1" customWidth="1"/>
    <col min="2554" max="2639" width="7.625" style="1" customWidth="1"/>
    <col min="2640" max="2793" width="7" style="1"/>
    <col min="2794" max="2794" width="22.75" style="1" customWidth="1"/>
    <col min="2795" max="2795" width="5.875" style="1" customWidth="1"/>
    <col min="2796" max="2796" width="9.25" style="1" customWidth="1"/>
    <col min="2797" max="2797" width="5.625" style="1" customWidth="1"/>
    <col min="2798" max="2799" width="6.25" style="1" customWidth="1"/>
    <col min="2800" max="2800" width="6.875" style="1" customWidth="1"/>
    <col min="2801" max="2801" width="10.25" style="1" customWidth="1"/>
    <col min="2802" max="2802" width="7.125" style="1" customWidth="1"/>
    <col min="2803" max="2803" width="7.75" style="1" customWidth="1"/>
    <col min="2804" max="2804" width="8.625" style="1" customWidth="1"/>
    <col min="2805" max="2805" width="7.375" style="1" customWidth="1"/>
    <col min="2806" max="2806" width="13.375" style="1" customWidth="1"/>
    <col min="2807" max="2807" width="8.75" style="1" customWidth="1"/>
    <col min="2808" max="2808" width="8.125" style="1" customWidth="1"/>
    <col min="2809" max="2809" width="9.75" style="1" customWidth="1"/>
    <col min="2810" max="2895" width="7.625" style="1" customWidth="1"/>
    <col min="2896" max="3049" width="7" style="1"/>
    <col min="3050" max="3050" width="22.75" style="1" customWidth="1"/>
    <col min="3051" max="3051" width="5.875" style="1" customWidth="1"/>
    <col min="3052" max="3052" width="9.25" style="1" customWidth="1"/>
    <col min="3053" max="3053" width="5.625" style="1" customWidth="1"/>
    <col min="3054" max="3055" width="6.25" style="1" customWidth="1"/>
    <col min="3056" max="3056" width="6.875" style="1" customWidth="1"/>
    <col min="3057" max="3057" width="10.25" style="1" customWidth="1"/>
    <col min="3058" max="3058" width="7.125" style="1" customWidth="1"/>
    <col min="3059" max="3059" width="7.75" style="1" customWidth="1"/>
    <col min="3060" max="3060" width="8.625" style="1" customWidth="1"/>
    <col min="3061" max="3061" width="7.375" style="1" customWidth="1"/>
    <col min="3062" max="3062" width="13.375" style="1" customWidth="1"/>
    <col min="3063" max="3063" width="8.75" style="1" customWidth="1"/>
    <col min="3064" max="3064" width="8.125" style="1" customWidth="1"/>
    <col min="3065" max="3065" width="9.75" style="1" customWidth="1"/>
    <col min="3066" max="3151" width="7.625" style="1" customWidth="1"/>
    <col min="3152" max="3305" width="7" style="1"/>
    <col min="3306" max="3306" width="22.75" style="1" customWidth="1"/>
    <col min="3307" max="3307" width="5.875" style="1" customWidth="1"/>
    <col min="3308" max="3308" width="9.25" style="1" customWidth="1"/>
    <col min="3309" max="3309" width="5.625" style="1" customWidth="1"/>
    <col min="3310" max="3311" width="6.25" style="1" customWidth="1"/>
    <col min="3312" max="3312" width="6.875" style="1" customWidth="1"/>
    <col min="3313" max="3313" width="10.25" style="1" customWidth="1"/>
    <col min="3314" max="3314" width="7.125" style="1" customWidth="1"/>
    <col min="3315" max="3315" width="7.75" style="1" customWidth="1"/>
    <col min="3316" max="3316" width="8.625" style="1" customWidth="1"/>
    <col min="3317" max="3317" width="7.375" style="1" customWidth="1"/>
    <col min="3318" max="3318" width="13.375" style="1" customWidth="1"/>
    <col min="3319" max="3319" width="8.75" style="1" customWidth="1"/>
    <col min="3320" max="3320" width="8.125" style="1" customWidth="1"/>
    <col min="3321" max="3321" width="9.75" style="1" customWidth="1"/>
    <col min="3322" max="3407" width="7.625" style="1" customWidth="1"/>
    <col min="3408" max="3561" width="7" style="1"/>
    <col min="3562" max="3562" width="22.75" style="1" customWidth="1"/>
    <col min="3563" max="3563" width="5.875" style="1" customWidth="1"/>
    <col min="3564" max="3564" width="9.25" style="1" customWidth="1"/>
    <col min="3565" max="3565" width="5.625" style="1" customWidth="1"/>
    <col min="3566" max="3567" width="6.25" style="1" customWidth="1"/>
    <col min="3568" max="3568" width="6.875" style="1" customWidth="1"/>
    <col min="3569" max="3569" width="10.25" style="1" customWidth="1"/>
    <col min="3570" max="3570" width="7.125" style="1" customWidth="1"/>
    <col min="3571" max="3571" width="7.75" style="1" customWidth="1"/>
    <col min="3572" max="3572" width="8.625" style="1" customWidth="1"/>
    <col min="3573" max="3573" width="7.375" style="1" customWidth="1"/>
    <col min="3574" max="3574" width="13.375" style="1" customWidth="1"/>
    <col min="3575" max="3575" width="8.75" style="1" customWidth="1"/>
    <col min="3576" max="3576" width="8.125" style="1" customWidth="1"/>
    <col min="3577" max="3577" width="9.75" style="1" customWidth="1"/>
    <col min="3578" max="3663" width="7.625" style="1" customWidth="1"/>
    <col min="3664" max="3817" width="7" style="1"/>
    <col min="3818" max="3818" width="22.75" style="1" customWidth="1"/>
    <col min="3819" max="3819" width="5.875" style="1" customWidth="1"/>
    <col min="3820" max="3820" width="9.25" style="1" customWidth="1"/>
    <col min="3821" max="3821" width="5.625" style="1" customWidth="1"/>
    <col min="3822" max="3823" width="6.25" style="1" customWidth="1"/>
    <col min="3824" max="3824" width="6.875" style="1" customWidth="1"/>
    <col min="3825" max="3825" width="10.25" style="1" customWidth="1"/>
    <col min="3826" max="3826" width="7.125" style="1" customWidth="1"/>
    <col min="3827" max="3827" width="7.75" style="1" customWidth="1"/>
    <col min="3828" max="3828" width="8.625" style="1" customWidth="1"/>
    <col min="3829" max="3829" width="7.375" style="1" customWidth="1"/>
    <col min="3830" max="3830" width="13.375" style="1" customWidth="1"/>
    <col min="3831" max="3831" width="8.75" style="1" customWidth="1"/>
    <col min="3832" max="3832" width="8.125" style="1" customWidth="1"/>
    <col min="3833" max="3833" width="9.75" style="1" customWidth="1"/>
    <col min="3834" max="3919" width="7.625" style="1" customWidth="1"/>
    <col min="3920" max="4073" width="7" style="1"/>
    <col min="4074" max="4074" width="22.75" style="1" customWidth="1"/>
    <col min="4075" max="4075" width="5.875" style="1" customWidth="1"/>
    <col min="4076" max="4076" width="9.25" style="1" customWidth="1"/>
    <col min="4077" max="4077" width="5.625" style="1" customWidth="1"/>
    <col min="4078" max="4079" width="6.25" style="1" customWidth="1"/>
    <col min="4080" max="4080" width="6.875" style="1" customWidth="1"/>
    <col min="4081" max="4081" width="10.25" style="1" customWidth="1"/>
    <col min="4082" max="4082" width="7.125" style="1" customWidth="1"/>
    <col min="4083" max="4083" width="7.75" style="1" customWidth="1"/>
    <col min="4084" max="4084" width="8.625" style="1" customWidth="1"/>
    <col min="4085" max="4085" width="7.375" style="1" customWidth="1"/>
    <col min="4086" max="4086" width="13.375" style="1" customWidth="1"/>
    <col min="4087" max="4087" width="8.75" style="1" customWidth="1"/>
    <col min="4088" max="4088" width="8.125" style="1" customWidth="1"/>
    <col min="4089" max="4089" width="9.75" style="1" customWidth="1"/>
    <col min="4090" max="4175" width="7.625" style="1" customWidth="1"/>
    <col min="4176" max="4329" width="7" style="1"/>
    <col min="4330" max="4330" width="22.75" style="1" customWidth="1"/>
    <col min="4331" max="4331" width="5.875" style="1" customWidth="1"/>
    <col min="4332" max="4332" width="9.25" style="1" customWidth="1"/>
    <col min="4333" max="4333" width="5.625" style="1" customWidth="1"/>
    <col min="4334" max="4335" width="6.25" style="1" customWidth="1"/>
    <col min="4336" max="4336" width="6.875" style="1" customWidth="1"/>
    <col min="4337" max="4337" width="10.25" style="1" customWidth="1"/>
    <col min="4338" max="4338" width="7.125" style="1" customWidth="1"/>
    <col min="4339" max="4339" width="7.75" style="1" customWidth="1"/>
    <col min="4340" max="4340" width="8.625" style="1" customWidth="1"/>
    <col min="4341" max="4341" width="7.375" style="1" customWidth="1"/>
    <col min="4342" max="4342" width="13.375" style="1" customWidth="1"/>
    <col min="4343" max="4343" width="8.75" style="1" customWidth="1"/>
    <col min="4344" max="4344" width="8.125" style="1" customWidth="1"/>
    <col min="4345" max="4345" width="9.75" style="1" customWidth="1"/>
    <col min="4346" max="4431" width="7.625" style="1" customWidth="1"/>
    <col min="4432" max="4585" width="7" style="1"/>
    <col min="4586" max="4586" width="22.75" style="1" customWidth="1"/>
    <col min="4587" max="4587" width="5.875" style="1" customWidth="1"/>
    <col min="4588" max="4588" width="9.25" style="1" customWidth="1"/>
    <col min="4589" max="4589" width="5.625" style="1" customWidth="1"/>
    <col min="4590" max="4591" width="6.25" style="1" customWidth="1"/>
    <col min="4592" max="4592" width="6.875" style="1" customWidth="1"/>
    <col min="4593" max="4593" width="10.25" style="1" customWidth="1"/>
    <col min="4594" max="4594" width="7.125" style="1" customWidth="1"/>
    <col min="4595" max="4595" width="7.75" style="1" customWidth="1"/>
    <col min="4596" max="4596" width="8.625" style="1" customWidth="1"/>
    <col min="4597" max="4597" width="7.375" style="1" customWidth="1"/>
    <col min="4598" max="4598" width="13.375" style="1" customWidth="1"/>
    <col min="4599" max="4599" width="8.75" style="1" customWidth="1"/>
    <col min="4600" max="4600" width="8.125" style="1" customWidth="1"/>
    <col min="4601" max="4601" width="9.75" style="1" customWidth="1"/>
    <col min="4602" max="4687" width="7.625" style="1" customWidth="1"/>
    <col min="4688" max="4841" width="7" style="1"/>
    <col min="4842" max="4842" width="22.75" style="1" customWidth="1"/>
    <col min="4843" max="4843" width="5.875" style="1" customWidth="1"/>
    <col min="4844" max="4844" width="9.25" style="1" customWidth="1"/>
    <col min="4845" max="4845" width="5.625" style="1" customWidth="1"/>
    <col min="4846" max="4847" width="6.25" style="1" customWidth="1"/>
    <col min="4848" max="4848" width="6.875" style="1" customWidth="1"/>
    <col min="4849" max="4849" width="10.25" style="1" customWidth="1"/>
    <col min="4850" max="4850" width="7.125" style="1" customWidth="1"/>
    <col min="4851" max="4851" width="7.75" style="1" customWidth="1"/>
    <col min="4852" max="4852" width="8.625" style="1" customWidth="1"/>
    <col min="4853" max="4853" width="7.375" style="1" customWidth="1"/>
    <col min="4854" max="4854" width="13.375" style="1" customWidth="1"/>
    <col min="4855" max="4855" width="8.75" style="1" customWidth="1"/>
    <col min="4856" max="4856" width="8.125" style="1" customWidth="1"/>
    <col min="4857" max="4857" width="9.75" style="1" customWidth="1"/>
    <col min="4858" max="4943" width="7.625" style="1" customWidth="1"/>
    <col min="4944" max="5097" width="7" style="1"/>
    <col min="5098" max="5098" width="22.75" style="1" customWidth="1"/>
    <col min="5099" max="5099" width="5.875" style="1" customWidth="1"/>
    <col min="5100" max="5100" width="9.25" style="1" customWidth="1"/>
    <col min="5101" max="5101" width="5.625" style="1" customWidth="1"/>
    <col min="5102" max="5103" width="6.25" style="1" customWidth="1"/>
    <col min="5104" max="5104" width="6.875" style="1" customWidth="1"/>
    <col min="5105" max="5105" width="10.25" style="1" customWidth="1"/>
    <col min="5106" max="5106" width="7.125" style="1" customWidth="1"/>
    <col min="5107" max="5107" width="7.75" style="1" customWidth="1"/>
    <col min="5108" max="5108" width="8.625" style="1" customWidth="1"/>
    <col min="5109" max="5109" width="7.375" style="1" customWidth="1"/>
    <col min="5110" max="5110" width="13.375" style="1" customWidth="1"/>
    <col min="5111" max="5111" width="8.75" style="1" customWidth="1"/>
    <col min="5112" max="5112" width="8.125" style="1" customWidth="1"/>
    <col min="5113" max="5113" width="9.75" style="1" customWidth="1"/>
    <col min="5114" max="5199" width="7.625" style="1" customWidth="1"/>
    <col min="5200" max="5353" width="7" style="1"/>
    <col min="5354" max="5354" width="22.75" style="1" customWidth="1"/>
    <col min="5355" max="5355" width="5.875" style="1" customWidth="1"/>
    <col min="5356" max="5356" width="9.25" style="1" customWidth="1"/>
    <col min="5357" max="5357" width="5.625" style="1" customWidth="1"/>
    <col min="5358" max="5359" width="6.25" style="1" customWidth="1"/>
    <col min="5360" max="5360" width="6.875" style="1" customWidth="1"/>
    <col min="5361" max="5361" width="10.25" style="1" customWidth="1"/>
    <col min="5362" max="5362" width="7.125" style="1" customWidth="1"/>
    <col min="5363" max="5363" width="7.75" style="1" customWidth="1"/>
    <col min="5364" max="5364" width="8.625" style="1" customWidth="1"/>
    <col min="5365" max="5365" width="7.375" style="1" customWidth="1"/>
    <col min="5366" max="5366" width="13.375" style="1" customWidth="1"/>
    <col min="5367" max="5367" width="8.75" style="1" customWidth="1"/>
    <col min="5368" max="5368" width="8.125" style="1" customWidth="1"/>
    <col min="5369" max="5369" width="9.75" style="1" customWidth="1"/>
    <col min="5370" max="5455" width="7.625" style="1" customWidth="1"/>
    <col min="5456" max="5609" width="7" style="1"/>
    <col min="5610" max="5610" width="22.75" style="1" customWidth="1"/>
    <col min="5611" max="5611" width="5.875" style="1" customWidth="1"/>
    <col min="5612" max="5612" width="9.25" style="1" customWidth="1"/>
    <col min="5613" max="5613" width="5.625" style="1" customWidth="1"/>
    <col min="5614" max="5615" width="6.25" style="1" customWidth="1"/>
    <col min="5616" max="5616" width="6.875" style="1" customWidth="1"/>
    <col min="5617" max="5617" width="10.25" style="1" customWidth="1"/>
    <col min="5618" max="5618" width="7.125" style="1" customWidth="1"/>
    <col min="5619" max="5619" width="7.75" style="1" customWidth="1"/>
    <col min="5620" max="5620" width="8.625" style="1" customWidth="1"/>
    <col min="5621" max="5621" width="7.375" style="1" customWidth="1"/>
    <col min="5622" max="5622" width="13.375" style="1" customWidth="1"/>
    <col min="5623" max="5623" width="8.75" style="1" customWidth="1"/>
    <col min="5624" max="5624" width="8.125" style="1" customWidth="1"/>
    <col min="5625" max="5625" width="9.75" style="1" customWidth="1"/>
    <col min="5626" max="5711" width="7.625" style="1" customWidth="1"/>
    <col min="5712" max="5865" width="7" style="1"/>
    <col min="5866" max="5866" width="22.75" style="1" customWidth="1"/>
    <col min="5867" max="5867" width="5.875" style="1" customWidth="1"/>
    <col min="5868" max="5868" width="9.25" style="1" customWidth="1"/>
    <col min="5869" max="5869" width="5.625" style="1" customWidth="1"/>
    <col min="5870" max="5871" width="6.25" style="1" customWidth="1"/>
    <col min="5872" max="5872" width="6.875" style="1" customWidth="1"/>
    <col min="5873" max="5873" width="10.25" style="1" customWidth="1"/>
    <col min="5874" max="5874" width="7.125" style="1" customWidth="1"/>
    <col min="5875" max="5875" width="7.75" style="1" customWidth="1"/>
    <col min="5876" max="5876" width="8.625" style="1" customWidth="1"/>
    <col min="5877" max="5877" width="7.375" style="1" customWidth="1"/>
    <col min="5878" max="5878" width="13.375" style="1" customWidth="1"/>
    <col min="5879" max="5879" width="8.75" style="1" customWidth="1"/>
    <col min="5880" max="5880" width="8.125" style="1" customWidth="1"/>
    <col min="5881" max="5881" width="9.75" style="1" customWidth="1"/>
    <col min="5882" max="5967" width="7.625" style="1" customWidth="1"/>
    <col min="5968" max="6121" width="7" style="1"/>
    <col min="6122" max="6122" width="22.75" style="1" customWidth="1"/>
    <col min="6123" max="6123" width="5.875" style="1" customWidth="1"/>
    <col min="6124" max="6124" width="9.25" style="1" customWidth="1"/>
    <col min="6125" max="6125" width="5.625" style="1" customWidth="1"/>
    <col min="6126" max="6127" width="6.25" style="1" customWidth="1"/>
    <col min="6128" max="6128" width="6.875" style="1" customWidth="1"/>
    <col min="6129" max="6129" width="10.25" style="1" customWidth="1"/>
    <col min="6130" max="6130" width="7.125" style="1" customWidth="1"/>
    <col min="6131" max="6131" width="7.75" style="1" customWidth="1"/>
    <col min="6132" max="6132" width="8.625" style="1" customWidth="1"/>
    <col min="6133" max="6133" width="7.375" style="1" customWidth="1"/>
    <col min="6134" max="6134" width="13.375" style="1" customWidth="1"/>
    <col min="6135" max="6135" width="8.75" style="1" customWidth="1"/>
    <col min="6136" max="6136" width="8.125" style="1" customWidth="1"/>
    <col min="6137" max="6137" width="9.75" style="1" customWidth="1"/>
    <col min="6138" max="6223" width="7.625" style="1" customWidth="1"/>
    <col min="6224" max="6377" width="7" style="1"/>
    <col min="6378" max="6378" width="22.75" style="1" customWidth="1"/>
    <col min="6379" max="6379" width="5.875" style="1" customWidth="1"/>
    <col min="6380" max="6380" width="9.25" style="1" customWidth="1"/>
    <col min="6381" max="6381" width="5.625" style="1" customWidth="1"/>
    <col min="6382" max="6383" width="6.25" style="1" customWidth="1"/>
    <col min="6384" max="6384" width="6.875" style="1" customWidth="1"/>
    <col min="6385" max="6385" width="10.25" style="1" customWidth="1"/>
    <col min="6386" max="6386" width="7.125" style="1" customWidth="1"/>
    <col min="6387" max="6387" width="7.75" style="1" customWidth="1"/>
    <col min="6388" max="6388" width="8.625" style="1" customWidth="1"/>
    <col min="6389" max="6389" width="7.375" style="1" customWidth="1"/>
    <col min="6390" max="6390" width="13.375" style="1" customWidth="1"/>
    <col min="6391" max="6391" width="8.75" style="1" customWidth="1"/>
    <col min="6392" max="6392" width="8.125" style="1" customWidth="1"/>
    <col min="6393" max="6393" width="9.75" style="1" customWidth="1"/>
    <col min="6394" max="6479" width="7.625" style="1" customWidth="1"/>
    <col min="6480" max="6633" width="7" style="1"/>
    <col min="6634" max="6634" width="22.75" style="1" customWidth="1"/>
    <col min="6635" max="6635" width="5.875" style="1" customWidth="1"/>
    <col min="6636" max="6636" width="9.25" style="1" customWidth="1"/>
    <col min="6637" max="6637" width="5.625" style="1" customWidth="1"/>
    <col min="6638" max="6639" width="6.25" style="1" customWidth="1"/>
    <col min="6640" max="6640" width="6.875" style="1" customWidth="1"/>
    <col min="6641" max="6641" width="10.25" style="1" customWidth="1"/>
    <col min="6642" max="6642" width="7.125" style="1" customWidth="1"/>
    <col min="6643" max="6643" width="7.75" style="1" customWidth="1"/>
    <col min="6644" max="6644" width="8.625" style="1" customWidth="1"/>
    <col min="6645" max="6645" width="7.375" style="1" customWidth="1"/>
    <col min="6646" max="6646" width="13.375" style="1" customWidth="1"/>
    <col min="6647" max="6647" width="8.75" style="1" customWidth="1"/>
    <col min="6648" max="6648" width="8.125" style="1" customWidth="1"/>
    <col min="6649" max="6649" width="9.75" style="1" customWidth="1"/>
    <col min="6650" max="6735" width="7.625" style="1" customWidth="1"/>
    <col min="6736" max="6889" width="7" style="1"/>
    <col min="6890" max="6890" width="22.75" style="1" customWidth="1"/>
    <col min="6891" max="6891" width="5.875" style="1" customWidth="1"/>
    <col min="6892" max="6892" width="9.25" style="1" customWidth="1"/>
    <col min="6893" max="6893" width="5.625" style="1" customWidth="1"/>
    <col min="6894" max="6895" width="6.25" style="1" customWidth="1"/>
    <col min="6896" max="6896" width="6.875" style="1" customWidth="1"/>
    <col min="6897" max="6897" width="10.25" style="1" customWidth="1"/>
    <col min="6898" max="6898" width="7.125" style="1" customWidth="1"/>
    <col min="6899" max="6899" width="7.75" style="1" customWidth="1"/>
    <col min="6900" max="6900" width="8.625" style="1" customWidth="1"/>
    <col min="6901" max="6901" width="7.375" style="1" customWidth="1"/>
    <col min="6902" max="6902" width="13.375" style="1" customWidth="1"/>
    <col min="6903" max="6903" width="8.75" style="1" customWidth="1"/>
    <col min="6904" max="6904" width="8.125" style="1" customWidth="1"/>
    <col min="6905" max="6905" width="9.75" style="1" customWidth="1"/>
    <col min="6906" max="6991" width="7.625" style="1" customWidth="1"/>
    <col min="6992" max="7145" width="7" style="1"/>
    <col min="7146" max="7146" width="22.75" style="1" customWidth="1"/>
    <col min="7147" max="7147" width="5.875" style="1" customWidth="1"/>
    <col min="7148" max="7148" width="9.25" style="1" customWidth="1"/>
    <col min="7149" max="7149" width="5.625" style="1" customWidth="1"/>
    <col min="7150" max="7151" width="6.25" style="1" customWidth="1"/>
    <col min="7152" max="7152" width="6.875" style="1" customWidth="1"/>
    <col min="7153" max="7153" width="10.25" style="1" customWidth="1"/>
    <col min="7154" max="7154" width="7.125" style="1" customWidth="1"/>
    <col min="7155" max="7155" width="7.75" style="1" customWidth="1"/>
    <col min="7156" max="7156" width="8.625" style="1" customWidth="1"/>
    <col min="7157" max="7157" width="7.375" style="1" customWidth="1"/>
    <col min="7158" max="7158" width="13.375" style="1" customWidth="1"/>
    <col min="7159" max="7159" width="8.75" style="1" customWidth="1"/>
    <col min="7160" max="7160" width="8.125" style="1" customWidth="1"/>
    <col min="7161" max="7161" width="9.75" style="1" customWidth="1"/>
    <col min="7162" max="7247" width="7.625" style="1" customWidth="1"/>
    <col min="7248" max="7401" width="7" style="1"/>
    <col min="7402" max="7402" width="22.75" style="1" customWidth="1"/>
    <col min="7403" max="7403" width="5.875" style="1" customWidth="1"/>
    <col min="7404" max="7404" width="9.25" style="1" customWidth="1"/>
    <col min="7405" max="7405" width="5.625" style="1" customWidth="1"/>
    <col min="7406" max="7407" width="6.25" style="1" customWidth="1"/>
    <col min="7408" max="7408" width="6.875" style="1" customWidth="1"/>
    <col min="7409" max="7409" width="10.25" style="1" customWidth="1"/>
    <col min="7410" max="7410" width="7.125" style="1" customWidth="1"/>
    <col min="7411" max="7411" width="7.75" style="1" customWidth="1"/>
    <col min="7412" max="7412" width="8.625" style="1" customWidth="1"/>
    <col min="7413" max="7413" width="7.375" style="1" customWidth="1"/>
    <col min="7414" max="7414" width="13.375" style="1" customWidth="1"/>
    <col min="7415" max="7415" width="8.75" style="1" customWidth="1"/>
    <col min="7416" max="7416" width="8.125" style="1" customWidth="1"/>
    <col min="7417" max="7417" width="9.75" style="1" customWidth="1"/>
    <col min="7418" max="7503" width="7.625" style="1" customWidth="1"/>
    <col min="7504" max="7657" width="7" style="1"/>
    <col min="7658" max="7658" width="22.75" style="1" customWidth="1"/>
    <col min="7659" max="7659" width="5.875" style="1" customWidth="1"/>
    <col min="7660" max="7660" width="9.25" style="1" customWidth="1"/>
    <col min="7661" max="7661" width="5.625" style="1" customWidth="1"/>
    <col min="7662" max="7663" width="6.25" style="1" customWidth="1"/>
    <col min="7664" max="7664" width="6.875" style="1" customWidth="1"/>
    <col min="7665" max="7665" width="10.25" style="1" customWidth="1"/>
    <col min="7666" max="7666" width="7.125" style="1" customWidth="1"/>
    <col min="7667" max="7667" width="7.75" style="1" customWidth="1"/>
    <col min="7668" max="7668" width="8.625" style="1" customWidth="1"/>
    <col min="7669" max="7669" width="7.375" style="1" customWidth="1"/>
    <col min="7670" max="7670" width="13.375" style="1" customWidth="1"/>
    <col min="7671" max="7671" width="8.75" style="1" customWidth="1"/>
    <col min="7672" max="7672" width="8.125" style="1" customWidth="1"/>
    <col min="7673" max="7673" width="9.75" style="1" customWidth="1"/>
    <col min="7674" max="7759" width="7.625" style="1" customWidth="1"/>
    <col min="7760" max="7913" width="7" style="1"/>
    <col min="7914" max="7914" width="22.75" style="1" customWidth="1"/>
    <col min="7915" max="7915" width="5.875" style="1" customWidth="1"/>
    <col min="7916" max="7916" width="9.25" style="1" customWidth="1"/>
    <col min="7917" max="7917" width="5.625" style="1" customWidth="1"/>
    <col min="7918" max="7919" width="6.25" style="1" customWidth="1"/>
    <col min="7920" max="7920" width="6.875" style="1" customWidth="1"/>
    <col min="7921" max="7921" width="10.25" style="1" customWidth="1"/>
    <col min="7922" max="7922" width="7.125" style="1" customWidth="1"/>
    <col min="7923" max="7923" width="7.75" style="1" customWidth="1"/>
    <col min="7924" max="7924" width="8.625" style="1" customWidth="1"/>
    <col min="7925" max="7925" width="7.375" style="1" customWidth="1"/>
    <col min="7926" max="7926" width="13.375" style="1" customWidth="1"/>
    <col min="7927" max="7927" width="8.75" style="1" customWidth="1"/>
    <col min="7928" max="7928" width="8.125" style="1" customWidth="1"/>
    <col min="7929" max="7929" width="9.75" style="1" customWidth="1"/>
    <col min="7930" max="8015" width="7.625" style="1" customWidth="1"/>
    <col min="8016" max="8169" width="7" style="1"/>
    <col min="8170" max="8170" width="22.75" style="1" customWidth="1"/>
    <col min="8171" max="8171" width="5.875" style="1" customWidth="1"/>
    <col min="8172" max="8172" width="9.25" style="1" customWidth="1"/>
    <col min="8173" max="8173" width="5.625" style="1" customWidth="1"/>
    <col min="8174" max="8175" width="6.25" style="1" customWidth="1"/>
    <col min="8176" max="8176" width="6.875" style="1" customWidth="1"/>
    <col min="8177" max="8177" width="10.25" style="1" customWidth="1"/>
    <col min="8178" max="8178" width="7.125" style="1" customWidth="1"/>
    <col min="8179" max="8179" width="7.75" style="1" customWidth="1"/>
    <col min="8180" max="8180" width="8.625" style="1" customWidth="1"/>
    <col min="8181" max="8181" width="7.375" style="1" customWidth="1"/>
    <col min="8182" max="8182" width="13.375" style="1" customWidth="1"/>
    <col min="8183" max="8183" width="8.75" style="1" customWidth="1"/>
    <col min="8184" max="8184" width="8.125" style="1" customWidth="1"/>
    <col min="8185" max="8185" width="9.75" style="1" customWidth="1"/>
    <col min="8186" max="8271" width="7.625" style="1" customWidth="1"/>
    <col min="8272" max="8425" width="7" style="1"/>
    <col min="8426" max="8426" width="22.75" style="1" customWidth="1"/>
    <col min="8427" max="8427" width="5.875" style="1" customWidth="1"/>
    <col min="8428" max="8428" width="9.25" style="1" customWidth="1"/>
    <col min="8429" max="8429" width="5.625" style="1" customWidth="1"/>
    <col min="8430" max="8431" width="6.25" style="1" customWidth="1"/>
    <col min="8432" max="8432" width="6.875" style="1" customWidth="1"/>
    <col min="8433" max="8433" width="10.25" style="1" customWidth="1"/>
    <col min="8434" max="8434" width="7.125" style="1" customWidth="1"/>
    <col min="8435" max="8435" width="7.75" style="1" customWidth="1"/>
    <col min="8436" max="8436" width="8.625" style="1" customWidth="1"/>
    <col min="8437" max="8437" width="7.375" style="1" customWidth="1"/>
    <col min="8438" max="8438" width="13.375" style="1" customWidth="1"/>
    <col min="8439" max="8439" width="8.75" style="1" customWidth="1"/>
    <col min="8440" max="8440" width="8.125" style="1" customWidth="1"/>
    <col min="8441" max="8441" width="9.75" style="1" customWidth="1"/>
    <col min="8442" max="8527" width="7.625" style="1" customWidth="1"/>
    <col min="8528" max="8681" width="7" style="1"/>
    <col min="8682" max="8682" width="22.75" style="1" customWidth="1"/>
    <col min="8683" max="8683" width="5.875" style="1" customWidth="1"/>
    <col min="8684" max="8684" width="9.25" style="1" customWidth="1"/>
    <col min="8685" max="8685" width="5.625" style="1" customWidth="1"/>
    <col min="8686" max="8687" width="6.25" style="1" customWidth="1"/>
    <col min="8688" max="8688" width="6.875" style="1" customWidth="1"/>
    <col min="8689" max="8689" width="10.25" style="1" customWidth="1"/>
    <col min="8690" max="8690" width="7.125" style="1" customWidth="1"/>
    <col min="8691" max="8691" width="7.75" style="1" customWidth="1"/>
    <col min="8692" max="8692" width="8.625" style="1" customWidth="1"/>
    <col min="8693" max="8693" width="7.375" style="1" customWidth="1"/>
    <col min="8694" max="8694" width="13.375" style="1" customWidth="1"/>
    <col min="8695" max="8695" width="8.75" style="1" customWidth="1"/>
    <col min="8696" max="8696" width="8.125" style="1" customWidth="1"/>
    <col min="8697" max="8697" width="9.75" style="1" customWidth="1"/>
    <col min="8698" max="8783" width="7.625" style="1" customWidth="1"/>
    <col min="8784" max="8937" width="7" style="1"/>
    <col min="8938" max="8938" width="22.75" style="1" customWidth="1"/>
    <col min="8939" max="8939" width="5.875" style="1" customWidth="1"/>
    <col min="8940" max="8940" width="9.25" style="1" customWidth="1"/>
    <col min="8941" max="8941" width="5.625" style="1" customWidth="1"/>
    <col min="8942" max="8943" width="6.25" style="1" customWidth="1"/>
    <col min="8944" max="8944" width="6.875" style="1" customWidth="1"/>
    <col min="8945" max="8945" width="10.25" style="1" customWidth="1"/>
    <col min="8946" max="8946" width="7.125" style="1" customWidth="1"/>
    <col min="8947" max="8947" width="7.75" style="1" customWidth="1"/>
    <col min="8948" max="8948" width="8.625" style="1" customWidth="1"/>
    <col min="8949" max="8949" width="7.375" style="1" customWidth="1"/>
    <col min="8950" max="8950" width="13.375" style="1" customWidth="1"/>
    <col min="8951" max="8951" width="8.75" style="1" customWidth="1"/>
    <col min="8952" max="8952" width="8.125" style="1" customWidth="1"/>
    <col min="8953" max="8953" width="9.75" style="1" customWidth="1"/>
    <col min="8954" max="9039" width="7.625" style="1" customWidth="1"/>
    <col min="9040" max="9193" width="7" style="1"/>
    <col min="9194" max="9194" width="22.75" style="1" customWidth="1"/>
    <col min="9195" max="9195" width="5.875" style="1" customWidth="1"/>
    <col min="9196" max="9196" width="9.25" style="1" customWidth="1"/>
    <col min="9197" max="9197" width="5.625" style="1" customWidth="1"/>
    <col min="9198" max="9199" width="6.25" style="1" customWidth="1"/>
    <col min="9200" max="9200" width="6.875" style="1" customWidth="1"/>
    <col min="9201" max="9201" width="10.25" style="1" customWidth="1"/>
    <col min="9202" max="9202" width="7.125" style="1" customWidth="1"/>
    <col min="9203" max="9203" width="7.75" style="1" customWidth="1"/>
    <col min="9204" max="9204" width="8.625" style="1" customWidth="1"/>
    <col min="9205" max="9205" width="7.375" style="1" customWidth="1"/>
    <col min="9206" max="9206" width="13.375" style="1" customWidth="1"/>
    <col min="9207" max="9207" width="8.75" style="1" customWidth="1"/>
    <col min="9208" max="9208" width="8.125" style="1" customWidth="1"/>
    <col min="9209" max="9209" width="9.75" style="1" customWidth="1"/>
    <col min="9210" max="9295" width="7.625" style="1" customWidth="1"/>
    <col min="9296" max="9449" width="7" style="1"/>
    <col min="9450" max="9450" width="22.75" style="1" customWidth="1"/>
    <col min="9451" max="9451" width="5.875" style="1" customWidth="1"/>
    <col min="9452" max="9452" width="9.25" style="1" customWidth="1"/>
    <col min="9453" max="9453" width="5.625" style="1" customWidth="1"/>
    <col min="9454" max="9455" width="6.25" style="1" customWidth="1"/>
    <col min="9456" max="9456" width="6.875" style="1" customWidth="1"/>
    <col min="9457" max="9457" width="10.25" style="1" customWidth="1"/>
    <col min="9458" max="9458" width="7.125" style="1" customWidth="1"/>
    <col min="9459" max="9459" width="7.75" style="1" customWidth="1"/>
    <col min="9460" max="9460" width="8.625" style="1" customWidth="1"/>
    <col min="9461" max="9461" width="7.375" style="1" customWidth="1"/>
    <col min="9462" max="9462" width="13.375" style="1" customWidth="1"/>
    <col min="9463" max="9463" width="8.75" style="1" customWidth="1"/>
    <col min="9464" max="9464" width="8.125" style="1" customWidth="1"/>
    <col min="9465" max="9465" width="9.75" style="1" customWidth="1"/>
    <col min="9466" max="9551" width="7.625" style="1" customWidth="1"/>
    <col min="9552" max="9705" width="7" style="1"/>
    <col min="9706" max="9706" width="22.75" style="1" customWidth="1"/>
    <col min="9707" max="9707" width="5.875" style="1" customWidth="1"/>
    <col min="9708" max="9708" width="9.25" style="1" customWidth="1"/>
    <col min="9709" max="9709" width="5.625" style="1" customWidth="1"/>
    <col min="9710" max="9711" width="6.25" style="1" customWidth="1"/>
    <col min="9712" max="9712" width="6.875" style="1" customWidth="1"/>
    <col min="9713" max="9713" width="10.25" style="1" customWidth="1"/>
    <col min="9714" max="9714" width="7.125" style="1" customWidth="1"/>
    <col min="9715" max="9715" width="7.75" style="1" customWidth="1"/>
    <col min="9716" max="9716" width="8.625" style="1" customWidth="1"/>
    <col min="9717" max="9717" width="7.375" style="1" customWidth="1"/>
    <col min="9718" max="9718" width="13.375" style="1" customWidth="1"/>
    <col min="9719" max="9719" width="8.75" style="1" customWidth="1"/>
    <col min="9720" max="9720" width="8.125" style="1" customWidth="1"/>
    <col min="9721" max="9721" width="9.75" style="1" customWidth="1"/>
    <col min="9722" max="9807" width="7.625" style="1" customWidth="1"/>
    <col min="9808" max="9961" width="7" style="1"/>
    <col min="9962" max="9962" width="22.75" style="1" customWidth="1"/>
    <col min="9963" max="9963" width="5.875" style="1" customWidth="1"/>
    <col min="9964" max="9964" width="9.25" style="1" customWidth="1"/>
    <col min="9965" max="9965" width="5.625" style="1" customWidth="1"/>
    <col min="9966" max="9967" width="6.25" style="1" customWidth="1"/>
    <col min="9968" max="9968" width="6.875" style="1" customWidth="1"/>
    <col min="9969" max="9969" width="10.25" style="1" customWidth="1"/>
    <col min="9970" max="9970" width="7.125" style="1" customWidth="1"/>
    <col min="9971" max="9971" width="7.75" style="1" customWidth="1"/>
    <col min="9972" max="9972" width="8.625" style="1" customWidth="1"/>
    <col min="9973" max="9973" width="7.375" style="1" customWidth="1"/>
    <col min="9974" max="9974" width="13.375" style="1" customWidth="1"/>
    <col min="9975" max="9975" width="8.75" style="1" customWidth="1"/>
    <col min="9976" max="9976" width="8.125" style="1" customWidth="1"/>
    <col min="9977" max="9977" width="9.75" style="1" customWidth="1"/>
    <col min="9978" max="10063" width="7.625" style="1" customWidth="1"/>
    <col min="10064" max="10217" width="7" style="1"/>
    <col min="10218" max="10218" width="22.75" style="1" customWidth="1"/>
    <col min="10219" max="10219" width="5.875" style="1" customWidth="1"/>
    <col min="10220" max="10220" width="9.25" style="1" customWidth="1"/>
    <col min="10221" max="10221" width="5.625" style="1" customWidth="1"/>
    <col min="10222" max="10223" width="6.25" style="1" customWidth="1"/>
    <col min="10224" max="10224" width="6.875" style="1" customWidth="1"/>
    <col min="10225" max="10225" width="10.25" style="1" customWidth="1"/>
    <col min="10226" max="10226" width="7.125" style="1" customWidth="1"/>
    <col min="10227" max="10227" width="7.75" style="1" customWidth="1"/>
    <col min="10228" max="10228" width="8.625" style="1" customWidth="1"/>
    <col min="10229" max="10229" width="7.375" style="1" customWidth="1"/>
    <col min="10230" max="10230" width="13.375" style="1" customWidth="1"/>
    <col min="10231" max="10231" width="8.75" style="1" customWidth="1"/>
    <col min="10232" max="10232" width="8.125" style="1" customWidth="1"/>
    <col min="10233" max="10233" width="9.75" style="1" customWidth="1"/>
    <col min="10234" max="10319" width="7.625" style="1" customWidth="1"/>
    <col min="10320" max="10473" width="7" style="1"/>
    <col min="10474" max="10474" width="22.75" style="1" customWidth="1"/>
    <col min="10475" max="10475" width="5.875" style="1" customWidth="1"/>
    <col min="10476" max="10476" width="9.25" style="1" customWidth="1"/>
    <col min="10477" max="10477" width="5.625" style="1" customWidth="1"/>
    <col min="10478" max="10479" width="6.25" style="1" customWidth="1"/>
    <col min="10480" max="10480" width="6.875" style="1" customWidth="1"/>
    <col min="10481" max="10481" width="10.25" style="1" customWidth="1"/>
    <col min="10482" max="10482" width="7.125" style="1" customWidth="1"/>
    <col min="10483" max="10483" width="7.75" style="1" customWidth="1"/>
    <col min="10484" max="10484" width="8.625" style="1" customWidth="1"/>
    <col min="10485" max="10485" width="7.375" style="1" customWidth="1"/>
    <col min="10486" max="10486" width="13.375" style="1" customWidth="1"/>
    <col min="10487" max="10487" width="8.75" style="1" customWidth="1"/>
    <col min="10488" max="10488" width="8.125" style="1" customWidth="1"/>
    <col min="10489" max="10489" width="9.75" style="1" customWidth="1"/>
    <col min="10490" max="10575" width="7.625" style="1" customWidth="1"/>
    <col min="10576" max="10729" width="7" style="1"/>
    <col min="10730" max="10730" width="22.75" style="1" customWidth="1"/>
    <col min="10731" max="10731" width="5.875" style="1" customWidth="1"/>
    <col min="10732" max="10732" width="9.25" style="1" customWidth="1"/>
    <col min="10733" max="10733" width="5.625" style="1" customWidth="1"/>
    <col min="10734" max="10735" width="6.25" style="1" customWidth="1"/>
    <col min="10736" max="10736" width="6.875" style="1" customWidth="1"/>
    <col min="10737" max="10737" width="10.25" style="1" customWidth="1"/>
    <col min="10738" max="10738" width="7.125" style="1" customWidth="1"/>
    <col min="10739" max="10739" width="7.75" style="1" customWidth="1"/>
    <col min="10740" max="10740" width="8.625" style="1" customWidth="1"/>
    <col min="10741" max="10741" width="7.375" style="1" customWidth="1"/>
    <col min="10742" max="10742" width="13.375" style="1" customWidth="1"/>
    <col min="10743" max="10743" width="8.75" style="1" customWidth="1"/>
    <col min="10744" max="10744" width="8.125" style="1" customWidth="1"/>
    <col min="10745" max="10745" width="9.75" style="1" customWidth="1"/>
    <col min="10746" max="10831" width="7.625" style="1" customWidth="1"/>
    <col min="10832" max="10985" width="7" style="1"/>
    <col min="10986" max="10986" width="22.75" style="1" customWidth="1"/>
    <col min="10987" max="10987" width="5.875" style="1" customWidth="1"/>
    <col min="10988" max="10988" width="9.25" style="1" customWidth="1"/>
    <col min="10989" max="10989" width="5.625" style="1" customWidth="1"/>
    <col min="10990" max="10991" width="6.25" style="1" customWidth="1"/>
    <col min="10992" max="10992" width="6.875" style="1" customWidth="1"/>
    <col min="10993" max="10993" width="10.25" style="1" customWidth="1"/>
    <col min="10994" max="10994" width="7.125" style="1" customWidth="1"/>
    <col min="10995" max="10995" width="7.75" style="1" customWidth="1"/>
    <col min="10996" max="10996" width="8.625" style="1" customWidth="1"/>
    <col min="10997" max="10997" width="7.375" style="1" customWidth="1"/>
    <col min="10998" max="10998" width="13.375" style="1" customWidth="1"/>
    <col min="10999" max="10999" width="8.75" style="1" customWidth="1"/>
    <col min="11000" max="11000" width="8.125" style="1" customWidth="1"/>
    <col min="11001" max="11001" width="9.75" style="1" customWidth="1"/>
    <col min="11002" max="11087" width="7.625" style="1" customWidth="1"/>
    <col min="11088" max="11241" width="7" style="1"/>
    <col min="11242" max="11242" width="22.75" style="1" customWidth="1"/>
    <col min="11243" max="11243" width="5.875" style="1" customWidth="1"/>
    <col min="11244" max="11244" width="9.25" style="1" customWidth="1"/>
    <col min="11245" max="11245" width="5.625" style="1" customWidth="1"/>
    <col min="11246" max="11247" width="6.25" style="1" customWidth="1"/>
    <col min="11248" max="11248" width="6.875" style="1" customWidth="1"/>
    <col min="11249" max="11249" width="10.25" style="1" customWidth="1"/>
    <col min="11250" max="11250" width="7.125" style="1" customWidth="1"/>
    <col min="11251" max="11251" width="7.75" style="1" customWidth="1"/>
    <col min="11252" max="11252" width="8.625" style="1" customWidth="1"/>
    <col min="11253" max="11253" width="7.375" style="1" customWidth="1"/>
    <col min="11254" max="11254" width="13.375" style="1" customWidth="1"/>
    <col min="11255" max="11255" width="8.75" style="1" customWidth="1"/>
    <col min="11256" max="11256" width="8.125" style="1" customWidth="1"/>
    <col min="11257" max="11257" width="9.75" style="1" customWidth="1"/>
    <col min="11258" max="11343" width="7.625" style="1" customWidth="1"/>
    <col min="11344" max="11497" width="7" style="1"/>
    <col min="11498" max="11498" width="22.75" style="1" customWidth="1"/>
    <col min="11499" max="11499" width="5.875" style="1" customWidth="1"/>
    <col min="11500" max="11500" width="9.25" style="1" customWidth="1"/>
    <col min="11501" max="11501" width="5.625" style="1" customWidth="1"/>
    <col min="11502" max="11503" width="6.25" style="1" customWidth="1"/>
    <col min="11504" max="11504" width="6.875" style="1" customWidth="1"/>
    <col min="11505" max="11505" width="10.25" style="1" customWidth="1"/>
    <col min="11506" max="11506" width="7.125" style="1" customWidth="1"/>
    <col min="11507" max="11507" width="7.75" style="1" customWidth="1"/>
    <col min="11508" max="11508" width="8.625" style="1" customWidth="1"/>
    <col min="11509" max="11509" width="7.375" style="1" customWidth="1"/>
    <col min="11510" max="11510" width="13.375" style="1" customWidth="1"/>
    <col min="11511" max="11511" width="8.75" style="1" customWidth="1"/>
    <col min="11512" max="11512" width="8.125" style="1" customWidth="1"/>
    <col min="11513" max="11513" width="9.75" style="1" customWidth="1"/>
    <col min="11514" max="11599" width="7.625" style="1" customWidth="1"/>
    <col min="11600" max="11753" width="7" style="1"/>
    <col min="11754" max="11754" width="22.75" style="1" customWidth="1"/>
    <col min="11755" max="11755" width="5.875" style="1" customWidth="1"/>
    <col min="11756" max="11756" width="9.25" style="1" customWidth="1"/>
    <col min="11757" max="11757" width="5.625" style="1" customWidth="1"/>
    <col min="11758" max="11759" width="6.25" style="1" customWidth="1"/>
    <col min="11760" max="11760" width="6.875" style="1" customWidth="1"/>
    <col min="11761" max="11761" width="10.25" style="1" customWidth="1"/>
    <col min="11762" max="11762" width="7.125" style="1" customWidth="1"/>
    <col min="11763" max="11763" width="7.75" style="1" customWidth="1"/>
    <col min="11764" max="11764" width="8.625" style="1" customWidth="1"/>
    <col min="11765" max="11765" width="7.375" style="1" customWidth="1"/>
    <col min="11766" max="11766" width="13.375" style="1" customWidth="1"/>
    <col min="11767" max="11767" width="8.75" style="1" customWidth="1"/>
    <col min="11768" max="11768" width="8.125" style="1" customWidth="1"/>
    <col min="11769" max="11769" width="9.75" style="1" customWidth="1"/>
    <col min="11770" max="11855" width="7.625" style="1" customWidth="1"/>
    <col min="11856" max="12009" width="7" style="1"/>
    <col min="12010" max="12010" width="22.75" style="1" customWidth="1"/>
    <col min="12011" max="12011" width="5.875" style="1" customWidth="1"/>
    <col min="12012" max="12012" width="9.25" style="1" customWidth="1"/>
    <col min="12013" max="12013" width="5.625" style="1" customWidth="1"/>
    <col min="12014" max="12015" width="6.25" style="1" customWidth="1"/>
    <col min="12016" max="12016" width="6.875" style="1" customWidth="1"/>
    <col min="12017" max="12017" width="10.25" style="1" customWidth="1"/>
    <col min="12018" max="12018" width="7.125" style="1" customWidth="1"/>
    <col min="12019" max="12019" width="7.75" style="1" customWidth="1"/>
    <col min="12020" max="12020" width="8.625" style="1" customWidth="1"/>
    <col min="12021" max="12021" width="7.375" style="1" customWidth="1"/>
    <col min="12022" max="12022" width="13.375" style="1" customWidth="1"/>
    <col min="12023" max="12023" width="8.75" style="1" customWidth="1"/>
    <col min="12024" max="12024" width="8.125" style="1" customWidth="1"/>
    <col min="12025" max="12025" width="9.75" style="1" customWidth="1"/>
    <col min="12026" max="12111" width="7.625" style="1" customWidth="1"/>
    <col min="12112" max="12265" width="7" style="1"/>
    <col min="12266" max="12266" width="22.75" style="1" customWidth="1"/>
    <col min="12267" max="12267" width="5.875" style="1" customWidth="1"/>
    <col min="12268" max="12268" width="9.25" style="1" customWidth="1"/>
    <col min="12269" max="12269" width="5.625" style="1" customWidth="1"/>
    <col min="12270" max="12271" width="6.25" style="1" customWidth="1"/>
    <col min="12272" max="12272" width="6.875" style="1" customWidth="1"/>
    <col min="12273" max="12273" width="10.25" style="1" customWidth="1"/>
    <col min="12274" max="12274" width="7.125" style="1" customWidth="1"/>
    <col min="12275" max="12275" width="7.75" style="1" customWidth="1"/>
    <col min="12276" max="12276" width="8.625" style="1" customWidth="1"/>
    <col min="12277" max="12277" width="7.375" style="1" customWidth="1"/>
    <col min="12278" max="12278" width="13.375" style="1" customWidth="1"/>
    <col min="12279" max="12279" width="8.75" style="1" customWidth="1"/>
    <col min="12280" max="12280" width="8.125" style="1" customWidth="1"/>
    <col min="12281" max="12281" width="9.75" style="1" customWidth="1"/>
    <col min="12282" max="12367" width="7.625" style="1" customWidth="1"/>
    <col min="12368" max="12521" width="7" style="1"/>
    <col min="12522" max="12522" width="22.75" style="1" customWidth="1"/>
    <col min="12523" max="12523" width="5.875" style="1" customWidth="1"/>
    <col min="12524" max="12524" width="9.25" style="1" customWidth="1"/>
    <col min="12525" max="12525" width="5.625" style="1" customWidth="1"/>
    <col min="12526" max="12527" width="6.25" style="1" customWidth="1"/>
    <col min="12528" max="12528" width="6.875" style="1" customWidth="1"/>
    <col min="12529" max="12529" width="10.25" style="1" customWidth="1"/>
    <col min="12530" max="12530" width="7.125" style="1" customWidth="1"/>
    <col min="12531" max="12531" width="7.75" style="1" customWidth="1"/>
    <col min="12532" max="12532" width="8.625" style="1" customWidth="1"/>
    <col min="12533" max="12533" width="7.375" style="1" customWidth="1"/>
    <col min="12534" max="12534" width="13.375" style="1" customWidth="1"/>
    <col min="12535" max="12535" width="8.75" style="1" customWidth="1"/>
    <col min="12536" max="12536" width="8.125" style="1" customWidth="1"/>
    <col min="12537" max="12537" width="9.75" style="1" customWidth="1"/>
    <col min="12538" max="12623" width="7.625" style="1" customWidth="1"/>
    <col min="12624" max="12777" width="7" style="1"/>
    <col min="12778" max="12778" width="22.75" style="1" customWidth="1"/>
    <col min="12779" max="12779" width="5.875" style="1" customWidth="1"/>
    <col min="12780" max="12780" width="9.25" style="1" customWidth="1"/>
    <col min="12781" max="12781" width="5.625" style="1" customWidth="1"/>
    <col min="12782" max="12783" width="6.25" style="1" customWidth="1"/>
    <col min="12784" max="12784" width="6.875" style="1" customWidth="1"/>
    <col min="12785" max="12785" width="10.25" style="1" customWidth="1"/>
    <col min="12786" max="12786" width="7.125" style="1" customWidth="1"/>
    <col min="12787" max="12787" width="7.75" style="1" customWidth="1"/>
    <col min="12788" max="12788" width="8.625" style="1" customWidth="1"/>
    <col min="12789" max="12789" width="7.375" style="1" customWidth="1"/>
    <col min="12790" max="12790" width="13.375" style="1" customWidth="1"/>
    <col min="12791" max="12791" width="8.75" style="1" customWidth="1"/>
    <col min="12792" max="12792" width="8.125" style="1" customWidth="1"/>
    <col min="12793" max="12793" width="9.75" style="1" customWidth="1"/>
    <col min="12794" max="12879" width="7.625" style="1" customWidth="1"/>
    <col min="12880" max="13033" width="7" style="1"/>
    <col min="13034" max="13034" width="22.75" style="1" customWidth="1"/>
    <col min="13035" max="13035" width="5.875" style="1" customWidth="1"/>
    <col min="13036" max="13036" width="9.25" style="1" customWidth="1"/>
    <col min="13037" max="13037" width="5.625" style="1" customWidth="1"/>
    <col min="13038" max="13039" width="6.25" style="1" customWidth="1"/>
    <col min="13040" max="13040" width="6.875" style="1" customWidth="1"/>
    <col min="13041" max="13041" width="10.25" style="1" customWidth="1"/>
    <col min="13042" max="13042" width="7.125" style="1" customWidth="1"/>
    <col min="13043" max="13043" width="7.75" style="1" customWidth="1"/>
    <col min="13044" max="13044" width="8.625" style="1" customWidth="1"/>
    <col min="13045" max="13045" width="7.375" style="1" customWidth="1"/>
    <col min="13046" max="13046" width="13.375" style="1" customWidth="1"/>
    <col min="13047" max="13047" width="8.75" style="1" customWidth="1"/>
    <col min="13048" max="13048" width="8.125" style="1" customWidth="1"/>
    <col min="13049" max="13049" width="9.75" style="1" customWidth="1"/>
    <col min="13050" max="13135" width="7.625" style="1" customWidth="1"/>
    <col min="13136" max="13289" width="7" style="1"/>
    <col min="13290" max="13290" width="22.75" style="1" customWidth="1"/>
    <col min="13291" max="13291" width="5.875" style="1" customWidth="1"/>
    <col min="13292" max="13292" width="9.25" style="1" customWidth="1"/>
    <col min="13293" max="13293" width="5.625" style="1" customWidth="1"/>
    <col min="13294" max="13295" width="6.25" style="1" customWidth="1"/>
    <col min="13296" max="13296" width="6.875" style="1" customWidth="1"/>
    <col min="13297" max="13297" width="10.25" style="1" customWidth="1"/>
    <col min="13298" max="13298" width="7.125" style="1" customWidth="1"/>
    <col min="13299" max="13299" width="7.75" style="1" customWidth="1"/>
    <col min="13300" max="13300" width="8.625" style="1" customWidth="1"/>
    <col min="13301" max="13301" width="7.375" style="1" customWidth="1"/>
    <col min="13302" max="13302" width="13.375" style="1" customWidth="1"/>
    <col min="13303" max="13303" width="8.75" style="1" customWidth="1"/>
    <col min="13304" max="13304" width="8.125" style="1" customWidth="1"/>
    <col min="13305" max="13305" width="9.75" style="1" customWidth="1"/>
    <col min="13306" max="13391" width="7.625" style="1" customWidth="1"/>
    <col min="13392" max="13545" width="7" style="1"/>
    <col min="13546" max="13546" width="22.75" style="1" customWidth="1"/>
    <col min="13547" max="13547" width="5.875" style="1" customWidth="1"/>
    <col min="13548" max="13548" width="9.25" style="1" customWidth="1"/>
    <col min="13549" max="13549" width="5.625" style="1" customWidth="1"/>
    <col min="13550" max="13551" width="6.25" style="1" customWidth="1"/>
    <col min="13552" max="13552" width="6.875" style="1" customWidth="1"/>
    <col min="13553" max="13553" width="10.25" style="1" customWidth="1"/>
    <col min="13554" max="13554" width="7.125" style="1" customWidth="1"/>
    <col min="13555" max="13555" width="7.75" style="1" customWidth="1"/>
    <col min="13556" max="13556" width="8.625" style="1" customWidth="1"/>
    <col min="13557" max="13557" width="7.375" style="1" customWidth="1"/>
    <col min="13558" max="13558" width="13.375" style="1" customWidth="1"/>
    <col min="13559" max="13559" width="8.75" style="1" customWidth="1"/>
    <col min="13560" max="13560" width="8.125" style="1" customWidth="1"/>
    <col min="13561" max="13561" width="9.75" style="1" customWidth="1"/>
    <col min="13562" max="13647" width="7.625" style="1" customWidth="1"/>
    <col min="13648" max="13801" width="7" style="1"/>
    <col min="13802" max="13802" width="22.75" style="1" customWidth="1"/>
    <col min="13803" max="13803" width="5.875" style="1" customWidth="1"/>
    <col min="13804" max="13804" width="9.25" style="1" customWidth="1"/>
    <col min="13805" max="13805" width="5.625" style="1" customWidth="1"/>
    <col min="13806" max="13807" width="6.25" style="1" customWidth="1"/>
    <col min="13808" max="13808" width="6.875" style="1" customWidth="1"/>
    <col min="13809" max="13809" width="10.25" style="1" customWidth="1"/>
    <col min="13810" max="13810" width="7.125" style="1" customWidth="1"/>
    <col min="13811" max="13811" width="7.75" style="1" customWidth="1"/>
    <col min="13812" max="13812" width="8.625" style="1" customWidth="1"/>
    <col min="13813" max="13813" width="7.375" style="1" customWidth="1"/>
    <col min="13814" max="13814" width="13.375" style="1" customWidth="1"/>
    <col min="13815" max="13815" width="8.75" style="1" customWidth="1"/>
    <col min="13816" max="13816" width="8.125" style="1" customWidth="1"/>
    <col min="13817" max="13817" width="9.75" style="1" customWidth="1"/>
    <col min="13818" max="13903" width="7.625" style="1" customWidth="1"/>
    <col min="13904" max="14057" width="7" style="1"/>
    <col min="14058" max="14058" width="22.75" style="1" customWidth="1"/>
    <col min="14059" max="14059" width="5.875" style="1" customWidth="1"/>
    <col min="14060" max="14060" width="9.25" style="1" customWidth="1"/>
    <col min="14061" max="14061" width="5.625" style="1" customWidth="1"/>
    <col min="14062" max="14063" width="6.25" style="1" customWidth="1"/>
    <col min="14064" max="14064" width="6.875" style="1" customWidth="1"/>
    <col min="14065" max="14065" width="10.25" style="1" customWidth="1"/>
    <col min="14066" max="14066" width="7.125" style="1" customWidth="1"/>
    <col min="14067" max="14067" width="7.75" style="1" customWidth="1"/>
    <col min="14068" max="14068" width="8.625" style="1" customWidth="1"/>
    <col min="14069" max="14069" width="7.375" style="1" customWidth="1"/>
    <col min="14070" max="14070" width="13.375" style="1" customWidth="1"/>
    <col min="14071" max="14071" width="8.75" style="1" customWidth="1"/>
    <col min="14072" max="14072" width="8.125" style="1" customWidth="1"/>
    <col min="14073" max="14073" width="9.75" style="1" customWidth="1"/>
    <col min="14074" max="14159" width="7.625" style="1" customWidth="1"/>
    <col min="14160" max="14313" width="7" style="1"/>
    <col min="14314" max="14314" width="22.75" style="1" customWidth="1"/>
    <col min="14315" max="14315" width="5.875" style="1" customWidth="1"/>
    <col min="14316" max="14316" width="9.25" style="1" customWidth="1"/>
    <col min="14317" max="14317" width="5.625" style="1" customWidth="1"/>
    <col min="14318" max="14319" width="6.25" style="1" customWidth="1"/>
    <col min="14320" max="14320" width="6.875" style="1" customWidth="1"/>
    <col min="14321" max="14321" width="10.25" style="1" customWidth="1"/>
    <col min="14322" max="14322" width="7.125" style="1" customWidth="1"/>
    <col min="14323" max="14323" width="7.75" style="1" customWidth="1"/>
    <col min="14324" max="14324" width="8.625" style="1" customWidth="1"/>
    <col min="14325" max="14325" width="7.375" style="1" customWidth="1"/>
    <col min="14326" max="14326" width="13.375" style="1" customWidth="1"/>
    <col min="14327" max="14327" width="8.75" style="1" customWidth="1"/>
    <col min="14328" max="14328" width="8.125" style="1" customWidth="1"/>
    <col min="14329" max="14329" width="9.75" style="1" customWidth="1"/>
    <col min="14330" max="14415" width="7.625" style="1" customWidth="1"/>
    <col min="14416" max="14569" width="7" style="1"/>
    <col min="14570" max="14570" width="22.75" style="1" customWidth="1"/>
    <col min="14571" max="14571" width="5.875" style="1" customWidth="1"/>
    <col min="14572" max="14572" width="9.25" style="1" customWidth="1"/>
    <col min="14573" max="14573" width="5.625" style="1" customWidth="1"/>
    <col min="14574" max="14575" width="6.25" style="1" customWidth="1"/>
    <col min="14576" max="14576" width="6.875" style="1" customWidth="1"/>
    <col min="14577" max="14577" width="10.25" style="1" customWidth="1"/>
    <col min="14578" max="14578" width="7.125" style="1" customWidth="1"/>
    <col min="14579" max="14579" width="7.75" style="1" customWidth="1"/>
    <col min="14580" max="14580" width="8.625" style="1" customWidth="1"/>
    <col min="14581" max="14581" width="7.375" style="1" customWidth="1"/>
    <col min="14582" max="14582" width="13.375" style="1" customWidth="1"/>
    <col min="14583" max="14583" width="8.75" style="1" customWidth="1"/>
    <col min="14584" max="14584" width="8.125" style="1" customWidth="1"/>
    <col min="14585" max="14585" width="9.75" style="1" customWidth="1"/>
    <col min="14586" max="14671" width="7.625" style="1" customWidth="1"/>
    <col min="14672" max="14825" width="7" style="1"/>
    <col min="14826" max="14826" width="22.75" style="1" customWidth="1"/>
    <col min="14827" max="14827" width="5.875" style="1" customWidth="1"/>
    <col min="14828" max="14828" width="9.25" style="1" customWidth="1"/>
    <col min="14829" max="14829" width="5.625" style="1" customWidth="1"/>
    <col min="14830" max="14831" width="6.25" style="1" customWidth="1"/>
    <col min="14832" max="14832" width="6.875" style="1" customWidth="1"/>
    <col min="14833" max="14833" width="10.25" style="1" customWidth="1"/>
    <col min="14834" max="14834" width="7.125" style="1" customWidth="1"/>
    <col min="14835" max="14835" width="7.75" style="1" customWidth="1"/>
    <col min="14836" max="14836" width="8.625" style="1" customWidth="1"/>
    <col min="14837" max="14837" width="7.375" style="1" customWidth="1"/>
    <col min="14838" max="14838" width="13.375" style="1" customWidth="1"/>
    <col min="14839" max="14839" width="8.75" style="1" customWidth="1"/>
    <col min="14840" max="14840" width="8.125" style="1" customWidth="1"/>
    <col min="14841" max="14841" width="9.75" style="1" customWidth="1"/>
    <col min="14842" max="14927" width="7.625" style="1" customWidth="1"/>
    <col min="14928" max="15081" width="7" style="1"/>
    <col min="15082" max="15082" width="22.75" style="1" customWidth="1"/>
    <col min="15083" max="15083" width="5.875" style="1" customWidth="1"/>
    <col min="15084" max="15084" width="9.25" style="1" customWidth="1"/>
    <col min="15085" max="15085" width="5.625" style="1" customWidth="1"/>
    <col min="15086" max="15087" width="6.25" style="1" customWidth="1"/>
    <col min="15088" max="15088" width="6.875" style="1" customWidth="1"/>
    <col min="15089" max="15089" width="10.25" style="1" customWidth="1"/>
    <col min="15090" max="15090" width="7.125" style="1" customWidth="1"/>
    <col min="15091" max="15091" width="7.75" style="1" customWidth="1"/>
    <col min="15092" max="15092" width="8.625" style="1" customWidth="1"/>
    <col min="15093" max="15093" width="7.375" style="1" customWidth="1"/>
    <col min="15094" max="15094" width="13.375" style="1" customWidth="1"/>
    <col min="15095" max="15095" width="8.75" style="1" customWidth="1"/>
    <col min="15096" max="15096" width="8.125" style="1" customWidth="1"/>
    <col min="15097" max="15097" width="9.75" style="1" customWidth="1"/>
    <col min="15098" max="15183" width="7.625" style="1" customWidth="1"/>
    <col min="15184" max="15337" width="7" style="1"/>
    <col min="15338" max="15338" width="22.75" style="1" customWidth="1"/>
    <col min="15339" max="15339" width="5.875" style="1" customWidth="1"/>
    <col min="15340" max="15340" width="9.25" style="1" customWidth="1"/>
    <col min="15341" max="15341" width="5.625" style="1" customWidth="1"/>
    <col min="15342" max="15343" width="6.25" style="1" customWidth="1"/>
    <col min="15344" max="15344" width="6.875" style="1" customWidth="1"/>
    <col min="15345" max="15345" width="10.25" style="1" customWidth="1"/>
    <col min="15346" max="15346" width="7.125" style="1" customWidth="1"/>
    <col min="15347" max="15347" width="7.75" style="1" customWidth="1"/>
    <col min="15348" max="15348" width="8.625" style="1" customWidth="1"/>
    <col min="15349" max="15349" width="7.375" style="1" customWidth="1"/>
    <col min="15350" max="15350" width="13.375" style="1" customWidth="1"/>
    <col min="15351" max="15351" width="8.75" style="1" customWidth="1"/>
    <col min="15352" max="15352" width="8.125" style="1" customWidth="1"/>
    <col min="15353" max="15353" width="9.75" style="1" customWidth="1"/>
    <col min="15354" max="15439" width="7.625" style="1" customWidth="1"/>
    <col min="15440" max="15593" width="7" style="1"/>
    <col min="15594" max="15594" width="22.75" style="1" customWidth="1"/>
    <col min="15595" max="15595" width="5.875" style="1" customWidth="1"/>
    <col min="15596" max="15596" width="9.25" style="1" customWidth="1"/>
    <col min="15597" max="15597" width="5.625" style="1" customWidth="1"/>
    <col min="15598" max="15599" width="6.25" style="1" customWidth="1"/>
    <col min="15600" max="15600" width="6.875" style="1" customWidth="1"/>
    <col min="15601" max="15601" width="10.25" style="1" customWidth="1"/>
    <col min="15602" max="15602" width="7.125" style="1" customWidth="1"/>
    <col min="15603" max="15603" width="7.75" style="1" customWidth="1"/>
    <col min="15604" max="15604" width="8.625" style="1" customWidth="1"/>
    <col min="15605" max="15605" width="7.375" style="1" customWidth="1"/>
    <col min="15606" max="15606" width="13.375" style="1" customWidth="1"/>
    <col min="15607" max="15607" width="8.75" style="1" customWidth="1"/>
    <col min="15608" max="15608" width="8.125" style="1" customWidth="1"/>
    <col min="15609" max="15609" width="9.75" style="1" customWidth="1"/>
    <col min="15610" max="15695" width="7.625" style="1" customWidth="1"/>
    <col min="15696" max="15849" width="7" style="1"/>
    <col min="15850" max="15850" width="22.75" style="1" customWidth="1"/>
    <col min="15851" max="15851" width="5.875" style="1" customWidth="1"/>
    <col min="15852" max="15852" width="9.25" style="1" customWidth="1"/>
    <col min="15853" max="15853" width="5.625" style="1" customWidth="1"/>
    <col min="15854" max="15855" width="6.25" style="1" customWidth="1"/>
    <col min="15856" max="15856" width="6.875" style="1" customWidth="1"/>
    <col min="15857" max="15857" width="10.25" style="1" customWidth="1"/>
    <col min="15858" max="15858" width="7.125" style="1" customWidth="1"/>
    <col min="15859" max="15859" width="7.75" style="1" customWidth="1"/>
    <col min="15860" max="15860" width="8.625" style="1" customWidth="1"/>
    <col min="15861" max="15861" width="7.375" style="1" customWidth="1"/>
    <col min="15862" max="15862" width="13.375" style="1" customWidth="1"/>
    <col min="15863" max="15863" width="8.75" style="1" customWidth="1"/>
    <col min="15864" max="15864" width="8.125" style="1" customWidth="1"/>
    <col min="15865" max="15865" width="9.75" style="1" customWidth="1"/>
    <col min="15866" max="15951" width="7.625" style="1" customWidth="1"/>
    <col min="15952" max="16105" width="7" style="1"/>
    <col min="16106" max="16106" width="22.75" style="1" customWidth="1"/>
    <col min="16107" max="16107" width="5.875" style="1" customWidth="1"/>
    <col min="16108" max="16108" width="9.25" style="1" customWidth="1"/>
    <col min="16109" max="16109" width="5.625" style="1" customWidth="1"/>
    <col min="16110" max="16111" width="6.25" style="1" customWidth="1"/>
    <col min="16112" max="16112" width="6.875" style="1" customWidth="1"/>
    <col min="16113" max="16113" width="10.25" style="1" customWidth="1"/>
    <col min="16114" max="16114" width="7.125" style="1" customWidth="1"/>
    <col min="16115" max="16115" width="7.75" style="1" customWidth="1"/>
    <col min="16116" max="16116" width="8.625" style="1" customWidth="1"/>
    <col min="16117" max="16117" width="7.375" style="1" customWidth="1"/>
    <col min="16118" max="16118" width="13.375" style="1" customWidth="1"/>
    <col min="16119" max="16119" width="8.75" style="1" customWidth="1"/>
    <col min="16120" max="16120" width="8.125" style="1" customWidth="1"/>
    <col min="16121" max="16121" width="9.75" style="1" customWidth="1"/>
    <col min="16122" max="16207" width="7.625" style="1" customWidth="1"/>
    <col min="16208" max="16384" width="7" style="1"/>
  </cols>
  <sheetData>
    <row r="1" spans="1:17" ht="6" customHeight="1" thickBot="1"/>
    <row r="2" spans="1:17" ht="23.25" customHeight="1" thickTop="1">
      <c r="A2" s="680" t="s">
        <v>1191</v>
      </c>
      <c r="B2" s="680"/>
      <c r="C2" s="680"/>
      <c r="D2" s="680"/>
      <c r="E2" s="680"/>
      <c r="F2" s="680"/>
      <c r="G2" s="680"/>
      <c r="H2" s="680"/>
      <c r="I2" s="680"/>
      <c r="J2" s="680"/>
      <c r="K2" s="680"/>
      <c r="L2" s="680"/>
      <c r="M2" s="680"/>
      <c r="N2" s="680"/>
      <c r="O2" s="680"/>
      <c r="P2" s="680"/>
    </row>
    <row r="3" spans="1:17" ht="18" customHeight="1">
      <c r="A3" s="673" t="s">
        <v>1228</v>
      </c>
      <c r="B3" s="673"/>
      <c r="C3" s="673"/>
      <c r="D3" s="673"/>
      <c r="E3" s="673"/>
      <c r="F3" s="673"/>
      <c r="G3" s="673"/>
      <c r="H3" s="673"/>
      <c r="I3" s="673"/>
      <c r="J3" s="673"/>
      <c r="K3" s="673"/>
      <c r="L3" s="673"/>
      <c r="M3" s="673"/>
      <c r="N3" s="673"/>
      <c r="O3" s="673"/>
      <c r="P3" s="673"/>
      <c r="Q3" s="2"/>
    </row>
    <row r="4" spans="1:17" ht="18" customHeight="1">
      <c r="A4" s="673" t="s">
        <v>1229</v>
      </c>
      <c r="B4" s="673"/>
      <c r="C4" s="673"/>
      <c r="D4" s="673"/>
      <c r="E4" s="673"/>
      <c r="F4" s="673"/>
      <c r="G4" s="673"/>
      <c r="H4" s="673"/>
      <c r="I4" s="673"/>
      <c r="J4" s="673"/>
      <c r="K4" s="673"/>
      <c r="L4" s="673"/>
      <c r="M4" s="673"/>
      <c r="N4" s="673"/>
      <c r="O4" s="673"/>
      <c r="P4" s="673"/>
      <c r="Q4" s="2"/>
    </row>
    <row r="5" spans="1:17" ht="18" customHeight="1">
      <c r="A5" s="673" t="s">
        <v>1230</v>
      </c>
      <c r="B5" s="673"/>
      <c r="C5" s="673"/>
      <c r="D5" s="673"/>
      <c r="E5" s="673"/>
      <c r="F5" s="673"/>
      <c r="G5" s="673"/>
      <c r="H5" s="673"/>
      <c r="I5" s="673"/>
      <c r="J5" s="673"/>
      <c r="K5" s="673"/>
      <c r="L5" s="673"/>
      <c r="M5" s="673"/>
      <c r="N5" s="673"/>
      <c r="O5" s="673"/>
      <c r="P5" s="673"/>
      <c r="Q5" s="2"/>
    </row>
    <row r="6" spans="1:17" ht="18" customHeight="1">
      <c r="A6" s="673" t="s">
        <v>1231</v>
      </c>
      <c r="B6" s="673"/>
      <c r="C6" s="673"/>
      <c r="D6" s="673"/>
      <c r="E6" s="673"/>
      <c r="F6" s="673"/>
      <c r="G6" s="673"/>
      <c r="H6" s="673"/>
      <c r="I6" s="673"/>
      <c r="J6" s="673"/>
      <c r="K6" s="673"/>
      <c r="L6" s="673"/>
      <c r="M6" s="673"/>
      <c r="N6" s="673"/>
      <c r="O6" s="673"/>
      <c r="P6" s="673"/>
      <c r="Q6" s="2"/>
    </row>
    <row r="7" spans="1:17" ht="18" customHeight="1">
      <c r="A7" s="673" t="s">
        <v>1232</v>
      </c>
      <c r="B7" s="673"/>
      <c r="C7" s="673"/>
      <c r="D7" s="673"/>
      <c r="E7" s="673"/>
      <c r="F7" s="673"/>
      <c r="G7" s="673"/>
      <c r="H7" s="673"/>
      <c r="I7" s="673"/>
      <c r="J7" s="673"/>
      <c r="K7" s="673"/>
      <c r="L7" s="673"/>
      <c r="M7" s="673"/>
      <c r="N7" s="673"/>
      <c r="O7" s="673"/>
      <c r="P7" s="673"/>
      <c r="Q7" s="2"/>
    </row>
    <row r="8" spans="1:17" ht="18.95" customHeight="1">
      <c r="A8" s="679" t="s">
        <v>738</v>
      </c>
      <c r="B8" s="679"/>
      <c r="C8" s="679"/>
      <c r="D8" s="679"/>
      <c r="E8" s="679"/>
      <c r="F8" s="679"/>
      <c r="G8" s="679"/>
      <c r="H8" s="679"/>
      <c r="I8" s="679"/>
      <c r="J8" s="679"/>
      <c r="K8" s="679"/>
      <c r="L8" s="679"/>
      <c r="M8" s="679"/>
      <c r="N8" s="679"/>
      <c r="O8" s="679"/>
      <c r="P8" s="679"/>
      <c r="Q8" s="2"/>
    </row>
    <row r="9" spans="1:17" ht="18.95" customHeight="1">
      <c r="A9" s="2" t="s">
        <v>1233</v>
      </c>
      <c r="B9" s="2"/>
      <c r="D9" s="2"/>
      <c r="E9" s="2"/>
      <c r="F9" s="2"/>
      <c r="G9" s="2"/>
      <c r="I9" s="2"/>
      <c r="J9" s="2"/>
      <c r="K9" s="2"/>
      <c r="L9" s="2"/>
      <c r="N9" s="2"/>
      <c r="O9" s="2"/>
      <c r="P9" s="2"/>
      <c r="Q9" s="2"/>
    </row>
    <row r="10" spans="1:17" s="61" customFormat="1" ht="18.95" customHeight="1">
      <c r="A10" s="673" t="s">
        <v>1234</v>
      </c>
      <c r="B10" s="673"/>
      <c r="C10" s="673"/>
      <c r="D10" s="673"/>
      <c r="E10" s="673"/>
      <c r="F10" s="673"/>
      <c r="G10" s="673"/>
      <c r="H10" s="673"/>
      <c r="I10" s="673"/>
      <c r="J10" s="673"/>
      <c r="K10" s="673"/>
      <c r="L10" s="673"/>
      <c r="M10" s="673"/>
      <c r="N10" s="673"/>
      <c r="O10" s="673"/>
      <c r="P10" s="673"/>
      <c r="Q10" s="60"/>
    </row>
    <row r="11" spans="1:17" ht="18.95" customHeight="1">
      <c r="A11" s="673" t="s">
        <v>2603</v>
      </c>
      <c r="B11" s="673"/>
      <c r="C11" s="673"/>
      <c r="D11" s="673"/>
      <c r="E11" s="673"/>
      <c r="F11" s="673"/>
      <c r="G11" s="673"/>
      <c r="H11" s="673"/>
      <c r="I11" s="673"/>
      <c r="J11" s="673"/>
      <c r="K11" s="673"/>
      <c r="L11" s="673"/>
      <c r="M11" s="673"/>
      <c r="N11" s="673"/>
      <c r="O11" s="673"/>
      <c r="P11" s="673"/>
      <c r="Q11" s="526"/>
    </row>
    <row r="12" spans="1:17" ht="18.95" customHeight="1">
      <c r="A12" s="673" t="s">
        <v>2604</v>
      </c>
      <c r="B12" s="673"/>
      <c r="C12" s="673"/>
      <c r="D12" s="673"/>
      <c r="E12" s="673"/>
      <c r="F12" s="673"/>
      <c r="G12" s="673"/>
      <c r="H12" s="673"/>
      <c r="I12" s="673"/>
      <c r="J12" s="673"/>
      <c r="K12" s="673"/>
      <c r="L12" s="673"/>
      <c r="M12" s="673"/>
      <c r="N12" s="673"/>
      <c r="O12" s="673"/>
      <c r="P12" s="673"/>
    </row>
    <row r="13" spans="1:17" ht="18.95" customHeight="1">
      <c r="A13" s="674" t="s">
        <v>1002</v>
      </c>
      <c r="B13" s="674"/>
      <c r="C13" s="674"/>
      <c r="D13" s="674"/>
      <c r="E13" s="674"/>
      <c r="F13" s="674"/>
      <c r="G13" s="674"/>
      <c r="H13" s="674"/>
      <c r="I13" s="674"/>
      <c r="J13" s="674"/>
      <c r="K13" s="674"/>
      <c r="L13" s="674"/>
      <c r="M13" s="674"/>
      <c r="N13" s="674"/>
      <c r="O13" s="674"/>
      <c r="P13" s="674"/>
    </row>
    <row r="14" spans="1:17" ht="18.95" customHeight="1">
      <c r="A14" s="213" t="s">
        <v>1203</v>
      </c>
      <c r="B14" s="213"/>
      <c r="C14" s="561"/>
      <c r="D14" s="213"/>
      <c r="E14" s="213"/>
      <c r="F14" s="213"/>
      <c r="G14" s="213"/>
      <c r="H14" s="561"/>
      <c r="I14" s="213"/>
      <c r="J14" s="213"/>
      <c r="K14" s="213"/>
      <c r="L14" s="213"/>
      <c r="M14" s="561"/>
      <c r="N14" s="213"/>
      <c r="O14" s="213"/>
      <c r="P14" s="213"/>
    </row>
    <row r="15" spans="1:17" ht="18.95" customHeight="1">
      <c r="A15" s="339"/>
      <c r="B15" s="675" t="s">
        <v>743</v>
      </c>
      <c r="C15" s="675"/>
      <c r="D15" s="675"/>
      <c r="E15" s="675"/>
      <c r="F15" s="675"/>
      <c r="G15" s="676" t="s">
        <v>744</v>
      </c>
      <c r="H15" s="676"/>
      <c r="I15" s="676"/>
      <c r="J15" s="676"/>
      <c r="K15" s="676"/>
      <c r="L15" s="677" t="s">
        <v>158</v>
      </c>
      <c r="M15" s="677"/>
      <c r="N15" s="677"/>
      <c r="O15" s="677"/>
      <c r="P15" s="678"/>
    </row>
    <row r="16" spans="1:17" ht="18.95" customHeight="1">
      <c r="A16" s="340" t="s">
        <v>159</v>
      </c>
      <c r="B16" s="657" t="s">
        <v>141</v>
      </c>
      <c r="C16" s="658" t="s">
        <v>144</v>
      </c>
      <c r="D16" s="669" t="s">
        <v>145</v>
      </c>
      <c r="E16" s="669"/>
      <c r="F16" s="669"/>
      <c r="G16" s="657" t="s">
        <v>141</v>
      </c>
      <c r="H16" s="658" t="s">
        <v>144</v>
      </c>
      <c r="I16" s="670" t="s">
        <v>145</v>
      </c>
      <c r="J16" s="670"/>
      <c r="K16" s="670"/>
      <c r="L16" s="659" t="s">
        <v>141</v>
      </c>
      <c r="M16" s="660" t="s">
        <v>144</v>
      </c>
      <c r="N16" s="671" t="s">
        <v>145</v>
      </c>
      <c r="O16" s="671"/>
      <c r="P16" s="672"/>
    </row>
    <row r="17" spans="1:17" ht="18.95" customHeight="1">
      <c r="A17" s="341"/>
      <c r="B17" s="649" t="s">
        <v>146</v>
      </c>
      <c r="C17" s="650" t="s">
        <v>147</v>
      </c>
      <c r="D17" s="648" t="s">
        <v>148</v>
      </c>
      <c r="E17" s="651" t="s">
        <v>149</v>
      </c>
      <c r="F17" s="648" t="s">
        <v>140</v>
      </c>
      <c r="G17" s="649" t="s">
        <v>146</v>
      </c>
      <c r="H17" s="650" t="s">
        <v>147</v>
      </c>
      <c r="I17" s="648" t="s">
        <v>148</v>
      </c>
      <c r="J17" s="651" t="s">
        <v>149</v>
      </c>
      <c r="K17" s="651" t="s">
        <v>140</v>
      </c>
      <c r="L17" s="652" t="s">
        <v>146</v>
      </c>
      <c r="M17" s="653" t="s">
        <v>147</v>
      </c>
      <c r="N17" s="655" t="s">
        <v>148</v>
      </c>
      <c r="O17" s="656" t="s">
        <v>149</v>
      </c>
      <c r="P17" s="654" t="s">
        <v>140</v>
      </c>
      <c r="Q17" s="117"/>
    </row>
    <row r="18" spans="1:17" ht="20.100000000000001" customHeight="1">
      <c r="A18" s="527" t="s">
        <v>150</v>
      </c>
      <c r="B18" s="528"/>
      <c r="C18" s="567"/>
      <c r="D18" s="529"/>
      <c r="E18" s="529"/>
      <c r="F18" s="529"/>
      <c r="G18" s="529"/>
      <c r="H18" s="567"/>
      <c r="I18" s="529"/>
      <c r="J18" s="529"/>
      <c r="K18" s="546"/>
      <c r="L18" s="551"/>
      <c r="M18" s="562"/>
      <c r="N18" s="552"/>
      <c r="O18" s="552"/>
      <c r="P18" s="553"/>
      <c r="Q18" s="117"/>
    </row>
    <row r="19" spans="1:17" ht="20.100000000000001" customHeight="1">
      <c r="A19" s="544" t="s">
        <v>766</v>
      </c>
      <c r="B19" s="530">
        <v>0</v>
      </c>
      <c r="C19" s="531">
        <v>0</v>
      </c>
      <c r="D19" s="530">
        <v>0</v>
      </c>
      <c r="E19" s="530">
        <v>0</v>
      </c>
      <c r="F19" s="530">
        <v>0</v>
      </c>
      <c r="G19" s="529">
        <v>45</v>
      </c>
      <c r="H19" s="567">
        <v>7070.2943585200001</v>
      </c>
      <c r="I19" s="529">
        <v>1012</v>
      </c>
      <c r="J19" s="529">
        <v>493</v>
      </c>
      <c r="K19" s="546">
        <v>1505</v>
      </c>
      <c r="L19" s="554">
        <v>45</v>
      </c>
      <c r="M19" s="563">
        <v>7070.2943585200001</v>
      </c>
      <c r="N19" s="555">
        <v>1012</v>
      </c>
      <c r="O19" s="555">
        <v>493</v>
      </c>
      <c r="P19" s="556">
        <v>1505</v>
      </c>
    </row>
    <row r="20" spans="1:17" ht="25.5">
      <c r="A20" s="545" t="s">
        <v>767</v>
      </c>
      <c r="B20" s="530">
        <v>0</v>
      </c>
      <c r="C20" s="531">
        <v>0</v>
      </c>
      <c r="D20" s="530">
        <v>0</v>
      </c>
      <c r="E20" s="530">
        <v>0</v>
      </c>
      <c r="F20" s="530">
        <v>0</v>
      </c>
      <c r="G20" s="530">
        <v>1</v>
      </c>
      <c r="H20" s="531">
        <v>100.01</v>
      </c>
      <c r="I20" s="530">
        <v>20</v>
      </c>
      <c r="J20" s="530">
        <v>2</v>
      </c>
      <c r="K20" s="547">
        <v>22</v>
      </c>
      <c r="L20" s="554">
        <v>1</v>
      </c>
      <c r="M20" s="563">
        <v>100.01</v>
      </c>
      <c r="N20" s="555">
        <v>20</v>
      </c>
      <c r="O20" s="555">
        <v>2</v>
      </c>
      <c r="P20" s="556">
        <v>22</v>
      </c>
    </row>
    <row r="21" spans="1:17" ht="25.5">
      <c r="A21" s="545" t="s">
        <v>1022</v>
      </c>
      <c r="B21" s="530">
        <v>0</v>
      </c>
      <c r="C21" s="531">
        <v>0</v>
      </c>
      <c r="D21" s="530">
        <v>0</v>
      </c>
      <c r="E21" s="530">
        <v>0</v>
      </c>
      <c r="F21" s="530">
        <v>0</v>
      </c>
      <c r="G21" s="532">
        <v>8</v>
      </c>
      <c r="H21" s="533">
        <v>1307.4759200000001</v>
      </c>
      <c r="I21" s="532">
        <v>29</v>
      </c>
      <c r="J21" s="532">
        <v>2</v>
      </c>
      <c r="K21" s="547">
        <v>31</v>
      </c>
      <c r="L21" s="554">
        <v>8</v>
      </c>
      <c r="M21" s="563">
        <v>1307.4759200000001</v>
      </c>
      <c r="N21" s="555">
        <v>29</v>
      </c>
      <c r="O21" s="555">
        <v>2</v>
      </c>
      <c r="P21" s="556">
        <v>31</v>
      </c>
    </row>
    <row r="22" spans="1:17" s="6" customFormat="1" ht="20.100000000000001" customHeight="1">
      <c r="A22" s="544" t="s">
        <v>768</v>
      </c>
      <c r="B22" s="529">
        <v>0</v>
      </c>
      <c r="C22" s="567">
        <v>0</v>
      </c>
      <c r="D22" s="529">
        <v>0</v>
      </c>
      <c r="E22" s="529">
        <v>0</v>
      </c>
      <c r="F22" s="529">
        <v>0</v>
      </c>
      <c r="G22" s="530">
        <v>130</v>
      </c>
      <c r="H22" s="531">
        <v>4385.9497965699993</v>
      </c>
      <c r="I22" s="530">
        <v>1520</v>
      </c>
      <c r="J22" s="530">
        <v>687</v>
      </c>
      <c r="K22" s="546">
        <v>2207</v>
      </c>
      <c r="L22" s="554">
        <v>130</v>
      </c>
      <c r="M22" s="563">
        <v>4385.9497965699993</v>
      </c>
      <c r="N22" s="555">
        <v>1520</v>
      </c>
      <c r="O22" s="555">
        <v>687</v>
      </c>
      <c r="P22" s="556">
        <v>2207</v>
      </c>
    </row>
    <row r="23" spans="1:17" s="6" customFormat="1" ht="20.100000000000001" customHeight="1">
      <c r="A23" s="544" t="s">
        <v>735</v>
      </c>
      <c r="B23" s="530">
        <v>6</v>
      </c>
      <c r="C23" s="531">
        <v>131.02500000000001</v>
      </c>
      <c r="D23" s="530">
        <v>86</v>
      </c>
      <c r="E23" s="530">
        <v>83</v>
      </c>
      <c r="F23" s="530">
        <v>169</v>
      </c>
      <c r="G23" s="530">
        <v>0</v>
      </c>
      <c r="H23" s="531">
        <v>0</v>
      </c>
      <c r="I23" s="530">
        <v>0</v>
      </c>
      <c r="J23" s="530">
        <v>0</v>
      </c>
      <c r="K23" s="547">
        <v>0</v>
      </c>
      <c r="L23" s="554">
        <v>6</v>
      </c>
      <c r="M23" s="563">
        <v>131.02500000000001</v>
      </c>
      <c r="N23" s="555">
        <v>86</v>
      </c>
      <c r="O23" s="555">
        <v>83</v>
      </c>
      <c r="P23" s="556">
        <v>169</v>
      </c>
    </row>
    <row r="24" spans="1:17" ht="20.100000000000001" customHeight="1">
      <c r="A24" s="534" t="s">
        <v>160</v>
      </c>
      <c r="B24" s="535">
        <f>SUM(B19:B23)</f>
        <v>6</v>
      </c>
      <c r="C24" s="536">
        <f t="shared" ref="C24:F24" si="0">SUM(C19:C23)</f>
        <v>131.02500000000001</v>
      </c>
      <c r="D24" s="535">
        <f t="shared" si="0"/>
        <v>86</v>
      </c>
      <c r="E24" s="535">
        <f t="shared" si="0"/>
        <v>83</v>
      </c>
      <c r="F24" s="535">
        <f t="shared" si="0"/>
        <v>169</v>
      </c>
      <c r="G24" s="535">
        <f>SUM(G19:G23)</f>
        <v>184</v>
      </c>
      <c r="H24" s="536">
        <f>SUM(H19:H23)</f>
        <v>12863.730075089999</v>
      </c>
      <c r="I24" s="535">
        <f>SUM(I19:I23)</f>
        <v>2581</v>
      </c>
      <c r="J24" s="535">
        <f>SUM(J19:J23)</f>
        <v>1184</v>
      </c>
      <c r="K24" s="548">
        <f>SUM(K19:K23)</f>
        <v>3765</v>
      </c>
      <c r="L24" s="560">
        <f t="shared" ref="L24" si="1">+B24+G24</f>
        <v>190</v>
      </c>
      <c r="M24" s="564">
        <f t="shared" ref="M24" si="2">+C24+H24</f>
        <v>12994.755075089999</v>
      </c>
      <c r="N24" s="560">
        <f t="shared" ref="N24" si="3">+D24+I24</f>
        <v>2667</v>
      </c>
      <c r="O24" s="560">
        <f t="shared" ref="O24" si="4">+E24+J24</f>
        <v>1267</v>
      </c>
      <c r="P24" s="560">
        <f t="shared" ref="P24" si="5">+F24+K24</f>
        <v>3934</v>
      </c>
    </row>
    <row r="25" spans="1:17" ht="20.100000000000001" customHeight="1">
      <c r="A25" s="537" t="s">
        <v>161</v>
      </c>
      <c r="B25" s="538">
        <v>0</v>
      </c>
      <c r="C25" s="568">
        <v>0</v>
      </c>
      <c r="D25" s="538">
        <v>0</v>
      </c>
      <c r="E25" s="538">
        <v>0</v>
      </c>
      <c r="F25" s="538">
        <v>0</v>
      </c>
      <c r="G25" s="538">
        <v>26</v>
      </c>
      <c r="H25" s="568">
        <v>1957.3851762700001</v>
      </c>
      <c r="I25" s="538">
        <v>763</v>
      </c>
      <c r="J25" s="538">
        <v>379</v>
      </c>
      <c r="K25" s="549">
        <v>1142</v>
      </c>
      <c r="L25" s="554">
        <v>26</v>
      </c>
      <c r="M25" s="563">
        <v>1957.3851762700001</v>
      </c>
      <c r="N25" s="555">
        <v>763</v>
      </c>
      <c r="O25" s="555">
        <v>379</v>
      </c>
      <c r="P25" s="556">
        <v>1142</v>
      </c>
    </row>
    <row r="26" spans="1:17" ht="20.100000000000001" customHeight="1">
      <c r="A26" s="539" t="s">
        <v>824</v>
      </c>
      <c r="B26" s="540">
        <v>1</v>
      </c>
      <c r="C26" s="541">
        <v>2.2000000000000002</v>
      </c>
      <c r="D26" s="540">
        <v>12</v>
      </c>
      <c r="E26" s="540">
        <v>10</v>
      </c>
      <c r="F26" s="540">
        <v>22</v>
      </c>
      <c r="G26" s="542">
        <v>112</v>
      </c>
      <c r="H26" s="543">
        <v>2237.7887420000002</v>
      </c>
      <c r="I26" s="542">
        <v>1611</v>
      </c>
      <c r="J26" s="542">
        <v>1307</v>
      </c>
      <c r="K26" s="550">
        <v>2918</v>
      </c>
      <c r="L26" s="557">
        <v>113</v>
      </c>
      <c r="M26" s="565">
        <v>2239.988742</v>
      </c>
      <c r="N26" s="558">
        <v>1623</v>
      </c>
      <c r="O26" s="558">
        <v>1317</v>
      </c>
      <c r="P26" s="559">
        <v>2940</v>
      </c>
    </row>
    <row r="27" spans="1:17" s="6" customFormat="1" ht="15.75" customHeight="1">
      <c r="A27" s="7" t="s">
        <v>785</v>
      </c>
      <c r="C27" s="566"/>
      <c r="H27" s="566"/>
      <c r="M27" s="566"/>
    </row>
    <row r="28" spans="1:17" s="6" customFormat="1" ht="15.75" customHeight="1">
      <c r="A28" s="7" t="s">
        <v>162</v>
      </c>
      <c r="C28" s="566"/>
      <c r="G28" s="4"/>
      <c r="H28" s="569"/>
      <c r="I28" s="4"/>
      <c r="J28" s="4"/>
      <c r="K28" s="4"/>
      <c r="M28" s="566"/>
      <c r="N28" s="179"/>
      <c r="O28" s="179"/>
    </row>
    <row r="29" spans="1:17" s="6" customFormat="1" ht="15.75" customHeight="1">
      <c r="A29" s="7" t="s">
        <v>1029</v>
      </c>
      <c r="C29" s="566"/>
      <c r="G29" s="4"/>
      <c r="H29" s="569"/>
      <c r="I29" s="4"/>
      <c r="J29" s="4"/>
      <c r="K29" s="4"/>
      <c r="M29" s="566"/>
      <c r="N29" s="179"/>
      <c r="O29" s="179"/>
    </row>
    <row r="30" spans="1:17" s="6" customFormat="1" ht="15.75" customHeight="1">
      <c r="A30" s="7" t="s">
        <v>163</v>
      </c>
      <c r="C30" s="566"/>
      <c r="H30" s="570"/>
      <c r="M30" s="566"/>
    </row>
    <row r="31" spans="1:17" s="6" customFormat="1" ht="15.75" customHeight="1">
      <c r="A31" s="7" t="s">
        <v>737</v>
      </c>
      <c r="B31" s="7"/>
      <c r="C31" s="566"/>
      <c r="D31" s="7"/>
      <c r="E31" s="7"/>
      <c r="F31" s="7"/>
      <c r="G31" s="7"/>
      <c r="H31" s="566"/>
      <c r="I31" s="7"/>
      <c r="J31" s="7"/>
      <c r="K31" s="7"/>
      <c r="L31" s="7"/>
      <c r="M31" s="566"/>
      <c r="N31" s="7"/>
      <c r="O31" s="7"/>
      <c r="P31" s="7"/>
    </row>
    <row r="34" spans="2:4" ht="21.95" customHeight="1">
      <c r="B34" s="195"/>
      <c r="D34" s="195"/>
    </row>
  </sheetData>
  <mergeCells count="17">
    <mergeCell ref="A5:P5"/>
    <mergeCell ref="A8:P8"/>
    <mergeCell ref="A2:P2"/>
    <mergeCell ref="A3:P3"/>
    <mergeCell ref="A6:P6"/>
    <mergeCell ref="A7:P7"/>
    <mergeCell ref="A4:P4"/>
    <mergeCell ref="D16:F16"/>
    <mergeCell ref="I16:K16"/>
    <mergeCell ref="N16:P16"/>
    <mergeCell ref="A10:P10"/>
    <mergeCell ref="A12:P12"/>
    <mergeCell ref="A13:P13"/>
    <mergeCell ref="B15:F15"/>
    <mergeCell ref="G15:K15"/>
    <mergeCell ref="L15:P15"/>
    <mergeCell ref="A11:P11"/>
  </mergeCells>
  <pageMargins left="0.15748031496062992" right="0.15748031496062992" top="0.15748031496062992" bottom="0.11811023622047245" header="0.19685039370078741" footer="0.27559055118110237"/>
  <pageSetup paperSize="9" scale="94" firstPageNumber="2" fitToHeight="0" orientation="landscape" useFirstPageNumber="1" r:id="rId1"/>
  <headerFooter>
    <oddFooter>&amp;C-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E34"/>
  <sheetViews>
    <sheetView topLeftCell="A19" workbookViewId="0">
      <selection activeCell="C37" sqref="C37"/>
    </sheetView>
  </sheetViews>
  <sheetFormatPr defaultRowHeight="21.95" customHeight="1"/>
  <cols>
    <col min="1" max="1" width="93.375" style="104" customWidth="1"/>
    <col min="257" max="257" width="93.375" customWidth="1"/>
    <col min="513" max="513" width="93.375" customWidth="1"/>
    <col min="769" max="769" width="93.375" customWidth="1"/>
    <col min="1025" max="1025" width="93.375" customWidth="1"/>
    <col min="1281" max="1281" width="93.375" customWidth="1"/>
    <col min="1537" max="1537" width="93.375" customWidth="1"/>
    <col min="1793" max="1793" width="93.375" customWidth="1"/>
    <col min="2049" max="2049" width="93.375" customWidth="1"/>
    <col min="2305" max="2305" width="93.375" customWidth="1"/>
    <col min="2561" max="2561" width="93.375" customWidth="1"/>
    <col min="2817" max="2817" width="93.375" customWidth="1"/>
    <col min="3073" max="3073" width="93.375" customWidth="1"/>
    <col min="3329" max="3329" width="93.375" customWidth="1"/>
    <col min="3585" max="3585" width="93.375" customWidth="1"/>
    <col min="3841" max="3841" width="93.375" customWidth="1"/>
    <col min="4097" max="4097" width="93.375" customWidth="1"/>
    <col min="4353" max="4353" width="93.375" customWidth="1"/>
    <col min="4609" max="4609" width="93.375" customWidth="1"/>
    <col min="4865" max="4865" width="93.375" customWidth="1"/>
    <col min="5121" max="5121" width="93.375" customWidth="1"/>
    <col min="5377" max="5377" width="93.375" customWidth="1"/>
    <col min="5633" max="5633" width="93.375" customWidth="1"/>
    <col min="5889" max="5889" width="93.375" customWidth="1"/>
    <col min="6145" max="6145" width="93.375" customWidth="1"/>
    <col min="6401" max="6401" width="93.375" customWidth="1"/>
    <col min="6657" max="6657" width="93.375" customWidth="1"/>
    <col min="6913" max="6913" width="93.375" customWidth="1"/>
    <col min="7169" max="7169" width="93.375" customWidth="1"/>
    <col min="7425" max="7425" width="93.375" customWidth="1"/>
    <col min="7681" max="7681" width="93.375" customWidth="1"/>
    <col min="7937" max="7937" width="93.375" customWidth="1"/>
    <col min="8193" max="8193" width="93.375" customWidth="1"/>
    <col min="8449" max="8449" width="93.375" customWidth="1"/>
    <col min="8705" max="8705" width="93.375" customWidth="1"/>
    <col min="8961" max="8961" width="93.375" customWidth="1"/>
    <col min="9217" max="9217" width="93.375" customWidth="1"/>
    <col min="9473" max="9473" width="93.375" customWidth="1"/>
    <col min="9729" max="9729" width="93.375" customWidth="1"/>
    <col min="9985" max="9985" width="93.375" customWidth="1"/>
    <col min="10241" max="10241" width="93.375" customWidth="1"/>
    <col min="10497" max="10497" width="93.375" customWidth="1"/>
    <col min="10753" max="10753" width="93.375" customWidth="1"/>
    <col min="11009" max="11009" width="93.375" customWidth="1"/>
    <col min="11265" max="11265" width="93.375" customWidth="1"/>
    <col min="11521" max="11521" width="93.375" customWidth="1"/>
    <col min="11777" max="11777" width="93.375" customWidth="1"/>
    <col min="12033" max="12033" width="93.375" customWidth="1"/>
    <col min="12289" max="12289" width="93.375" customWidth="1"/>
    <col min="12545" max="12545" width="93.375" customWidth="1"/>
    <col min="12801" max="12801" width="93.375" customWidth="1"/>
    <col min="13057" max="13057" width="93.375" customWidth="1"/>
    <col min="13313" max="13313" width="93.375" customWidth="1"/>
    <col min="13569" max="13569" width="93.375" customWidth="1"/>
    <col min="13825" max="13825" width="93.375" customWidth="1"/>
    <col min="14081" max="14081" width="93.375" customWidth="1"/>
    <col min="14337" max="14337" width="93.375" customWidth="1"/>
    <col min="14593" max="14593" width="93.375" customWidth="1"/>
    <col min="14849" max="14849" width="93.375" customWidth="1"/>
    <col min="15105" max="15105" width="93.375" customWidth="1"/>
    <col min="15361" max="15361" width="93.375" customWidth="1"/>
    <col min="15617" max="15617" width="93.375" customWidth="1"/>
    <col min="15873" max="15873" width="93.375" customWidth="1"/>
    <col min="16129" max="16129" width="93.375" customWidth="1"/>
  </cols>
  <sheetData>
    <row r="3" spans="1:1" ht="21.95" customHeight="1">
      <c r="A3" s="92"/>
    </row>
    <row r="26" spans="1:5" ht="21.95" customHeight="1" thickBot="1">
      <c r="A26" s="93"/>
    </row>
    <row r="27" spans="1:5" s="95" customFormat="1" ht="21.95" customHeight="1" thickTop="1">
      <c r="A27" s="94"/>
    </row>
    <row r="28" spans="1:5" s="97" customFormat="1" ht="21.95" customHeight="1">
      <c r="A28" s="96" t="s">
        <v>699</v>
      </c>
    </row>
    <row r="29" spans="1:5" s="97" customFormat="1" ht="21.95" customHeight="1">
      <c r="A29" s="96" t="s">
        <v>700</v>
      </c>
      <c r="E29" s="98"/>
    </row>
    <row r="30" spans="1:5" s="97" customFormat="1" ht="21.95" customHeight="1">
      <c r="A30" s="99" t="s">
        <v>701</v>
      </c>
      <c r="E30" s="98"/>
    </row>
    <row r="31" spans="1:5" s="97" customFormat="1" ht="21.95" customHeight="1">
      <c r="A31" s="100" t="s">
        <v>702</v>
      </c>
    </row>
    <row r="32" spans="1:5" s="97" customFormat="1" ht="21.95" customHeight="1">
      <c r="A32" s="101" t="s">
        <v>1001</v>
      </c>
    </row>
    <row r="33" spans="1:1" ht="21.95" customHeight="1">
      <c r="A33" s="102"/>
    </row>
    <row r="34" spans="1:1" ht="21.95" customHeight="1">
      <c r="A34" s="103"/>
    </row>
  </sheetData>
  <pageMargins left="0.41" right="0.1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B841D-E95F-4D09-8497-F0C15B8C86D6}">
  <dimension ref="A1:IV12"/>
  <sheetViews>
    <sheetView workbookViewId="0">
      <selection activeCell="A18" sqref="A18"/>
    </sheetView>
  </sheetViews>
  <sheetFormatPr defaultColWidth="6.125" defaultRowHeight="21" customHeight="1"/>
  <cols>
    <col min="1" max="1" width="81.75" style="18" customWidth="1"/>
    <col min="2" max="2" width="7.25" style="38" customWidth="1"/>
    <col min="3" max="3" width="14.75" style="39" bestFit="1" customWidth="1"/>
    <col min="4" max="4" width="7.75" style="38" customWidth="1"/>
    <col min="5" max="5" width="9.125" style="18" customWidth="1"/>
    <col min="6" max="6" width="9.875" style="18" customWidth="1"/>
    <col min="7" max="10" width="6.625" style="18" customWidth="1"/>
    <col min="11" max="11" width="10.75" style="18" customWidth="1"/>
    <col min="12" max="222" width="6.625" style="18" customWidth="1"/>
    <col min="223" max="256" width="6.125" style="1"/>
    <col min="257" max="257" width="89.375" style="1" customWidth="1"/>
    <col min="258" max="258" width="7.25" style="1" customWidth="1"/>
    <col min="259" max="259" width="13.375" style="1" customWidth="1"/>
    <col min="260" max="260" width="10.625" style="1" customWidth="1"/>
    <col min="261" max="261" width="9.625" style="1" customWidth="1"/>
    <col min="262" max="262" width="10.875" style="1" customWidth="1"/>
    <col min="263" max="266" width="6.625" style="1" customWidth="1"/>
    <col min="267" max="267" width="10.75" style="1" customWidth="1"/>
    <col min="268" max="478" width="6.625" style="1" customWidth="1"/>
    <col min="479" max="512" width="6.125" style="1"/>
    <col min="513" max="513" width="89.375" style="1" customWidth="1"/>
    <col min="514" max="514" width="7.25" style="1" customWidth="1"/>
    <col min="515" max="515" width="13.375" style="1" customWidth="1"/>
    <col min="516" max="516" width="10.625" style="1" customWidth="1"/>
    <col min="517" max="517" width="9.625" style="1" customWidth="1"/>
    <col min="518" max="518" width="10.875" style="1" customWidth="1"/>
    <col min="519" max="522" width="6.625" style="1" customWidth="1"/>
    <col min="523" max="523" width="10.75" style="1" customWidth="1"/>
    <col min="524" max="734" width="6.625" style="1" customWidth="1"/>
    <col min="735" max="768" width="6.125" style="1"/>
    <col min="769" max="769" width="89.375" style="1" customWidth="1"/>
    <col min="770" max="770" width="7.25" style="1" customWidth="1"/>
    <col min="771" max="771" width="13.375" style="1" customWidth="1"/>
    <col min="772" max="772" width="10.625" style="1" customWidth="1"/>
    <col min="773" max="773" width="9.625" style="1" customWidth="1"/>
    <col min="774" max="774" width="10.875" style="1" customWidth="1"/>
    <col min="775" max="778" width="6.625" style="1" customWidth="1"/>
    <col min="779" max="779" width="10.75" style="1" customWidth="1"/>
    <col min="780" max="990" width="6.625" style="1" customWidth="1"/>
    <col min="991" max="1024" width="6.125" style="1"/>
    <col min="1025" max="1025" width="89.375" style="1" customWidth="1"/>
    <col min="1026" max="1026" width="7.25" style="1" customWidth="1"/>
    <col min="1027" max="1027" width="13.375" style="1" customWidth="1"/>
    <col min="1028" max="1028" width="10.625" style="1" customWidth="1"/>
    <col min="1029" max="1029" width="9.625" style="1" customWidth="1"/>
    <col min="1030" max="1030" width="10.875" style="1" customWidth="1"/>
    <col min="1031" max="1034" width="6.625" style="1" customWidth="1"/>
    <col min="1035" max="1035" width="10.75" style="1" customWidth="1"/>
    <col min="1036" max="1246" width="6.625" style="1" customWidth="1"/>
    <col min="1247" max="1280" width="6.125" style="1"/>
    <col min="1281" max="1281" width="89.375" style="1" customWidth="1"/>
    <col min="1282" max="1282" width="7.25" style="1" customWidth="1"/>
    <col min="1283" max="1283" width="13.375" style="1" customWidth="1"/>
    <col min="1284" max="1284" width="10.625" style="1" customWidth="1"/>
    <col min="1285" max="1285" width="9.625" style="1" customWidth="1"/>
    <col min="1286" max="1286" width="10.875" style="1" customWidth="1"/>
    <col min="1287" max="1290" width="6.625" style="1" customWidth="1"/>
    <col min="1291" max="1291" width="10.75" style="1" customWidth="1"/>
    <col min="1292" max="1502" width="6.625" style="1" customWidth="1"/>
    <col min="1503" max="1536" width="6.125" style="1"/>
    <col min="1537" max="1537" width="89.375" style="1" customWidth="1"/>
    <col min="1538" max="1538" width="7.25" style="1" customWidth="1"/>
    <col min="1539" max="1539" width="13.375" style="1" customWidth="1"/>
    <col min="1540" max="1540" width="10.625" style="1" customWidth="1"/>
    <col min="1541" max="1541" width="9.625" style="1" customWidth="1"/>
    <col min="1542" max="1542" width="10.875" style="1" customWidth="1"/>
    <col min="1543" max="1546" width="6.625" style="1" customWidth="1"/>
    <col min="1547" max="1547" width="10.75" style="1" customWidth="1"/>
    <col min="1548" max="1758" width="6.625" style="1" customWidth="1"/>
    <col min="1759" max="1792" width="6.125" style="1"/>
    <col min="1793" max="1793" width="89.375" style="1" customWidth="1"/>
    <col min="1794" max="1794" width="7.25" style="1" customWidth="1"/>
    <col min="1795" max="1795" width="13.375" style="1" customWidth="1"/>
    <col min="1796" max="1796" width="10.625" style="1" customWidth="1"/>
    <col min="1797" max="1797" width="9.625" style="1" customWidth="1"/>
    <col min="1798" max="1798" width="10.875" style="1" customWidth="1"/>
    <col min="1799" max="1802" width="6.625" style="1" customWidth="1"/>
    <col min="1803" max="1803" width="10.75" style="1" customWidth="1"/>
    <col min="1804" max="2014" width="6.625" style="1" customWidth="1"/>
    <col min="2015" max="2048" width="6.125" style="1"/>
    <col min="2049" max="2049" width="89.375" style="1" customWidth="1"/>
    <col min="2050" max="2050" width="7.25" style="1" customWidth="1"/>
    <col min="2051" max="2051" width="13.375" style="1" customWidth="1"/>
    <col min="2052" max="2052" width="10.625" style="1" customWidth="1"/>
    <col min="2053" max="2053" width="9.625" style="1" customWidth="1"/>
    <col min="2054" max="2054" width="10.875" style="1" customWidth="1"/>
    <col min="2055" max="2058" width="6.625" style="1" customWidth="1"/>
    <col min="2059" max="2059" width="10.75" style="1" customWidth="1"/>
    <col min="2060" max="2270" width="6.625" style="1" customWidth="1"/>
    <col min="2271" max="2304" width="6.125" style="1"/>
    <col min="2305" max="2305" width="89.375" style="1" customWidth="1"/>
    <col min="2306" max="2306" width="7.25" style="1" customWidth="1"/>
    <col min="2307" max="2307" width="13.375" style="1" customWidth="1"/>
    <col min="2308" max="2308" width="10.625" style="1" customWidth="1"/>
    <col min="2309" max="2309" width="9.625" style="1" customWidth="1"/>
    <col min="2310" max="2310" width="10.875" style="1" customWidth="1"/>
    <col min="2311" max="2314" width="6.625" style="1" customWidth="1"/>
    <col min="2315" max="2315" width="10.75" style="1" customWidth="1"/>
    <col min="2316" max="2526" width="6.625" style="1" customWidth="1"/>
    <col min="2527" max="2560" width="6.125" style="1"/>
    <col min="2561" max="2561" width="89.375" style="1" customWidth="1"/>
    <col min="2562" max="2562" width="7.25" style="1" customWidth="1"/>
    <col min="2563" max="2563" width="13.375" style="1" customWidth="1"/>
    <col min="2564" max="2564" width="10.625" style="1" customWidth="1"/>
    <col min="2565" max="2565" width="9.625" style="1" customWidth="1"/>
    <col min="2566" max="2566" width="10.875" style="1" customWidth="1"/>
    <col min="2567" max="2570" width="6.625" style="1" customWidth="1"/>
    <col min="2571" max="2571" width="10.75" style="1" customWidth="1"/>
    <col min="2572" max="2782" width="6.625" style="1" customWidth="1"/>
    <col min="2783" max="2816" width="6.125" style="1"/>
    <col min="2817" max="2817" width="89.375" style="1" customWidth="1"/>
    <col min="2818" max="2818" width="7.25" style="1" customWidth="1"/>
    <col min="2819" max="2819" width="13.375" style="1" customWidth="1"/>
    <col min="2820" max="2820" width="10.625" style="1" customWidth="1"/>
    <col min="2821" max="2821" width="9.625" style="1" customWidth="1"/>
    <col min="2822" max="2822" width="10.875" style="1" customWidth="1"/>
    <col min="2823" max="2826" width="6.625" style="1" customWidth="1"/>
    <col min="2827" max="2827" width="10.75" style="1" customWidth="1"/>
    <col min="2828" max="3038" width="6.625" style="1" customWidth="1"/>
    <col min="3039" max="3072" width="6.125" style="1"/>
    <col min="3073" max="3073" width="89.375" style="1" customWidth="1"/>
    <col min="3074" max="3074" width="7.25" style="1" customWidth="1"/>
    <col min="3075" max="3075" width="13.375" style="1" customWidth="1"/>
    <col min="3076" max="3076" width="10.625" style="1" customWidth="1"/>
    <col min="3077" max="3077" width="9.625" style="1" customWidth="1"/>
    <col min="3078" max="3078" width="10.875" style="1" customWidth="1"/>
    <col min="3079" max="3082" width="6.625" style="1" customWidth="1"/>
    <col min="3083" max="3083" width="10.75" style="1" customWidth="1"/>
    <col min="3084" max="3294" width="6.625" style="1" customWidth="1"/>
    <col min="3295" max="3328" width="6.125" style="1"/>
    <col min="3329" max="3329" width="89.375" style="1" customWidth="1"/>
    <col min="3330" max="3330" width="7.25" style="1" customWidth="1"/>
    <col min="3331" max="3331" width="13.375" style="1" customWidth="1"/>
    <col min="3332" max="3332" width="10.625" style="1" customWidth="1"/>
    <col min="3333" max="3333" width="9.625" style="1" customWidth="1"/>
    <col min="3334" max="3334" width="10.875" style="1" customWidth="1"/>
    <col min="3335" max="3338" width="6.625" style="1" customWidth="1"/>
    <col min="3339" max="3339" width="10.75" style="1" customWidth="1"/>
    <col min="3340" max="3550" width="6.625" style="1" customWidth="1"/>
    <col min="3551" max="3584" width="6.125" style="1"/>
    <col min="3585" max="3585" width="89.375" style="1" customWidth="1"/>
    <col min="3586" max="3586" width="7.25" style="1" customWidth="1"/>
    <col min="3587" max="3587" width="13.375" style="1" customWidth="1"/>
    <col min="3588" max="3588" width="10.625" style="1" customWidth="1"/>
    <col min="3589" max="3589" width="9.625" style="1" customWidth="1"/>
    <col min="3590" max="3590" width="10.875" style="1" customWidth="1"/>
    <col min="3591" max="3594" width="6.625" style="1" customWidth="1"/>
    <col min="3595" max="3595" width="10.75" style="1" customWidth="1"/>
    <col min="3596" max="3806" width="6.625" style="1" customWidth="1"/>
    <col min="3807" max="3840" width="6.125" style="1"/>
    <col min="3841" max="3841" width="89.375" style="1" customWidth="1"/>
    <col min="3842" max="3842" width="7.25" style="1" customWidth="1"/>
    <col min="3843" max="3843" width="13.375" style="1" customWidth="1"/>
    <col min="3844" max="3844" width="10.625" style="1" customWidth="1"/>
    <col min="3845" max="3845" width="9.625" style="1" customWidth="1"/>
    <col min="3846" max="3846" width="10.875" style="1" customWidth="1"/>
    <col min="3847" max="3850" width="6.625" style="1" customWidth="1"/>
    <col min="3851" max="3851" width="10.75" style="1" customWidth="1"/>
    <col min="3852" max="4062" width="6.625" style="1" customWidth="1"/>
    <col min="4063" max="4096" width="6.125" style="1"/>
    <col min="4097" max="4097" width="89.375" style="1" customWidth="1"/>
    <col min="4098" max="4098" width="7.25" style="1" customWidth="1"/>
    <col min="4099" max="4099" width="13.375" style="1" customWidth="1"/>
    <col min="4100" max="4100" width="10.625" style="1" customWidth="1"/>
    <col min="4101" max="4101" width="9.625" style="1" customWidth="1"/>
    <col min="4102" max="4102" width="10.875" style="1" customWidth="1"/>
    <col min="4103" max="4106" width="6.625" style="1" customWidth="1"/>
    <col min="4107" max="4107" width="10.75" style="1" customWidth="1"/>
    <col min="4108" max="4318" width="6.625" style="1" customWidth="1"/>
    <col min="4319" max="4352" width="6.125" style="1"/>
    <col min="4353" max="4353" width="89.375" style="1" customWidth="1"/>
    <col min="4354" max="4354" width="7.25" style="1" customWidth="1"/>
    <col min="4355" max="4355" width="13.375" style="1" customWidth="1"/>
    <col min="4356" max="4356" width="10.625" style="1" customWidth="1"/>
    <col min="4357" max="4357" width="9.625" style="1" customWidth="1"/>
    <col min="4358" max="4358" width="10.875" style="1" customWidth="1"/>
    <col min="4359" max="4362" width="6.625" style="1" customWidth="1"/>
    <col min="4363" max="4363" width="10.75" style="1" customWidth="1"/>
    <col min="4364" max="4574" width="6.625" style="1" customWidth="1"/>
    <col min="4575" max="4608" width="6.125" style="1"/>
    <col min="4609" max="4609" width="89.375" style="1" customWidth="1"/>
    <col min="4610" max="4610" width="7.25" style="1" customWidth="1"/>
    <col min="4611" max="4611" width="13.375" style="1" customWidth="1"/>
    <col min="4612" max="4612" width="10.625" style="1" customWidth="1"/>
    <col min="4613" max="4613" width="9.625" style="1" customWidth="1"/>
    <col min="4614" max="4614" width="10.875" style="1" customWidth="1"/>
    <col min="4615" max="4618" width="6.625" style="1" customWidth="1"/>
    <col min="4619" max="4619" width="10.75" style="1" customWidth="1"/>
    <col min="4620" max="4830" width="6.625" style="1" customWidth="1"/>
    <col min="4831" max="4864" width="6.125" style="1"/>
    <col min="4865" max="4865" width="89.375" style="1" customWidth="1"/>
    <col min="4866" max="4866" width="7.25" style="1" customWidth="1"/>
    <col min="4867" max="4867" width="13.375" style="1" customWidth="1"/>
    <col min="4868" max="4868" width="10.625" style="1" customWidth="1"/>
    <col min="4869" max="4869" width="9.625" style="1" customWidth="1"/>
    <col min="4870" max="4870" width="10.875" style="1" customWidth="1"/>
    <col min="4871" max="4874" width="6.625" style="1" customWidth="1"/>
    <col min="4875" max="4875" width="10.75" style="1" customWidth="1"/>
    <col min="4876" max="5086" width="6.625" style="1" customWidth="1"/>
    <col min="5087" max="5120" width="6.125" style="1"/>
    <col min="5121" max="5121" width="89.375" style="1" customWidth="1"/>
    <col min="5122" max="5122" width="7.25" style="1" customWidth="1"/>
    <col min="5123" max="5123" width="13.375" style="1" customWidth="1"/>
    <col min="5124" max="5124" width="10.625" style="1" customWidth="1"/>
    <col min="5125" max="5125" width="9.625" style="1" customWidth="1"/>
    <col min="5126" max="5126" width="10.875" style="1" customWidth="1"/>
    <col min="5127" max="5130" width="6.625" style="1" customWidth="1"/>
    <col min="5131" max="5131" width="10.75" style="1" customWidth="1"/>
    <col min="5132" max="5342" width="6.625" style="1" customWidth="1"/>
    <col min="5343" max="5376" width="6.125" style="1"/>
    <col min="5377" max="5377" width="89.375" style="1" customWidth="1"/>
    <col min="5378" max="5378" width="7.25" style="1" customWidth="1"/>
    <col min="5379" max="5379" width="13.375" style="1" customWidth="1"/>
    <col min="5380" max="5380" width="10.625" style="1" customWidth="1"/>
    <col min="5381" max="5381" width="9.625" style="1" customWidth="1"/>
    <col min="5382" max="5382" width="10.875" style="1" customWidth="1"/>
    <col min="5383" max="5386" width="6.625" style="1" customWidth="1"/>
    <col min="5387" max="5387" width="10.75" style="1" customWidth="1"/>
    <col min="5388" max="5598" width="6.625" style="1" customWidth="1"/>
    <col min="5599" max="5632" width="6.125" style="1"/>
    <col min="5633" max="5633" width="89.375" style="1" customWidth="1"/>
    <col min="5634" max="5634" width="7.25" style="1" customWidth="1"/>
    <col min="5635" max="5635" width="13.375" style="1" customWidth="1"/>
    <col min="5636" max="5636" width="10.625" style="1" customWidth="1"/>
    <col min="5637" max="5637" width="9.625" style="1" customWidth="1"/>
    <col min="5638" max="5638" width="10.875" style="1" customWidth="1"/>
    <col min="5639" max="5642" width="6.625" style="1" customWidth="1"/>
    <col min="5643" max="5643" width="10.75" style="1" customWidth="1"/>
    <col min="5644" max="5854" width="6.625" style="1" customWidth="1"/>
    <col min="5855" max="5888" width="6.125" style="1"/>
    <col min="5889" max="5889" width="89.375" style="1" customWidth="1"/>
    <col min="5890" max="5890" width="7.25" style="1" customWidth="1"/>
    <col min="5891" max="5891" width="13.375" style="1" customWidth="1"/>
    <col min="5892" max="5892" width="10.625" style="1" customWidth="1"/>
    <col min="5893" max="5893" width="9.625" style="1" customWidth="1"/>
    <col min="5894" max="5894" width="10.875" style="1" customWidth="1"/>
    <col min="5895" max="5898" width="6.625" style="1" customWidth="1"/>
    <col min="5899" max="5899" width="10.75" style="1" customWidth="1"/>
    <col min="5900" max="6110" width="6.625" style="1" customWidth="1"/>
    <col min="6111" max="6144" width="6.125" style="1"/>
    <col min="6145" max="6145" width="89.375" style="1" customWidth="1"/>
    <col min="6146" max="6146" width="7.25" style="1" customWidth="1"/>
    <col min="6147" max="6147" width="13.375" style="1" customWidth="1"/>
    <col min="6148" max="6148" width="10.625" style="1" customWidth="1"/>
    <col min="6149" max="6149" width="9.625" style="1" customWidth="1"/>
    <col min="6150" max="6150" width="10.875" style="1" customWidth="1"/>
    <col min="6151" max="6154" width="6.625" style="1" customWidth="1"/>
    <col min="6155" max="6155" width="10.75" style="1" customWidth="1"/>
    <col min="6156" max="6366" width="6.625" style="1" customWidth="1"/>
    <col min="6367" max="6400" width="6.125" style="1"/>
    <col min="6401" max="6401" width="89.375" style="1" customWidth="1"/>
    <col min="6402" max="6402" width="7.25" style="1" customWidth="1"/>
    <col min="6403" max="6403" width="13.375" style="1" customWidth="1"/>
    <col min="6404" max="6404" width="10.625" style="1" customWidth="1"/>
    <col min="6405" max="6405" width="9.625" style="1" customWidth="1"/>
    <col min="6406" max="6406" width="10.875" style="1" customWidth="1"/>
    <col min="6407" max="6410" width="6.625" style="1" customWidth="1"/>
    <col min="6411" max="6411" width="10.75" style="1" customWidth="1"/>
    <col min="6412" max="6622" width="6.625" style="1" customWidth="1"/>
    <col min="6623" max="6656" width="6.125" style="1"/>
    <col min="6657" max="6657" width="89.375" style="1" customWidth="1"/>
    <col min="6658" max="6658" width="7.25" style="1" customWidth="1"/>
    <col min="6659" max="6659" width="13.375" style="1" customWidth="1"/>
    <col min="6660" max="6660" width="10.625" style="1" customWidth="1"/>
    <col min="6661" max="6661" width="9.625" style="1" customWidth="1"/>
    <col min="6662" max="6662" width="10.875" style="1" customWidth="1"/>
    <col min="6663" max="6666" width="6.625" style="1" customWidth="1"/>
    <col min="6667" max="6667" width="10.75" style="1" customWidth="1"/>
    <col min="6668" max="6878" width="6.625" style="1" customWidth="1"/>
    <col min="6879" max="6912" width="6.125" style="1"/>
    <col min="6913" max="6913" width="89.375" style="1" customWidth="1"/>
    <col min="6914" max="6914" width="7.25" style="1" customWidth="1"/>
    <col min="6915" max="6915" width="13.375" style="1" customWidth="1"/>
    <col min="6916" max="6916" width="10.625" style="1" customWidth="1"/>
    <col min="6917" max="6917" width="9.625" style="1" customWidth="1"/>
    <col min="6918" max="6918" width="10.875" style="1" customWidth="1"/>
    <col min="6919" max="6922" width="6.625" style="1" customWidth="1"/>
    <col min="6923" max="6923" width="10.75" style="1" customWidth="1"/>
    <col min="6924" max="7134" width="6.625" style="1" customWidth="1"/>
    <col min="7135" max="7168" width="6.125" style="1"/>
    <col min="7169" max="7169" width="89.375" style="1" customWidth="1"/>
    <col min="7170" max="7170" width="7.25" style="1" customWidth="1"/>
    <col min="7171" max="7171" width="13.375" style="1" customWidth="1"/>
    <col min="7172" max="7172" width="10.625" style="1" customWidth="1"/>
    <col min="7173" max="7173" width="9.625" style="1" customWidth="1"/>
    <col min="7174" max="7174" width="10.875" style="1" customWidth="1"/>
    <col min="7175" max="7178" width="6.625" style="1" customWidth="1"/>
    <col min="7179" max="7179" width="10.75" style="1" customWidth="1"/>
    <col min="7180" max="7390" width="6.625" style="1" customWidth="1"/>
    <col min="7391" max="7424" width="6.125" style="1"/>
    <col min="7425" max="7425" width="89.375" style="1" customWidth="1"/>
    <col min="7426" max="7426" width="7.25" style="1" customWidth="1"/>
    <col min="7427" max="7427" width="13.375" style="1" customWidth="1"/>
    <col min="7428" max="7428" width="10.625" style="1" customWidth="1"/>
    <col min="7429" max="7429" width="9.625" style="1" customWidth="1"/>
    <col min="7430" max="7430" width="10.875" style="1" customWidth="1"/>
    <col min="7431" max="7434" width="6.625" style="1" customWidth="1"/>
    <col min="7435" max="7435" width="10.75" style="1" customWidth="1"/>
    <col min="7436" max="7646" width="6.625" style="1" customWidth="1"/>
    <col min="7647" max="7680" width="6.125" style="1"/>
    <col min="7681" max="7681" width="89.375" style="1" customWidth="1"/>
    <col min="7682" max="7682" width="7.25" style="1" customWidth="1"/>
    <col min="7683" max="7683" width="13.375" style="1" customWidth="1"/>
    <col min="7684" max="7684" width="10.625" style="1" customWidth="1"/>
    <col min="7685" max="7685" width="9.625" style="1" customWidth="1"/>
    <col min="7686" max="7686" width="10.875" style="1" customWidth="1"/>
    <col min="7687" max="7690" width="6.625" style="1" customWidth="1"/>
    <col min="7691" max="7691" width="10.75" style="1" customWidth="1"/>
    <col min="7692" max="7902" width="6.625" style="1" customWidth="1"/>
    <col min="7903" max="7936" width="6.125" style="1"/>
    <col min="7937" max="7937" width="89.375" style="1" customWidth="1"/>
    <col min="7938" max="7938" width="7.25" style="1" customWidth="1"/>
    <col min="7939" max="7939" width="13.375" style="1" customWidth="1"/>
    <col min="7940" max="7940" width="10.625" style="1" customWidth="1"/>
    <col min="7941" max="7941" width="9.625" style="1" customWidth="1"/>
    <col min="7942" max="7942" width="10.875" style="1" customWidth="1"/>
    <col min="7943" max="7946" width="6.625" style="1" customWidth="1"/>
    <col min="7947" max="7947" width="10.75" style="1" customWidth="1"/>
    <col min="7948" max="8158" width="6.625" style="1" customWidth="1"/>
    <col min="8159" max="8192" width="6.125" style="1"/>
    <col min="8193" max="8193" width="89.375" style="1" customWidth="1"/>
    <col min="8194" max="8194" width="7.25" style="1" customWidth="1"/>
    <col min="8195" max="8195" width="13.375" style="1" customWidth="1"/>
    <col min="8196" max="8196" width="10.625" style="1" customWidth="1"/>
    <col min="8197" max="8197" width="9.625" style="1" customWidth="1"/>
    <col min="8198" max="8198" width="10.875" style="1" customWidth="1"/>
    <col min="8199" max="8202" width="6.625" style="1" customWidth="1"/>
    <col min="8203" max="8203" width="10.75" style="1" customWidth="1"/>
    <col min="8204" max="8414" width="6.625" style="1" customWidth="1"/>
    <col min="8415" max="8448" width="6.125" style="1"/>
    <col min="8449" max="8449" width="89.375" style="1" customWidth="1"/>
    <col min="8450" max="8450" width="7.25" style="1" customWidth="1"/>
    <col min="8451" max="8451" width="13.375" style="1" customWidth="1"/>
    <col min="8452" max="8452" width="10.625" style="1" customWidth="1"/>
    <col min="8453" max="8453" width="9.625" style="1" customWidth="1"/>
    <col min="8454" max="8454" width="10.875" style="1" customWidth="1"/>
    <col min="8455" max="8458" width="6.625" style="1" customWidth="1"/>
    <col min="8459" max="8459" width="10.75" style="1" customWidth="1"/>
    <col min="8460" max="8670" width="6.625" style="1" customWidth="1"/>
    <col min="8671" max="8704" width="6.125" style="1"/>
    <col min="8705" max="8705" width="89.375" style="1" customWidth="1"/>
    <col min="8706" max="8706" width="7.25" style="1" customWidth="1"/>
    <col min="8707" max="8707" width="13.375" style="1" customWidth="1"/>
    <col min="8708" max="8708" width="10.625" style="1" customWidth="1"/>
    <col min="8709" max="8709" width="9.625" style="1" customWidth="1"/>
    <col min="8710" max="8710" width="10.875" style="1" customWidth="1"/>
    <col min="8711" max="8714" width="6.625" style="1" customWidth="1"/>
    <col min="8715" max="8715" width="10.75" style="1" customWidth="1"/>
    <col min="8716" max="8926" width="6.625" style="1" customWidth="1"/>
    <col min="8927" max="8960" width="6.125" style="1"/>
    <col min="8961" max="8961" width="89.375" style="1" customWidth="1"/>
    <col min="8962" max="8962" width="7.25" style="1" customWidth="1"/>
    <col min="8963" max="8963" width="13.375" style="1" customWidth="1"/>
    <col min="8964" max="8964" width="10.625" style="1" customWidth="1"/>
    <col min="8965" max="8965" width="9.625" style="1" customWidth="1"/>
    <col min="8966" max="8966" width="10.875" style="1" customWidth="1"/>
    <col min="8967" max="8970" width="6.625" style="1" customWidth="1"/>
    <col min="8971" max="8971" width="10.75" style="1" customWidth="1"/>
    <col min="8972" max="9182" width="6.625" style="1" customWidth="1"/>
    <col min="9183" max="9216" width="6.125" style="1"/>
    <col min="9217" max="9217" width="89.375" style="1" customWidth="1"/>
    <col min="9218" max="9218" width="7.25" style="1" customWidth="1"/>
    <col min="9219" max="9219" width="13.375" style="1" customWidth="1"/>
    <col min="9220" max="9220" width="10.625" style="1" customWidth="1"/>
    <col min="9221" max="9221" width="9.625" style="1" customWidth="1"/>
    <col min="9222" max="9222" width="10.875" style="1" customWidth="1"/>
    <col min="9223" max="9226" width="6.625" style="1" customWidth="1"/>
    <col min="9227" max="9227" width="10.75" style="1" customWidth="1"/>
    <col min="9228" max="9438" width="6.625" style="1" customWidth="1"/>
    <col min="9439" max="9472" width="6.125" style="1"/>
    <col min="9473" max="9473" width="89.375" style="1" customWidth="1"/>
    <col min="9474" max="9474" width="7.25" style="1" customWidth="1"/>
    <col min="9475" max="9475" width="13.375" style="1" customWidth="1"/>
    <col min="9476" max="9476" width="10.625" style="1" customWidth="1"/>
    <col min="9477" max="9477" width="9.625" style="1" customWidth="1"/>
    <col min="9478" max="9478" width="10.875" style="1" customWidth="1"/>
    <col min="9479" max="9482" width="6.625" style="1" customWidth="1"/>
    <col min="9483" max="9483" width="10.75" style="1" customWidth="1"/>
    <col min="9484" max="9694" width="6.625" style="1" customWidth="1"/>
    <col min="9695" max="9728" width="6.125" style="1"/>
    <col min="9729" max="9729" width="89.375" style="1" customWidth="1"/>
    <col min="9730" max="9730" width="7.25" style="1" customWidth="1"/>
    <col min="9731" max="9731" width="13.375" style="1" customWidth="1"/>
    <col min="9732" max="9732" width="10.625" style="1" customWidth="1"/>
    <col min="9733" max="9733" width="9.625" style="1" customWidth="1"/>
    <col min="9734" max="9734" width="10.875" style="1" customWidth="1"/>
    <col min="9735" max="9738" width="6.625" style="1" customWidth="1"/>
    <col min="9739" max="9739" width="10.75" style="1" customWidth="1"/>
    <col min="9740" max="9950" width="6.625" style="1" customWidth="1"/>
    <col min="9951" max="9984" width="6.125" style="1"/>
    <col min="9985" max="9985" width="89.375" style="1" customWidth="1"/>
    <col min="9986" max="9986" width="7.25" style="1" customWidth="1"/>
    <col min="9987" max="9987" width="13.375" style="1" customWidth="1"/>
    <col min="9988" max="9988" width="10.625" style="1" customWidth="1"/>
    <col min="9989" max="9989" width="9.625" style="1" customWidth="1"/>
    <col min="9990" max="9990" width="10.875" style="1" customWidth="1"/>
    <col min="9991" max="9994" width="6.625" style="1" customWidth="1"/>
    <col min="9995" max="9995" width="10.75" style="1" customWidth="1"/>
    <col min="9996" max="10206" width="6.625" style="1" customWidth="1"/>
    <col min="10207" max="10240" width="6.125" style="1"/>
    <col min="10241" max="10241" width="89.375" style="1" customWidth="1"/>
    <col min="10242" max="10242" width="7.25" style="1" customWidth="1"/>
    <col min="10243" max="10243" width="13.375" style="1" customWidth="1"/>
    <col min="10244" max="10244" width="10.625" style="1" customWidth="1"/>
    <col min="10245" max="10245" width="9.625" style="1" customWidth="1"/>
    <col min="10246" max="10246" width="10.875" style="1" customWidth="1"/>
    <col min="10247" max="10250" width="6.625" style="1" customWidth="1"/>
    <col min="10251" max="10251" width="10.75" style="1" customWidth="1"/>
    <col min="10252" max="10462" width="6.625" style="1" customWidth="1"/>
    <col min="10463" max="10496" width="6.125" style="1"/>
    <col min="10497" max="10497" width="89.375" style="1" customWidth="1"/>
    <col min="10498" max="10498" width="7.25" style="1" customWidth="1"/>
    <col min="10499" max="10499" width="13.375" style="1" customWidth="1"/>
    <col min="10500" max="10500" width="10.625" style="1" customWidth="1"/>
    <col min="10501" max="10501" width="9.625" style="1" customWidth="1"/>
    <col min="10502" max="10502" width="10.875" style="1" customWidth="1"/>
    <col min="10503" max="10506" width="6.625" style="1" customWidth="1"/>
    <col min="10507" max="10507" width="10.75" style="1" customWidth="1"/>
    <col min="10508" max="10718" width="6.625" style="1" customWidth="1"/>
    <col min="10719" max="10752" width="6.125" style="1"/>
    <col min="10753" max="10753" width="89.375" style="1" customWidth="1"/>
    <col min="10754" max="10754" width="7.25" style="1" customWidth="1"/>
    <col min="10755" max="10755" width="13.375" style="1" customWidth="1"/>
    <col min="10756" max="10756" width="10.625" style="1" customWidth="1"/>
    <col min="10757" max="10757" width="9.625" style="1" customWidth="1"/>
    <col min="10758" max="10758" width="10.875" style="1" customWidth="1"/>
    <col min="10759" max="10762" width="6.625" style="1" customWidth="1"/>
    <col min="10763" max="10763" width="10.75" style="1" customWidth="1"/>
    <col min="10764" max="10974" width="6.625" style="1" customWidth="1"/>
    <col min="10975" max="11008" width="6.125" style="1"/>
    <col min="11009" max="11009" width="89.375" style="1" customWidth="1"/>
    <col min="11010" max="11010" width="7.25" style="1" customWidth="1"/>
    <col min="11011" max="11011" width="13.375" style="1" customWidth="1"/>
    <col min="11012" max="11012" width="10.625" style="1" customWidth="1"/>
    <col min="11013" max="11013" width="9.625" style="1" customWidth="1"/>
    <col min="11014" max="11014" width="10.875" style="1" customWidth="1"/>
    <col min="11015" max="11018" width="6.625" style="1" customWidth="1"/>
    <col min="11019" max="11019" width="10.75" style="1" customWidth="1"/>
    <col min="11020" max="11230" width="6.625" style="1" customWidth="1"/>
    <col min="11231" max="11264" width="6.125" style="1"/>
    <col min="11265" max="11265" width="89.375" style="1" customWidth="1"/>
    <col min="11266" max="11266" width="7.25" style="1" customWidth="1"/>
    <col min="11267" max="11267" width="13.375" style="1" customWidth="1"/>
    <col min="11268" max="11268" width="10.625" style="1" customWidth="1"/>
    <col min="11269" max="11269" width="9.625" style="1" customWidth="1"/>
    <col min="11270" max="11270" width="10.875" style="1" customWidth="1"/>
    <col min="11271" max="11274" width="6.625" style="1" customWidth="1"/>
    <col min="11275" max="11275" width="10.75" style="1" customWidth="1"/>
    <col min="11276" max="11486" width="6.625" style="1" customWidth="1"/>
    <col min="11487" max="11520" width="6.125" style="1"/>
    <col min="11521" max="11521" width="89.375" style="1" customWidth="1"/>
    <col min="11522" max="11522" width="7.25" style="1" customWidth="1"/>
    <col min="11523" max="11523" width="13.375" style="1" customWidth="1"/>
    <col min="11524" max="11524" width="10.625" style="1" customWidth="1"/>
    <col min="11525" max="11525" width="9.625" style="1" customWidth="1"/>
    <col min="11526" max="11526" width="10.875" style="1" customWidth="1"/>
    <col min="11527" max="11530" width="6.625" style="1" customWidth="1"/>
    <col min="11531" max="11531" width="10.75" style="1" customWidth="1"/>
    <col min="11532" max="11742" width="6.625" style="1" customWidth="1"/>
    <col min="11743" max="11776" width="6.125" style="1"/>
    <col min="11777" max="11777" width="89.375" style="1" customWidth="1"/>
    <col min="11778" max="11778" width="7.25" style="1" customWidth="1"/>
    <col min="11779" max="11779" width="13.375" style="1" customWidth="1"/>
    <col min="11780" max="11780" width="10.625" style="1" customWidth="1"/>
    <col min="11781" max="11781" width="9.625" style="1" customWidth="1"/>
    <col min="11782" max="11782" width="10.875" style="1" customWidth="1"/>
    <col min="11783" max="11786" width="6.625" style="1" customWidth="1"/>
    <col min="11787" max="11787" width="10.75" style="1" customWidth="1"/>
    <col min="11788" max="11998" width="6.625" style="1" customWidth="1"/>
    <col min="11999" max="12032" width="6.125" style="1"/>
    <col min="12033" max="12033" width="89.375" style="1" customWidth="1"/>
    <col min="12034" max="12034" width="7.25" style="1" customWidth="1"/>
    <col min="12035" max="12035" width="13.375" style="1" customWidth="1"/>
    <col min="12036" max="12036" width="10.625" style="1" customWidth="1"/>
    <col min="12037" max="12037" width="9.625" style="1" customWidth="1"/>
    <col min="12038" max="12038" width="10.875" style="1" customWidth="1"/>
    <col min="12039" max="12042" width="6.625" style="1" customWidth="1"/>
    <col min="12043" max="12043" width="10.75" style="1" customWidth="1"/>
    <col min="12044" max="12254" width="6.625" style="1" customWidth="1"/>
    <col min="12255" max="12288" width="6.125" style="1"/>
    <col min="12289" max="12289" width="89.375" style="1" customWidth="1"/>
    <col min="12290" max="12290" width="7.25" style="1" customWidth="1"/>
    <col min="12291" max="12291" width="13.375" style="1" customWidth="1"/>
    <col min="12292" max="12292" width="10.625" style="1" customWidth="1"/>
    <col min="12293" max="12293" width="9.625" style="1" customWidth="1"/>
    <col min="12294" max="12294" width="10.875" style="1" customWidth="1"/>
    <col min="12295" max="12298" width="6.625" style="1" customWidth="1"/>
    <col min="12299" max="12299" width="10.75" style="1" customWidth="1"/>
    <col min="12300" max="12510" width="6.625" style="1" customWidth="1"/>
    <col min="12511" max="12544" width="6.125" style="1"/>
    <col min="12545" max="12545" width="89.375" style="1" customWidth="1"/>
    <col min="12546" max="12546" width="7.25" style="1" customWidth="1"/>
    <col min="12547" max="12547" width="13.375" style="1" customWidth="1"/>
    <col min="12548" max="12548" width="10.625" style="1" customWidth="1"/>
    <col min="12549" max="12549" width="9.625" style="1" customWidth="1"/>
    <col min="12550" max="12550" width="10.875" style="1" customWidth="1"/>
    <col min="12551" max="12554" width="6.625" style="1" customWidth="1"/>
    <col min="12555" max="12555" width="10.75" style="1" customWidth="1"/>
    <col min="12556" max="12766" width="6.625" style="1" customWidth="1"/>
    <col min="12767" max="12800" width="6.125" style="1"/>
    <col min="12801" max="12801" width="89.375" style="1" customWidth="1"/>
    <col min="12802" max="12802" width="7.25" style="1" customWidth="1"/>
    <col min="12803" max="12803" width="13.375" style="1" customWidth="1"/>
    <col min="12804" max="12804" width="10.625" style="1" customWidth="1"/>
    <col min="12805" max="12805" width="9.625" style="1" customWidth="1"/>
    <col min="12806" max="12806" width="10.875" style="1" customWidth="1"/>
    <col min="12807" max="12810" width="6.625" style="1" customWidth="1"/>
    <col min="12811" max="12811" width="10.75" style="1" customWidth="1"/>
    <col min="12812" max="13022" width="6.625" style="1" customWidth="1"/>
    <col min="13023" max="13056" width="6.125" style="1"/>
    <col min="13057" max="13057" width="89.375" style="1" customWidth="1"/>
    <col min="13058" max="13058" width="7.25" style="1" customWidth="1"/>
    <col min="13059" max="13059" width="13.375" style="1" customWidth="1"/>
    <col min="13060" max="13060" width="10.625" style="1" customWidth="1"/>
    <col min="13061" max="13061" width="9.625" style="1" customWidth="1"/>
    <col min="13062" max="13062" width="10.875" style="1" customWidth="1"/>
    <col min="13063" max="13066" width="6.625" style="1" customWidth="1"/>
    <col min="13067" max="13067" width="10.75" style="1" customWidth="1"/>
    <col min="13068" max="13278" width="6.625" style="1" customWidth="1"/>
    <col min="13279" max="13312" width="6.125" style="1"/>
    <col min="13313" max="13313" width="89.375" style="1" customWidth="1"/>
    <col min="13314" max="13314" width="7.25" style="1" customWidth="1"/>
    <col min="13315" max="13315" width="13.375" style="1" customWidth="1"/>
    <col min="13316" max="13316" width="10.625" style="1" customWidth="1"/>
    <col min="13317" max="13317" width="9.625" style="1" customWidth="1"/>
    <col min="13318" max="13318" width="10.875" style="1" customWidth="1"/>
    <col min="13319" max="13322" width="6.625" style="1" customWidth="1"/>
    <col min="13323" max="13323" width="10.75" style="1" customWidth="1"/>
    <col min="13324" max="13534" width="6.625" style="1" customWidth="1"/>
    <col min="13535" max="13568" width="6.125" style="1"/>
    <col min="13569" max="13569" width="89.375" style="1" customWidth="1"/>
    <col min="13570" max="13570" width="7.25" style="1" customWidth="1"/>
    <col min="13571" max="13571" width="13.375" style="1" customWidth="1"/>
    <col min="13572" max="13572" width="10.625" style="1" customWidth="1"/>
    <col min="13573" max="13573" width="9.625" style="1" customWidth="1"/>
    <col min="13574" max="13574" width="10.875" style="1" customWidth="1"/>
    <col min="13575" max="13578" width="6.625" style="1" customWidth="1"/>
    <col min="13579" max="13579" width="10.75" style="1" customWidth="1"/>
    <col min="13580" max="13790" width="6.625" style="1" customWidth="1"/>
    <col min="13791" max="13824" width="6.125" style="1"/>
    <col min="13825" max="13825" width="89.375" style="1" customWidth="1"/>
    <col min="13826" max="13826" width="7.25" style="1" customWidth="1"/>
    <col min="13827" max="13827" width="13.375" style="1" customWidth="1"/>
    <col min="13828" max="13828" width="10.625" style="1" customWidth="1"/>
    <col min="13829" max="13829" width="9.625" style="1" customWidth="1"/>
    <col min="13830" max="13830" width="10.875" style="1" customWidth="1"/>
    <col min="13831" max="13834" width="6.625" style="1" customWidth="1"/>
    <col min="13835" max="13835" width="10.75" style="1" customWidth="1"/>
    <col min="13836" max="14046" width="6.625" style="1" customWidth="1"/>
    <col min="14047" max="14080" width="6.125" style="1"/>
    <col min="14081" max="14081" width="89.375" style="1" customWidth="1"/>
    <col min="14082" max="14082" width="7.25" style="1" customWidth="1"/>
    <col min="14083" max="14083" width="13.375" style="1" customWidth="1"/>
    <col min="14084" max="14084" width="10.625" style="1" customWidth="1"/>
    <col min="14085" max="14085" width="9.625" style="1" customWidth="1"/>
    <col min="14086" max="14086" width="10.875" style="1" customWidth="1"/>
    <col min="14087" max="14090" width="6.625" style="1" customWidth="1"/>
    <col min="14091" max="14091" width="10.75" style="1" customWidth="1"/>
    <col min="14092" max="14302" width="6.625" style="1" customWidth="1"/>
    <col min="14303" max="14336" width="6.125" style="1"/>
    <col min="14337" max="14337" width="89.375" style="1" customWidth="1"/>
    <col min="14338" max="14338" width="7.25" style="1" customWidth="1"/>
    <col min="14339" max="14339" width="13.375" style="1" customWidth="1"/>
    <col min="14340" max="14340" width="10.625" style="1" customWidth="1"/>
    <col min="14341" max="14341" width="9.625" style="1" customWidth="1"/>
    <col min="14342" max="14342" width="10.875" style="1" customWidth="1"/>
    <col min="14343" max="14346" width="6.625" style="1" customWidth="1"/>
    <col min="14347" max="14347" width="10.75" style="1" customWidth="1"/>
    <col min="14348" max="14558" width="6.625" style="1" customWidth="1"/>
    <col min="14559" max="14592" width="6.125" style="1"/>
    <col min="14593" max="14593" width="89.375" style="1" customWidth="1"/>
    <col min="14594" max="14594" width="7.25" style="1" customWidth="1"/>
    <col min="14595" max="14595" width="13.375" style="1" customWidth="1"/>
    <col min="14596" max="14596" width="10.625" style="1" customWidth="1"/>
    <col min="14597" max="14597" width="9.625" style="1" customWidth="1"/>
    <col min="14598" max="14598" width="10.875" style="1" customWidth="1"/>
    <col min="14599" max="14602" width="6.625" style="1" customWidth="1"/>
    <col min="14603" max="14603" width="10.75" style="1" customWidth="1"/>
    <col min="14604" max="14814" width="6.625" style="1" customWidth="1"/>
    <col min="14815" max="14848" width="6.125" style="1"/>
    <col min="14849" max="14849" width="89.375" style="1" customWidth="1"/>
    <col min="14850" max="14850" width="7.25" style="1" customWidth="1"/>
    <col min="14851" max="14851" width="13.375" style="1" customWidth="1"/>
    <col min="14852" max="14852" width="10.625" style="1" customWidth="1"/>
    <col min="14853" max="14853" width="9.625" style="1" customWidth="1"/>
    <col min="14854" max="14854" width="10.875" style="1" customWidth="1"/>
    <col min="14855" max="14858" width="6.625" style="1" customWidth="1"/>
    <col min="14859" max="14859" width="10.75" style="1" customWidth="1"/>
    <col min="14860" max="15070" width="6.625" style="1" customWidth="1"/>
    <col min="15071" max="15104" width="6.125" style="1"/>
    <col min="15105" max="15105" width="89.375" style="1" customWidth="1"/>
    <col min="15106" max="15106" width="7.25" style="1" customWidth="1"/>
    <col min="15107" max="15107" width="13.375" style="1" customWidth="1"/>
    <col min="15108" max="15108" width="10.625" style="1" customWidth="1"/>
    <col min="15109" max="15109" width="9.625" style="1" customWidth="1"/>
    <col min="15110" max="15110" width="10.875" style="1" customWidth="1"/>
    <col min="15111" max="15114" width="6.625" style="1" customWidth="1"/>
    <col min="15115" max="15115" width="10.75" style="1" customWidth="1"/>
    <col min="15116" max="15326" width="6.625" style="1" customWidth="1"/>
    <col min="15327" max="15360" width="6.125" style="1"/>
    <col min="15361" max="15361" width="89.375" style="1" customWidth="1"/>
    <col min="15362" max="15362" width="7.25" style="1" customWidth="1"/>
    <col min="15363" max="15363" width="13.375" style="1" customWidth="1"/>
    <col min="15364" max="15364" width="10.625" style="1" customWidth="1"/>
    <col min="15365" max="15365" width="9.625" style="1" customWidth="1"/>
    <col min="15366" max="15366" width="10.875" style="1" customWidth="1"/>
    <col min="15367" max="15370" width="6.625" style="1" customWidth="1"/>
    <col min="15371" max="15371" width="10.75" style="1" customWidth="1"/>
    <col min="15372" max="15582" width="6.625" style="1" customWidth="1"/>
    <col min="15583" max="15616" width="6.125" style="1"/>
    <col min="15617" max="15617" width="89.375" style="1" customWidth="1"/>
    <col min="15618" max="15618" width="7.25" style="1" customWidth="1"/>
    <col min="15619" max="15619" width="13.375" style="1" customWidth="1"/>
    <col min="15620" max="15620" width="10.625" style="1" customWidth="1"/>
    <col min="15621" max="15621" width="9.625" style="1" customWidth="1"/>
    <col min="15622" max="15622" width="10.875" style="1" customWidth="1"/>
    <col min="15623" max="15626" width="6.625" style="1" customWidth="1"/>
    <col min="15627" max="15627" width="10.75" style="1" customWidth="1"/>
    <col min="15628" max="15838" width="6.625" style="1" customWidth="1"/>
    <col min="15839" max="15872" width="6.125" style="1"/>
    <col min="15873" max="15873" width="89.375" style="1" customWidth="1"/>
    <col min="15874" max="15874" width="7.25" style="1" customWidth="1"/>
    <col min="15875" max="15875" width="13.375" style="1" customWidth="1"/>
    <col min="15876" max="15876" width="10.625" style="1" customWidth="1"/>
    <col min="15877" max="15877" width="9.625" style="1" customWidth="1"/>
    <col min="15878" max="15878" width="10.875" style="1" customWidth="1"/>
    <col min="15879" max="15882" width="6.625" style="1" customWidth="1"/>
    <col min="15883" max="15883" width="10.75" style="1" customWidth="1"/>
    <col min="15884" max="16094" width="6.625" style="1" customWidth="1"/>
    <col min="16095" max="16128" width="6.125" style="1"/>
    <col min="16129" max="16129" width="89.375" style="1" customWidth="1"/>
    <col min="16130" max="16130" width="7.25" style="1" customWidth="1"/>
    <col min="16131" max="16131" width="13.375" style="1" customWidth="1"/>
    <col min="16132" max="16132" width="10.625" style="1" customWidth="1"/>
    <col min="16133" max="16133" width="9.625" style="1" customWidth="1"/>
    <col min="16134" max="16134" width="10.875" style="1" customWidth="1"/>
    <col min="16135" max="16138" width="6.625" style="1" customWidth="1"/>
    <col min="16139" max="16139" width="10.75" style="1" customWidth="1"/>
    <col min="16140" max="16350" width="6.625" style="1" customWidth="1"/>
    <col min="16351" max="16384" width="6.125" style="1"/>
  </cols>
  <sheetData>
    <row r="1" spans="1:256" ht="21" customHeight="1">
      <c r="A1" s="361" t="s">
        <v>1003</v>
      </c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</row>
    <row r="2" spans="1:256" ht="21" customHeight="1" thickBot="1">
      <c r="A2" s="362" t="s">
        <v>1202</v>
      </c>
      <c r="B2" s="35"/>
      <c r="C2" s="36"/>
      <c r="D2" s="35"/>
      <c r="E2" s="37"/>
      <c r="F2" s="37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</row>
    <row r="3" spans="1:256" ht="15" customHeight="1">
      <c r="A3" s="361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</row>
    <row r="4" spans="1:256" ht="21" customHeight="1">
      <c r="A4" s="363" t="s">
        <v>1024</v>
      </c>
      <c r="B4" s="364"/>
      <c r="C4" s="365"/>
      <c r="D4" s="364"/>
      <c r="E4" s="366"/>
      <c r="F4" s="366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</row>
    <row r="5" spans="1:256" ht="21" customHeight="1">
      <c r="A5" s="681" t="s">
        <v>164</v>
      </c>
      <c r="B5" s="367" t="s">
        <v>141</v>
      </c>
      <c r="C5" s="368" t="s">
        <v>165</v>
      </c>
      <c r="D5" s="683" t="s">
        <v>166</v>
      </c>
      <c r="E5" s="683"/>
      <c r="F5" s="684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</row>
    <row r="6" spans="1:256" ht="21" customHeight="1">
      <c r="A6" s="682"/>
      <c r="B6" s="369" t="s">
        <v>146</v>
      </c>
      <c r="C6" s="370" t="s">
        <v>147</v>
      </c>
      <c r="D6" s="371" t="s">
        <v>148</v>
      </c>
      <c r="E6" s="372" t="s">
        <v>149</v>
      </c>
      <c r="F6" s="373" t="s">
        <v>140</v>
      </c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</row>
    <row r="7" spans="1:256" ht="21" customHeight="1">
      <c r="A7" s="374" t="s">
        <v>1025</v>
      </c>
      <c r="B7" s="375">
        <v>174</v>
      </c>
      <c r="C7" s="376">
        <v>8374.2553715700051</v>
      </c>
      <c r="D7" s="375">
        <v>1595</v>
      </c>
      <c r="E7" s="377">
        <v>736</v>
      </c>
      <c r="F7" s="157">
        <v>2331</v>
      </c>
      <c r="K7" s="37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</row>
    <row r="8" spans="1:256" ht="21" customHeight="1">
      <c r="A8" s="374" t="s">
        <v>1026</v>
      </c>
      <c r="B8" s="379">
        <v>15</v>
      </c>
      <c r="C8" s="381">
        <v>4134.4997035199995</v>
      </c>
      <c r="D8" s="379">
        <v>926</v>
      </c>
      <c r="E8" s="380">
        <v>385</v>
      </c>
      <c r="F8" s="157">
        <v>1311</v>
      </c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</row>
    <row r="9" spans="1:256" ht="21" customHeight="1">
      <c r="A9" s="374" t="s">
        <v>1027</v>
      </c>
      <c r="B9" s="379">
        <v>1</v>
      </c>
      <c r="C9" s="381">
        <v>486</v>
      </c>
      <c r="D9" s="379">
        <v>146</v>
      </c>
      <c r="E9" s="379">
        <v>146</v>
      </c>
      <c r="F9" s="382">
        <v>292</v>
      </c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</row>
    <row r="10" spans="1:256" ht="21" customHeight="1">
      <c r="A10" s="383" t="s">
        <v>140</v>
      </c>
      <c r="B10" s="384">
        <f>SUM(B7:B9)</f>
        <v>190</v>
      </c>
      <c r="C10" s="412">
        <f t="shared" ref="C10:F10" si="0">SUM(C7:C9)</f>
        <v>12994.755075090005</v>
      </c>
      <c r="D10" s="384">
        <f t="shared" si="0"/>
        <v>2667</v>
      </c>
      <c r="E10" s="384">
        <f t="shared" si="0"/>
        <v>1267</v>
      </c>
      <c r="F10" s="384">
        <f t="shared" si="0"/>
        <v>3934</v>
      </c>
      <c r="G10" s="37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</row>
    <row r="11" spans="1:256" ht="21" customHeight="1">
      <c r="A11" s="19"/>
      <c r="B11" s="40"/>
      <c r="C11" s="41"/>
      <c r="D11" s="40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</row>
    <row r="12" spans="1:256" ht="21" customHeight="1">
      <c r="A12" s="385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</row>
  </sheetData>
  <mergeCells count="2">
    <mergeCell ref="A5:A6"/>
    <mergeCell ref="D5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E5052-6B8F-4A23-9811-25632EB6C01B}">
  <dimension ref="A1"/>
  <sheetViews>
    <sheetView topLeftCell="A13" workbookViewId="0">
      <selection activeCell="J25" sqref="J25"/>
    </sheetView>
  </sheetViews>
  <sheetFormatPr defaultRowHeight="14.25"/>
  <cols>
    <col min="9" max="9" width="14" customWidth="1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"/>
  <sheetViews>
    <sheetView zoomScale="115" zoomScaleNormal="115" workbookViewId="0"/>
  </sheetViews>
  <sheetFormatPr defaultColWidth="10.75" defaultRowHeight="20.100000000000001" customHeight="1"/>
  <cols>
    <col min="1" max="1" width="11.75" style="24" customWidth="1"/>
    <col min="2" max="4" width="8" style="25" customWidth="1"/>
    <col min="5" max="7" width="12.375" style="25" customWidth="1"/>
    <col min="8" max="8" width="9.25" style="26" customWidth="1"/>
    <col min="9" max="9" width="9.25" style="23" customWidth="1"/>
    <col min="10" max="10" width="9.125" style="23" customWidth="1"/>
    <col min="11" max="251" width="10.75" style="23"/>
    <col min="252" max="252" width="11" style="23" customWidth="1"/>
    <col min="253" max="253" width="8.25" style="23" customWidth="1"/>
    <col min="254" max="254" width="8.125" style="23" customWidth="1"/>
    <col min="255" max="255" width="8.25" style="23" customWidth="1"/>
    <col min="256" max="256" width="8.375" style="23" customWidth="1"/>
    <col min="257" max="257" width="14" style="23" customWidth="1"/>
    <col min="258" max="258" width="14.25" style="23" customWidth="1"/>
    <col min="259" max="259" width="14" style="23" customWidth="1"/>
    <col min="260" max="260" width="12.875" style="23" customWidth="1"/>
    <col min="261" max="261" width="11" style="23" customWidth="1"/>
    <col min="262" max="263" width="11.125" style="23" customWidth="1"/>
    <col min="264" max="507" width="10.75" style="23"/>
    <col min="508" max="508" width="11" style="23" customWidth="1"/>
    <col min="509" max="509" width="8.25" style="23" customWidth="1"/>
    <col min="510" max="510" width="8.125" style="23" customWidth="1"/>
    <col min="511" max="511" width="8.25" style="23" customWidth="1"/>
    <col min="512" max="512" width="8.375" style="23" customWidth="1"/>
    <col min="513" max="513" width="14" style="23" customWidth="1"/>
    <col min="514" max="514" width="14.25" style="23" customWidth="1"/>
    <col min="515" max="515" width="14" style="23" customWidth="1"/>
    <col min="516" max="516" width="12.875" style="23" customWidth="1"/>
    <col min="517" max="517" width="11" style="23" customWidth="1"/>
    <col min="518" max="519" width="11.125" style="23" customWidth="1"/>
    <col min="520" max="763" width="10.75" style="23"/>
    <col min="764" max="764" width="11" style="23" customWidth="1"/>
    <col min="765" max="765" width="8.25" style="23" customWidth="1"/>
    <col min="766" max="766" width="8.125" style="23" customWidth="1"/>
    <col min="767" max="767" width="8.25" style="23" customWidth="1"/>
    <col min="768" max="768" width="8.375" style="23" customWidth="1"/>
    <col min="769" max="769" width="14" style="23" customWidth="1"/>
    <col min="770" max="770" width="14.25" style="23" customWidth="1"/>
    <col min="771" max="771" width="14" style="23" customWidth="1"/>
    <col min="772" max="772" width="12.875" style="23" customWidth="1"/>
    <col min="773" max="773" width="11" style="23" customWidth="1"/>
    <col min="774" max="775" width="11.125" style="23" customWidth="1"/>
    <col min="776" max="1019" width="10.75" style="23"/>
    <col min="1020" max="1020" width="11" style="23" customWidth="1"/>
    <col min="1021" max="1021" width="8.25" style="23" customWidth="1"/>
    <col min="1022" max="1022" width="8.125" style="23" customWidth="1"/>
    <col min="1023" max="1023" width="8.25" style="23" customWidth="1"/>
    <col min="1024" max="1024" width="8.375" style="23" customWidth="1"/>
    <col min="1025" max="1025" width="14" style="23" customWidth="1"/>
    <col min="1026" max="1026" width="14.25" style="23" customWidth="1"/>
    <col min="1027" max="1027" width="14" style="23" customWidth="1"/>
    <col min="1028" max="1028" width="12.875" style="23" customWidth="1"/>
    <col min="1029" max="1029" width="11" style="23" customWidth="1"/>
    <col min="1030" max="1031" width="11.125" style="23" customWidth="1"/>
    <col min="1032" max="1275" width="10.75" style="23"/>
    <col min="1276" max="1276" width="11" style="23" customWidth="1"/>
    <col min="1277" max="1277" width="8.25" style="23" customWidth="1"/>
    <col min="1278" max="1278" width="8.125" style="23" customWidth="1"/>
    <col min="1279" max="1279" width="8.25" style="23" customWidth="1"/>
    <col min="1280" max="1280" width="8.375" style="23" customWidth="1"/>
    <col min="1281" max="1281" width="14" style="23" customWidth="1"/>
    <col min="1282" max="1282" width="14.25" style="23" customWidth="1"/>
    <col min="1283" max="1283" width="14" style="23" customWidth="1"/>
    <col min="1284" max="1284" width="12.875" style="23" customWidth="1"/>
    <col min="1285" max="1285" width="11" style="23" customWidth="1"/>
    <col min="1286" max="1287" width="11.125" style="23" customWidth="1"/>
    <col min="1288" max="1531" width="10.75" style="23"/>
    <col min="1532" max="1532" width="11" style="23" customWidth="1"/>
    <col min="1533" max="1533" width="8.25" style="23" customWidth="1"/>
    <col min="1534" max="1534" width="8.125" style="23" customWidth="1"/>
    <col min="1535" max="1535" width="8.25" style="23" customWidth="1"/>
    <col min="1536" max="1536" width="8.375" style="23" customWidth="1"/>
    <col min="1537" max="1537" width="14" style="23" customWidth="1"/>
    <col min="1538" max="1538" width="14.25" style="23" customWidth="1"/>
    <col min="1539" max="1539" width="14" style="23" customWidth="1"/>
    <col min="1540" max="1540" width="12.875" style="23" customWidth="1"/>
    <col min="1541" max="1541" width="11" style="23" customWidth="1"/>
    <col min="1542" max="1543" width="11.125" style="23" customWidth="1"/>
    <col min="1544" max="1787" width="10.75" style="23"/>
    <col min="1788" max="1788" width="11" style="23" customWidth="1"/>
    <col min="1789" max="1789" width="8.25" style="23" customWidth="1"/>
    <col min="1790" max="1790" width="8.125" style="23" customWidth="1"/>
    <col min="1791" max="1791" width="8.25" style="23" customWidth="1"/>
    <col min="1792" max="1792" width="8.375" style="23" customWidth="1"/>
    <col min="1793" max="1793" width="14" style="23" customWidth="1"/>
    <col min="1794" max="1794" width="14.25" style="23" customWidth="1"/>
    <col min="1795" max="1795" width="14" style="23" customWidth="1"/>
    <col min="1796" max="1796" width="12.875" style="23" customWidth="1"/>
    <col min="1797" max="1797" width="11" style="23" customWidth="1"/>
    <col min="1798" max="1799" width="11.125" style="23" customWidth="1"/>
    <col min="1800" max="2043" width="10.75" style="23"/>
    <col min="2044" max="2044" width="11" style="23" customWidth="1"/>
    <col min="2045" max="2045" width="8.25" style="23" customWidth="1"/>
    <col min="2046" max="2046" width="8.125" style="23" customWidth="1"/>
    <col min="2047" max="2047" width="8.25" style="23" customWidth="1"/>
    <col min="2048" max="2048" width="8.375" style="23" customWidth="1"/>
    <col min="2049" max="2049" width="14" style="23" customWidth="1"/>
    <col min="2050" max="2050" width="14.25" style="23" customWidth="1"/>
    <col min="2051" max="2051" width="14" style="23" customWidth="1"/>
    <col min="2052" max="2052" width="12.875" style="23" customWidth="1"/>
    <col min="2053" max="2053" width="11" style="23" customWidth="1"/>
    <col min="2054" max="2055" width="11.125" style="23" customWidth="1"/>
    <col min="2056" max="2299" width="10.75" style="23"/>
    <col min="2300" max="2300" width="11" style="23" customWidth="1"/>
    <col min="2301" max="2301" width="8.25" style="23" customWidth="1"/>
    <col min="2302" max="2302" width="8.125" style="23" customWidth="1"/>
    <col min="2303" max="2303" width="8.25" style="23" customWidth="1"/>
    <col min="2304" max="2304" width="8.375" style="23" customWidth="1"/>
    <col min="2305" max="2305" width="14" style="23" customWidth="1"/>
    <col min="2306" max="2306" width="14.25" style="23" customWidth="1"/>
    <col min="2307" max="2307" width="14" style="23" customWidth="1"/>
    <col min="2308" max="2308" width="12.875" style="23" customWidth="1"/>
    <col min="2309" max="2309" width="11" style="23" customWidth="1"/>
    <col min="2310" max="2311" width="11.125" style="23" customWidth="1"/>
    <col min="2312" max="2555" width="10.75" style="23"/>
    <col min="2556" max="2556" width="11" style="23" customWidth="1"/>
    <col min="2557" max="2557" width="8.25" style="23" customWidth="1"/>
    <col min="2558" max="2558" width="8.125" style="23" customWidth="1"/>
    <col min="2559" max="2559" width="8.25" style="23" customWidth="1"/>
    <col min="2560" max="2560" width="8.375" style="23" customWidth="1"/>
    <col min="2561" max="2561" width="14" style="23" customWidth="1"/>
    <col min="2562" max="2562" width="14.25" style="23" customWidth="1"/>
    <col min="2563" max="2563" width="14" style="23" customWidth="1"/>
    <col min="2564" max="2564" width="12.875" style="23" customWidth="1"/>
    <col min="2565" max="2565" width="11" style="23" customWidth="1"/>
    <col min="2566" max="2567" width="11.125" style="23" customWidth="1"/>
    <col min="2568" max="2811" width="10.75" style="23"/>
    <col min="2812" max="2812" width="11" style="23" customWidth="1"/>
    <col min="2813" max="2813" width="8.25" style="23" customWidth="1"/>
    <col min="2814" max="2814" width="8.125" style="23" customWidth="1"/>
    <col min="2815" max="2815" width="8.25" style="23" customWidth="1"/>
    <col min="2816" max="2816" width="8.375" style="23" customWidth="1"/>
    <col min="2817" max="2817" width="14" style="23" customWidth="1"/>
    <col min="2818" max="2818" width="14.25" style="23" customWidth="1"/>
    <col min="2819" max="2819" width="14" style="23" customWidth="1"/>
    <col min="2820" max="2820" width="12.875" style="23" customWidth="1"/>
    <col min="2821" max="2821" width="11" style="23" customWidth="1"/>
    <col min="2822" max="2823" width="11.125" style="23" customWidth="1"/>
    <col min="2824" max="3067" width="10.75" style="23"/>
    <col min="3068" max="3068" width="11" style="23" customWidth="1"/>
    <col min="3069" max="3069" width="8.25" style="23" customWidth="1"/>
    <col min="3070" max="3070" width="8.125" style="23" customWidth="1"/>
    <col min="3071" max="3071" width="8.25" style="23" customWidth="1"/>
    <col min="3072" max="3072" width="8.375" style="23" customWidth="1"/>
    <col min="3073" max="3073" width="14" style="23" customWidth="1"/>
    <col min="3074" max="3074" width="14.25" style="23" customWidth="1"/>
    <col min="3075" max="3075" width="14" style="23" customWidth="1"/>
    <col min="3076" max="3076" width="12.875" style="23" customWidth="1"/>
    <col min="3077" max="3077" width="11" style="23" customWidth="1"/>
    <col min="3078" max="3079" width="11.125" style="23" customWidth="1"/>
    <col min="3080" max="3323" width="10.75" style="23"/>
    <col min="3324" max="3324" width="11" style="23" customWidth="1"/>
    <col min="3325" max="3325" width="8.25" style="23" customWidth="1"/>
    <col min="3326" max="3326" width="8.125" style="23" customWidth="1"/>
    <col min="3327" max="3327" width="8.25" style="23" customWidth="1"/>
    <col min="3328" max="3328" width="8.375" style="23" customWidth="1"/>
    <col min="3329" max="3329" width="14" style="23" customWidth="1"/>
    <col min="3330" max="3330" width="14.25" style="23" customWidth="1"/>
    <col min="3331" max="3331" width="14" style="23" customWidth="1"/>
    <col min="3332" max="3332" width="12.875" style="23" customWidth="1"/>
    <col min="3333" max="3333" width="11" style="23" customWidth="1"/>
    <col min="3334" max="3335" width="11.125" style="23" customWidth="1"/>
    <col min="3336" max="3579" width="10.75" style="23"/>
    <col min="3580" max="3580" width="11" style="23" customWidth="1"/>
    <col min="3581" max="3581" width="8.25" style="23" customWidth="1"/>
    <col min="3582" max="3582" width="8.125" style="23" customWidth="1"/>
    <col min="3583" max="3583" width="8.25" style="23" customWidth="1"/>
    <col min="3584" max="3584" width="8.375" style="23" customWidth="1"/>
    <col min="3585" max="3585" width="14" style="23" customWidth="1"/>
    <col min="3586" max="3586" width="14.25" style="23" customWidth="1"/>
    <col min="3587" max="3587" width="14" style="23" customWidth="1"/>
    <col min="3588" max="3588" width="12.875" style="23" customWidth="1"/>
    <col min="3589" max="3589" width="11" style="23" customWidth="1"/>
    <col min="3590" max="3591" width="11.125" style="23" customWidth="1"/>
    <col min="3592" max="3835" width="10.75" style="23"/>
    <col min="3836" max="3836" width="11" style="23" customWidth="1"/>
    <col min="3837" max="3837" width="8.25" style="23" customWidth="1"/>
    <col min="3838" max="3838" width="8.125" style="23" customWidth="1"/>
    <col min="3839" max="3839" width="8.25" style="23" customWidth="1"/>
    <col min="3840" max="3840" width="8.375" style="23" customWidth="1"/>
    <col min="3841" max="3841" width="14" style="23" customWidth="1"/>
    <col min="3842" max="3842" width="14.25" style="23" customWidth="1"/>
    <col min="3843" max="3843" width="14" style="23" customWidth="1"/>
    <col min="3844" max="3844" width="12.875" style="23" customWidth="1"/>
    <col min="3845" max="3845" width="11" style="23" customWidth="1"/>
    <col min="3846" max="3847" width="11.125" style="23" customWidth="1"/>
    <col min="3848" max="4091" width="10.75" style="23"/>
    <col min="4092" max="4092" width="11" style="23" customWidth="1"/>
    <col min="4093" max="4093" width="8.25" style="23" customWidth="1"/>
    <col min="4094" max="4094" width="8.125" style="23" customWidth="1"/>
    <col min="4095" max="4095" width="8.25" style="23" customWidth="1"/>
    <col min="4096" max="4096" width="8.375" style="23" customWidth="1"/>
    <col min="4097" max="4097" width="14" style="23" customWidth="1"/>
    <col min="4098" max="4098" width="14.25" style="23" customWidth="1"/>
    <col min="4099" max="4099" width="14" style="23" customWidth="1"/>
    <col min="4100" max="4100" width="12.875" style="23" customWidth="1"/>
    <col min="4101" max="4101" width="11" style="23" customWidth="1"/>
    <col min="4102" max="4103" width="11.125" style="23" customWidth="1"/>
    <col min="4104" max="4347" width="10.75" style="23"/>
    <col min="4348" max="4348" width="11" style="23" customWidth="1"/>
    <col min="4349" max="4349" width="8.25" style="23" customWidth="1"/>
    <col min="4350" max="4350" width="8.125" style="23" customWidth="1"/>
    <col min="4351" max="4351" width="8.25" style="23" customWidth="1"/>
    <col min="4352" max="4352" width="8.375" style="23" customWidth="1"/>
    <col min="4353" max="4353" width="14" style="23" customWidth="1"/>
    <col min="4354" max="4354" width="14.25" style="23" customWidth="1"/>
    <col min="4355" max="4355" width="14" style="23" customWidth="1"/>
    <col min="4356" max="4356" width="12.875" style="23" customWidth="1"/>
    <col min="4357" max="4357" width="11" style="23" customWidth="1"/>
    <col min="4358" max="4359" width="11.125" style="23" customWidth="1"/>
    <col min="4360" max="4603" width="10.75" style="23"/>
    <col min="4604" max="4604" width="11" style="23" customWidth="1"/>
    <col min="4605" max="4605" width="8.25" style="23" customWidth="1"/>
    <col min="4606" max="4606" width="8.125" style="23" customWidth="1"/>
    <col min="4607" max="4607" width="8.25" style="23" customWidth="1"/>
    <col min="4608" max="4608" width="8.375" style="23" customWidth="1"/>
    <col min="4609" max="4609" width="14" style="23" customWidth="1"/>
    <col min="4610" max="4610" width="14.25" style="23" customWidth="1"/>
    <col min="4611" max="4611" width="14" style="23" customWidth="1"/>
    <col min="4612" max="4612" width="12.875" style="23" customWidth="1"/>
    <col min="4613" max="4613" width="11" style="23" customWidth="1"/>
    <col min="4614" max="4615" width="11.125" style="23" customWidth="1"/>
    <col min="4616" max="4859" width="10.75" style="23"/>
    <col min="4860" max="4860" width="11" style="23" customWidth="1"/>
    <col min="4861" max="4861" width="8.25" style="23" customWidth="1"/>
    <col min="4862" max="4862" width="8.125" style="23" customWidth="1"/>
    <col min="4863" max="4863" width="8.25" style="23" customWidth="1"/>
    <col min="4864" max="4864" width="8.375" style="23" customWidth="1"/>
    <col min="4865" max="4865" width="14" style="23" customWidth="1"/>
    <col min="4866" max="4866" width="14.25" style="23" customWidth="1"/>
    <col min="4867" max="4867" width="14" style="23" customWidth="1"/>
    <col min="4868" max="4868" width="12.875" style="23" customWidth="1"/>
    <col min="4869" max="4869" width="11" style="23" customWidth="1"/>
    <col min="4870" max="4871" width="11.125" style="23" customWidth="1"/>
    <col min="4872" max="5115" width="10.75" style="23"/>
    <col min="5116" max="5116" width="11" style="23" customWidth="1"/>
    <col min="5117" max="5117" width="8.25" style="23" customWidth="1"/>
    <col min="5118" max="5118" width="8.125" style="23" customWidth="1"/>
    <col min="5119" max="5119" width="8.25" style="23" customWidth="1"/>
    <col min="5120" max="5120" width="8.375" style="23" customWidth="1"/>
    <col min="5121" max="5121" width="14" style="23" customWidth="1"/>
    <col min="5122" max="5122" width="14.25" style="23" customWidth="1"/>
    <col min="5123" max="5123" width="14" style="23" customWidth="1"/>
    <col min="5124" max="5124" width="12.875" style="23" customWidth="1"/>
    <col min="5125" max="5125" width="11" style="23" customWidth="1"/>
    <col min="5126" max="5127" width="11.125" style="23" customWidth="1"/>
    <col min="5128" max="5371" width="10.75" style="23"/>
    <col min="5372" max="5372" width="11" style="23" customWidth="1"/>
    <col min="5373" max="5373" width="8.25" style="23" customWidth="1"/>
    <col min="5374" max="5374" width="8.125" style="23" customWidth="1"/>
    <col min="5375" max="5375" width="8.25" style="23" customWidth="1"/>
    <col min="5376" max="5376" width="8.375" style="23" customWidth="1"/>
    <col min="5377" max="5377" width="14" style="23" customWidth="1"/>
    <col min="5378" max="5378" width="14.25" style="23" customWidth="1"/>
    <col min="5379" max="5379" width="14" style="23" customWidth="1"/>
    <col min="5380" max="5380" width="12.875" style="23" customWidth="1"/>
    <col min="5381" max="5381" width="11" style="23" customWidth="1"/>
    <col min="5382" max="5383" width="11.125" style="23" customWidth="1"/>
    <col min="5384" max="5627" width="10.75" style="23"/>
    <col min="5628" max="5628" width="11" style="23" customWidth="1"/>
    <col min="5629" max="5629" width="8.25" style="23" customWidth="1"/>
    <col min="5630" max="5630" width="8.125" style="23" customWidth="1"/>
    <col min="5631" max="5631" width="8.25" style="23" customWidth="1"/>
    <col min="5632" max="5632" width="8.375" style="23" customWidth="1"/>
    <col min="5633" max="5633" width="14" style="23" customWidth="1"/>
    <col min="5634" max="5634" width="14.25" style="23" customWidth="1"/>
    <col min="5635" max="5635" width="14" style="23" customWidth="1"/>
    <col min="5636" max="5636" width="12.875" style="23" customWidth="1"/>
    <col min="5637" max="5637" width="11" style="23" customWidth="1"/>
    <col min="5638" max="5639" width="11.125" style="23" customWidth="1"/>
    <col min="5640" max="5883" width="10.75" style="23"/>
    <col min="5884" max="5884" width="11" style="23" customWidth="1"/>
    <col min="5885" max="5885" width="8.25" style="23" customWidth="1"/>
    <col min="5886" max="5886" width="8.125" style="23" customWidth="1"/>
    <col min="5887" max="5887" width="8.25" style="23" customWidth="1"/>
    <col min="5888" max="5888" width="8.375" style="23" customWidth="1"/>
    <col min="5889" max="5889" width="14" style="23" customWidth="1"/>
    <col min="5890" max="5890" width="14.25" style="23" customWidth="1"/>
    <col min="5891" max="5891" width="14" style="23" customWidth="1"/>
    <col min="5892" max="5892" width="12.875" style="23" customWidth="1"/>
    <col min="5893" max="5893" width="11" style="23" customWidth="1"/>
    <col min="5894" max="5895" width="11.125" style="23" customWidth="1"/>
    <col min="5896" max="6139" width="10.75" style="23"/>
    <col min="6140" max="6140" width="11" style="23" customWidth="1"/>
    <col min="6141" max="6141" width="8.25" style="23" customWidth="1"/>
    <col min="6142" max="6142" width="8.125" style="23" customWidth="1"/>
    <col min="6143" max="6143" width="8.25" style="23" customWidth="1"/>
    <col min="6144" max="6144" width="8.375" style="23" customWidth="1"/>
    <col min="6145" max="6145" width="14" style="23" customWidth="1"/>
    <col min="6146" max="6146" width="14.25" style="23" customWidth="1"/>
    <col min="6147" max="6147" width="14" style="23" customWidth="1"/>
    <col min="6148" max="6148" width="12.875" style="23" customWidth="1"/>
    <col min="6149" max="6149" width="11" style="23" customWidth="1"/>
    <col min="6150" max="6151" width="11.125" style="23" customWidth="1"/>
    <col min="6152" max="6395" width="10.75" style="23"/>
    <col min="6396" max="6396" width="11" style="23" customWidth="1"/>
    <col min="6397" max="6397" width="8.25" style="23" customWidth="1"/>
    <col min="6398" max="6398" width="8.125" style="23" customWidth="1"/>
    <col min="6399" max="6399" width="8.25" style="23" customWidth="1"/>
    <col min="6400" max="6400" width="8.375" style="23" customWidth="1"/>
    <col min="6401" max="6401" width="14" style="23" customWidth="1"/>
    <col min="6402" max="6402" width="14.25" style="23" customWidth="1"/>
    <col min="6403" max="6403" width="14" style="23" customWidth="1"/>
    <col min="6404" max="6404" width="12.875" style="23" customWidth="1"/>
    <col min="6405" max="6405" width="11" style="23" customWidth="1"/>
    <col min="6406" max="6407" width="11.125" style="23" customWidth="1"/>
    <col min="6408" max="6651" width="10.75" style="23"/>
    <col min="6652" max="6652" width="11" style="23" customWidth="1"/>
    <col min="6653" max="6653" width="8.25" style="23" customWidth="1"/>
    <col min="6654" max="6654" width="8.125" style="23" customWidth="1"/>
    <col min="6655" max="6655" width="8.25" style="23" customWidth="1"/>
    <col min="6656" max="6656" width="8.375" style="23" customWidth="1"/>
    <col min="6657" max="6657" width="14" style="23" customWidth="1"/>
    <col min="6658" max="6658" width="14.25" style="23" customWidth="1"/>
    <col min="6659" max="6659" width="14" style="23" customWidth="1"/>
    <col min="6660" max="6660" width="12.875" style="23" customWidth="1"/>
    <col min="6661" max="6661" width="11" style="23" customWidth="1"/>
    <col min="6662" max="6663" width="11.125" style="23" customWidth="1"/>
    <col min="6664" max="6907" width="10.75" style="23"/>
    <col min="6908" max="6908" width="11" style="23" customWidth="1"/>
    <col min="6909" max="6909" width="8.25" style="23" customWidth="1"/>
    <col min="6910" max="6910" width="8.125" style="23" customWidth="1"/>
    <col min="6911" max="6911" width="8.25" style="23" customWidth="1"/>
    <col min="6912" max="6912" width="8.375" style="23" customWidth="1"/>
    <col min="6913" max="6913" width="14" style="23" customWidth="1"/>
    <col min="6914" max="6914" width="14.25" style="23" customWidth="1"/>
    <col min="6915" max="6915" width="14" style="23" customWidth="1"/>
    <col min="6916" max="6916" width="12.875" style="23" customWidth="1"/>
    <col min="6917" max="6917" width="11" style="23" customWidth="1"/>
    <col min="6918" max="6919" width="11.125" style="23" customWidth="1"/>
    <col min="6920" max="7163" width="10.75" style="23"/>
    <col min="7164" max="7164" width="11" style="23" customWidth="1"/>
    <col min="7165" max="7165" width="8.25" style="23" customWidth="1"/>
    <col min="7166" max="7166" width="8.125" style="23" customWidth="1"/>
    <col min="7167" max="7167" width="8.25" style="23" customWidth="1"/>
    <col min="7168" max="7168" width="8.375" style="23" customWidth="1"/>
    <col min="7169" max="7169" width="14" style="23" customWidth="1"/>
    <col min="7170" max="7170" width="14.25" style="23" customWidth="1"/>
    <col min="7171" max="7171" width="14" style="23" customWidth="1"/>
    <col min="7172" max="7172" width="12.875" style="23" customWidth="1"/>
    <col min="7173" max="7173" width="11" style="23" customWidth="1"/>
    <col min="7174" max="7175" width="11.125" style="23" customWidth="1"/>
    <col min="7176" max="7419" width="10.75" style="23"/>
    <col min="7420" max="7420" width="11" style="23" customWidth="1"/>
    <col min="7421" max="7421" width="8.25" style="23" customWidth="1"/>
    <col min="7422" max="7422" width="8.125" style="23" customWidth="1"/>
    <col min="7423" max="7423" width="8.25" style="23" customWidth="1"/>
    <col min="7424" max="7424" width="8.375" style="23" customWidth="1"/>
    <col min="7425" max="7425" width="14" style="23" customWidth="1"/>
    <col min="7426" max="7426" width="14.25" style="23" customWidth="1"/>
    <col min="7427" max="7427" width="14" style="23" customWidth="1"/>
    <col min="7428" max="7428" width="12.875" style="23" customWidth="1"/>
    <col min="7429" max="7429" width="11" style="23" customWidth="1"/>
    <col min="7430" max="7431" width="11.125" style="23" customWidth="1"/>
    <col min="7432" max="7675" width="10.75" style="23"/>
    <col min="7676" max="7676" width="11" style="23" customWidth="1"/>
    <col min="7677" max="7677" width="8.25" style="23" customWidth="1"/>
    <col min="7678" max="7678" width="8.125" style="23" customWidth="1"/>
    <col min="7679" max="7679" width="8.25" style="23" customWidth="1"/>
    <col min="7680" max="7680" width="8.375" style="23" customWidth="1"/>
    <col min="7681" max="7681" width="14" style="23" customWidth="1"/>
    <col min="7682" max="7682" width="14.25" style="23" customWidth="1"/>
    <col min="7683" max="7683" width="14" style="23" customWidth="1"/>
    <col min="7684" max="7684" width="12.875" style="23" customWidth="1"/>
    <col min="7685" max="7685" width="11" style="23" customWidth="1"/>
    <col min="7686" max="7687" width="11.125" style="23" customWidth="1"/>
    <col min="7688" max="7931" width="10.75" style="23"/>
    <col min="7932" max="7932" width="11" style="23" customWidth="1"/>
    <col min="7933" max="7933" width="8.25" style="23" customWidth="1"/>
    <col min="7934" max="7934" width="8.125" style="23" customWidth="1"/>
    <col min="7935" max="7935" width="8.25" style="23" customWidth="1"/>
    <col min="7936" max="7936" width="8.375" style="23" customWidth="1"/>
    <col min="7937" max="7937" width="14" style="23" customWidth="1"/>
    <col min="7938" max="7938" width="14.25" style="23" customWidth="1"/>
    <col min="7939" max="7939" width="14" style="23" customWidth="1"/>
    <col min="7940" max="7940" width="12.875" style="23" customWidth="1"/>
    <col min="7941" max="7941" width="11" style="23" customWidth="1"/>
    <col min="7942" max="7943" width="11.125" style="23" customWidth="1"/>
    <col min="7944" max="8187" width="10.75" style="23"/>
    <col min="8188" max="8188" width="11" style="23" customWidth="1"/>
    <col min="8189" max="8189" width="8.25" style="23" customWidth="1"/>
    <col min="8190" max="8190" width="8.125" style="23" customWidth="1"/>
    <col min="8191" max="8191" width="8.25" style="23" customWidth="1"/>
    <col min="8192" max="8192" width="8.375" style="23" customWidth="1"/>
    <col min="8193" max="8193" width="14" style="23" customWidth="1"/>
    <col min="8194" max="8194" width="14.25" style="23" customWidth="1"/>
    <col min="8195" max="8195" width="14" style="23" customWidth="1"/>
    <col min="8196" max="8196" width="12.875" style="23" customWidth="1"/>
    <col min="8197" max="8197" width="11" style="23" customWidth="1"/>
    <col min="8198" max="8199" width="11.125" style="23" customWidth="1"/>
    <col min="8200" max="8443" width="10.75" style="23"/>
    <col min="8444" max="8444" width="11" style="23" customWidth="1"/>
    <col min="8445" max="8445" width="8.25" style="23" customWidth="1"/>
    <col min="8446" max="8446" width="8.125" style="23" customWidth="1"/>
    <col min="8447" max="8447" width="8.25" style="23" customWidth="1"/>
    <col min="8448" max="8448" width="8.375" style="23" customWidth="1"/>
    <col min="8449" max="8449" width="14" style="23" customWidth="1"/>
    <col min="8450" max="8450" width="14.25" style="23" customWidth="1"/>
    <col min="8451" max="8451" width="14" style="23" customWidth="1"/>
    <col min="8452" max="8452" width="12.875" style="23" customWidth="1"/>
    <col min="8453" max="8453" width="11" style="23" customWidth="1"/>
    <col min="8454" max="8455" width="11.125" style="23" customWidth="1"/>
    <col min="8456" max="8699" width="10.75" style="23"/>
    <col min="8700" max="8700" width="11" style="23" customWidth="1"/>
    <col min="8701" max="8701" width="8.25" style="23" customWidth="1"/>
    <col min="8702" max="8702" width="8.125" style="23" customWidth="1"/>
    <col min="8703" max="8703" width="8.25" style="23" customWidth="1"/>
    <col min="8704" max="8704" width="8.375" style="23" customWidth="1"/>
    <col min="8705" max="8705" width="14" style="23" customWidth="1"/>
    <col min="8706" max="8706" width="14.25" style="23" customWidth="1"/>
    <col min="8707" max="8707" width="14" style="23" customWidth="1"/>
    <col min="8708" max="8708" width="12.875" style="23" customWidth="1"/>
    <col min="8709" max="8709" width="11" style="23" customWidth="1"/>
    <col min="8710" max="8711" width="11.125" style="23" customWidth="1"/>
    <col min="8712" max="8955" width="10.75" style="23"/>
    <col min="8956" max="8956" width="11" style="23" customWidth="1"/>
    <col min="8957" max="8957" width="8.25" style="23" customWidth="1"/>
    <col min="8958" max="8958" width="8.125" style="23" customWidth="1"/>
    <col min="8959" max="8959" width="8.25" style="23" customWidth="1"/>
    <col min="8960" max="8960" width="8.375" style="23" customWidth="1"/>
    <col min="8961" max="8961" width="14" style="23" customWidth="1"/>
    <col min="8962" max="8962" width="14.25" style="23" customWidth="1"/>
    <col min="8963" max="8963" width="14" style="23" customWidth="1"/>
    <col min="8964" max="8964" width="12.875" style="23" customWidth="1"/>
    <col min="8965" max="8965" width="11" style="23" customWidth="1"/>
    <col min="8966" max="8967" width="11.125" style="23" customWidth="1"/>
    <col min="8968" max="9211" width="10.75" style="23"/>
    <col min="9212" max="9212" width="11" style="23" customWidth="1"/>
    <col min="9213" max="9213" width="8.25" style="23" customWidth="1"/>
    <col min="9214" max="9214" width="8.125" style="23" customWidth="1"/>
    <col min="9215" max="9215" width="8.25" style="23" customWidth="1"/>
    <col min="9216" max="9216" width="8.375" style="23" customWidth="1"/>
    <col min="9217" max="9217" width="14" style="23" customWidth="1"/>
    <col min="9218" max="9218" width="14.25" style="23" customWidth="1"/>
    <col min="9219" max="9219" width="14" style="23" customWidth="1"/>
    <col min="9220" max="9220" width="12.875" style="23" customWidth="1"/>
    <col min="9221" max="9221" width="11" style="23" customWidth="1"/>
    <col min="9222" max="9223" width="11.125" style="23" customWidth="1"/>
    <col min="9224" max="9467" width="10.75" style="23"/>
    <col min="9468" max="9468" width="11" style="23" customWidth="1"/>
    <col min="9469" max="9469" width="8.25" style="23" customWidth="1"/>
    <col min="9470" max="9470" width="8.125" style="23" customWidth="1"/>
    <col min="9471" max="9471" width="8.25" style="23" customWidth="1"/>
    <col min="9472" max="9472" width="8.375" style="23" customWidth="1"/>
    <col min="9473" max="9473" width="14" style="23" customWidth="1"/>
    <col min="9474" max="9474" width="14.25" style="23" customWidth="1"/>
    <col min="9475" max="9475" width="14" style="23" customWidth="1"/>
    <col min="9476" max="9476" width="12.875" style="23" customWidth="1"/>
    <col min="9477" max="9477" width="11" style="23" customWidth="1"/>
    <col min="9478" max="9479" width="11.125" style="23" customWidth="1"/>
    <col min="9480" max="9723" width="10.75" style="23"/>
    <col min="9724" max="9724" width="11" style="23" customWidth="1"/>
    <col min="9725" max="9725" width="8.25" style="23" customWidth="1"/>
    <col min="9726" max="9726" width="8.125" style="23" customWidth="1"/>
    <col min="9727" max="9727" width="8.25" style="23" customWidth="1"/>
    <col min="9728" max="9728" width="8.375" style="23" customWidth="1"/>
    <col min="9729" max="9729" width="14" style="23" customWidth="1"/>
    <col min="9730" max="9730" width="14.25" style="23" customWidth="1"/>
    <col min="9731" max="9731" width="14" style="23" customWidth="1"/>
    <col min="9732" max="9732" width="12.875" style="23" customWidth="1"/>
    <col min="9733" max="9733" width="11" style="23" customWidth="1"/>
    <col min="9734" max="9735" width="11.125" style="23" customWidth="1"/>
    <col min="9736" max="9979" width="10.75" style="23"/>
    <col min="9980" max="9980" width="11" style="23" customWidth="1"/>
    <col min="9981" max="9981" width="8.25" style="23" customWidth="1"/>
    <col min="9982" max="9982" width="8.125" style="23" customWidth="1"/>
    <col min="9983" max="9983" width="8.25" style="23" customWidth="1"/>
    <col min="9984" max="9984" width="8.375" style="23" customWidth="1"/>
    <col min="9985" max="9985" width="14" style="23" customWidth="1"/>
    <col min="9986" max="9986" width="14.25" style="23" customWidth="1"/>
    <col min="9987" max="9987" width="14" style="23" customWidth="1"/>
    <col min="9988" max="9988" width="12.875" style="23" customWidth="1"/>
    <col min="9989" max="9989" width="11" style="23" customWidth="1"/>
    <col min="9990" max="9991" width="11.125" style="23" customWidth="1"/>
    <col min="9992" max="10235" width="10.75" style="23"/>
    <col min="10236" max="10236" width="11" style="23" customWidth="1"/>
    <col min="10237" max="10237" width="8.25" style="23" customWidth="1"/>
    <col min="10238" max="10238" width="8.125" style="23" customWidth="1"/>
    <col min="10239" max="10239" width="8.25" style="23" customWidth="1"/>
    <col min="10240" max="10240" width="8.375" style="23" customWidth="1"/>
    <col min="10241" max="10241" width="14" style="23" customWidth="1"/>
    <col min="10242" max="10242" width="14.25" style="23" customWidth="1"/>
    <col min="10243" max="10243" width="14" style="23" customWidth="1"/>
    <col min="10244" max="10244" width="12.875" style="23" customWidth="1"/>
    <col min="10245" max="10245" width="11" style="23" customWidth="1"/>
    <col min="10246" max="10247" width="11.125" style="23" customWidth="1"/>
    <col min="10248" max="10491" width="10.75" style="23"/>
    <col min="10492" max="10492" width="11" style="23" customWidth="1"/>
    <col min="10493" max="10493" width="8.25" style="23" customWidth="1"/>
    <col min="10494" max="10494" width="8.125" style="23" customWidth="1"/>
    <col min="10495" max="10495" width="8.25" style="23" customWidth="1"/>
    <col min="10496" max="10496" width="8.375" style="23" customWidth="1"/>
    <col min="10497" max="10497" width="14" style="23" customWidth="1"/>
    <col min="10498" max="10498" width="14.25" style="23" customWidth="1"/>
    <col min="10499" max="10499" width="14" style="23" customWidth="1"/>
    <col min="10500" max="10500" width="12.875" style="23" customWidth="1"/>
    <col min="10501" max="10501" width="11" style="23" customWidth="1"/>
    <col min="10502" max="10503" width="11.125" style="23" customWidth="1"/>
    <col min="10504" max="10747" width="10.75" style="23"/>
    <col min="10748" max="10748" width="11" style="23" customWidth="1"/>
    <col min="10749" max="10749" width="8.25" style="23" customWidth="1"/>
    <col min="10750" max="10750" width="8.125" style="23" customWidth="1"/>
    <col min="10751" max="10751" width="8.25" style="23" customWidth="1"/>
    <col min="10752" max="10752" width="8.375" style="23" customWidth="1"/>
    <col min="10753" max="10753" width="14" style="23" customWidth="1"/>
    <col min="10754" max="10754" width="14.25" style="23" customWidth="1"/>
    <col min="10755" max="10755" width="14" style="23" customWidth="1"/>
    <col min="10756" max="10756" width="12.875" style="23" customWidth="1"/>
    <col min="10757" max="10757" width="11" style="23" customWidth="1"/>
    <col min="10758" max="10759" width="11.125" style="23" customWidth="1"/>
    <col min="10760" max="11003" width="10.75" style="23"/>
    <col min="11004" max="11004" width="11" style="23" customWidth="1"/>
    <col min="11005" max="11005" width="8.25" style="23" customWidth="1"/>
    <col min="11006" max="11006" width="8.125" style="23" customWidth="1"/>
    <col min="11007" max="11007" width="8.25" style="23" customWidth="1"/>
    <col min="11008" max="11008" width="8.375" style="23" customWidth="1"/>
    <col min="11009" max="11009" width="14" style="23" customWidth="1"/>
    <col min="11010" max="11010" width="14.25" style="23" customWidth="1"/>
    <col min="11011" max="11011" width="14" style="23" customWidth="1"/>
    <col min="11012" max="11012" width="12.875" style="23" customWidth="1"/>
    <col min="11013" max="11013" width="11" style="23" customWidth="1"/>
    <col min="11014" max="11015" width="11.125" style="23" customWidth="1"/>
    <col min="11016" max="11259" width="10.75" style="23"/>
    <col min="11260" max="11260" width="11" style="23" customWidth="1"/>
    <col min="11261" max="11261" width="8.25" style="23" customWidth="1"/>
    <col min="11262" max="11262" width="8.125" style="23" customWidth="1"/>
    <col min="11263" max="11263" width="8.25" style="23" customWidth="1"/>
    <col min="11264" max="11264" width="8.375" style="23" customWidth="1"/>
    <col min="11265" max="11265" width="14" style="23" customWidth="1"/>
    <col min="11266" max="11266" width="14.25" style="23" customWidth="1"/>
    <col min="11267" max="11267" width="14" style="23" customWidth="1"/>
    <col min="11268" max="11268" width="12.875" style="23" customWidth="1"/>
    <col min="11269" max="11269" width="11" style="23" customWidth="1"/>
    <col min="11270" max="11271" width="11.125" style="23" customWidth="1"/>
    <col min="11272" max="11515" width="10.75" style="23"/>
    <col min="11516" max="11516" width="11" style="23" customWidth="1"/>
    <col min="11517" max="11517" width="8.25" style="23" customWidth="1"/>
    <col min="11518" max="11518" width="8.125" style="23" customWidth="1"/>
    <col min="11519" max="11519" width="8.25" style="23" customWidth="1"/>
    <col min="11520" max="11520" width="8.375" style="23" customWidth="1"/>
    <col min="11521" max="11521" width="14" style="23" customWidth="1"/>
    <col min="11522" max="11522" width="14.25" style="23" customWidth="1"/>
    <col min="11523" max="11523" width="14" style="23" customWidth="1"/>
    <col min="11524" max="11524" width="12.875" style="23" customWidth="1"/>
    <col min="11525" max="11525" width="11" style="23" customWidth="1"/>
    <col min="11526" max="11527" width="11.125" style="23" customWidth="1"/>
    <col min="11528" max="11771" width="10.75" style="23"/>
    <col min="11772" max="11772" width="11" style="23" customWidth="1"/>
    <col min="11773" max="11773" width="8.25" style="23" customWidth="1"/>
    <col min="11774" max="11774" width="8.125" style="23" customWidth="1"/>
    <col min="11775" max="11775" width="8.25" style="23" customWidth="1"/>
    <col min="11776" max="11776" width="8.375" style="23" customWidth="1"/>
    <col min="11777" max="11777" width="14" style="23" customWidth="1"/>
    <col min="11778" max="11778" width="14.25" style="23" customWidth="1"/>
    <col min="11779" max="11779" width="14" style="23" customWidth="1"/>
    <col min="11780" max="11780" width="12.875" style="23" customWidth="1"/>
    <col min="11781" max="11781" width="11" style="23" customWidth="1"/>
    <col min="11782" max="11783" width="11.125" style="23" customWidth="1"/>
    <col min="11784" max="12027" width="10.75" style="23"/>
    <col min="12028" max="12028" width="11" style="23" customWidth="1"/>
    <col min="12029" max="12029" width="8.25" style="23" customWidth="1"/>
    <col min="12030" max="12030" width="8.125" style="23" customWidth="1"/>
    <col min="12031" max="12031" width="8.25" style="23" customWidth="1"/>
    <col min="12032" max="12032" width="8.375" style="23" customWidth="1"/>
    <col min="12033" max="12033" width="14" style="23" customWidth="1"/>
    <col min="12034" max="12034" width="14.25" style="23" customWidth="1"/>
    <col min="12035" max="12035" width="14" style="23" customWidth="1"/>
    <col min="12036" max="12036" width="12.875" style="23" customWidth="1"/>
    <col min="12037" max="12037" width="11" style="23" customWidth="1"/>
    <col min="12038" max="12039" width="11.125" style="23" customWidth="1"/>
    <col min="12040" max="12283" width="10.75" style="23"/>
    <col min="12284" max="12284" width="11" style="23" customWidth="1"/>
    <col min="12285" max="12285" width="8.25" style="23" customWidth="1"/>
    <col min="12286" max="12286" width="8.125" style="23" customWidth="1"/>
    <col min="12287" max="12287" width="8.25" style="23" customWidth="1"/>
    <col min="12288" max="12288" width="8.375" style="23" customWidth="1"/>
    <col min="12289" max="12289" width="14" style="23" customWidth="1"/>
    <col min="12290" max="12290" width="14.25" style="23" customWidth="1"/>
    <col min="12291" max="12291" width="14" style="23" customWidth="1"/>
    <col min="12292" max="12292" width="12.875" style="23" customWidth="1"/>
    <col min="12293" max="12293" width="11" style="23" customWidth="1"/>
    <col min="12294" max="12295" width="11.125" style="23" customWidth="1"/>
    <col min="12296" max="12539" width="10.75" style="23"/>
    <col min="12540" max="12540" width="11" style="23" customWidth="1"/>
    <col min="12541" max="12541" width="8.25" style="23" customWidth="1"/>
    <col min="12542" max="12542" width="8.125" style="23" customWidth="1"/>
    <col min="12543" max="12543" width="8.25" style="23" customWidth="1"/>
    <col min="12544" max="12544" width="8.375" style="23" customWidth="1"/>
    <col min="12545" max="12545" width="14" style="23" customWidth="1"/>
    <col min="12546" max="12546" width="14.25" style="23" customWidth="1"/>
    <col min="12547" max="12547" width="14" style="23" customWidth="1"/>
    <col min="12548" max="12548" width="12.875" style="23" customWidth="1"/>
    <col min="12549" max="12549" width="11" style="23" customWidth="1"/>
    <col min="12550" max="12551" width="11.125" style="23" customWidth="1"/>
    <col min="12552" max="12795" width="10.75" style="23"/>
    <col min="12796" max="12796" width="11" style="23" customWidth="1"/>
    <col min="12797" max="12797" width="8.25" style="23" customWidth="1"/>
    <col min="12798" max="12798" width="8.125" style="23" customWidth="1"/>
    <col min="12799" max="12799" width="8.25" style="23" customWidth="1"/>
    <col min="12800" max="12800" width="8.375" style="23" customWidth="1"/>
    <col min="12801" max="12801" width="14" style="23" customWidth="1"/>
    <col min="12802" max="12802" width="14.25" style="23" customWidth="1"/>
    <col min="12803" max="12803" width="14" style="23" customWidth="1"/>
    <col min="12804" max="12804" width="12.875" style="23" customWidth="1"/>
    <col min="12805" max="12805" width="11" style="23" customWidth="1"/>
    <col min="12806" max="12807" width="11.125" style="23" customWidth="1"/>
    <col min="12808" max="13051" width="10.75" style="23"/>
    <col min="13052" max="13052" width="11" style="23" customWidth="1"/>
    <col min="13053" max="13053" width="8.25" style="23" customWidth="1"/>
    <col min="13054" max="13054" width="8.125" style="23" customWidth="1"/>
    <col min="13055" max="13055" width="8.25" style="23" customWidth="1"/>
    <col min="13056" max="13056" width="8.375" style="23" customWidth="1"/>
    <col min="13057" max="13057" width="14" style="23" customWidth="1"/>
    <col min="13058" max="13058" width="14.25" style="23" customWidth="1"/>
    <col min="13059" max="13059" width="14" style="23" customWidth="1"/>
    <col min="13060" max="13060" width="12.875" style="23" customWidth="1"/>
    <col min="13061" max="13061" width="11" style="23" customWidth="1"/>
    <col min="13062" max="13063" width="11.125" style="23" customWidth="1"/>
    <col min="13064" max="13307" width="10.75" style="23"/>
    <col min="13308" max="13308" width="11" style="23" customWidth="1"/>
    <col min="13309" max="13309" width="8.25" style="23" customWidth="1"/>
    <col min="13310" max="13310" width="8.125" style="23" customWidth="1"/>
    <col min="13311" max="13311" width="8.25" style="23" customWidth="1"/>
    <col min="13312" max="13312" width="8.375" style="23" customWidth="1"/>
    <col min="13313" max="13313" width="14" style="23" customWidth="1"/>
    <col min="13314" max="13314" width="14.25" style="23" customWidth="1"/>
    <col min="13315" max="13315" width="14" style="23" customWidth="1"/>
    <col min="13316" max="13316" width="12.875" style="23" customWidth="1"/>
    <col min="13317" max="13317" width="11" style="23" customWidth="1"/>
    <col min="13318" max="13319" width="11.125" style="23" customWidth="1"/>
    <col min="13320" max="13563" width="10.75" style="23"/>
    <col min="13564" max="13564" width="11" style="23" customWidth="1"/>
    <col min="13565" max="13565" width="8.25" style="23" customWidth="1"/>
    <col min="13566" max="13566" width="8.125" style="23" customWidth="1"/>
    <col min="13567" max="13567" width="8.25" style="23" customWidth="1"/>
    <col min="13568" max="13568" width="8.375" style="23" customWidth="1"/>
    <col min="13569" max="13569" width="14" style="23" customWidth="1"/>
    <col min="13570" max="13570" width="14.25" style="23" customWidth="1"/>
    <col min="13571" max="13571" width="14" style="23" customWidth="1"/>
    <col min="13572" max="13572" width="12.875" style="23" customWidth="1"/>
    <col min="13573" max="13573" width="11" style="23" customWidth="1"/>
    <col min="13574" max="13575" width="11.125" style="23" customWidth="1"/>
    <col min="13576" max="13819" width="10.75" style="23"/>
    <col min="13820" max="13820" width="11" style="23" customWidth="1"/>
    <col min="13821" max="13821" width="8.25" style="23" customWidth="1"/>
    <col min="13822" max="13822" width="8.125" style="23" customWidth="1"/>
    <col min="13823" max="13823" width="8.25" style="23" customWidth="1"/>
    <col min="13824" max="13824" width="8.375" style="23" customWidth="1"/>
    <col min="13825" max="13825" width="14" style="23" customWidth="1"/>
    <col min="13826" max="13826" width="14.25" style="23" customWidth="1"/>
    <col min="13827" max="13827" width="14" style="23" customWidth="1"/>
    <col min="13828" max="13828" width="12.875" style="23" customWidth="1"/>
    <col min="13829" max="13829" width="11" style="23" customWidth="1"/>
    <col min="13830" max="13831" width="11.125" style="23" customWidth="1"/>
    <col min="13832" max="14075" width="10.75" style="23"/>
    <col min="14076" max="14076" width="11" style="23" customWidth="1"/>
    <col min="14077" max="14077" width="8.25" style="23" customWidth="1"/>
    <col min="14078" max="14078" width="8.125" style="23" customWidth="1"/>
    <col min="14079" max="14079" width="8.25" style="23" customWidth="1"/>
    <col min="14080" max="14080" width="8.375" style="23" customWidth="1"/>
    <col min="14081" max="14081" width="14" style="23" customWidth="1"/>
    <col min="14082" max="14082" width="14.25" style="23" customWidth="1"/>
    <col min="14083" max="14083" width="14" style="23" customWidth="1"/>
    <col min="14084" max="14084" width="12.875" style="23" customWidth="1"/>
    <col min="14085" max="14085" width="11" style="23" customWidth="1"/>
    <col min="14086" max="14087" width="11.125" style="23" customWidth="1"/>
    <col min="14088" max="14331" width="10.75" style="23"/>
    <col min="14332" max="14332" width="11" style="23" customWidth="1"/>
    <col min="14333" max="14333" width="8.25" style="23" customWidth="1"/>
    <col min="14334" max="14334" width="8.125" style="23" customWidth="1"/>
    <col min="14335" max="14335" width="8.25" style="23" customWidth="1"/>
    <col min="14336" max="14336" width="8.375" style="23" customWidth="1"/>
    <col min="14337" max="14337" width="14" style="23" customWidth="1"/>
    <col min="14338" max="14338" width="14.25" style="23" customWidth="1"/>
    <col min="14339" max="14339" width="14" style="23" customWidth="1"/>
    <col min="14340" max="14340" width="12.875" style="23" customWidth="1"/>
    <col min="14341" max="14341" width="11" style="23" customWidth="1"/>
    <col min="14342" max="14343" width="11.125" style="23" customWidth="1"/>
    <col min="14344" max="14587" width="10.75" style="23"/>
    <col min="14588" max="14588" width="11" style="23" customWidth="1"/>
    <col min="14589" max="14589" width="8.25" style="23" customWidth="1"/>
    <col min="14590" max="14590" width="8.125" style="23" customWidth="1"/>
    <col min="14591" max="14591" width="8.25" style="23" customWidth="1"/>
    <col min="14592" max="14592" width="8.375" style="23" customWidth="1"/>
    <col min="14593" max="14593" width="14" style="23" customWidth="1"/>
    <col min="14594" max="14594" width="14.25" style="23" customWidth="1"/>
    <col min="14595" max="14595" width="14" style="23" customWidth="1"/>
    <col min="14596" max="14596" width="12.875" style="23" customWidth="1"/>
    <col min="14597" max="14597" width="11" style="23" customWidth="1"/>
    <col min="14598" max="14599" width="11.125" style="23" customWidth="1"/>
    <col min="14600" max="14843" width="10.75" style="23"/>
    <col min="14844" max="14844" width="11" style="23" customWidth="1"/>
    <col min="14845" max="14845" width="8.25" style="23" customWidth="1"/>
    <col min="14846" max="14846" width="8.125" style="23" customWidth="1"/>
    <col min="14847" max="14847" width="8.25" style="23" customWidth="1"/>
    <col min="14848" max="14848" width="8.375" style="23" customWidth="1"/>
    <col min="14849" max="14849" width="14" style="23" customWidth="1"/>
    <col min="14850" max="14850" width="14.25" style="23" customWidth="1"/>
    <col min="14851" max="14851" width="14" style="23" customWidth="1"/>
    <col min="14852" max="14852" width="12.875" style="23" customWidth="1"/>
    <col min="14853" max="14853" width="11" style="23" customWidth="1"/>
    <col min="14854" max="14855" width="11.125" style="23" customWidth="1"/>
    <col min="14856" max="15099" width="10.75" style="23"/>
    <col min="15100" max="15100" width="11" style="23" customWidth="1"/>
    <col min="15101" max="15101" width="8.25" style="23" customWidth="1"/>
    <col min="15102" max="15102" width="8.125" style="23" customWidth="1"/>
    <col min="15103" max="15103" width="8.25" style="23" customWidth="1"/>
    <col min="15104" max="15104" width="8.375" style="23" customWidth="1"/>
    <col min="15105" max="15105" width="14" style="23" customWidth="1"/>
    <col min="15106" max="15106" width="14.25" style="23" customWidth="1"/>
    <col min="15107" max="15107" width="14" style="23" customWidth="1"/>
    <col min="15108" max="15108" width="12.875" style="23" customWidth="1"/>
    <col min="15109" max="15109" width="11" style="23" customWidth="1"/>
    <col min="15110" max="15111" width="11.125" style="23" customWidth="1"/>
    <col min="15112" max="15355" width="10.75" style="23"/>
    <col min="15356" max="15356" width="11" style="23" customWidth="1"/>
    <col min="15357" max="15357" width="8.25" style="23" customWidth="1"/>
    <col min="15358" max="15358" width="8.125" style="23" customWidth="1"/>
    <col min="15359" max="15359" width="8.25" style="23" customWidth="1"/>
    <col min="15360" max="15360" width="8.375" style="23" customWidth="1"/>
    <col min="15361" max="15361" width="14" style="23" customWidth="1"/>
    <col min="15362" max="15362" width="14.25" style="23" customWidth="1"/>
    <col min="15363" max="15363" width="14" style="23" customWidth="1"/>
    <col min="15364" max="15364" width="12.875" style="23" customWidth="1"/>
    <col min="15365" max="15365" width="11" style="23" customWidth="1"/>
    <col min="15366" max="15367" width="11.125" style="23" customWidth="1"/>
    <col min="15368" max="15611" width="10.75" style="23"/>
    <col min="15612" max="15612" width="11" style="23" customWidth="1"/>
    <col min="15613" max="15613" width="8.25" style="23" customWidth="1"/>
    <col min="15614" max="15614" width="8.125" style="23" customWidth="1"/>
    <col min="15615" max="15615" width="8.25" style="23" customWidth="1"/>
    <col min="15616" max="15616" width="8.375" style="23" customWidth="1"/>
    <col min="15617" max="15617" width="14" style="23" customWidth="1"/>
    <col min="15618" max="15618" width="14.25" style="23" customWidth="1"/>
    <col min="15619" max="15619" width="14" style="23" customWidth="1"/>
    <col min="15620" max="15620" width="12.875" style="23" customWidth="1"/>
    <col min="15621" max="15621" width="11" style="23" customWidth="1"/>
    <col min="15622" max="15623" width="11.125" style="23" customWidth="1"/>
    <col min="15624" max="15867" width="10.75" style="23"/>
    <col min="15868" max="15868" width="11" style="23" customWidth="1"/>
    <col min="15869" max="15869" width="8.25" style="23" customWidth="1"/>
    <col min="15870" max="15870" width="8.125" style="23" customWidth="1"/>
    <col min="15871" max="15871" width="8.25" style="23" customWidth="1"/>
    <col min="15872" max="15872" width="8.375" style="23" customWidth="1"/>
    <col min="15873" max="15873" width="14" style="23" customWidth="1"/>
    <col min="15874" max="15874" width="14.25" style="23" customWidth="1"/>
    <col min="15875" max="15875" width="14" style="23" customWidth="1"/>
    <col min="15876" max="15876" width="12.875" style="23" customWidth="1"/>
    <col min="15877" max="15877" width="11" style="23" customWidth="1"/>
    <col min="15878" max="15879" width="11.125" style="23" customWidth="1"/>
    <col min="15880" max="16123" width="10.75" style="23"/>
    <col min="16124" max="16124" width="11" style="23" customWidth="1"/>
    <col min="16125" max="16125" width="8.25" style="23" customWidth="1"/>
    <col min="16126" max="16126" width="8.125" style="23" customWidth="1"/>
    <col min="16127" max="16127" width="8.25" style="23" customWidth="1"/>
    <col min="16128" max="16128" width="8.375" style="23" customWidth="1"/>
    <col min="16129" max="16129" width="14" style="23" customWidth="1"/>
    <col min="16130" max="16130" width="14.25" style="23" customWidth="1"/>
    <col min="16131" max="16131" width="14" style="23" customWidth="1"/>
    <col min="16132" max="16132" width="12.875" style="23" customWidth="1"/>
    <col min="16133" max="16133" width="11" style="23" customWidth="1"/>
    <col min="16134" max="16135" width="11.125" style="23" customWidth="1"/>
    <col min="16136" max="16384" width="10.75" style="23"/>
  </cols>
  <sheetData>
    <row r="1" spans="1:10" ht="20.100000000000001" customHeight="1">
      <c r="A1" s="240" t="s">
        <v>826</v>
      </c>
    </row>
    <row r="2" spans="1:10" s="128" customFormat="1" ht="20.100000000000001" customHeight="1">
      <c r="A2" s="240" t="s">
        <v>1102</v>
      </c>
      <c r="B2" s="127"/>
      <c r="C2" s="127"/>
      <c r="D2" s="127"/>
      <c r="E2" s="127"/>
      <c r="F2" s="127"/>
      <c r="G2" s="127"/>
      <c r="H2" s="129"/>
    </row>
    <row r="3" spans="1:10" s="110" customFormat="1" ht="20.100000000000001" customHeight="1">
      <c r="A3" s="387" t="s">
        <v>169</v>
      </c>
      <c r="B3" s="685" t="s">
        <v>167</v>
      </c>
      <c r="C3" s="686"/>
      <c r="D3" s="687"/>
      <c r="E3" s="685" t="s">
        <v>168</v>
      </c>
      <c r="F3" s="686"/>
      <c r="G3" s="687"/>
      <c r="H3" s="685" t="s">
        <v>145</v>
      </c>
      <c r="I3" s="686"/>
      <c r="J3" s="687"/>
    </row>
    <row r="4" spans="1:10" s="110" customFormat="1" ht="20.100000000000001" customHeight="1">
      <c r="A4" s="388"/>
      <c r="B4" s="386" t="s">
        <v>789</v>
      </c>
      <c r="C4" s="196" t="s">
        <v>1023</v>
      </c>
      <c r="D4" s="196" t="s">
        <v>1101</v>
      </c>
      <c r="E4" s="196" t="s">
        <v>789</v>
      </c>
      <c r="F4" s="196" t="s">
        <v>1023</v>
      </c>
      <c r="G4" s="196" t="s">
        <v>1101</v>
      </c>
      <c r="H4" s="197" t="s">
        <v>789</v>
      </c>
      <c r="I4" s="350" t="s">
        <v>1023</v>
      </c>
      <c r="J4" s="197" t="s">
        <v>1101</v>
      </c>
    </row>
    <row r="5" spans="1:10" ht="20.100000000000001" customHeight="1">
      <c r="A5" s="188" t="s">
        <v>170</v>
      </c>
      <c r="B5" s="111">
        <v>204</v>
      </c>
      <c r="C5" s="351">
        <v>163</v>
      </c>
      <c r="D5" s="352">
        <v>143</v>
      </c>
      <c r="E5" s="198">
        <v>21024.704148000001</v>
      </c>
      <c r="F5" s="198">
        <v>7458.9617812900005</v>
      </c>
      <c r="G5" s="349">
        <v>9343.4446584999951</v>
      </c>
      <c r="H5" s="159">
        <v>9033</v>
      </c>
      <c r="I5" s="200">
        <v>3416</v>
      </c>
      <c r="J5" s="359">
        <v>3706</v>
      </c>
    </row>
    <row r="6" spans="1:10" ht="20.100000000000001" customHeight="1">
      <c r="A6" s="188" t="s">
        <v>171</v>
      </c>
      <c r="B6" s="111">
        <v>177</v>
      </c>
      <c r="C6" s="353">
        <v>184</v>
      </c>
      <c r="D6" s="354">
        <v>190</v>
      </c>
      <c r="E6" s="199">
        <v>14302.297053</v>
      </c>
      <c r="F6" s="199">
        <v>7562.1496571000016</v>
      </c>
      <c r="G6" s="349">
        <v>12994.755075090005</v>
      </c>
      <c r="H6" s="160">
        <v>5424</v>
      </c>
      <c r="I6" s="200">
        <v>3391</v>
      </c>
      <c r="J6" s="200">
        <v>3934</v>
      </c>
    </row>
    <row r="7" spans="1:10" ht="20.100000000000001" customHeight="1">
      <c r="A7" s="188" t="s">
        <v>172</v>
      </c>
      <c r="B7" s="111">
        <v>214</v>
      </c>
      <c r="C7" s="353">
        <v>225</v>
      </c>
      <c r="D7" s="354"/>
      <c r="E7" s="199">
        <v>10251.475895</v>
      </c>
      <c r="F7" s="199">
        <v>13246.326179460995</v>
      </c>
      <c r="G7" s="349"/>
      <c r="H7" s="160">
        <v>5042</v>
      </c>
      <c r="I7" s="200">
        <v>5230</v>
      </c>
      <c r="J7" s="200"/>
    </row>
    <row r="8" spans="1:10" ht="20.100000000000001" customHeight="1">
      <c r="A8" s="188" t="s">
        <v>173</v>
      </c>
      <c r="B8" s="111">
        <v>232</v>
      </c>
      <c r="C8" s="353">
        <v>170</v>
      </c>
      <c r="D8" s="354"/>
      <c r="E8" s="199">
        <v>11712.808358299999</v>
      </c>
      <c r="F8" s="199">
        <v>26001.918690849998</v>
      </c>
      <c r="G8" s="349"/>
      <c r="H8" s="160">
        <v>6031</v>
      </c>
      <c r="I8" s="200">
        <v>6039</v>
      </c>
      <c r="J8" s="200"/>
    </row>
    <row r="9" spans="1:10" ht="20.100000000000001" customHeight="1">
      <c r="A9" s="188" t="s">
        <v>174</v>
      </c>
      <c r="B9" s="111">
        <v>224</v>
      </c>
      <c r="C9" s="353">
        <v>182</v>
      </c>
      <c r="D9" s="354"/>
      <c r="E9" s="199">
        <v>62907.289735880004</v>
      </c>
      <c r="F9" s="199">
        <v>24283.155488550005</v>
      </c>
      <c r="G9" s="349"/>
      <c r="H9" s="160">
        <v>10175</v>
      </c>
      <c r="I9" s="200">
        <v>9353</v>
      </c>
      <c r="J9" s="200"/>
    </row>
    <row r="10" spans="1:10" ht="20.100000000000001" customHeight="1">
      <c r="A10" s="188" t="s">
        <v>175</v>
      </c>
      <c r="B10" s="111">
        <v>227</v>
      </c>
      <c r="C10" s="353">
        <v>198</v>
      </c>
      <c r="D10" s="354"/>
      <c r="E10" s="199">
        <v>48047.586326880002</v>
      </c>
      <c r="F10" s="199">
        <v>14402.369336199998</v>
      </c>
      <c r="G10" s="349"/>
      <c r="H10" s="160">
        <v>6116</v>
      </c>
      <c r="I10" s="200">
        <v>4067</v>
      </c>
      <c r="J10" s="200"/>
    </row>
    <row r="11" spans="1:10" ht="20.100000000000001" customHeight="1">
      <c r="A11" s="188" t="s">
        <v>176</v>
      </c>
      <c r="B11" s="111">
        <v>223</v>
      </c>
      <c r="C11" s="353">
        <v>146</v>
      </c>
      <c r="D11" s="354"/>
      <c r="E11" s="199">
        <v>9645.1505872500002</v>
      </c>
      <c r="F11" s="199">
        <v>9970.2564042899976</v>
      </c>
      <c r="G11" s="349"/>
      <c r="H11" s="160">
        <v>5314</v>
      </c>
      <c r="I11" s="200">
        <v>3589</v>
      </c>
      <c r="J11" s="200"/>
    </row>
    <row r="12" spans="1:10" ht="20.100000000000001" customHeight="1">
      <c r="A12" s="188" t="s">
        <v>177</v>
      </c>
      <c r="B12" s="111">
        <v>256</v>
      </c>
      <c r="C12" s="353">
        <v>199</v>
      </c>
      <c r="D12" s="354"/>
      <c r="E12" s="199">
        <v>12506.156311909999</v>
      </c>
      <c r="F12" s="199">
        <v>10322.406102729998</v>
      </c>
      <c r="G12" s="349"/>
      <c r="H12" s="160">
        <v>6682</v>
      </c>
      <c r="I12" s="200">
        <v>4758</v>
      </c>
      <c r="J12" s="200"/>
    </row>
    <row r="13" spans="1:10" ht="20.100000000000001" customHeight="1">
      <c r="A13" s="188" t="s">
        <v>178</v>
      </c>
      <c r="B13" s="112">
        <v>282</v>
      </c>
      <c r="C13" s="355">
        <v>234</v>
      </c>
      <c r="D13" s="356"/>
      <c r="E13" s="199">
        <v>16848.117287549998</v>
      </c>
      <c r="F13" s="199">
        <v>14430.232023993009</v>
      </c>
      <c r="G13" s="349"/>
      <c r="H13" s="160">
        <v>7186</v>
      </c>
      <c r="I13" s="200">
        <v>6011</v>
      </c>
      <c r="J13" s="200"/>
    </row>
    <row r="14" spans="1:10" ht="20.100000000000001" customHeight="1">
      <c r="A14" s="188" t="s">
        <v>179</v>
      </c>
      <c r="B14" s="112">
        <v>175</v>
      </c>
      <c r="C14" s="355">
        <v>179</v>
      </c>
      <c r="D14" s="356"/>
      <c r="E14" s="199">
        <v>10862.644637165002</v>
      </c>
      <c r="F14" s="199">
        <v>8733.1699023099973</v>
      </c>
      <c r="G14" s="349"/>
      <c r="H14" s="160">
        <v>8864</v>
      </c>
      <c r="I14" s="200">
        <v>4263</v>
      </c>
      <c r="J14" s="200"/>
    </row>
    <row r="15" spans="1:10" ht="20.100000000000001" customHeight="1">
      <c r="A15" s="188" t="s">
        <v>180</v>
      </c>
      <c r="B15" s="112">
        <v>209</v>
      </c>
      <c r="C15" s="355">
        <v>157</v>
      </c>
      <c r="D15" s="356"/>
      <c r="E15" s="199">
        <v>10216.855726130001</v>
      </c>
      <c r="F15" s="199">
        <v>39801.795989849998</v>
      </c>
      <c r="G15" s="349"/>
      <c r="H15" s="160">
        <v>6234</v>
      </c>
      <c r="I15" s="200">
        <v>3670</v>
      </c>
      <c r="J15" s="200"/>
    </row>
    <row r="16" spans="1:10" ht="20.100000000000001" customHeight="1">
      <c r="A16" s="188" t="s">
        <v>181</v>
      </c>
      <c r="B16" s="112">
        <v>198</v>
      </c>
      <c r="C16" s="357">
        <v>203</v>
      </c>
      <c r="D16" s="358"/>
      <c r="E16" s="199">
        <v>11771.91120617</v>
      </c>
      <c r="F16" s="199">
        <v>11790.968879590002</v>
      </c>
      <c r="G16" s="349"/>
      <c r="H16" s="161">
        <v>5534</v>
      </c>
      <c r="I16" s="200">
        <v>4785</v>
      </c>
      <c r="J16" s="360"/>
    </row>
    <row r="17" spans="1:10" ht="20.100000000000001" customHeight="1">
      <c r="A17" s="292" t="s">
        <v>140</v>
      </c>
      <c r="B17" s="293">
        <f t="shared" ref="B17:D17" si="0">SUM(B5:B16)</f>
        <v>2621</v>
      </c>
      <c r="C17" s="293">
        <f t="shared" si="0"/>
        <v>2240</v>
      </c>
      <c r="D17" s="293">
        <f t="shared" si="0"/>
        <v>333</v>
      </c>
      <c r="E17" s="294">
        <v>171345.649313</v>
      </c>
      <c r="F17" s="294">
        <v>240096.99727323503</v>
      </c>
      <c r="G17" s="294">
        <f t="shared" ref="G17:J17" si="1">SUM(G5:G16)</f>
        <v>22338.199733590001</v>
      </c>
      <c r="H17" s="295">
        <f t="shared" si="1"/>
        <v>81635</v>
      </c>
      <c r="I17" s="295">
        <f t="shared" si="1"/>
        <v>58572</v>
      </c>
      <c r="J17" s="295">
        <f t="shared" si="1"/>
        <v>7640</v>
      </c>
    </row>
    <row r="20" spans="1:10" ht="20.100000000000001" customHeight="1">
      <c r="E20" s="113"/>
      <c r="F20" s="113"/>
      <c r="G20" s="113"/>
    </row>
  </sheetData>
  <mergeCells count="3">
    <mergeCell ref="B3:D3"/>
    <mergeCell ref="E3:G3"/>
    <mergeCell ref="H3:J3"/>
  </mergeCells>
  <pageMargins left="0.35433070866141736" right="0.15748031496062992" top="0.74803149606299213" bottom="0.74803149606299213" header="0.31496062992125984" footer="0.47244094488188981"/>
  <pageSetup paperSize="9" firstPageNumber="5" orientation="landscape" useFirstPageNumber="1" r:id="rId1"/>
  <headerFooter>
    <oddFooter>&amp;C- &amp;P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"/>
  <sheetViews>
    <sheetView zoomScale="115" zoomScaleNormal="115" workbookViewId="0">
      <selection activeCell="L25" sqref="L25"/>
    </sheetView>
  </sheetViews>
  <sheetFormatPr defaultColWidth="8.125" defaultRowHeight="21.95" customHeight="1"/>
  <cols>
    <col min="1" max="1" width="40.875" style="18" customWidth="1"/>
    <col min="2" max="2" width="28.25" style="18" customWidth="1"/>
    <col min="3" max="3" width="8.125" style="18"/>
    <col min="4" max="4" width="10.25" style="18" customWidth="1"/>
    <col min="5" max="5" width="13.375" style="18" customWidth="1"/>
    <col min="6" max="6" width="8.75" style="18" customWidth="1"/>
    <col min="7" max="8" width="8.125" style="18"/>
    <col min="9" max="9" width="14.875" style="18" customWidth="1"/>
    <col min="10" max="255" width="8.125" style="18"/>
    <col min="256" max="256" width="125.75" style="18" customWidth="1"/>
    <col min="257" max="257" width="13.125" style="18" customWidth="1"/>
    <col min="258" max="259" width="8.125" style="18"/>
    <col min="260" max="260" width="10.25" style="18" customWidth="1"/>
    <col min="261" max="261" width="13.375" style="18" customWidth="1"/>
    <col min="262" max="262" width="8.75" style="18" customWidth="1"/>
    <col min="263" max="511" width="8.125" style="18"/>
    <col min="512" max="512" width="125.75" style="18" customWidth="1"/>
    <col min="513" max="513" width="13.125" style="18" customWidth="1"/>
    <col min="514" max="515" width="8.125" style="18"/>
    <col min="516" max="516" width="10.25" style="18" customWidth="1"/>
    <col min="517" max="517" width="13.375" style="18" customWidth="1"/>
    <col min="518" max="518" width="8.75" style="18" customWidth="1"/>
    <col min="519" max="767" width="8.125" style="18"/>
    <col min="768" max="768" width="125.75" style="18" customWidth="1"/>
    <col min="769" max="769" width="13.125" style="18" customWidth="1"/>
    <col min="770" max="771" width="8.125" style="18"/>
    <col min="772" max="772" width="10.25" style="18" customWidth="1"/>
    <col min="773" max="773" width="13.375" style="18" customWidth="1"/>
    <col min="774" max="774" width="8.75" style="18" customWidth="1"/>
    <col min="775" max="1023" width="8.125" style="18"/>
    <col min="1024" max="1024" width="125.75" style="18" customWidth="1"/>
    <col min="1025" max="1025" width="13.125" style="18" customWidth="1"/>
    <col min="1026" max="1027" width="8.125" style="18"/>
    <col min="1028" max="1028" width="10.25" style="18" customWidth="1"/>
    <col min="1029" max="1029" width="13.375" style="18" customWidth="1"/>
    <col min="1030" max="1030" width="8.75" style="18" customWidth="1"/>
    <col min="1031" max="1279" width="8.125" style="18"/>
    <col min="1280" max="1280" width="125.75" style="18" customWidth="1"/>
    <col min="1281" max="1281" width="13.125" style="18" customWidth="1"/>
    <col min="1282" max="1283" width="8.125" style="18"/>
    <col min="1284" max="1284" width="10.25" style="18" customWidth="1"/>
    <col min="1285" max="1285" width="13.375" style="18" customWidth="1"/>
    <col min="1286" max="1286" width="8.75" style="18" customWidth="1"/>
    <col min="1287" max="1535" width="8.125" style="18"/>
    <col min="1536" max="1536" width="125.75" style="18" customWidth="1"/>
    <col min="1537" max="1537" width="13.125" style="18" customWidth="1"/>
    <col min="1538" max="1539" width="8.125" style="18"/>
    <col min="1540" max="1540" width="10.25" style="18" customWidth="1"/>
    <col min="1541" max="1541" width="13.375" style="18" customWidth="1"/>
    <col min="1542" max="1542" width="8.75" style="18" customWidth="1"/>
    <col min="1543" max="1791" width="8.125" style="18"/>
    <col min="1792" max="1792" width="125.75" style="18" customWidth="1"/>
    <col min="1793" max="1793" width="13.125" style="18" customWidth="1"/>
    <col min="1794" max="1795" width="8.125" style="18"/>
    <col min="1796" max="1796" width="10.25" style="18" customWidth="1"/>
    <col min="1797" max="1797" width="13.375" style="18" customWidth="1"/>
    <col min="1798" max="1798" width="8.75" style="18" customWidth="1"/>
    <col min="1799" max="2047" width="8.125" style="18"/>
    <col min="2048" max="2048" width="125.75" style="18" customWidth="1"/>
    <col min="2049" max="2049" width="13.125" style="18" customWidth="1"/>
    <col min="2050" max="2051" width="8.125" style="18"/>
    <col min="2052" max="2052" width="10.25" style="18" customWidth="1"/>
    <col min="2053" max="2053" width="13.375" style="18" customWidth="1"/>
    <col min="2054" max="2054" width="8.75" style="18" customWidth="1"/>
    <col min="2055" max="2303" width="8.125" style="18"/>
    <col min="2304" max="2304" width="125.75" style="18" customWidth="1"/>
    <col min="2305" max="2305" width="13.125" style="18" customWidth="1"/>
    <col min="2306" max="2307" width="8.125" style="18"/>
    <col min="2308" max="2308" width="10.25" style="18" customWidth="1"/>
    <col min="2309" max="2309" width="13.375" style="18" customWidth="1"/>
    <col min="2310" max="2310" width="8.75" style="18" customWidth="1"/>
    <col min="2311" max="2559" width="8.125" style="18"/>
    <col min="2560" max="2560" width="125.75" style="18" customWidth="1"/>
    <col min="2561" max="2561" width="13.125" style="18" customWidth="1"/>
    <col min="2562" max="2563" width="8.125" style="18"/>
    <col min="2564" max="2564" width="10.25" style="18" customWidth="1"/>
    <col min="2565" max="2565" width="13.375" style="18" customWidth="1"/>
    <col min="2566" max="2566" width="8.75" style="18" customWidth="1"/>
    <col min="2567" max="2815" width="8.125" style="18"/>
    <col min="2816" max="2816" width="125.75" style="18" customWidth="1"/>
    <col min="2817" max="2817" width="13.125" style="18" customWidth="1"/>
    <col min="2818" max="2819" width="8.125" style="18"/>
    <col min="2820" max="2820" width="10.25" style="18" customWidth="1"/>
    <col min="2821" max="2821" width="13.375" style="18" customWidth="1"/>
    <col min="2822" max="2822" width="8.75" style="18" customWidth="1"/>
    <col min="2823" max="3071" width="8.125" style="18"/>
    <col min="3072" max="3072" width="125.75" style="18" customWidth="1"/>
    <col min="3073" max="3073" width="13.125" style="18" customWidth="1"/>
    <col min="3074" max="3075" width="8.125" style="18"/>
    <col min="3076" max="3076" width="10.25" style="18" customWidth="1"/>
    <col min="3077" max="3077" width="13.375" style="18" customWidth="1"/>
    <col min="3078" max="3078" width="8.75" style="18" customWidth="1"/>
    <col min="3079" max="3327" width="8.125" style="18"/>
    <col min="3328" max="3328" width="125.75" style="18" customWidth="1"/>
    <col min="3329" max="3329" width="13.125" style="18" customWidth="1"/>
    <col min="3330" max="3331" width="8.125" style="18"/>
    <col min="3332" max="3332" width="10.25" style="18" customWidth="1"/>
    <col min="3333" max="3333" width="13.375" style="18" customWidth="1"/>
    <col min="3334" max="3334" width="8.75" style="18" customWidth="1"/>
    <col min="3335" max="3583" width="8.125" style="18"/>
    <col min="3584" max="3584" width="125.75" style="18" customWidth="1"/>
    <col min="3585" max="3585" width="13.125" style="18" customWidth="1"/>
    <col min="3586" max="3587" width="8.125" style="18"/>
    <col min="3588" max="3588" width="10.25" style="18" customWidth="1"/>
    <col min="3589" max="3589" width="13.375" style="18" customWidth="1"/>
    <col min="3590" max="3590" width="8.75" style="18" customWidth="1"/>
    <col min="3591" max="3839" width="8.125" style="18"/>
    <col min="3840" max="3840" width="125.75" style="18" customWidth="1"/>
    <col min="3841" max="3841" width="13.125" style="18" customWidth="1"/>
    <col min="3842" max="3843" width="8.125" style="18"/>
    <col min="3844" max="3844" width="10.25" style="18" customWidth="1"/>
    <col min="3845" max="3845" width="13.375" style="18" customWidth="1"/>
    <col min="3846" max="3846" width="8.75" style="18" customWidth="1"/>
    <col min="3847" max="4095" width="8.125" style="18"/>
    <col min="4096" max="4096" width="125.75" style="18" customWidth="1"/>
    <col min="4097" max="4097" width="13.125" style="18" customWidth="1"/>
    <col min="4098" max="4099" width="8.125" style="18"/>
    <col min="4100" max="4100" width="10.25" style="18" customWidth="1"/>
    <col min="4101" max="4101" width="13.375" style="18" customWidth="1"/>
    <col min="4102" max="4102" width="8.75" style="18" customWidth="1"/>
    <col min="4103" max="4351" width="8.125" style="18"/>
    <col min="4352" max="4352" width="125.75" style="18" customWidth="1"/>
    <col min="4353" max="4353" width="13.125" style="18" customWidth="1"/>
    <col min="4354" max="4355" width="8.125" style="18"/>
    <col min="4356" max="4356" width="10.25" style="18" customWidth="1"/>
    <col min="4357" max="4357" width="13.375" style="18" customWidth="1"/>
    <col min="4358" max="4358" width="8.75" style="18" customWidth="1"/>
    <col min="4359" max="4607" width="8.125" style="18"/>
    <col min="4608" max="4608" width="125.75" style="18" customWidth="1"/>
    <col min="4609" max="4609" width="13.125" style="18" customWidth="1"/>
    <col min="4610" max="4611" width="8.125" style="18"/>
    <col min="4612" max="4612" width="10.25" style="18" customWidth="1"/>
    <col min="4613" max="4613" width="13.375" style="18" customWidth="1"/>
    <col min="4614" max="4614" width="8.75" style="18" customWidth="1"/>
    <col min="4615" max="4863" width="8.125" style="18"/>
    <col min="4864" max="4864" width="125.75" style="18" customWidth="1"/>
    <col min="4865" max="4865" width="13.125" style="18" customWidth="1"/>
    <col min="4866" max="4867" width="8.125" style="18"/>
    <col min="4868" max="4868" width="10.25" style="18" customWidth="1"/>
    <col min="4869" max="4869" width="13.375" style="18" customWidth="1"/>
    <col min="4870" max="4870" width="8.75" style="18" customWidth="1"/>
    <col min="4871" max="5119" width="8.125" style="18"/>
    <col min="5120" max="5120" width="125.75" style="18" customWidth="1"/>
    <col min="5121" max="5121" width="13.125" style="18" customWidth="1"/>
    <col min="5122" max="5123" width="8.125" style="18"/>
    <col min="5124" max="5124" width="10.25" style="18" customWidth="1"/>
    <col min="5125" max="5125" width="13.375" style="18" customWidth="1"/>
    <col min="5126" max="5126" width="8.75" style="18" customWidth="1"/>
    <col min="5127" max="5375" width="8.125" style="18"/>
    <col min="5376" max="5376" width="125.75" style="18" customWidth="1"/>
    <col min="5377" max="5377" width="13.125" style="18" customWidth="1"/>
    <col min="5378" max="5379" width="8.125" style="18"/>
    <col min="5380" max="5380" width="10.25" style="18" customWidth="1"/>
    <col min="5381" max="5381" width="13.375" style="18" customWidth="1"/>
    <col min="5382" max="5382" width="8.75" style="18" customWidth="1"/>
    <col min="5383" max="5631" width="8.125" style="18"/>
    <col min="5632" max="5632" width="125.75" style="18" customWidth="1"/>
    <col min="5633" max="5633" width="13.125" style="18" customWidth="1"/>
    <col min="5634" max="5635" width="8.125" style="18"/>
    <col min="5636" max="5636" width="10.25" style="18" customWidth="1"/>
    <col min="5637" max="5637" width="13.375" style="18" customWidth="1"/>
    <col min="5638" max="5638" width="8.75" style="18" customWidth="1"/>
    <col min="5639" max="5887" width="8.125" style="18"/>
    <col min="5888" max="5888" width="125.75" style="18" customWidth="1"/>
    <col min="5889" max="5889" width="13.125" style="18" customWidth="1"/>
    <col min="5890" max="5891" width="8.125" style="18"/>
    <col min="5892" max="5892" width="10.25" style="18" customWidth="1"/>
    <col min="5893" max="5893" width="13.375" style="18" customWidth="1"/>
    <col min="5894" max="5894" width="8.75" style="18" customWidth="1"/>
    <col min="5895" max="6143" width="8.125" style="18"/>
    <col min="6144" max="6144" width="125.75" style="18" customWidth="1"/>
    <col min="6145" max="6145" width="13.125" style="18" customWidth="1"/>
    <col min="6146" max="6147" width="8.125" style="18"/>
    <col min="6148" max="6148" width="10.25" style="18" customWidth="1"/>
    <col min="6149" max="6149" width="13.375" style="18" customWidth="1"/>
    <col min="6150" max="6150" width="8.75" style="18" customWidth="1"/>
    <col min="6151" max="6399" width="8.125" style="18"/>
    <col min="6400" max="6400" width="125.75" style="18" customWidth="1"/>
    <col min="6401" max="6401" width="13.125" style="18" customWidth="1"/>
    <col min="6402" max="6403" width="8.125" style="18"/>
    <col min="6404" max="6404" width="10.25" style="18" customWidth="1"/>
    <col min="6405" max="6405" width="13.375" style="18" customWidth="1"/>
    <col min="6406" max="6406" width="8.75" style="18" customWidth="1"/>
    <col min="6407" max="6655" width="8.125" style="18"/>
    <col min="6656" max="6656" width="125.75" style="18" customWidth="1"/>
    <col min="6657" max="6657" width="13.125" style="18" customWidth="1"/>
    <col min="6658" max="6659" width="8.125" style="18"/>
    <col min="6660" max="6660" width="10.25" style="18" customWidth="1"/>
    <col min="6661" max="6661" width="13.375" style="18" customWidth="1"/>
    <col min="6662" max="6662" width="8.75" style="18" customWidth="1"/>
    <col min="6663" max="6911" width="8.125" style="18"/>
    <col min="6912" max="6912" width="125.75" style="18" customWidth="1"/>
    <col min="6913" max="6913" width="13.125" style="18" customWidth="1"/>
    <col min="6914" max="6915" width="8.125" style="18"/>
    <col min="6916" max="6916" width="10.25" style="18" customWidth="1"/>
    <col min="6917" max="6917" width="13.375" style="18" customWidth="1"/>
    <col min="6918" max="6918" width="8.75" style="18" customWidth="1"/>
    <col min="6919" max="7167" width="8.125" style="18"/>
    <col min="7168" max="7168" width="125.75" style="18" customWidth="1"/>
    <col min="7169" max="7169" width="13.125" style="18" customWidth="1"/>
    <col min="7170" max="7171" width="8.125" style="18"/>
    <col min="7172" max="7172" width="10.25" style="18" customWidth="1"/>
    <col min="7173" max="7173" width="13.375" style="18" customWidth="1"/>
    <col min="7174" max="7174" width="8.75" style="18" customWidth="1"/>
    <col min="7175" max="7423" width="8.125" style="18"/>
    <col min="7424" max="7424" width="125.75" style="18" customWidth="1"/>
    <col min="7425" max="7425" width="13.125" style="18" customWidth="1"/>
    <col min="7426" max="7427" width="8.125" style="18"/>
    <col min="7428" max="7428" width="10.25" style="18" customWidth="1"/>
    <col min="7429" max="7429" width="13.375" style="18" customWidth="1"/>
    <col min="7430" max="7430" width="8.75" style="18" customWidth="1"/>
    <col min="7431" max="7679" width="8.125" style="18"/>
    <col min="7680" max="7680" width="125.75" style="18" customWidth="1"/>
    <col min="7681" max="7681" width="13.125" style="18" customWidth="1"/>
    <col min="7682" max="7683" width="8.125" style="18"/>
    <col min="7684" max="7684" width="10.25" style="18" customWidth="1"/>
    <col min="7685" max="7685" width="13.375" style="18" customWidth="1"/>
    <col min="7686" max="7686" width="8.75" style="18" customWidth="1"/>
    <col min="7687" max="7935" width="8.125" style="18"/>
    <col min="7936" max="7936" width="125.75" style="18" customWidth="1"/>
    <col min="7937" max="7937" width="13.125" style="18" customWidth="1"/>
    <col min="7938" max="7939" width="8.125" style="18"/>
    <col min="7940" max="7940" width="10.25" style="18" customWidth="1"/>
    <col min="7941" max="7941" width="13.375" style="18" customWidth="1"/>
    <col min="7942" max="7942" width="8.75" style="18" customWidth="1"/>
    <col min="7943" max="8191" width="8.125" style="18"/>
    <col min="8192" max="8192" width="125.75" style="18" customWidth="1"/>
    <col min="8193" max="8193" width="13.125" style="18" customWidth="1"/>
    <col min="8194" max="8195" width="8.125" style="18"/>
    <col min="8196" max="8196" width="10.25" style="18" customWidth="1"/>
    <col min="8197" max="8197" width="13.375" style="18" customWidth="1"/>
    <col min="8198" max="8198" width="8.75" style="18" customWidth="1"/>
    <col min="8199" max="8447" width="8.125" style="18"/>
    <col min="8448" max="8448" width="125.75" style="18" customWidth="1"/>
    <col min="8449" max="8449" width="13.125" style="18" customWidth="1"/>
    <col min="8450" max="8451" width="8.125" style="18"/>
    <col min="8452" max="8452" width="10.25" style="18" customWidth="1"/>
    <col min="8453" max="8453" width="13.375" style="18" customWidth="1"/>
    <col min="8454" max="8454" width="8.75" style="18" customWidth="1"/>
    <col min="8455" max="8703" width="8.125" style="18"/>
    <col min="8704" max="8704" width="125.75" style="18" customWidth="1"/>
    <col min="8705" max="8705" width="13.125" style="18" customWidth="1"/>
    <col min="8706" max="8707" width="8.125" style="18"/>
    <col min="8708" max="8708" width="10.25" style="18" customWidth="1"/>
    <col min="8709" max="8709" width="13.375" style="18" customWidth="1"/>
    <col min="8710" max="8710" width="8.75" style="18" customWidth="1"/>
    <col min="8711" max="8959" width="8.125" style="18"/>
    <col min="8960" max="8960" width="125.75" style="18" customWidth="1"/>
    <col min="8961" max="8961" width="13.125" style="18" customWidth="1"/>
    <col min="8962" max="8963" width="8.125" style="18"/>
    <col min="8964" max="8964" width="10.25" style="18" customWidth="1"/>
    <col min="8965" max="8965" width="13.375" style="18" customWidth="1"/>
    <col min="8966" max="8966" width="8.75" style="18" customWidth="1"/>
    <col min="8967" max="9215" width="8.125" style="18"/>
    <col min="9216" max="9216" width="125.75" style="18" customWidth="1"/>
    <col min="9217" max="9217" width="13.125" style="18" customWidth="1"/>
    <col min="9218" max="9219" width="8.125" style="18"/>
    <col min="9220" max="9220" width="10.25" style="18" customWidth="1"/>
    <col min="9221" max="9221" width="13.375" style="18" customWidth="1"/>
    <col min="9222" max="9222" width="8.75" style="18" customWidth="1"/>
    <col min="9223" max="9471" width="8.125" style="18"/>
    <col min="9472" max="9472" width="125.75" style="18" customWidth="1"/>
    <col min="9473" max="9473" width="13.125" style="18" customWidth="1"/>
    <col min="9474" max="9475" width="8.125" style="18"/>
    <col min="9476" max="9476" width="10.25" style="18" customWidth="1"/>
    <col min="9477" max="9477" width="13.375" style="18" customWidth="1"/>
    <col min="9478" max="9478" width="8.75" style="18" customWidth="1"/>
    <col min="9479" max="9727" width="8.125" style="18"/>
    <col min="9728" max="9728" width="125.75" style="18" customWidth="1"/>
    <col min="9729" max="9729" width="13.125" style="18" customWidth="1"/>
    <col min="9730" max="9731" width="8.125" style="18"/>
    <col min="9732" max="9732" width="10.25" style="18" customWidth="1"/>
    <col min="9733" max="9733" width="13.375" style="18" customWidth="1"/>
    <col min="9734" max="9734" width="8.75" style="18" customWidth="1"/>
    <col min="9735" max="9983" width="8.125" style="18"/>
    <col min="9984" max="9984" width="125.75" style="18" customWidth="1"/>
    <col min="9985" max="9985" width="13.125" style="18" customWidth="1"/>
    <col min="9986" max="9987" width="8.125" style="18"/>
    <col min="9988" max="9988" width="10.25" style="18" customWidth="1"/>
    <col min="9989" max="9989" width="13.375" style="18" customWidth="1"/>
    <col min="9990" max="9990" width="8.75" style="18" customWidth="1"/>
    <col min="9991" max="10239" width="8.125" style="18"/>
    <col min="10240" max="10240" width="125.75" style="18" customWidth="1"/>
    <col min="10241" max="10241" width="13.125" style="18" customWidth="1"/>
    <col min="10242" max="10243" width="8.125" style="18"/>
    <col min="10244" max="10244" width="10.25" style="18" customWidth="1"/>
    <col min="10245" max="10245" width="13.375" style="18" customWidth="1"/>
    <col min="10246" max="10246" width="8.75" style="18" customWidth="1"/>
    <col min="10247" max="10495" width="8.125" style="18"/>
    <col min="10496" max="10496" width="125.75" style="18" customWidth="1"/>
    <col min="10497" max="10497" width="13.125" style="18" customWidth="1"/>
    <col min="10498" max="10499" width="8.125" style="18"/>
    <col min="10500" max="10500" width="10.25" style="18" customWidth="1"/>
    <col min="10501" max="10501" width="13.375" style="18" customWidth="1"/>
    <col min="10502" max="10502" width="8.75" style="18" customWidth="1"/>
    <col min="10503" max="10751" width="8.125" style="18"/>
    <col min="10752" max="10752" width="125.75" style="18" customWidth="1"/>
    <col min="10753" max="10753" width="13.125" style="18" customWidth="1"/>
    <col min="10754" max="10755" width="8.125" style="18"/>
    <col min="10756" max="10756" width="10.25" style="18" customWidth="1"/>
    <col min="10757" max="10757" width="13.375" style="18" customWidth="1"/>
    <col min="10758" max="10758" width="8.75" style="18" customWidth="1"/>
    <col min="10759" max="11007" width="8.125" style="18"/>
    <col min="11008" max="11008" width="125.75" style="18" customWidth="1"/>
    <col min="11009" max="11009" width="13.125" style="18" customWidth="1"/>
    <col min="11010" max="11011" width="8.125" style="18"/>
    <col min="11012" max="11012" width="10.25" style="18" customWidth="1"/>
    <col min="11013" max="11013" width="13.375" style="18" customWidth="1"/>
    <col min="11014" max="11014" width="8.75" style="18" customWidth="1"/>
    <col min="11015" max="11263" width="8.125" style="18"/>
    <col min="11264" max="11264" width="125.75" style="18" customWidth="1"/>
    <col min="11265" max="11265" width="13.125" style="18" customWidth="1"/>
    <col min="11266" max="11267" width="8.125" style="18"/>
    <col min="11268" max="11268" width="10.25" style="18" customWidth="1"/>
    <col min="11269" max="11269" width="13.375" style="18" customWidth="1"/>
    <col min="11270" max="11270" width="8.75" style="18" customWidth="1"/>
    <col min="11271" max="11519" width="8.125" style="18"/>
    <col min="11520" max="11520" width="125.75" style="18" customWidth="1"/>
    <col min="11521" max="11521" width="13.125" style="18" customWidth="1"/>
    <col min="11522" max="11523" width="8.125" style="18"/>
    <col min="11524" max="11524" width="10.25" style="18" customWidth="1"/>
    <col min="11525" max="11525" width="13.375" style="18" customWidth="1"/>
    <col min="11526" max="11526" width="8.75" style="18" customWidth="1"/>
    <col min="11527" max="11775" width="8.125" style="18"/>
    <col min="11776" max="11776" width="125.75" style="18" customWidth="1"/>
    <col min="11777" max="11777" width="13.125" style="18" customWidth="1"/>
    <col min="11778" max="11779" width="8.125" style="18"/>
    <col min="11780" max="11780" width="10.25" style="18" customWidth="1"/>
    <col min="11781" max="11781" width="13.375" style="18" customWidth="1"/>
    <col min="11782" max="11782" width="8.75" style="18" customWidth="1"/>
    <col min="11783" max="12031" width="8.125" style="18"/>
    <col min="12032" max="12032" width="125.75" style="18" customWidth="1"/>
    <col min="12033" max="12033" width="13.125" style="18" customWidth="1"/>
    <col min="12034" max="12035" width="8.125" style="18"/>
    <col min="12036" max="12036" width="10.25" style="18" customWidth="1"/>
    <col min="12037" max="12037" width="13.375" style="18" customWidth="1"/>
    <col min="12038" max="12038" width="8.75" style="18" customWidth="1"/>
    <col min="12039" max="12287" width="8.125" style="18"/>
    <col min="12288" max="12288" width="125.75" style="18" customWidth="1"/>
    <col min="12289" max="12289" width="13.125" style="18" customWidth="1"/>
    <col min="12290" max="12291" width="8.125" style="18"/>
    <col min="12292" max="12292" width="10.25" style="18" customWidth="1"/>
    <col min="12293" max="12293" width="13.375" style="18" customWidth="1"/>
    <col min="12294" max="12294" width="8.75" style="18" customWidth="1"/>
    <col min="12295" max="12543" width="8.125" style="18"/>
    <col min="12544" max="12544" width="125.75" style="18" customWidth="1"/>
    <col min="12545" max="12545" width="13.125" style="18" customWidth="1"/>
    <col min="12546" max="12547" width="8.125" style="18"/>
    <col min="12548" max="12548" width="10.25" style="18" customWidth="1"/>
    <col min="12549" max="12549" width="13.375" style="18" customWidth="1"/>
    <col min="12550" max="12550" width="8.75" style="18" customWidth="1"/>
    <col min="12551" max="12799" width="8.125" style="18"/>
    <col min="12800" max="12800" width="125.75" style="18" customWidth="1"/>
    <col min="12801" max="12801" width="13.125" style="18" customWidth="1"/>
    <col min="12802" max="12803" width="8.125" style="18"/>
    <col min="12804" max="12804" width="10.25" style="18" customWidth="1"/>
    <col min="12805" max="12805" width="13.375" style="18" customWidth="1"/>
    <col min="12806" max="12806" width="8.75" style="18" customWidth="1"/>
    <col min="12807" max="13055" width="8.125" style="18"/>
    <col min="13056" max="13056" width="125.75" style="18" customWidth="1"/>
    <col min="13057" max="13057" width="13.125" style="18" customWidth="1"/>
    <col min="13058" max="13059" width="8.125" style="18"/>
    <col min="13060" max="13060" width="10.25" style="18" customWidth="1"/>
    <col min="13061" max="13061" width="13.375" style="18" customWidth="1"/>
    <col min="13062" max="13062" width="8.75" style="18" customWidth="1"/>
    <col min="13063" max="13311" width="8.125" style="18"/>
    <col min="13312" max="13312" width="125.75" style="18" customWidth="1"/>
    <col min="13313" max="13313" width="13.125" style="18" customWidth="1"/>
    <col min="13314" max="13315" width="8.125" style="18"/>
    <col min="13316" max="13316" width="10.25" style="18" customWidth="1"/>
    <col min="13317" max="13317" width="13.375" style="18" customWidth="1"/>
    <col min="13318" max="13318" width="8.75" style="18" customWidth="1"/>
    <col min="13319" max="13567" width="8.125" style="18"/>
    <col min="13568" max="13568" width="125.75" style="18" customWidth="1"/>
    <col min="13569" max="13569" width="13.125" style="18" customWidth="1"/>
    <col min="13570" max="13571" width="8.125" style="18"/>
    <col min="13572" max="13572" width="10.25" style="18" customWidth="1"/>
    <col min="13573" max="13573" width="13.375" style="18" customWidth="1"/>
    <col min="13574" max="13574" width="8.75" style="18" customWidth="1"/>
    <col min="13575" max="13823" width="8.125" style="18"/>
    <col min="13824" max="13824" width="125.75" style="18" customWidth="1"/>
    <col min="13825" max="13825" width="13.125" style="18" customWidth="1"/>
    <col min="13826" max="13827" width="8.125" style="18"/>
    <col min="13828" max="13828" width="10.25" style="18" customWidth="1"/>
    <col min="13829" max="13829" width="13.375" style="18" customWidth="1"/>
    <col min="13830" max="13830" width="8.75" style="18" customWidth="1"/>
    <col min="13831" max="14079" width="8.125" style="18"/>
    <col min="14080" max="14080" width="125.75" style="18" customWidth="1"/>
    <col min="14081" max="14081" width="13.125" style="18" customWidth="1"/>
    <col min="14082" max="14083" width="8.125" style="18"/>
    <col min="14084" max="14084" width="10.25" style="18" customWidth="1"/>
    <col min="14085" max="14085" width="13.375" style="18" customWidth="1"/>
    <col min="14086" max="14086" width="8.75" style="18" customWidth="1"/>
    <col min="14087" max="14335" width="8.125" style="18"/>
    <col min="14336" max="14336" width="125.75" style="18" customWidth="1"/>
    <col min="14337" max="14337" width="13.125" style="18" customWidth="1"/>
    <col min="14338" max="14339" width="8.125" style="18"/>
    <col min="14340" max="14340" width="10.25" style="18" customWidth="1"/>
    <col min="14341" max="14341" width="13.375" style="18" customWidth="1"/>
    <col min="14342" max="14342" width="8.75" style="18" customWidth="1"/>
    <col min="14343" max="14591" width="8.125" style="18"/>
    <col min="14592" max="14592" width="125.75" style="18" customWidth="1"/>
    <col min="14593" max="14593" width="13.125" style="18" customWidth="1"/>
    <col min="14594" max="14595" width="8.125" style="18"/>
    <col min="14596" max="14596" width="10.25" style="18" customWidth="1"/>
    <col min="14597" max="14597" width="13.375" style="18" customWidth="1"/>
    <col min="14598" max="14598" width="8.75" style="18" customWidth="1"/>
    <col min="14599" max="14847" width="8.125" style="18"/>
    <col min="14848" max="14848" width="125.75" style="18" customWidth="1"/>
    <col min="14849" max="14849" width="13.125" style="18" customWidth="1"/>
    <col min="14850" max="14851" width="8.125" style="18"/>
    <col min="14852" max="14852" width="10.25" style="18" customWidth="1"/>
    <col min="14853" max="14853" width="13.375" style="18" customWidth="1"/>
    <col min="14854" max="14854" width="8.75" style="18" customWidth="1"/>
    <col min="14855" max="15103" width="8.125" style="18"/>
    <col min="15104" max="15104" width="125.75" style="18" customWidth="1"/>
    <col min="15105" max="15105" width="13.125" style="18" customWidth="1"/>
    <col min="15106" max="15107" width="8.125" style="18"/>
    <col min="15108" max="15108" width="10.25" style="18" customWidth="1"/>
    <col min="15109" max="15109" width="13.375" style="18" customWidth="1"/>
    <col min="15110" max="15110" width="8.75" style="18" customWidth="1"/>
    <col min="15111" max="15359" width="8.125" style="18"/>
    <col min="15360" max="15360" width="125.75" style="18" customWidth="1"/>
    <col min="15361" max="15361" width="13.125" style="18" customWidth="1"/>
    <col min="15362" max="15363" width="8.125" style="18"/>
    <col min="15364" max="15364" width="10.25" style="18" customWidth="1"/>
    <col min="15365" max="15365" width="13.375" style="18" customWidth="1"/>
    <col min="15366" max="15366" width="8.75" style="18" customWidth="1"/>
    <col min="15367" max="15615" width="8.125" style="18"/>
    <col min="15616" max="15616" width="125.75" style="18" customWidth="1"/>
    <col min="15617" max="15617" width="13.125" style="18" customWidth="1"/>
    <col min="15618" max="15619" width="8.125" style="18"/>
    <col min="15620" max="15620" width="10.25" style="18" customWidth="1"/>
    <col min="15621" max="15621" width="13.375" style="18" customWidth="1"/>
    <col min="15622" max="15622" width="8.75" style="18" customWidth="1"/>
    <col min="15623" max="15871" width="8.125" style="18"/>
    <col min="15872" max="15872" width="125.75" style="18" customWidth="1"/>
    <col min="15873" max="15873" width="13.125" style="18" customWidth="1"/>
    <col min="15874" max="15875" width="8.125" style="18"/>
    <col min="15876" max="15876" width="10.25" style="18" customWidth="1"/>
    <col min="15877" max="15877" width="13.375" style="18" customWidth="1"/>
    <col min="15878" max="15878" width="8.75" style="18" customWidth="1"/>
    <col min="15879" max="16127" width="8.125" style="18"/>
    <col min="16128" max="16128" width="125.75" style="18" customWidth="1"/>
    <col min="16129" max="16129" width="13.125" style="18" customWidth="1"/>
    <col min="16130" max="16131" width="8.125" style="18"/>
    <col min="16132" max="16132" width="10.25" style="18" customWidth="1"/>
    <col min="16133" max="16133" width="13.375" style="18" customWidth="1"/>
    <col min="16134" max="16134" width="8.75" style="18" customWidth="1"/>
    <col min="16135" max="16384" width="8.125" style="18"/>
  </cols>
  <sheetData>
    <row r="1" spans="1:9" ht="26.25" customHeight="1">
      <c r="A1" s="603" t="s">
        <v>1201</v>
      </c>
      <c r="B1" s="604"/>
      <c r="C1" s="604"/>
      <c r="D1" s="604"/>
      <c r="E1" s="604"/>
      <c r="F1" s="604"/>
      <c r="G1" s="604"/>
      <c r="H1" s="604"/>
      <c r="I1" s="605"/>
    </row>
    <row r="2" spans="1:9" ht="20.100000000000001" customHeight="1">
      <c r="A2" s="606" t="s">
        <v>182</v>
      </c>
    </row>
    <row r="3" spans="1:9" ht="20.100000000000001" customHeight="1">
      <c r="A3" s="18" t="s">
        <v>1235</v>
      </c>
      <c r="B3" s="18" t="s">
        <v>1236</v>
      </c>
    </row>
    <row r="4" spans="1:9" ht="20.100000000000001" customHeight="1">
      <c r="A4" s="18" t="s">
        <v>1186</v>
      </c>
      <c r="B4" s="18" t="s">
        <v>1237</v>
      </c>
    </row>
    <row r="5" spans="1:9" ht="20.100000000000001" customHeight="1">
      <c r="A5" s="18" t="s">
        <v>1238</v>
      </c>
      <c r="B5" s="18" t="s">
        <v>1239</v>
      </c>
    </row>
    <row r="6" spans="1:9" ht="20.100000000000001" customHeight="1">
      <c r="A6" s="606" t="s">
        <v>183</v>
      </c>
    </row>
    <row r="7" spans="1:9" ht="20.100000000000001" customHeight="1">
      <c r="A7" s="18" t="s">
        <v>1240</v>
      </c>
      <c r="B7" s="18" t="s">
        <v>1241</v>
      </c>
    </row>
    <row r="8" spans="1:9" ht="20.100000000000001" customHeight="1">
      <c r="A8" s="18" t="s">
        <v>1242</v>
      </c>
      <c r="B8" s="18" t="s">
        <v>1243</v>
      </c>
    </row>
    <row r="9" spans="1:9" ht="20.100000000000001" customHeight="1">
      <c r="A9" s="18" t="s">
        <v>1244</v>
      </c>
      <c r="B9" s="18" t="s">
        <v>1245</v>
      </c>
    </row>
    <row r="10" spans="1:9" ht="20.100000000000001" customHeight="1">
      <c r="A10" s="606" t="s">
        <v>184</v>
      </c>
    </row>
    <row r="11" spans="1:9" ht="20.100000000000001" customHeight="1">
      <c r="A11" s="18" t="s">
        <v>1246</v>
      </c>
      <c r="B11" s="18" t="s">
        <v>1247</v>
      </c>
    </row>
    <row r="12" spans="1:9" ht="20.100000000000001" customHeight="1">
      <c r="A12" s="18" t="s">
        <v>1187</v>
      </c>
      <c r="B12" s="18" t="s">
        <v>1248</v>
      </c>
    </row>
    <row r="13" spans="1:9" s="20" customFormat="1" ht="20.100000000000001" customHeight="1">
      <c r="A13" s="18" t="s">
        <v>1249</v>
      </c>
      <c r="B13" s="19" t="s">
        <v>1250</v>
      </c>
    </row>
    <row r="14" spans="1:9" ht="20.100000000000001" customHeight="1">
      <c r="A14" s="606" t="s">
        <v>185</v>
      </c>
    </row>
    <row r="15" spans="1:9" ht="20.100000000000001" customHeight="1">
      <c r="A15" s="19" t="s">
        <v>1046</v>
      </c>
      <c r="B15" s="8"/>
      <c r="C15" s="256"/>
      <c r="F15" s="18" t="s">
        <v>1251</v>
      </c>
    </row>
    <row r="16" spans="1:9" ht="20.100000000000001" customHeight="1">
      <c r="A16" s="18" t="s">
        <v>1188</v>
      </c>
      <c r="B16" s="8"/>
      <c r="C16" s="256"/>
      <c r="F16" s="18" t="s">
        <v>1252</v>
      </c>
    </row>
    <row r="17" spans="1:9" ht="19.5" customHeight="1">
      <c r="A17" s="19" t="s">
        <v>1072</v>
      </c>
      <c r="B17" s="8"/>
      <c r="C17" s="256"/>
      <c r="F17" s="18" t="s">
        <v>1253</v>
      </c>
    </row>
    <row r="18" spans="1:9" ht="20.100000000000001" customHeight="1">
      <c r="A18" s="606" t="s">
        <v>186</v>
      </c>
    </row>
    <row r="19" spans="1:9" ht="19.5" customHeight="1">
      <c r="A19" s="19" t="s">
        <v>1254</v>
      </c>
      <c r="F19" s="19" t="s">
        <v>1255</v>
      </c>
    </row>
    <row r="20" spans="1:9" ht="19.5" customHeight="1">
      <c r="A20" s="19" t="s">
        <v>1256</v>
      </c>
      <c r="B20" s="158"/>
      <c r="C20" s="256"/>
      <c r="F20" s="19" t="s">
        <v>1257</v>
      </c>
      <c r="G20" s="8"/>
      <c r="H20" s="8"/>
      <c r="I20" s="8"/>
    </row>
    <row r="21" spans="1:9" ht="19.5" customHeight="1">
      <c r="A21" s="19" t="s">
        <v>1258</v>
      </c>
      <c r="B21" s="8"/>
      <c r="C21" s="256"/>
      <c r="F21" s="19" t="s">
        <v>1259</v>
      </c>
      <c r="G21" s="8"/>
      <c r="H21" s="8"/>
      <c r="I21" s="8"/>
    </row>
    <row r="22" spans="1:9" ht="20.100000000000001" customHeight="1">
      <c r="A22" s="606" t="s">
        <v>187</v>
      </c>
    </row>
    <row r="23" spans="1:9" ht="20.100000000000001" customHeight="1">
      <c r="A23" s="19" t="s">
        <v>1260</v>
      </c>
      <c r="B23" s="8"/>
      <c r="C23" s="256"/>
      <c r="E23" s="256"/>
      <c r="F23" s="607" t="s">
        <v>1261</v>
      </c>
      <c r="G23" s="256"/>
      <c r="H23" s="8"/>
      <c r="I23" s="8"/>
    </row>
    <row r="24" spans="1:9" ht="20.100000000000001" customHeight="1">
      <c r="A24" s="19" t="s">
        <v>1262</v>
      </c>
      <c r="B24" s="8"/>
      <c r="C24" s="256"/>
      <c r="E24" s="256"/>
      <c r="F24" s="607" t="s">
        <v>1263</v>
      </c>
      <c r="G24" s="256"/>
      <c r="H24" s="8"/>
      <c r="I24" s="8"/>
    </row>
    <row r="25" spans="1:9" ht="20.100000000000001" customHeight="1" thickBot="1">
      <c r="A25" s="608" t="s">
        <v>1264</v>
      </c>
      <c r="B25" s="609"/>
      <c r="C25" s="610"/>
      <c r="D25" s="37"/>
      <c r="E25" s="610"/>
      <c r="F25" s="611" t="s">
        <v>1265</v>
      </c>
      <c r="G25" s="610"/>
      <c r="H25" s="609"/>
      <c r="I25" s="609"/>
    </row>
  </sheetData>
  <pageMargins left="0.27559055118110237" right="0.15748031496062992" top="0.47244094488188981" bottom="0.43307086614173229" header="0.27559055118110237" footer="0.19685039370078741"/>
  <pageSetup paperSize="9" scale="95" firstPageNumber="6" orientation="landscape" useFirstPageNumber="1" r:id="rId1"/>
  <headerFoot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88"/>
  <sheetViews>
    <sheetView workbookViewId="0">
      <pane ySplit="4" topLeftCell="A35" activePane="bottomLeft" state="frozen"/>
      <selection pane="bottomLeft" activeCell="M23" sqref="M23"/>
    </sheetView>
  </sheetViews>
  <sheetFormatPr defaultColWidth="7" defaultRowHeight="20.100000000000001" customHeight="1"/>
  <cols>
    <col min="1" max="1" width="14.25" style="1" customWidth="1"/>
    <col min="2" max="2" width="5.125" style="109" customWidth="1"/>
    <col min="3" max="3" width="7.625" style="3" customWidth="1"/>
    <col min="4" max="5" width="5.375" style="109" customWidth="1"/>
    <col min="6" max="6" width="5.75" style="109" customWidth="1"/>
    <col min="7" max="7" width="8.875" style="3" bestFit="1" customWidth="1"/>
    <col min="8" max="8" width="5.5" style="109" customWidth="1"/>
    <col min="9" max="9" width="9.625" style="3" customWidth="1"/>
    <col min="10" max="11" width="6" style="109" customWidth="1"/>
    <col min="12" max="12" width="6.625" style="109" customWidth="1"/>
    <col min="13" max="13" width="10.5" style="3" customWidth="1"/>
    <col min="14" max="14" width="5.75" style="109" customWidth="1"/>
    <col min="15" max="15" width="9.75" style="3" customWidth="1"/>
    <col min="16" max="17" width="6.25" style="109" customWidth="1"/>
    <col min="18" max="18" width="8.375" style="109" bestFit="1" customWidth="1"/>
    <col min="19" max="19" width="10.625" style="3" customWidth="1"/>
    <col min="20" max="111" width="7" style="1"/>
    <col min="112" max="112" width="15.25" style="1" customWidth="1"/>
    <col min="113" max="113" width="7.625" style="1" customWidth="1"/>
    <col min="114" max="114" width="8.25" style="1" customWidth="1"/>
    <col min="115" max="116" width="7.625" style="1" customWidth="1"/>
    <col min="117" max="117" width="8.625" style="1" customWidth="1"/>
    <col min="118" max="118" width="9.125" style="1" customWidth="1"/>
    <col min="119" max="119" width="7.625" style="1" customWidth="1"/>
    <col min="120" max="120" width="10.625" style="1" customWidth="1"/>
    <col min="121" max="122" width="7.625" style="1" customWidth="1"/>
    <col min="123" max="123" width="8.625" style="1" customWidth="1"/>
    <col min="124" max="124" width="11.375" style="1" customWidth="1"/>
    <col min="125" max="125" width="7.625" style="1" customWidth="1"/>
    <col min="126" max="126" width="11.375" style="1" customWidth="1"/>
    <col min="127" max="128" width="7.625" style="1" customWidth="1"/>
    <col min="129" max="129" width="8.875" style="1" customWidth="1"/>
    <col min="130" max="130" width="11.875" style="1" customWidth="1"/>
    <col min="131" max="165" width="7.625" style="1" customWidth="1"/>
    <col min="166" max="367" width="7" style="1"/>
    <col min="368" max="368" width="15.25" style="1" customWidth="1"/>
    <col min="369" max="369" width="7.625" style="1" customWidth="1"/>
    <col min="370" max="370" width="8.25" style="1" customWidth="1"/>
    <col min="371" max="372" width="7.625" style="1" customWidth="1"/>
    <col min="373" max="373" width="8.625" style="1" customWidth="1"/>
    <col min="374" max="374" width="9.125" style="1" customWidth="1"/>
    <col min="375" max="375" width="7.625" style="1" customWidth="1"/>
    <col min="376" max="376" width="10.625" style="1" customWidth="1"/>
    <col min="377" max="378" width="7.625" style="1" customWidth="1"/>
    <col min="379" max="379" width="8.625" style="1" customWidth="1"/>
    <col min="380" max="380" width="11.375" style="1" customWidth="1"/>
    <col min="381" max="381" width="7.625" style="1" customWidth="1"/>
    <col min="382" max="382" width="11.375" style="1" customWidth="1"/>
    <col min="383" max="384" width="7.625" style="1" customWidth="1"/>
    <col min="385" max="385" width="8.875" style="1" customWidth="1"/>
    <col min="386" max="386" width="11.875" style="1" customWidth="1"/>
    <col min="387" max="421" width="7.625" style="1" customWidth="1"/>
    <col min="422" max="623" width="7" style="1"/>
    <col min="624" max="624" width="15.25" style="1" customWidth="1"/>
    <col min="625" max="625" width="7.625" style="1" customWidth="1"/>
    <col min="626" max="626" width="8.25" style="1" customWidth="1"/>
    <col min="627" max="628" width="7.625" style="1" customWidth="1"/>
    <col min="629" max="629" width="8.625" style="1" customWidth="1"/>
    <col min="630" max="630" width="9.125" style="1" customWidth="1"/>
    <col min="631" max="631" width="7.625" style="1" customWidth="1"/>
    <col min="632" max="632" width="10.625" style="1" customWidth="1"/>
    <col min="633" max="634" width="7.625" style="1" customWidth="1"/>
    <col min="635" max="635" width="8.625" style="1" customWidth="1"/>
    <col min="636" max="636" width="11.375" style="1" customWidth="1"/>
    <col min="637" max="637" width="7.625" style="1" customWidth="1"/>
    <col min="638" max="638" width="11.375" style="1" customWidth="1"/>
    <col min="639" max="640" width="7.625" style="1" customWidth="1"/>
    <col min="641" max="641" width="8.875" style="1" customWidth="1"/>
    <col min="642" max="642" width="11.875" style="1" customWidth="1"/>
    <col min="643" max="677" width="7.625" style="1" customWidth="1"/>
    <col min="678" max="879" width="7" style="1"/>
    <col min="880" max="880" width="15.25" style="1" customWidth="1"/>
    <col min="881" max="881" width="7.625" style="1" customWidth="1"/>
    <col min="882" max="882" width="8.25" style="1" customWidth="1"/>
    <col min="883" max="884" width="7.625" style="1" customWidth="1"/>
    <col min="885" max="885" width="8.625" style="1" customWidth="1"/>
    <col min="886" max="886" width="9.125" style="1" customWidth="1"/>
    <col min="887" max="887" width="7.625" style="1" customWidth="1"/>
    <col min="888" max="888" width="10.625" style="1" customWidth="1"/>
    <col min="889" max="890" width="7.625" style="1" customWidth="1"/>
    <col min="891" max="891" width="8.625" style="1" customWidth="1"/>
    <col min="892" max="892" width="11.375" style="1" customWidth="1"/>
    <col min="893" max="893" width="7.625" style="1" customWidth="1"/>
    <col min="894" max="894" width="11.375" style="1" customWidth="1"/>
    <col min="895" max="896" width="7.625" style="1" customWidth="1"/>
    <col min="897" max="897" width="8.875" style="1" customWidth="1"/>
    <col min="898" max="898" width="11.875" style="1" customWidth="1"/>
    <col min="899" max="933" width="7.625" style="1" customWidth="1"/>
    <col min="934" max="1135" width="7" style="1"/>
    <col min="1136" max="1136" width="15.25" style="1" customWidth="1"/>
    <col min="1137" max="1137" width="7.625" style="1" customWidth="1"/>
    <col min="1138" max="1138" width="8.25" style="1" customWidth="1"/>
    <col min="1139" max="1140" width="7.625" style="1" customWidth="1"/>
    <col min="1141" max="1141" width="8.625" style="1" customWidth="1"/>
    <col min="1142" max="1142" width="9.125" style="1" customWidth="1"/>
    <col min="1143" max="1143" width="7.625" style="1" customWidth="1"/>
    <col min="1144" max="1144" width="10.625" style="1" customWidth="1"/>
    <col min="1145" max="1146" width="7.625" style="1" customWidth="1"/>
    <col min="1147" max="1147" width="8.625" style="1" customWidth="1"/>
    <col min="1148" max="1148" width="11.375" style="1" customWidth="1"/>
    <col min="1149" max="1149" width="7.625" style="1" customWidth="1"/>
    <col min="1150" max="1150" width="11.375" style="1" customWidth="1"/>
    <col min="1151" max="1152" width="7.625" style="1" customWidth="1"/>
    <col min="1153" max="1153" width="8.875" style="1" customWidth="1"/>
    <col min="1154" max="1154" width="11.875" style="1" customWidth="1"/>
    <col min="1155" max="1189" width="7.625" style="1" customWidth="1"/>
    <col min="1190" max="1391" width="7" style="1"/>
    <col min="1392" max="1392" width="15.25" style="1" customWidth="1"/>
    <col min="1393" max="1393" width="7.625" style="1" customWidth="1"/>
    <col min="1394" max="1394" width="8.25" style="1" customWidth="1"/>
    <col min="1395" max="1396" width="7.625" style="1" customWidth="1"/>
    <col min="1397" max="1397" width="8.625" style="1" customWidth="1"/>
    <col min="1398" max="1398" width="9.125" style="1" customWidth="1"/>
    <col min="1399" max="1399" width="7.625" style="1" customWidth="1"/>
    <col min="1400" max="1400" width="10.625" style="1" customWidth="1"/>
    <col min="1401" max="1402" width="7.625" style="1" customWidth="1"/>
    <col min="1403" max="1403" width="8.625" style="1" customWidth="1"/>
    <col min="1404" max="1404" width="11.375" style="1" customWidth="1"/>
    <col min="1405" max="1405" width="7.625" style="1" customWidth="1"/>
    <col min="1406" max="1406" width="11.375" style="1" customWidth="1"/>
    <col min="1407" max="1408" width="7.625" style="1" customWidth="1"/>
    <col min="1409" max="1409" width="8.875" style="1" customWidth="1"/>
    <col min="1410" max="1410" width="11.875" style="1" customWidth="1"/>
    <col min="1411" max="1445" width="7.625" style="1" customWidth="1"/>
    <col min="1446" max="1647" width="7" style="1"/>
    <col min="1648" max="1648" width="15.25" style="1" customWidth="1"/>
    <col min="1649" max="1649" width="7.625" style="1" customWidth="1"/>
    <col min="1650" max="1650" width="8.25" style="1" customWidth="1"/>
    <col min="1651" max="1652" width="7.625" style="1" customWidth="1"/>
    <col min="1653" max="1653" width="8.625" style="1" customWidth="1"/>
    <col min="1654" max="1654" width="9.125" style="1" customWidth="1"/>
    <col min="1655" max="1655" width="7.625" style="1" customWidth="1"/>
    <col min="1656" max="1656" width="10.625" style="1" customWidth="1"/>
    <col min="1657" max="1658" width="7.625" style="1" customWidth="1"/>
    <col min="1659" max="1659" width="8.625" style="1" customWidth="1"/>
    <col min="1660" max="1660" width="11.375" style="1" customWidth="1"/>
    <col min="1661" max="1661" width="7.625" style="1" customWidth="1"/>
    <col min="1662" max="1662" width="11.375" style="1" customWidth="1"/>
    <col min="1663" max="1664" width="7.625" style="1" customWidth="1"/>
    <col min="1665" max="1665" width="8.875" style="1" customWidth="1"/>
    <col min="1666" max="1666" width="11.875" style="1" customWidth="1"/>
    <col min="1667" max="1701" width="7.625" style="1" customWidth="1"/>
    <col min="1702" max="1903" width="7" style="1"/>
    <col min="1904" max="1904" width="15.25" style="1" customWidth="1"/>
    <col min="1905" max="1905" width="7.625" style="1" customWidth="1"/>
    <col min="1906" max="1906" width="8.25" style="1" customWidth="1"/>
    <col min="1907" max="1908" width="7.625" style="1" customWidth="1"/>
    <col min="1909" max="1909" width="8.625" style="1" customWidth="1"/>
    <col min="1910" max="1910" width="9.125" style="1" customWidth="1"/>
    <col min="1911" max="1911" width="7.625" style="1" customWidth="1"/>
    <col min="1912" max="1912" width="10.625" style="1" customWidth="1"/>
    <col min="1913" max="1914" width="7.625" style="1" customWidth="1"/>
    <col min="1915" max="1915" width="8.625" style="1" customWidth="1"/>
    <col min="1916" max="1916" width="11.375" style="1" customWidth="1"/>
    <col min="1917" max="1917" width="7.625" style="1" customWidth="1"/>
    <col min="1918" max="1918" width="11.375" style="1" customWidth="1"/>
    <col min="1919" max="1920" width="7.625" style="1" customWidth="1"/>
    <col min="1921" max="1921" width="8.875" style="1" customWidth="1"/>
    <col min="1922" max="1922" width="11.875" style="1" customWidth="1"/>
    <col min="1923" max="1957" width="7.625" style="1" customWidth="1"/>
    <col min="1958" max="2159" width="7" style="1"/>
    <col min="2160" max="2160" width="15.25" style="1" customWidth="1"/>
    <col min="2161" max="2161" width="7.625" style="1" customWidth="1"/>
    <col min="2162" max="2162" width="8.25" style="1" customWidth="1"/>
    <col min="2163" max="2164" width="7.625" style="1" customWidth="1"/>
    <col min="2165" max="2165" width="8.625" style="1" customWidth="1"/>
    <col min="2166" max="2166" width="9.125" style="1" customWidth="1"/>
    <col min="2167" max="2167" width="7.625" style="1" customWidth="1"/>
    <col min="2168" max="2168" width="10.625" style="1" customWidth="1"/>
    <col min="2169" max="2170" width="7.625" style="1" customWidth="1"/>
    <col min="2171" max="2171" width="8.625" style="1" customWidth="1"/>
    <col min="2172" max="2172" width="11.375" style="1" customWidth="1"/>
    <col min="2173" max="2173" width="7.625" style="1" customWidth="1"/>
    <col min="2174" max="2174" width="11.375" style="1" customWidth="1"/>
    <col min="2175" max="2176" width="7.625" style="1" customWidth="1"/>
    <col min="2177" max="2177" width="8.875" style="1" customWidth="1"/>
    <col min="2178" max="2178" width="11.875" style="1" customWidth="1"/>
    <col min="2179" max="2213" width="7.625" style="1" customWidth="1"/>
    <col min="2214" max="2415" width="7" style="1"/>
    <col min="2416" max="2416" width="15.25" style="1" customWidth="1"/>
    <col min="2417" max="2417" width="7.625" style="1" customWidth="1"/>
    <col min="2418" max="2418" width="8.25" style="1" customWidth="1"/>
    <col min="2419" max="2420" width="7.625" style="1" customWidth="1"/>
    <col min="2421" max="2421" width="8.625" style="1" customWidth="1"/>
    <col min="2422" max="2422" width="9.125" style="1" customWidth="1"/>
    <col min="2423" max="2423" width="7.625" style="1" customWidth="1"/>
    <col min="2424" max="2424" width="10.625" style="1" customWidth="1"/>
    <col min="2425" max="2426" width="7.625" style="1" customWidth="1"/>
    <col min="2427" max="2427" width="8.625" style="1" customWidth="1"/>
    <col min="2428" max="2428" width="11.375" style="1" customWidth="1"/>
    <col min="2429" max="2429" width="7.625" style="1" customWidth="1"/>
    <col min="2430" max="2430" width="11.375" style="1" customWidth="1"/>
    <col min="2431" max="2432" width="7.625" style="1" customWidth="1"/>
    <col min="2433" max="2433" width="8.875" style="1" customWidth="1"/>
    <col min="2434" max="2434" width="11.875" style="1" customWidth="1"/>
    <col min="2435" max="2469" width="7.625" style="1" customWidth="1"/>
    <col min="2470" max="2671" width="7" style="1"/>
    <col min="2672" max="2672" width="15.25" style="1" customWidth="1"/>
    <col min="2673" max="2673" width="7.625" style="1" customWidth="1"/>
    <col min="2674" max="2674" width="8.25" style="1" customWidth="1"/>
    <col min="2675" max="2676" width="7.625" style="1" customWidth="1"/>
    <col min="2677" max="2677" width="8.625" style="1" customWidth="1"/>
    <col min="2678" max="2678" width="9.125" style="1" customWidth="1"/>
    <col min="2679" max="2679" width="7.625" style="1" customWidth="1"/>
    <col min="2680" max="2680" width="10.625" style="1" customWidth="1"/>
    <col min="2681" max="2682" width="7.625" style="1" customWidth="1"/>
    <col min="2683" max="2683" width="8.625" style="1" customWidth="1"/>
    <col min="2684" max="2684" width="11.375" style="1" customWidth="1"/>
    <col min="2685" max="2685" width="7.625" style="1" customWidth="1"/>
    <col min="2686" max="2686" width="11.375" style="1" customWidth="1"/>
    <col min="2687" max="2688" width="7.625" style="1" customWidth="1"/>
    <col min="2689" max="2689" width="8.875" style="1" customWidth="1"/>
    <col min="2690" max="2690" width="11.875" style="1" customWidth="1"/>
    <col min="2691" max="2725" width="7.625" style="1" customWidth="1"/>
    <col min="2726" max="2927" width="7" style="1"/>
    <col min="2928" max="2928" width="15.25" style="1" customWidth="1"/>
    <col min="2929" max="2929" width="7.625" style="1" customWidth="1"/>
    <col min="2930" max="2930" width="8.25" style="1" customWidth="1"/>
    <col min="2931" max="2932" width="7.625" style="1" customWidth="1"/>
    <col min="2933" max="2933" width="8.625" style="1" customWidth="1"/>
    <col min="2934" max="2934" width="9.125" style="1" customWidth="1"/>
    <col min="2935" max="2935" width="7.625" style="1" customWidth="1"/>
    <col min="2936" max="2936" width="10.625" style="1" customWidth="1"/>
    <col min="2937" max="2938" width="7.625" style="1" customWidth="1"/>
    <col min="2939" max="2939" width="8.625" style="1" customWidth="1"/>
    <col min="2940" max="2940" width="11.375" style="1" customWidth="1"/>
    <col min="2941" max="2941" width="7.625" style="1" customWidth="1"/>
    <col min="2942" max="2942" width="11.375" style="1" customWidth="1"/>
    <col min="2943" max="2944" width="7.625" style="1" customWidth="1"/>
    <col min="2945" max="2945" width="8.875" style="1" customWidth="1"/>
    <col min="2946" max="2946" width="11.875" style="1" customWidth="1"/>
    <col min="2947" max="2981" width="7.625" style="1" customWidth="1"/>
    <col min="2982" max="3183" width="7" style="1"/>
    <col min="3184" max="3184" width="15.25" style="1" customWidth="1"/>
    <col min="3185" max="3185" width="7.625" style="1" customWidth="1"/>
    <col min="3186" max="3186" width="8.25" style="1" customWidth="1"/>
    <col min="3187" max="3188" width="7.625" style="1" customWidth="1"/>
    <col min="3189" max="3189" width="8.625" style="1" customWidth="1"/>
    <col min="3190" max="3190" width="9.125" style="1" customWidth="1"/>
    <col min="3191" max="3191" width="7.625" style="1" customWidth="1"/>
    <col min="3192" max="3192" width="10.625" style="1" customWidth="1"/>
    <col min="3193" max="3194" width="7.625" style="1" customWidth="1"/>
    <col min="3195" max="3195" width="8.625" style="1" customWidth="1"/>
    <col min="3196" max="3196" width="11.375" style="1" customWidth="1"/>
    <col min="3197" max="3197" width="7.625" style="1" customWidth="1"/>
    <col min="3198" max="3198" width="11.375" style="1" customWidth="1"/>
    <col min="3199" max="3200" width="7.625" style="1" customWidth="1"/>
    <col min="3201" max="3201" width="8.875" style="1" customWidth="1"/>
    <col min="3202" max="3202" width="11.875" style="1" customWidth="1"/>
    <col min="3203" max="3237" width="7.625" style="1" customWidth="1"/>
    <col min="3238" max="3439" width="7" style="1"/>
    <col min="3440" max="3440" width="15.25" style="1" customWidth="1"/>
    <col min="3441" max="3441" width="7.625" style="1" customWidth="1"/>
    <col min="3442" max="3442" width="8.25" style="1" customWidth="1"/>
    <col min="3443" max="3444" width="7.625" style="1" customWidth="1"/>
    <col min="3445" max="3445" width="8.625" style="1" customWidth="1"/>
    <col min="3446" max="3446" width="9.125" style="1" customWidth="1"/>
    <col min="3447" max="3447" width="7.625" style="1" customWidth="1"/>
    <col min="3448" max="3448" width="10.625" style="1" customWidth="1"/>
    <col min="3449" max="3450" width="7.625" style="1" customWidth="1"/>
    <col min="3451" max="3451" width="8.625" style="1" customWidth="1"/>
    <col min="3452" max="3452" width="11.375" style="1" customWidth="1"/>
    <col min="3453" max="3453" width="7.625" style="1" customWidth="1"/>
    <col min="3454" max="3454" width="11.375" style="1" customWidth="1"/>
    <col min="3455" max="3456" width="7.625" style="1" customWidth="1"/>
    <col min="3457" max="3457" width="8.875" style="1" customWidth="1"/>
    <col min="3458" max="3458" width="11.875" style="1" customWidth="1"/>
    <col min="3459" max="3493" width="7.625" style="1" customWidth="1"/>
    <col min="3494" max="3695" width="7" style="1"/>
    <col min="3696" max="3696" width="15.25" style="1" customWidth="1"/>
    <col min="3697" max="3697" width="7.625" style="1" customWidth="1"/>
    <col min="3698" max="3698" width="8.25" style="1" customWidth="1"/>
    <col min="3699" max="3700" width="7.625" style="1" customWidth="1"/>
    <col min="3701" max="3701" width="8.625" style="1" customWidth="1"/>
    <col min="3702" max="3702" width="9.125" style="1" customWidth="1"/>
    <col min="3703" max="3703" width="7.625" style="1" customWidth="1"/>
    <col min="3704" max="3704" width="10.625" style="1" customWidth="1"/>
    <col min="3705" max="3706" width="7.625" style="1" customWidth="1"/>
    <col min="3707" max="3707" width="8.625" style="1" customWidth="1"/>
    <col min="3708" max="3708" width="11.375" style="1" customWidth="1"/>
    <col min="3709" max="3709" width="7.625" style="1" customWidth="1"/>
    <col min="3710" max="3710" width="11.375" style="1" customWidth="1"/>
    <col min="3711" max="3712" width="7.625" style="1" customWidth="1"/>
    <col min="3713" max="3713" width="8.875" style="1" customWidth="1"/>
    <col min="3714" max="3714" width="11.875" style="1" customWidth="1"/>
    <col min="3715" max="3749" width="7.625" style="1" customWidth="1"/>
    <col min="3750" max="3951" width="7" style="1"/>
    <col min="3952" max="3952" width="15.25" style="1" customWidth="1"/>
    <col min="3953" max="3953" width="7.625" style="1" customWidth="1"/>
    <col min="3954" max="3954" width="8.25" style="1" customWidth="1"/>
    <col min="3955" max="3956" width="7.625" style="1" customWidth="1"/>
    <col min="3957" max="3957" width="8.625" style="1" customWidth="1"/>
    <col min="3958" max="3958" width="9.125" style="1" customWidth="1"/>
    <col min="3959" max="3959" width="7.625" style="1" customWidth="1"/>
    <col min="3960" max="3960" width="10.625" style="1" customWidth="1"/>
    <col min="3961" max="3962" width="7.625" style="1" customWidth="1"/>
    <col min="3963" max="3963" width="8.625" style="1" customWidth="1"/>
    <col min="3964" max="3964" width="11.375" style="1" customWidth="1"/>
    <col min="3965" max="3965" width="7.625" style="1" customWidth="1"/>
    <col min="3966" max="3966" width="11.375" style="1" customWidth="1"/>
    <col min="3967" max="3968" width="7.625" style="1" customWidth="1"/>
    <col min="3969" max="3969" width="8.875" style="1" customWidth="1"/>
    <col min="3970" max="3970" width="11.875" style="1" customWidth="1"/>
    <col min="3971" max="4005" width="7.625" style="1" customWidth="1"/>
    <col min="4006" max="4207" width="7" style="1"/>
    <col min="4208" max="4208" width="15.25" style="1" customWidth="1"/>
    <col min="4209" max="4209" width="7.625" style="1" customWidth="1"/>
    <col min="4210" max="4210" width="8.25" style="1" customWidth="1"/>
    <col min="4211" max="4212" width="7.625" style="1" customWidth="1"/>
    <col min="4213" max="4213" width="8.625" style="1" customWidth="1"/>
    <col min="4214" max="4214" width="9.125" style="1" customWidth="1"/>
    <col min="4215" max="4215" width="7.625" style="1" customWidth="1"/>
    <col min="4216" max="4216" width="10.625" style="1" customWidth="1"/>
    <col min="4217" max="4218" width="7.625" style="1" customWidth="1"/>
    <col min="4219" max="4219" width="8.625" style="1" customWidth="1"/>
    <col min="4220" max="4220" width="11.375" style="1" customWidth="1"/>
    <col min="4221" max="4221" width="7.625" style="1" customWidth="1"/>
    <col min="4222" max="4222" width="11.375" style="1" customWidth="1"/>
    <col min="4223" max="4224" width="7.625" style="1" customWidth="1"/>
    <col min="4225" max="4225" width="8.875" style="1" customWidth="1"/>
    <col min="4226" max="4226" width="11.875" style="1" customWidth="1"/>
    <col min="4227" max="4261" width="7.625" style="1" customWidth="1"/>
    <col min="4262" max="4463" width="7" style="1"/>
    <col min="4464" max="4464" width="15.25" style="1" customWidth="1"/>
    <col min="4465" max="4465" width="7.625" style="1" customWidth="1"/>
    <col min="4466" max="4466" width="8.25" style="1" customWidth="1"/>
    <col min="4467" max="4468" width="7.625" style="1" customWidth="1"/>
    <col min="4469" max="4469" width="8.625" style="1" customWidth="1"/>
    <col min="4470" max="4470" width="9.125" style="1" customWidth="1"/>
    <col min="4471" max="4471" width="7.625" style="1" customWidth="1"/>
    <col min="4472" max="4472" width="10.625" style="1" customWidth="1"/>
    <col min="4473" max="4474" width="7.625" style="1" customWidth="1"/>
    <col min="4475" max="4475" width="8.625" style="1" customWidth="1"/>
    <col min="4476" max="4476" width="11.375" style="1" customWidth="1"/>
    <col min="4477" max="4477" width="7.625" style="1" customWidth="1"/>
    <col min="4478" max="4478" width="11.375" style="1" customWidth="1"/>
    <col min="4479" max="4480" width="7.625" style="1" customWidth="1"/>
    <col min="4481" max="4481" width="8.875" style="1" customWidth="1"/>
    <col min="4482" max="4482" width="11.875" style="1" customWidth="1"/>
    <col min="4483" max="4517" width="7.625" style="1" customWidth="1"/>
    <col min="4518" max="4719" width="7" style="1"/>
    <col min="4720" max="4720" width="15.25" style="1" customWidth="1"/>
    <col min="4721" max="4721" width="7.625" style="1" customWidth="1"/>
    <col min="4722" max="4722" width="8.25" style="1" customWidth="1"/>
    <col min="4723" max="4724" width="7.625" style="1" customWidth="1"/>
    <col min="4725" max="4725" width="8.625" style="1" customWidth="1"/>
    <col min="4726" max="4726" width="9.125" style="1" customWidth="1"/>
    <col min="4727" max="4727" width="7.625" style="1" customWidth="1"/>
    <col min="4728" max="4728" width="10.625" style="1" customWidth="1"/>
    <col min="4729" max="4730" width="7.625" style="1" customWidth="1"/>
    <col min="4731" max="4731" width="8.625" style="1" customWidth="1"/>
    <col min="4732" max="4732" width="11.375" style="1" customWidth="1"/>
    <col min="4733" max="4733" width="7.625" style="1" customWidth="1"/>
    <col min="4734" max="4734" width="11.375" style="1" customWidth="1"/>
    <col min="4735" max="4736" width="7.625" style="1" customWidth="1"/>
    <col min="4737" max="4737" width="8.875" style="1" customWidth="1"/>
    <col min="4738" max="4738" width="11.875" style="1" customWidth="1"/>
    <col min="4739" max="4773" width="7.625" style="1" customWidth="1"/>
    <col min="4774" max="4975" width="7" style="1"/>
    <col min="4976" max="4976" width="15.25" style="1" customWidth="1"/>
    <col min="4977" max="4977" width="7.625" style="1" customWidth="1"/>
    <col min="4978" max="4978" width="8.25" style="1" customWidth="1"/>
    <col min="4979" max="4980" width="7.625" style="1" customWidth="1"/>
    <col min="4981" max="4981" width="8.625" style="1" customWidth="1"/>
    <col min="4982" max="4982" width="9.125" style="1" customWidth="1"/>
    <col min="4983" max="4983" width="7.625" style="1" customWidth="1"/>
    <col min="4984" max="4984" width="10.625" style="1" customWidth="1"/>
    <col min="4985" max="4986" width="7.625" style="1" customWidth="1"/>
    <col min="4987" max="4987" width="8.625" style="1" customWidth="1"/>
    <col min="4988" max="4988" width="11.375" style="1" customWidth="1"/>
    <col min="4989" max="4989" width="7.625" style="1" customWidth="1"/>
    <col min="4990" max="4990" width="11.375" style="1" customWidth="1"/>
    <col min="4991" max="4992" width="7.625" style="1" customWidth="1"/>
    <col min="4993" max="4993" width="8.875" style="1" customWidth="1"/>
    <col min="4994" max="4994" width="11.875" style="1" customWidth="1"/>
    <col min="4995" max="5029" width="7.625" style="1" customWidth="1"/>
    <col min="5030" max="5231" width="7" style="1"/>
    <col min="5232" max="5232" width="15.25" style="1" customWidth="1"/>
    <col min="5233" max="5233" width="7.625" style="1" customWidth="1"/>
    <col min="5234" max="5234" width="8.25" style="1" customWidth="1"/>
    <col min="5235" max="5236" width="7.625" style="1" customWidth="1"/>
    <col min="5237" max="5237" width="8.625" style="1" customWidth="1"/>
    <col min="5238" max="5238" width="9.125" style="1" customWidth="1"/>
    <col min="5239" max="5239" width="7.625" style="1" customWidth="1"/>
    <col min="5240" max="5240" width="10.625" style="1" customWidth="1"/>
    <col min="5241" max="5242" width="7.625" style="1" customWidth="1"/>
    <col min="5243" max="5243" width="8.625" style="1" customWidth="1"/>
    <col min="5244" max="5244" width="11.375" style="1" customWidth="1"/>
    <col min="5245" max="5245" width="7.625" style="1" customWidth="1"/>
    <col min="5246" max="5246" width="11.375" style="1" customWidth="1"/>
    <col min="5247" max="5248" width="7.625" style="1" customWidth="1"/>
    <col min="5249" max="5249" width="8.875" style="1" customWidth="1"/>
    <col min="5250" max="5250" width="11.875" style="1" customWidth="1"/>
    <col min="5251" max="5285" width="7.625" style="1" customWidth="1"/>
    <col min="5286" max="5487" width="7" style="1"/>
    <col min="5488" max="5488" width="15.25" style="1" customWidth="1"/>
    <col min="5489" max="5489" width="7.625" style="1" customWidth="1"/>
    <col min="5490" max="5490" width="8.25" style="1" customWidth="1"/>
    <col min="5491" max="5492" width="7.625" style="1" customWidth="1"/>
    <col min="5493" max="5493" width="8.625" style="1" customWidth="1"/>
    <col min="5494" max="5494" width="9.125" style="1" customWidth="1"/>
    <col min="5495" max="5495" width="7.625" style="1" customWidth="1"/>
    <col min="5496" max="5496" width="10.625" style="1" customWidth="1"/>
    <col min="5497" max="5498" width="7.625" style="1" customWidth="1"/>
    <col min="5499" max="5499" width="8.625" style="1" customWidth="1"/>
    <col min="5500" max="5500" width="11.375" style="1" customWidth="1"/>
    <col min="5501" max="5501" width="7.625" style="1" customWidth="1"/>
    <col min="5502" max="5502" width="11.375" style="1" customWidth="1"/>
    <col min="5503" max="5504" width="7.625" style="1" customWidth="1"/>
    <col min="5505" max="5505" width="8.875" style="1" customWidth="1"/>
    <col min="5506" max="5506" width="11.875" style="1" customWidth="1"/>
    <col min="5507" max="5541" width="7.625" style="1" customWidth="1"/>
    <col min="5542" max="5743" width="7" style="1"/>
    <col min="5744" max="5744" width="15.25" style="1" customWidth="1"/>
    <col min="5745" max="5745" width="7.625" style="1" customWidth="1"/>
    <col min="5746" max="5746" width="8.25" style="1" customWidth="1"/>
    <col min="5747" max="5748" width="7.625" style="1" customWidth="1"/>
    <col min="5749" max="5749" width="8.625" style="1" customWidth="1"/>
    <col min="5750" max="5750" width="9.125" style="1" customWidth="1"/>
    <col min="5751" max="5751" width="7.625" style="1" customWidth="1"/>
    <col min="5752" max="5752" width="10.625" style="1" customWidth="1"/>
    <col min="5753" max="5754" width="7.625" style="1" customWidth="1"/>
    <col min="5755" max="5755" width="8.625" style="1" customWidth="1"/>
    <col min="5756" max="5756" width="11.375" style="1" customWidth="1"/>
    <col min="5757" max="5757" width="7.625" style="1" customWidth="1"/>
    <col min="5758" max="5758" width="11.375" style="1" customWidth="1"/>
    <col min="5759" max="5760" width="7.625" style="1" customWidth="1"/>
    <col min="5761" max="5761" width="8.875" style="1" customWidth="1"/>
    <col min="5762" max="5762" width="11.875" style="1" customWidth="1"/>
    <col min="5763" max="5797" width="7.625" style="1" customWidth="1"/>
    <col min="5798" max="5999" width="7" style="1"/>
    <col min="6000" max="6000" width="15.25" style="1" customWidth="1"/>
    <col min="6001" max="6001" width="7.625" style="1" customWidth="1"/>
    <col min="6002" max="6002" width="8.25" style="1" customWidth="1"/>
    <col min="6003" max="6004" width="7.625" style="1" customWidth="1"/>
    <col min="6005" max="6005" width="8.625" style="1" customWidth="1"/>
    <col min="6006" max="6006" width="9.125" style="1" customWidth="1"/>
    <col min="6007" max="6007" width="7.625" style="1" customWidth="1"/>
    <col min="6008" max="6008" width="10.625" style="1" customWidth="1"/>
    <col min="6009" max="6010" width="7.625" style="1" customWidth="1"/>
    <col min="6011" max="6011" width="8.625" style="1" customWidth="1"/>
    <col min="6012" max="6012" width="11.375" style="1" customWidth="1"/>
    <col min="6013" max="6013" width="7.625" style="1" customWidth="1"/>
    <col min="6014" max="6014" width="11.375" style="1" customWidth="1"/>
    <col min="6015" max="6016" width="7.625" style="1" customWidth="1"/>
    <col min="6017" max="6017" width="8.875" style="1" customWidth="1"/>
    <col min="6018" max="6018" width="11.875" style="1" customWidth="1"/>
    <col min="6019" max="6053" width="7.625" style="1" customWidth="1"/>
    <col min="6054" max="6255" width="7" style="1"/>
    <col min="6256" max="6256" width="15.25" style="1" customWidth="1"/>
    <col min="6257" max="6257" width="7.625" style="1" customWidth="1"/>
    <col min="6258" max="6258" width="8.25" style="1" customWidth="1"/>
    <col min="6259" max="6260" width="7.625" style="1" customWidth="1"/>
    <col min="6261" max="6261" width="8.625" style="1" customWidth="1"/>
    <col min="6262" max="6262" width="9.125" style="1" customWidth="1"/>
    <col min="6263" max="6263" width="7.625" style="1" customWidth="1"/>
    <col min="6264" max="6264" width="10.625" style="1" customWidth="1"/>
    <col min="6265" max="6266" width="7.625" style="1" customWidth="1"/>
    <col min="6267" max="6267" width="8.625" style="1" customWidth="1"/>
    <col min="6268" max="6268" width="11.375" style="1" customWidth="1"/>
    <col min="6269" max="6269" width="7.625" style="1" customWidth="1"/>
    <col min="6270" max="6270" width="11.375" style="1" customWidth="1"/>
    <col min="6271" max="6272" width="7.625" style="1" customWidth="1"/>
    <col min="6273" max="6273" width="8.875" style="1" customWidth="1"/>
    <col min="6274" max="6274" width="11.875" style="1" customWidth="1"/>
    <col min="6275" max="6309" width="7.625" style="1" customWidth="1"/>
    <col min="6310" max="6511" width="7" style="1"/>
    <col min="6512" max="6512" width="15.25" style="1" customWidth="1"/>
    <col min="6513" max="6513" width="7.625" style="1" customWidth="1"/>
    <col min="6514" max="6514" width="8.25" style="1" customWidth="1"/>
    <col min="6515" max="6516" width="7.625" style="1" customWidth="1"/>
    <col min="6517" max="6517" width="8.625" style="1" customWidth="1"/>
    <col min="6518" max="6518" width="9.125" style="1" customWidth="1"/>
    <col min="6519" max="6519" width="7.625" style="1" customWidth="1"/>
    <col min="6520" max="6520" width="10.625" style="1" customWidth="1"/>
    <col min="6521" max="6522" width="7.625" style="1" customWidth="1"/>
    <col min="6523" max="6523" width="8.625" style="1" customWidth="1"/>
    <col min="6524" max="6524" width="11.375" style="1" customWidth="1"/>
    <col min="6525" max="6525" width="7.625" style="1" customWidth="1"/>
    <col min="6526" max="6526" width="11.375" style="1" customWidth="1"/>
    <col min="6527" max="6528" width="7.625" style="1" customWidth="1"/>
    <col min="6529" max="6529" width="8.875" style="1" customWidth="1"/>
    <col min="6530" max="6530" width="11.875" style="1" customWidth="1"/>
    <col min="6531" max="6565" width="7.625" style="1" customWidth="1"/>
    <col min="6566" max="6767" width="7" style="1"/>
    <col min="6768" max="6768" width="15.25" style="1" customWidth="1"/>
    <col min="6769" max="6769" width="7.625" style="1" customWidth="1"/>
    <col min="6770" max="6770" width="8.25" style="1" customWidth="1"/>
    <col min="6771" max="6772" width="7.625" style="1" customWidth="1"/>
    <col min="6773" max="6773" width="8.625" style="1" customWidth="1"/>
    <col min="6774" max="6774" width="9.125" style="1" customWidth="1"/>
    <col min="6775" max="6775" width="7.625" style="1" customWidth="1"/>
    <col min="6776" max="6776" width="10.625" style="1" customWidth="1"/>
    <col min="6777" max="6778" width="7.625" style="1" customWidth="1"/>
    <col min="6779" max="6779" width="8.625" style="1" customWidth="1"/>
    <col min="6780" max="6780" width="11.375" style="1" customWidth="1"/>
    <col min="6781" max="6781" width="7.625" style="1" customWidth="1"/>
    <col min="6782" max="6782" width="11.375" style="1" customWidth="1"/>
    <col min="6783" max="6784" width="7.625" style="1" customWidth="1"/>
    <col min="6785" max="6785" width="8.875" style="1" customWidth="1"/>
    <col min="6786" max="6786" width="11.875" style="1" customWidth="1"/>
    <col min="6787" max="6821" width="7.625" style="1" customWidth="1"/>
    <col min="6822" max="7023" width="7" style="1"/>
    <col min="7024" max="7024" width="15.25" style="1" customWidth="1"/>
    <col min="7025" max="7025" width="7.625" style="1" customWidth="1"/>
    <col min="7026" max="7026" width="8.25" style="1" customWidth="1"/>
    <col min="7027" max="7028" width="7.625" style="1" customWidth="1"/>
    <col min="7029" max="7029" width="8.625" style="1" customWidth="1"/>
    <col min="7030" max="7030" width="9.125" style="1" customWidth="1"/>
    <col min="7031" max="7031" width="7.625" style="1" customWidth="1"/>
    <col min="7032" max="7032" width="10.625" style="1" customWidth="1"/>
    <col min="7033" max="7034" width="7.625" style="1" customWidth="1"/>
    <col min="7035" max="7035" width="8.625" style="1" customWidth="1"/>
    <col min="7036" max="7036" width="11.375" style="1" customWidth="1"/>
    <col min="7037" max="7037" width="7.625" style="1" customWidth="1"/>
    <col min="7038" max="7038" width="11.375" style="1" customWidth="1"/>
    <col min="7039" max="7040" width="7.625" style="1" customWidth="1"/>
    <col min="7041" max="7041" width="8.875" style="1" customWidth="1"/>
    <col min="7042" max="7042" width="11.875" style="1" customWidth="1"/>
    <col min="7043" max="7077" width="7.625" style="1" customWidth="1"/>
    <col min="7078" max="7279" width="7" style="1"/>
    <col min="7280" max="7280" width="15.25" style="1" customWidth="1"/>
    <col min="7281" max="7281" width="7.625" style="1" customWidth="1"/>
    <col min="7282" max="7282" width="8.25" style="1" customWidth="1"/>
    <col min="7283" max="7284" width="7.625" style="1" customWidth="1"/>
    <col min="7285" max="7285" width="8.625" style="1" customWidth="1"/>
    <col min="7286" max="7286" width="9.125" style="1" customWidth="1"/>
    <col min="7287" max="7287" width="7.625" style="1" customWidth="1"/>
    <col min="7288" max="7288" width="10.625" style="1" customWidth="1"/>
    <col min="7289" max="7290" width="7.625" style="1" customWidth="1"/>
    <col min="7291" max="7291" width="8.625" style="1" customWidth="1"/>
    <col min="7292" max="7292" width="11.375" style="1" customWidth="1"/>
    <col min="7293" max="7293" width="7.625" style="1" customWidth="1"/>
    <col min="7294" max="7294" width="11.375" style="1" customWidth="1"/>
    <col min="7295" max="7296" width="7.625" style="1" customWidth="1"/>
    <col min="7297" max="7297" width="8.875" style="1" customWidth="1"/>
    <col min="7298" max="7298" width="11.875" style="1" customWidth="1"/>
    <col min="7299" max="7333" width="7.625" style="1" customWidth="1"/>
    <col min="7334" max="7535" width="7" style="1"/>
    <col min="7536" max="7536" width="15.25" style="1" customWidth="1"/>
    <col min="7537" max="7537" width="7.625" style="1" customWidth="1"/>
    <col min="7538" max="7538" width="8.25" style="1" customWidth="1"/>
    <col min="7539" max="7540" width="7.625" style="1" customWidth="1"/>
    <col min="7541" max="7541" width="8.625" style="1" customWidth="1"/>
    <col min="7542" max="7542" width="9.125" style="1" customWidth="1"/>
    <col min="7543" max="7543" width="7.625" style="1" customWidth="1"/>
    <col min="7544" max="7544" width="10.625" style="1" customWidth="1"/>
    <col min="7545" max="7546" width="7.625" style="1" customWidth="1"/>
    <col min="7547" max="7547" width="8.625" style="1" customWidth="1"/>
    <col min="7548" max="7548" width="11.375" style="1" customWidth="1"/>
    <col min="7549" max="7549" width="7.625" style="1" customWidth="1"/>
    <col min="7550" max="7550" width="11.375" style="1" customWidth="1"/>
    <col min="7551" max="7552" width="7.625" style="1" customWidth="1"/>
    <col min="7553" max="7553" width="8.875" style="1" customWidth="1"/>
    <col min="7554" max="7554" width="11.875" style="1" customWidth="1"/>
    <col min="7555" max="7589" width="7.625" style="1" customWidth="1"/>
    <col min="7590" max="7791" width="7" style="1"/>
    <col min="7792" max="7792" width="15.25" style="1" customWidth="1"/>
    <col min="7793" max="7793" width="7.625" style="1" customWidth="1"/>
    <col min="7794" max="7794" width="8.25" style="1" customWidth="1"/>
    <col min="7795" max="7796" width="7.625" style="1" customWidth="1"/>
    <col min="7797" max="7797" width="8.625" style="1" customWidth="1"/>
    <col min="7798" max="7798" width="9.125" style="1" customWidth="1"/>
    <col min="7799" max="7799" width="7.625" style="1" customWidth="1"/>
    <col min="7800" max="7800" width="10.625" style="1" customWidth="1"/>
    <col min="7801" max="7802" width="7.625" style="1" customWidth="1"/>
    <col min="7803" max="7803" width="8.625" style="1" customWidth="1"/>
    <col min="7804" max="7804" width="11.375" style="1" customWidth="1"/>
    <col min="7805" max="7805" width="7.625" style="1" customWidth="1"/>
    <col min="7806" max="7806" width="11.375" style="1" customWidth="1"/>
    <col min="7807" max="7808" width="7.625" style="1" customWidth="1"/>
    <col min="7809" max="7809" width="8.875" style="1" customWidth="1"/>
    <col min="7810" max="7810" width="11.875" style="1" customWidth="1"/>
    <col min="7811" max="7845" width="7.625" style="1" customWidth="1"/>
    <col min="7846" max="8047" width="7" style="1"/>
    <col min="8048" max="8048" width="15.25" style="1" customWidth="1"/>
    <col min="8049" max="8049" width="7.625" style="1" customWidth="1"/>
    <col min="8050" max="8050" width="8.25" style="1" customWidth="1"/>
    <col min="8051" max="8052" width="7.625" style="1" customWidth="1"/>
    <col min="8053" max="8053" width="8.625" style="1" customWidth="1"/>
    <col min="8054" max="8054" width="9.125" style="1" customWidth="1"/>
    <col min="8055" max="8055" width="7.625" style="1" customWidth="1"/>
    <col min="8056" max="8056" width="10.625" style="1" customWidth="1"/>
    <col min="8057" max="8058" width="7.625" style="1" customWidth="1"/>
    <col min="8059" max="8059" width="8.625" style="1" customWidth="1"/>
    <col min="8060" max="8060" width="11.375" style="1" customWidth="1"/>
    <col min="8061" max="8061" width="7.625" style="1" customWidth="1"/>
    <col min="8062" max="8062" width="11.375" style="1" customWidth="1"/>
    <col min="8063" max="8064" width="7.625" style="1" customWidth="1"/>
    <col min="8065" max="8065" width="8.875" style="1" customWidth="1"/>
    <col min="8066" max="8066" width="11.875" style="1" customWidth="1"/>
    <col min="8067" max="8101" width="7.625" style="1" customWidth="1"/>
    <col min="8102" max="8303" width="7" style="1"/>
    <col min="8304" max="8304" width="15.25" style="1" customWidth="1"/>
    <col min="8305" max="8305" width="7.625" style="1" customWidth="1"/>
    <col min="8306" max="8306" width="8.25" style="1" customWidth="1"/>
    <col min="8307" max="8308" width="7.625" style="1" customWidth="1"/>
    <col min="8309" max="8309" width="8.625" style="1" customWidth="1"/>
    <col min="8310" max="8310" width="9.125" style="1" customWidth="1"/>
    <col min="8311" max="8311" width="7.625" style="1" customWidth="1"/>
    <col min="8312" max="8312" width="10.625" style="1" customWidth="1"/>
    <col min="8313" max="8314" width="7.625" style="1" customWidth="1"/>
    <col min="8315" max="8315" width="8.625" style="1" customWidth="1"/>
    <col min="8316" max="8316" width="11.375" style="1" customWidth="1"/>
    <col min="8317" max="8317" width="7.625" style="1" customWidth="1"/>
    <col min="8318" max="8318" width="11.375" style="1" customWidth="1"/>
    <col min="8319" max="8320" width="7.625" style="1" customWidth="1"/>
    <col min="8321" max="8321" width="8.875" style="1" customWidth="1"/>
    <col min="8322" max="8322" width="11.875" style="1" customWidth="1"/>
    <col min="8323" max="8357" width="7.625" style="1" customWidth="1"/>
    <col min="8358" max="8559" width="7" style="1"/>
    <col min="8560" max="8560" width="15.25" style="1" customWidth="1"/>
    <col min="8561" max="8561" width="7.625" style="1" customWidth="1"/>
    <col min="8562" max="8562" width="8.25" style="1" customWidth="1"/>
    <col min="8563" max="8564" width="7.625" style="1" customWidth="1"/>
    <col min="8565" max="8565" width="8.625" style="1" customWidth="1"/>
    <col min="8566" max="8566" width="9.125" style="1" customWidth="1"/>
    <col min="8567" max="8567" width="7.625" style="1" customWidth="1"/>
    <col min="8568" max="8568" width="10.625" style="1" customWidth="1"/>
    <col min="8569" max="8570" width="7.625" style="1" customWidth="1"/>
    <col min="8571" max="8571" width="8.625" style="1" customWidth="1"/>
    <col min="8572" max="8572" width="11.375" style="1" customWidth="1"/>
    <col min="8573" max="8573" width="7.625" style="1" customWidth="1"/>
    <col min="8574" max="8574" width="11.375" style="1" customWidth="1"/>
    <col min="8575" max="8576" width="7.625" style="1" customWidth="1"/>
    <col min="8577" max="8577" width="8.875" style="1" customWidth="1"/>
    <col min="8578" max="8578" width="11.875" style="1" customWidth="1"/>
    <col min="8579" max="8613" width="7.625" style="1" customWidth="1"/>
    <col min="8614" max="8815" width="7" style="1"/>
    <col min="8816" max="8816" width="15.25" style="1" customWidth="1"/>
    <col min="8817" max="8817" width="7.625" style="1" customWidth="1"/>
    <col min="8818" max="8818" width="8.25" style="1" customWidth="1"/>
    <col min="8819" max="8820" width="7.625" style="1" customWidth="1"/>
    <col min="8821" max="8821" width="8.625" style="1" customWidth="1"/>
    <col min="8822" max="8822" width="9.125" style="1" customWidth="1"/>
    <col min="8823" max="8823" width="7.625" style="1" customWidth="1"/>
    <col min="8824" max="8824" width="10.625" style="1" customWidth="1"/>
    <col min="8825" max="8826" width="7.625" style="1" customWidth="1"/>
    <col min="8827" max="8827" width="8.625" style="1" customWidth="1"/>
    <col min="8828" max="8828" width="11.375" style="1" customWidth="1"/>
    <col min="8829" max="8829" width="7.625" style="1" customWidth="1"/>
    <col min="8830" max="8830" width="11.375" style="1" customWidth="1"/>
    <col min="8831" max="8832" width="7.625" style="1" customWidth="1"/>
    <col min="8833" max="8833" width="8.875" style="1" customWidth="1"/>
    <col min="8834" max="8834" width="11.875" style="1" customWidth="1"/>
    <col min="8835" max="8869" width="7.625" style="1" customWidth="1"/>
    <col min="8870" max="9071" width="7" style="1"/>
    <col min="9072" max="9072" width="15.25" style="1" customWidth="1"/>
    <col min="9073" max="9073" width="7.625" style="1" customWidth="1"/>
    <col min="9074" max="9074" width="8.25" style="1" customWidth="1"/>
    <col min="9075" max="9076" width="7.625" style="1" customWidth="1"/>
    <col min="9077" max="9077" width="8.625" style="1" customWidth="1"/>
    <col min="9078" max="9078" width="9.125" style="1" customWidth="1"/>
    <col min="9079" max="9079" width="7.625" style="1" customWidth="1"/>
    <col min="9080" max="9080" width="10.625" style="1" customWidth="1"/>
    <col min="9081" max="9082" width="7.625" style="1" customWidth="1"/>
    <col min="9083" max="9083" width="8.625" style="1" customWidth="1"/>
    <col min="9084" max="9084" width="11.375" style="1" customWidth="1"/>
    <col min="9085" max="9085" width="7.625" style="1" customWidth="1"/>
    <col min="9086" max="9086" width="11.375" style="1" customWidth="1"/>
    <col min="9087" max="9088" width="7.625" style="1" customWidth="1"/>
    <col min="9089" max="9089" width="8.875" style="1" customWidth="1"/>
    <col min="9090" max="9090" width="11.875" style="1" customWidth="1"/>
    <col min="9091" max="9125" width="7.625" style="1" customWidth="1"/>
    <col min="9126" max="9327" width="7" style="1"/>
    <col min="9328" max="9328" width="15.25" style="1" customWidth="1"/>
    <col min="9329" max="9329" width="7.625" style="1" customWidth="1"/>
    <col min="9330" max="9330" width="8.25" style="1" customWidth="1"/>
    <col min="9331" max="9332" width="7.625" style="1" customWidth="1"/>
    <col min="9333" max="9333" width="8.625" style="1" customWidth="1"/>
    <col min="9334" max="9334" width="9.125" style="1" customWidth="1"/>
    <col min="9335" max="9335" width="7.625" style="1" customWidth="1"/>
    <col min="9336" max="9336" width="10.625" style="1" customWidth="1"/>
    <col min="9337" max="9338" width="7.625" style="1" customWidth="1"/>
    <col min="9339" max="9339" width="8.625" style="1" customWidth="1"/>
    <col min="9340" max="9340" width="11.375" style="1" customWidth="1"/>
    <col min="9341" max="9341" width="7.625" style="1" customWidth="1"/>
    <col min="9342" max="9342" width="11.375" style="1" customWidth="1"/>
    <col min="9343" max="9344" width="7.625" style="1" customWidth="1"/>
    <col min="9345" max="9345" width="8.875" style="1" customWidth="1"/>
    <col min="9346" max="9346" width="11.875" style="1" customWidth="1"/>
    <col min="9347" max="9381" width="7.625" style="1" customWidth="1"/>
    <col min="9382" max="9583" width="7" style="1"/>
    <col min="9584" max="9584" width="15.25" style="1" customWidth="1"/>
    <col min="9585" max="9585" width="7.625" style="1" customWidth="1"/>
    <col min="9586" max="9586" width="8.25" style="1" customWidth="1"/>
    <col min="9587" max="9588" width="7.625" style="1" customWidth="1"/>
    <col min="9589" max="9589" width="8.625" style="1" customWidth="1"/>
    <col min="9590" max="9590" width="9.125" style="1" customWidth="1"/>
    <col min="9591" max="9591" width="7.625" style="1" customWidth="1"/>
    <col min="9592" max="9592" width="10.625" style="1" customWidth="1"/>
    <col min="9593" max="9594" width="7.625" style="1" customWidth="1"/>
    <col min="9595" max="9595" width="8.625" style="1" customWidth="1"/>
    <col min="9596" max="9596" width="11.375" style="1" customWidth="1"/>
    <col min="9597" max="9597" width="7.625" style="1" customWidth="1"/>
    <col min="9598" max="9598" width="11.375" style="1" customWidth="1"/>
    <col min="9599" max="9600" width="7.625" style="1" customWidth="1"/>
    <col min="9601" max="9601" width="8.875" style="1" customWidth="1"/>
    <col min="9602" max="9602" width="11.875" style="1" customWidth="1"/>
    <col min="9603" max="9637" width="7.625" style="1" customWidth="1"/>
    <col min="9638" max="9839" width="7" style="1"/>
    <col min="9840" max="9840" width="15.25" style="1" customWidth="1"/>
    <col min="9841" max="9841" width="7.625" style="1" customWidth="1"/>
    <col min="9842" max="9842" width="8.25" style="1" customWidth="1"/>
    <col min="9843" max="9844" width="7.625" style="1" customWidth="1"/>
    <col min="9845" max="9845" width="8.625" style="1" customWidth="1"/>
    <col min="9846" max="9846" width="9.125" style="1" customWidth="1"/>
    <col min="9847" max="9847" width="7.625" style="1" customWidth="1"/>
    <col min="9848" max="9848" width="10.625" style="1" customWidth="1"/>
    <col min="9849" max="9850" width="7.625" style="1" customWidth="1"/>
    <col min="9851" max="9851" width="8.625" style="1" customWidth="1"/>
    <col min="9852" max="9852" width="11.375" style="1" customWidth="1"/>
    <col min="9853" max="9853" width="7.625" style="1" customWidth="1"/>
    <col min="9854" max="9854" width="11.375" style="1" customWidth="1"/>
    <col min="9855" max="9856" width="7.625" style="1" customWidth="1"/>
    <col min="9857" max="9857" width="8.875" style="1" customWidth="1"/>
    <col min="9858" max="9858" width="11.875" style="1" customWidth="1"/>
    <col min="9859" max="9893" width="7.625" style="1" customWidth="1"/>
    <col min="9894" max="10095" width="7" style="1"/>
    <col min="10096" max="10096" width="15.25" style="1" customWidth="1"/>
    <col min="10097" max="10097" width="7.625" style="1" customWidth="1"/>
    <col min="10098" max="10098" width="8.25" style="1" customWidth="1"/>
    <col min="10099" max="10100" width="7.625" style="1" customWidth="1"/>
    <col min="10101" max="10101" width="8.625" style="1" customWidth="1"/>
    <col min="10102" max="10102" width="9.125" style="1" customWidth="1"/>
    <col min="10103" max="10103" width="7.625" style="1" customWidth="1"/>
    <col min="10104" max="10104" width="10.625" style="1" customWidth="1"/>
    <col min="10105" max="10106" width="7.625" style="1" customWidth="1"/>
    <col min="10107" max="10107" width="8.625" style="1" customWidth="1"/>
    <col min="10108" max="10108" width="11.375" style="1" customWidth="1"/>
    <col min="10109" max="10109" width="7.625" style="1" customWidth="1"/>
    <col min="10110" max="10110" width="11.375" style="1" customWidth="1"/>
    <col min="10111" max="10112" width="7.625" style="1" customWidth="1"/>
    <col min="10113" max="10113" width="8.875" style="1" customWidth="1"/>
    <col min="10114" max="10114" width="11.875" style="1" customWidth="1"/>
    <col min="10115" max="10149" width="7.625" style="1" customWidth="1"/>
    <col min="10150" max="10351" width="7" style="1"/>
    <col min="10352" max="10352" width="15.25" style="1" customWidth="1"/>
    <col min="10353" max="10353" width="7.625" style="1" customWidth="1"/>
    <col min="10354" max="10354" width="8.25" style="1" customWidth="1"/>
    <col min="10355" max="10356" width="7.625" style="1" customWidth="1"/>
    <col min="10357" max="10357" width="8.625" style="1" customWidth="1"/>
    <col min="10358" max="10358" width="9.125" style="1" customWidth="1"/>
    <col min="10359" max="10359" width="7.625" style="1" customWidth="1"/>
    <col min="10360" max="10360" width="10.625" style="1" customWidth="1"/>
    <col min="10361" max="10362" width="7.625" style="1" customWidth="1"/>
    <col min="10363" max="10363" width="8.625" style="1" customWidth="1"/>
    <col min="10364" max="10364" width="11.375" style="1" customWidth="1"/>
    <col min="10365" max="10365" width="7.625" style="1" customWidth="1"/>
    <col min="10366" max="10366" width="11.375" style="1" customWidth="1"/>
    <col min="10367" max="10368" width="7.625" style="1" customWidth="1"/>
    <col min="10369" max="10369" width="8.875" style="1" customWidth="1"/>
    <col min="10370" max="10370" width="11.875" style="1" customWidth="1"/>
    <col min="10371" max="10405" width="7.625" style="1" customWidth="1"/>
    <col min="10406" max="10607" width="7" style="1"/>
    <col min="10608" max="10608" width="15.25" style="1" customWidth="1"/>
    <col min="10609" max="10609" width="7.625" style="1" customWidth="1"/>
    <col min="10610" max="10610" width="8.25" style="1" customWidth="1"/>
    <col min="10611" max="10612" width="7.625" style="1" customWidth="1"/>
    <col min="10613" max="10613" width="8.625" style="1" customWidth="1"/>
    <col min="10614" max="10614" width="9.125" style="1" customWidth="1"/>
    <col min="10615" max="10615" width="7.625" style="1" customWidth="1"/>
    <col min="10616" max="10616" width="10.625" style="1" customWidth="1"/>
    <col min="10617" max="10618" width="7.625" style="1" customWidth="1"/>
    <col min="10619" max="10619" width="8.625" style="1" customWidth="1"/>
    <col min="10620" max="10620" width="11.375" style="1" customWidth="1"/>
    <col min="10621" max="10621" width="7.625" style="1" customWidth="1"/>
    <col min="10622" max="10622" width="11.375" style="1" customWidth="1"/>
    <col min="10623" max="10624" width="7.625" style="1" customWidth="1"/>
    <col min="10625" max="10625" width="8.875" style="1" customWidth="1"/>
    <col min="10626" max="10626" width="11.875" style="1" customWidth="1"/>
    <col min="10627" max="10661" width="7.625" style="1" customWidth="1"/>
    <col min="10662" max="10863" width="7" style="1"/>
    <col min="10864" max="10864" width="15.25" style="1" customWidth="1"/>
    <col min="10865" max="10865" width="7.625" style="1" customWidth="1"/>
    <col min="10866" max="10866" width="8.25" style="1" customWidth="1"/>
    <col min="10867" max="10868" width="7.625" style="1" customWidth="1"/>
    <col min="10869" max="10869" width="8.625" style="1" customWidth="1"/>
    <col min="10870" max="10870" width="9.125" style="1" customWidth="1"/>
    <col min="10871" max="10871" width="7.625" style="1" customWidth="1"/>
    <col min="10872" max="10872" width="10.625" style="1" customWidth="1"/>
    <col min="10873" max="10874" width="7.625" style="1" customWidth="1"/>
    <col min="10875" max="10875" width="8.625" style="1" customWidth="1"/>
    <col min="10876" max="10876" width="11.375" style="1" customWidth="1"/>
    <col min="10877" max="10877" width="7.625" style="1" customWidth="1"/>
    <col min="10878" max="10878" width="11.375" style="1" customWidth="1"/>
    <col min="10879" max="10880" width="7.625" style="1" customWidth="1"/>
    <col min="10881" max="10881" width="8.875" style="1" customWidth="1"/>
    <col min="10882" max="10882" width="11.875" style="1" customWidth="1"/>
    <col min="10883" max="10917" width="7.625" style="1" customWidth="1"/>
    <col min="10918" max="11119" width="7" style="1"/>
    <col min="11120" max="11120" width="15.25" style="1" customWidth="1"/>
    <col min="11121" max="11121" width="7.625" style="1" customWidth="1"/>
    <col min="11122" max="11122" width="8.25" style="1" customWidth="1"/>
    <col min="11123" max="11124" width="7.625" style="1" customWidth="1"/>
    <col min="11125" max="11125" width="8.625" style="1" customWidth="1"/>
    <col min="11126" max="11126" width="9.125" style="1" customWidth="1"/>
    <col min="11127" max="11127" width="7.625" style="1" customWidth="1"/>
    <col min="11128" max="11128" width="10.625" style="1" customWidth="1"/>
    <col min="11129" max="11130" width="7.625" style="1" customWidth="1"/>
    <col min="11131" max="11131" width="8.625" style="1" customWidth="1"/>
    <col min="11132" max="11132" width="11.375" style="1" customWidth="1"/>
    <col min="11133" max="11133" width="7.625" style="1" customWidth="1"/>
    <col min="11134" max="11134" width="11.375" style="1" customWidth="1"/>
    <col min="11135" max="11136" width="7.625" style="1" customWidth="1"/>
    <col min="11137" max="11137" width="8.875" style="1" customWidth="1"/>
    <col min="11138" max="11138" width="11.875" style="1" customWidth="1"/>
    <col min="11139" max="11173" width="7.625" style="1" customWidth="1"/>
    <col min="11174" max="11375" width="7" style="1"/>
    <col min="11376" max="11376" width="15.25" style="1" customWidth="1"/>
    <col min="11377" max="11377" width="7.625" style="1" customWidth="1"/>
    <col min="11378" max="11378" width="8.25" style="1" customWidth="1"/>
    <col min="11379" max="11380" width="7.625" style="1" customWidth="1"/>
    <col min="11381" max="11381" width="8.625" style="1" customWidth="1"/>
    <col min="11382" max="11382" width="9.125" style="1" customWidth="1"/>
    <col min="11383" max="11383" width="7.625" style="1" customWidth="1"/>
    <col min="11384" max="11384" width="10.625" style="1" customWidth="1"/>
    <col min="11385" max="11386" width="7.625" style="1" customWidth="1"/>
    <col min="11387" max="11387" width="8.625" style="1" customWidth="1"/>
    <col min="11388" max="11388" width="11.375" style="1" customWidth="1"/>
    <col min="11389" max="11389" width="7.625" style="1" customWidth="1"/>
    <col min="11390" max="11390" width="11.375" style="1" customWidth="1"/>
    <col min="11391" max="11392" width="7.625" style="1" customWidth="1"/>
    <col min="11393" max="11393" width="8.875" style="1" customWidth="1"/>
    <col min="11394" max="11394" width="11.875" style="1" customWidth="1"/>
    <col min="11395" max="11429" width="7.625" style="1" customWidth="1"/>
    <col min="11430" max="11631" width="7" style="1"/>
    <col min="11632" max="11632" width="15.25" style="1" customWidth="1"/>
    <col min="11633" max="11633" width="7.625" style="1" customWidth="1"/>
    <col min="11634" max="11634" width="8.25" style="1" customWidth="1"/>
    <col min="11635" max="11636" width="7.625" style="1" customWidth="1"/>
    <col min="11637" max="11637" width="8.625" style="1" customWidth="1"/>
    <col min="11638" max="11638" width="9.125" style="1" customWidth="1"/>
    <col min="11639" max="11639" width="7.625" style="1" customWidth="1"/>
    <col min="11640" max="11640" width="10.625" style="1" customWidth="1"/>
    <col min="11641" max="11642" width="7.625" style="1" customWidth="1"/>
    <col min="11643" max="11643" width="8.625" style="1" customWidth="1"/>
    <col min="11644" max="11644" width="11.375" style="1" customWidth="1"/>
    <col min="11645" max="11645" width="7.625" style="1" customWidth="1"/>
    <col min="11646" max="11646" width="11.375" style="1" customWidth="1"/>
    <col min="11647" max="11648" width="7.625" style="1" customWidth="1"/>
    <col min="11649" max="11649" width="8.875" style="1" customWidth="1"/>
    <col min="11650" max="11650" width="11.875" style="1" customWidth="1"/>
    <col min="11651" max="11685" width="7.625" style="1" customWidth="1"/>
    <col min="11686" max="11887" width="7" style="1"/>
    <col min="11888" max="11888" width="15.25" style="1" customWidth="1"/>
    <col min="11889" max="11889" width="7.625" style="1" customWidth="1"/>
    <col min="11890" max="11890" width="8.25" style="1" customWidth="1"/>
    <col min="11891" max="11892" width="7.625" style="1" customWidth="1"/>
    <col min="11893" max="11893" width="8.625" style="1" customWidth="1"/>
    <col min="11894" max="11894" width="9.125" style="1" customWidth="1"/>
    <col min="11895" max="11895" width="7.625" style="1" customWidth="1"/>
    <col min="11896" max="11896" width="10.625" style="1" customWidth="1"/>
    <col min="11897" max="11898" width="7.625" style="1" customWidth="1"/>
    <col min="11899" max="11899" width="8.625" style="1" customWidth="1"/>
    <col min="11900" max="11900" width="11.375" style="1" customWidth="1"/>
    <col min="11901" max="11901" width="7.625" style="1" customWidth="1"/>
    <col min="11902" max="11902" width="11.375" style="1" customWidth="1"/>
    <col min="11903" max="11904" width="7.625" style="1" customWidth="1"/>
    <col min="11905" max="11905" width="8.875" style="1" customWidth="1"/>
    <col min="11906" max="11906" width="11.875" style="1" customWidth="1"/>
    <col min="11907" max="11941" width="7.625" style="1" customWidth="1"/>
    <col min="11942" max="12143" width="7" style="1"/>
    <col min="12144" max="12144" width="15.25" style="1" customWidth="1"/>
    <col min="12145" max="12145" width="7.625" style="1" customWidth="1"/>
    <col min="12146" max="12146" width="8.25" style="1" customWidth="1"/>
    <col min="12147" max="12148" width="7.625" style="1" customWidth="1"/>
    <col min="12149" max="12149" width="8.625" style="1" customWidth="1"/>
    <col min="12150" max="12150" width="9.125" style="1" customWidth="1"/>
    <col min="12151" max="12151" width="7.625" style="1" customWidth="1"/>
    <col min="12152" max="12152" width="10.625" style="1" customWidth="1"/>
    <col min="12153" max="12154" width="7.625" style="1" customWidth="1"/>
    <col min="12155" max="12155" width="8.625" style="1" customWidth="1"/>
    <col min="12156" max="12156" width="11.375" style="1" customWidth="1"/>
    <col min="12157" max="12157" width="7.625" style="1" customWidth="1"/>
    <col min="12158" max="12158" width="11.375" style="1" customWidth="1"/>
    <col min="12159" max="12160" width="7.625" style="1" customWidth="1"/>
    <col min="12161" max="12161" width="8.875" style="1" customWidth="1"/>
    <col min="12162" max="12162" width="11.875" style="1" customWidth="1"/>
    <col min="12163" max="12197" width="7.625" style="1" customWidth="1"/>
    <col min="12198" max="12399" width="7" style="1"/>
    <col min="12400" max="12400" width="15.25" style="1" customWidth="1"/>
    <col min="12401" max="12401" width="7.625" style="1" customWidth="1"/>
    <col min="12402" max="12402" width="8.25" style="1" customWidth="1"/>
    <col min="12403" max="12404" width="7.625" style="1" customWidth="1"/>
    <col min="12405" max="12405" width="8.625" style="1" customWidth="1"/>
    <col min="12406" max="12406" width="9.125" style="1" customWidth="1"/>
    <col min="12407" max="12407" width="7.625" style="1" customWidth="1"/>
    <col min="12408" max="12408" width="10.625" style="1" customWidth="1"/>
    <col min="12409" max="12410" width="7.625" style="1" customWidth="1"/>
    <col min="12411" max="12411" width="8.625" style="1" customWidth="1"/>
    <col min="12412" max="12412" width="11.375" style="1" customWidth="1"/>
    <col min="12413" max="12413" width="7.625" style="1" customWidth="1"/>
    <col min="12414" max="12414" width="11.375" style="1" customWidth="1"/>
    <col min="12415" max="12416" width="7.625" style="1" customWidth="1"/>
    <col min="12417" max="12417" width="8.875" style="1" customWidth="1"/>
    <col min="12418" max="12418" width="11.875" style="1" customWidth="1"/>
    <col min="12419" max="12453" width="7.625" style="1" customWidth="1"/>
    <col min="12454" max="12655" width="7" style="1"/>
    <col min="12656" max="12656" width="15.25" style="1" customWidth="1"/>
    <col min="12657" max="12657" width="7.625" style="1" customWidth="1"/>
    <col min="12658" max="12658" width="8.25" style="1" customWidth="1"/>
    <col min="12659" max="12660" width="7.625" style="1" customWidth="1"/>
    <col min="12661" max="12661" width="8.625" style="1" customWidth="1"/>
    <col min="12662" max="12662" width="9.125" style="1" customWidth="1"/>
    <col min="12663" max="12663" width="7.625" style="1" customWidth="1"/>
    <col min="12664" max="12664" width="10.625" style="1" customWidth="1"/>
    <col min="12665" max="12666" width="7.625" style="1" customWidth="1"/>
    <col min="12667" max="12667" width="8.625" style="1" customWidth="1"/>
    <col min="12668" max="12668" width="11.375" style="1" customWidth="1"/>
    <col min="12669" max="12669" width="7.625" style="1" customWidth="1"/>
    <col min="12670" max="12670" width="11.375" style="1" customWidth="1"/>
    <col min="12671" max="12672" width="7.625" style="1" customWidth="1"/>
    <col min="12673" max="12673" width="8.875" style="1" customWidth="1"/>
    <col min="12674" max="12674" width="11.875" style="1" customWidth="1"/>
    <col min="12675" max="12709" width="7.625" style="1" customWidth="1"/>
    <col min="12710" max="12911" width="7" style="1"/>
    <col min="12912" max="12912" width="15.25" style="1" customWidth="1"/>
    <col min="12913" max="12913" width="7.625" style="1" customWidth="1"/>
    <col min="12914" max="12914" width="8.25" style="1" customWidth="1"/>
    <col min="12915" max="12916" width="7.625" style="1" customWidth="1"/>
    <col min="12917" max="12917" width="8.625" style="1" customWidth="1"/>
    <col min="12918" max="12918" width="9.125" style="1" customWidth="1"/>
    <col min="12919" max="12919" width="7.625" style="1" customWidth="1"/>
    <col min="12920" max="12920" width="10.625" style="1" customWidth="1"/>
    <col min="12921" max="12922" width="7.625" style="1" customWidth="1"/>
    <col min="12923" max="12923" width="8.625" style="1" customWidth="1"/>
    <col min="12924" max="12924" width="11.375" style="1" customWidth="1"/>
    <col min="12925" max="12925" width="7.625" style="1" customWidth="1"/>
    <col min="12926" max="12926" width="11.375" style="1" customWidth="1"/>
    <col min="12927" max="12928" width="7.625" style="1" customWidth="1"/>
    <col min="12929" max="12929" width="8.875" style="1" customWidth="1"/>
    <col min="12930" max="12930" width="11.875" style="1" customWidth="1"/>
    <col min="12931" max="12965" width="7.625" style="1" customWidth="1"/>
    <col min="12966" max="13167" width="7" style="1"/>
    <col min="13168" max="13168" width="15.25" style="1" customWidth="1"/>
    <col min="13169" max="13169" width="7.625" style="1" customWidth="1"/>
    <col min="13170" max="13170" width="8.25" style="1" customWidth="1"/>
    <col min="13171" max="13172" width="7.625" style="1" customWidth="1"/>
    <col min="13173" max="13173" width="8.625" style="1" customWidth="1"/>
    <col min="13174" max="13174" width="9.125" style="1" customWidth="1"/>
    <col min="13175" max="13175" width="7.625" style="1" customWidth="1"/>
    <col min="13176" max="13176" width="10.625" style="1" customWidth="1"/>
    <col min="13177" max="13178" width="7.625" style="1" customWidth="1"/>
    <col min="13179" max="13179" width="8.625" style="1" customWidth="1"/>
    <col min="13180" max="13180" width="11.375" style="1" customWidth="1"/>
    <col min="13181" max="13181" width="7.625" style="1" customWidth="1"/>
    <col min="13182" max="13182" width="11.375" style="1" customWidth="1"/>
    <col min="13183" max="13184" width="7.625" style="1" customWidth="1"/>
    <col min="13185" max="13185" width="8.875" style="1" customWidth="1"/>
    <col min="13186" max="13186" width="11.875" style="1" customWidth="1"/>
    <col min="13187" max="13221" width="7.625" style="1" customWidth="1"/>
    <col min="13222" max="13423" width="7" style="1"/>
    <col min="13424" max="13424" width="15.25" style="1" customWidth="1"/>
    <col min="13425" max="13425" width="7.625" style="1" customWidth="1"/>
    <col min="13426" max="13426" width="8.25" style="1" customWidth="1"/>
    <col min="13427" max="13428" width="7.625" style="1" customWidth="1"/>
    <col min="13429" max="13429" width="8.625" style="1" customWidth="1"/>
    <col min="13430" max="13430" width="9.125" style="1" customWidth="1"/>
    <col min="13431" max="13431" width="7.625" style="1" customWidth="1"/>
    <col min="13432" max="13432" width="10.625" style="1" customWidth="1"/>
    <col min="13433" max="13434" width="7.625" style="1" customWidth="1"/>
    <col min="13435" max="13435" width="8.625" style="1" customWidth="1"/>
    <col min="13436" max="13436" width="11.375" style="1" customWidth="1"/>
    <col min="13437" max="13437" width="7.625" style="1" customWidth="1"/>
    <col min="13438" max="13438" width="11.375" style="1" customWidth="1"/>
    <col min="13439" max="13440" width="7.625" style="1" customWidth="1"/>
    <col min="13441" max="13441" width="8.875" style="1" customWidth="1"/>
    <col min="13442" max="13442" width="11.875" style="1" customWidth="1"/>
    <col min="13443" max="13477" width="7.625" style="1" customWidth="1"/>
    <col min="13478" max="13679" width="7" style="1"/>
    <col min="13680" max="13680" width="15.25" style="1" customWidth="1"/>
    <col min="13681" max="13681" width="7.625" style="1" customWidth="1"/>
    <col min="13682" max="13682" width="8.25" style="1" customWidth="1"/>
    <col min="13683" max="13684" width="7.625" style="1" customWidth="1"/>
    <col min="13685" max="13685" width="8.625" style="1" customWidth="1"/>
    <col min="13686" max="13686" width="9.125" style="1" customWidth="1"/>
    <col min="13687" max="13687" width="7.625" style="1" customWidth="1"/>
    <col min="13688" max="13688" width="10.625" style="1" customWidth="1"/>
    <col min="13689" max="13690" width="7.625" style="1" customWidth="1"/>
    <col min="13691" max="13691" width="8.625" style="1" customWidth="1"/>
    <col min="13692" max="13692" width="11.375" style="1" customWidth="1"/>
    <col min="13693" max="13693" width="7.625" style="1" customWidth="1"/>
    <col min="13694" max="13694" width="11.375" style="1" customWidth="1"/>
    <col min="13695" max="13696" width="7.625" style="1" customWidth="1"/>
    <col min="13697" max="13697" width="8.875" style="1" customWidth="1"/>
    <col min="13698" max="13698" width="11.875" style="1" customWidth="1"/>
    <col min="13699" max="13733" width="7.625" style="1" customWidth="1"/>
    <col min="13734" max="13935" width="7" style="1"/>
    <col min="13936" max="13936" width="15.25" style="1" customWidth="1"/>
    <col min="13937" max="13937" width="7.625" style="1" customWidth="1"/>
    <col min="13938" max="13938" width="8.25" style="1" customWidth="1"/>
    <col min="13939" max="13940" width="7.625" style="1" customWidth="1"/>
    <col min="13941" max="13941" width="8.625" style="1" customWidth="1"/>
    <col min="13942" max="13942" width="9.125" style="1" customWidth="1"/>
    <col min="13943" max="13943" width="7.625" style="1" customWidth="1"/>
    <col min="13944" max="13944" width="10.625" style="1" customWidth="1"/>
    <col min="13945" max="13946" width="7.625" style="1" customWidth="1"/>
    <col min="13947" max="13947" width="8.625" style="1" customWidth="1"/>
    <col min="13948" max="13948" width="11.375" style="1" customWidth="1"/>
    <col min="13949" max="13949" width="7.625" style="1" customWidth="1"/>
    <col min="13950" max="13950" width="11.375" style="1" customWidth="1"/>
    <col min="13951" max="13952" width="7.625" style="1" customWidth="1"/>
    <col min="13953" max="13953" width="8.875" style="1" customWidth="1"/>
    <col min="13954" max="13954" width="11.875" style="1" customWidth="1"/>
    <col min="13955" max="13989" width="7.625" style="1" customWidth="1"/>
    <col min="13990" max="14191" width="7" style="1"/>
    <col min="14192" max="14192" width="15.25" style="1" customWidth="1"/>
    <col min="14193" max="14193" width="7.625" style="1" customWidth="1"/>
    <col min="14194" max="14194" width="8.25" style="1" customWidth="1"/>
    <col min="14195" max="14196" width="7.625" style="1" customWidth="1"/>
    <col min="14197" max="14197" width="8.625" style="1" customWidth="1"/>
    <col min="14198" max="14198" width="9.125" style="1" customWidth="1"/>
    <col min="14199" max="14199" width="7.625" style="1" customWidth="1"/>
    <col min="14200" max="14200" width="10.625" style="1" customWidth="1"/>
    <col min="14201" max="14202" width="7.625" style="1" customWidth="1"/>
    <col min="14203" max="14203" width="8.625" style="1" customWidth="1"/>
    <col min="14204" max="14204" width="11.375" style="1" customWidth="1"/>
    <col min="14205" max="14205" width="7.625" style="1" customWidth="1"/>
    <col min="14206" max="14206" width="11.375" style="1" customWidth="1"/>
    <col min="14207" max="14208" width="7.625" style="1" customWidth="1"/>
    <col min="14209" max="14209" width="8.875" style="1" customWidth="1"/>
    <col min="14210" max="14210" width="11.875" style="1" customWidth="1"/>
    <col min="14211" max="14245" width="7.625" style="1" customWidth="1"/>
    <col min="14246" max="14447" width="7" style="1"/>
    <col min="14448" max="14448" width="15.25" style="1" customWidth="1"/>
    <col min="14449" max="14449" width="7.625" style="1" customWidth="1"/>
    <col min="14450" max="14450" width="8.25" style="1" customWidth="1"/>
    <col min="14451" max="14452" width="7.625" style="1" customWidth="1"/>
    <col min="14453" max="14453" width="8.625" style="1" customWidth="1"/>
    <col min="14454" max="14454" width="9.125" style="1" customWidth="1"/>
    <col min="14455" max="14455" width="7.625" style="1" customWidth="1"/>
    <col min="14456" max="14456" width="10.625" style="1" customWidth="1"/>
    <col min="14457" max="14458" width="7.625" style="1" customWidth="1"/>
    <col min="14459" max="14459" width="8.625" style="1" customWidth="1"/>
    <col min="14460" max="14460" width="11.375" style="1" customWidth="1"/>
    <col min="14461" max="14461" width="7.625" style="1" customWidth="1"/>
    <col min="14462" max="14462" width="11.375" style="1" customWidth="1"/>
    <col min="14463" max="14464" width="7.625" style="1" customWidth="1"/>
    <col min="14465" max="14465" width="8.875" style="1" customWidth="1"/>
    <col min="14466" max="14466" width="11.875" style="1" customWidth="1"/>
    <col min="14467" max="14501" width="7.625" style="1" customWidth="1"/>
    <col min="14502" max="14703" width="7" style="1"/>
    <col min="14704" max="14704" width="15.25" style="1" customWidth="1"/>
    <col min="14705" max="14705" width="7.625" style="1" customWidth="1"/>
    <col min="14706" max="14706" width="8.25" style="1" customWidth="1"/>
    <col min="14707" max="14708" width="7.625" style="1" customWidth="1"/>
    <col min="14709" max="14709" width="8.625" style="1" customWidth="1"/>
    <col min="14710" max="14710" width="9.125" style="1" customWidth="1"/>
    <col min="14711" max="14711" width="7.625" style="1" customWidth="1"/>
    <col min="14712" max="14712" width="10.625" style="1" customWidth="1"/>
    <col min="14713" max="14714" width="7.625" style="1" customWidth="1"/>
    <col min="14715" max="14715" width="8.625" style="1" customWidth="1"/>
    <col min="14716" max="14716" width="11.375" style="1" customWidth="1"/>
    <col min="14717" max="14717" width="7.625" style="1" customWidth="1"/>
    <col min="14718" max="14718" width="11.375" style="1" customWidth="1"/>
    <col min="14719" max="14720" width="7.625" style="1" customWidth="1"/>
    <col min="14721" max="14721" width="8.875" style="1" customWidth="1"/>
    <col min="14722" max="14722" width="11.875" style="1" customWidth="1"/>
    <col min="14723" max="14757" width="7.625" style="1" customWidth="1"/>
    <col min="14758" max="14959" width="7" style="1"/>
    <col min="14960" max="14960" width="15.25" style="1" customWidth="1"/>
    <col min="14961" max="14961" width="7.625" style="1" customWidth="1"/>
    <col min="14962" max="14962" width="8.25" style="1" customWidth="1"/>
    <col min="14963" max="14964" width="7.625" style="1" customWidth="1"/>
    <col min="14965" max="14965" width="8.625" style="1" customWidth="1"/>
    <col min="14966" max="14966" width="9.125" style="1" customWidth="1"/>
    <col min="14967" max="14967" width="7.625" style="1" customWidth="1"/>
    <col min="14968" max="14968" width="10.625" style="1" customWidth="1"/>
    <col min="14969" max="14970" width="7.625" style="1" customWidth="1"/>
    <col min="14971" max="14971" width="8.625" style="1" customWidth="1"/>
    <col min="14972" max="14972" width="11.375" style="1" customWidth="1"/>
    <col min="14973" max="14973" width="7.625" style="1" customWidth="1"/>
    <col min="14974" max="14974" width="11.375" style="1" customWidth="1"/>
    <col min="14975" max="14976" width="7.625" style="1" customWidth="1"/>
    <col min="14977" max="14977" width="8.875" style="1" customWidth="1"/>
    <col min="14978" max="14978" width="11.875" style="1" customWidth="1"/>
    <col min="14979" max="15013" width="7.625" style="1" customWidth="1"/>
    <col min="15014" max="15215" width="7" style="1"/>
    <col min="15216" max="15216" width="15.25" style="1" customWidth="1"/>
    <col min="15217" max="15217" width="7.625" style="1" customWidth="1"/>
    <col min="15218" max="15218" width="8.25" style="1" customWidth="1"/>
    <col min="15219" max="15220" width="7.625" style="1" customWidth="1"/>
    <col min="15221" max="15221" width="8.625" style="1" customWidth="1"/>
    <col min="15222" max="15222" width="9.125" style="1" customWidth="1"/>
    <col min="15223" max="15223" width="7.625" style="1" customWidth="1"/>
    <col min="15224" max="15224" width="10.625" style="1" customWidth="1"/>
    <col min="15225" max="15226" width="7.625" style="1" customWidth="1"/>
    <col min="15227" max="15227" width="8.625" style="1" customWidth="1"/>
    <col min="15228" max="15228" width="11.375" style="1" customWidth="1"/>
    <col min="15229" max="15229" width="7.625" style="1" customWidth="1"/>
    <col min="15230" max="15230" width="11.375" style="1" customWidth="1"/>
    <col min="15231" max="15232" width="7.625" style="1" customWidth="1"/>
    <col min="15233" max="15233" width="8.875" style="1" customWidth="1"/>
    <col min="15234" max="15234" width="11.875" style="1" customWidth="1"/>
    <col min="15235" max="15269" width="7.625" style="1" customWidth="1"/>
    <col min="15270" max="15471" width="7" style="1"/>
    <col min="15472" max="15472" width="15.25" style="1" customWidth="1"/>
    <col min="15473" max="15473" width="7.625" style="1" customWidth="1"/>
    <col min="15474" max="15474" width="8.25" style="1" customWidth="1"/>
    <col min="15475" max="15476" width="7.625" style="1" customWidth="1"/>
    <col min="15477" max="15477" width="8.625" style="1" customWidth="1"/>
    <col min="15478" max="15478" width="9.125" style="1" customWidth="1"/>
    <col min="15479" max="15479" width="7.625" style="1" customWidth="1"/>
    <col min="15480" max="15480" width="10.625" style="1" customWidth="1"/>
    <col min="15481" max="15482" width="7.625" style="1" customWidth="1"/>
    <col min="15483" max="15483" width="8.625" style="1" customWidth="1"/>
    <col min="15484" max="15484" width="11.375" style="1" customWidth="1"/>
    <col min="15485" max="15485" width="7.625" style="1" customWidth="1"/>
    <col min="15486" max="15486" width="11.375" style="1" customWidth="1"/>
    <col min="15487" max="15488" width="7.625" style="1" customWidth="1"/>
    <col min="15489" max="15489" width="8.875" style="1" customWidth="1"/>
    <col min="15490" max="15490" width="11.875" style="1" customWidth="1"/>
    <col min="15491" max="15525" width="7.625" style="1" customWidth="1"/>
    <col min="15526" max="16384" width="7" style="1"/>
  </cols>
  <sheetData>
    <row r="1" spans="1:19" s="8" customFormat="1" ht="20.100000000000001" customHeight="1">
      <c r="A1" s="688" t="s">
        <v>1200</v>
      </c>
      <c r="B1" s="688"/>
      <c r="C1" s="688"/>
      <c r="D1" s="688"/>
      <c r="E1" s="688"/>
      <c r="F1" s="688"/>
      <c r="G1" s="688"/>
      <c r="H1" s="688"/>
      <c r="I1" s="688"/>
      <c r="J1" s="688"/>
      <c r="K1" s="688"/>
      <c r="L1" s="688"/>
      <c r="M1" s="688"/>
      <c r="N1" s="688"/>
      <c r="O1" s="688"/>
      <c r="P1" s="688"/>
      <c r="Q1" s="688"/>
      <c r="R1" s="688"/>
      <c r="S1" s="688"/>
    </row>
    <row r="2" spans="1:19" s="8" customFormat="1" ht="20.100000000000001" customHeight="1">
      <c r="A2" s="189"/>
      <c r="B2" s="689" t="s">
        <v>223</v>
      </c>
      <c r="C2" s="690"/>
      <c r="D2" s="690"/>
      <c r="E2" s="690"/>
      <c r="F2" s="690"/>
      <c r="G2" s="691"/>
      <c r="H2" s="692" t="s">
        <v>224</v>
      </c>
      <c r="I2" s="690"/>
      <c r="J2" s="690"/>
      <c r="K2" s="690"/>
      <c r="L2" s="690"/>
      <c r="M2" s="691"/>
      <c r="N2" s="693" t="s">
        <v>157</v>
      </c>
      <c r="O2" s="694"/>
      <c r="P2" s="694"/>
      <c r="Q2" s="694"/>
      <c r="R2" s="694"/>
      <c r="S2" s="695"/>
    </row>
    <row r="3" spans="1:19" s="8" customFormat="1" ht="20.100000000000001" customHeight="1">
      <c r="A3" s="190" t="s">
        <v>211</v>
      </c>
      <c r="B3" s="413" t="s">
        <v>141</v>
      </c>
      <c r="C3" s="42" t="s">
        <v>144</v>
      </c>
      <c r="D3" s="696" t="s">
        <v>145</v>
      </c>
      <c r="E3" s="697"/>
      <c r="F3" s="698"/>
      <c r="G3" s="300" t="s">
        <v>189</v>
      </c>
      <c r="H3" s="43" t="s">
        <v>141</v>
      </c>
      <c r="I3" s="42" t="s">
        <v>144</v>
      </c>
      <c r="J3" s="696" t="s">
        <v>145</v>
      </c>
      <c r="K3" s="697"/>
      <c r="L3" s="698"/>
      <c r="M3" s="298" t="s">
        <v>189</v>
      </c>
      <c r="N3" s="132" t="s">
        <v>141</v>
      </c>
      <c r="O3" s="133" t="s">
        <v>144</v>
      </c>
      <c r="P3" s="699" t="s">
        <v>145</v>
      </c>
      <c r="Q3" s="700"/>
      <c r="R3" s="701"/>
      <c r="S3" s="297" t="s">
        <v>189</v>
      </c>
    </row>
    <row r="4" spans="1:19" s="8" customFormat="1" ht="20.100000000000001" customHeight="1">
      <c r="A4" s="191"/>
      <c r="B4" s="414" t="s">
        <v>146</v>
      </c>
      <c r="C4" s="44" t="s">
        <v>147</v>
      </c>
      <c r="D4" s="46" t="s">
        <v>148</v>
      </c>
      <c r="E4" s="47" t="s">
        <v>149</v>
      </c>
      <c r="F4" s="46" t="s">
        <v>140</v>
      </c>
      <c r="G4" s="301" t="s">
        <v>190</v>
      </c>
      <c r="H4" s="45" t="s">
        <v>146</v>
      </c>
      <c r="I4" s="44" t="s">
        <v>147</v>
      </c>
      <c r="J4" s="46" t="s">
        <v>148</v>
      </c>
      <c r="K4" s="47" t="s">
        <v>149</v>
      </c>
      <c r="L4" s="46" t="s">
        <v>140</v>
      </c>
      <c r="M4" s="299" t="s">
        <v>190</v>
      </c>
      <c r="N4" s="325" t="s">
        <v>146</v>
      </c>
      <c r="O4" s="326" t="s">
        <v>147</v>
      </c>
      <c r="P4" s="48" t="s">
        <v>148</v>
      </c>
      <c r="Q4" s="327" t="s">
        <v>149</v>
      </c>
      <c r="R4" s="327" t="s">
        <v>140</v>
      </c>
      <c r="S4" s="318" t="s">
        <v>190</v>
      </c>
    </row>
    <row r="5" spans="1:19" ht="20.100000000000001" customHeight="1">
      <c r="A5" s="192" t="s">
        <v>217</v>
      </c>
      <c r="B5" s="571"/>
      <c r="C5" s="572"/>
      <c r="D5" s="573"/>
      <c r="E5" s="573"/>
      <c r="F5" s="573"/>
      <c r="G5" s="572"/>
      <c r="H5" s="573"/>
      <c r="I5" s="572"/>
      <c r="J5" s="573"/>
      <c r="K5" s="573"/>
      <c r="L5" s="573"/>
      <c r="M5" s="572"/>
      <c r="N5" s="573"/>
      <c r="O5" s="572"/>
      <c r="P5" s="573"/>
      <c r="Q5" s="573"/>
      <c r="R5" s="573"/>
      <c r="S5" s="574"/>
    </row>
    <row r="6" spans="1:19" ht="20.100000000000001" customHeight="1">
      <c r="A6" s="193" t="s">
        <v>35</v>
      </c>
      <c r="B6" s="571">
        <v>5</v>
      </c>
      <c r="C6" s="575">
        <v>128.905</v>
      </c>
      <c r="D6" s="571">
        <v>81</v>
      </c>
      <c r="E6" s="571">
        <v>79</v>
      </c>
      <c r="F6" s="571">
        <v>160</v>
      </c>
      <c r="G6" s="575">
        <v>304.89</v>
      </c>
      <c r="H6" s="571">
        <v>1</v>
      </c>
      <c r="I6" s="575">
        <v>70</v>
      </c>
      <c r="J6" s="571">
        <v>33</v>
      </c>
      <c r="K6" s="571">
        <v>0</v>
      </c>
      <c r="L6" s="571">
        <v>33</v>
      </c>
      <c r="M6" s="575">
        <v>183.5</v>
      </c>
      <c r="N6" s="571">
        <v>6</v>
      </c>
      <c r="O6" s="575">
        <v>198.905</v>
      </c>
      <c r="P6" s="571">
        <v>114</v>
      </c>
      <c r="Q6" s="571">
        <v>79</v>
      </c>
      <c r="R6" s="571">
        <v>193</v>
      </c>
      <c r="S6" s="576">
        <v>488.39</v>
      </c>
    </row>
    <row r="7" spans="1:19" ht="20.100000000000001" customHeight="1">
      <c r="A7" s="193" t="s">
        <v>45</v>
      </c>
      <c r="B7" s="571">
        <v>0</v>
      </c>
      <c r="C7" s="575">
        <v>0</v>
      </c>
      <c r="D7" s="571">
        <v>0</v>
      </c>
      <c r="E7" s="571">
        <v>0</v>
      </c>
      <c r="F7" s="571">
        <v>0</v>
      </c>
      <c r="G7" s="575">
        <v>0</v>
      </c>
      <c r="H7" s="571">
        <v>7</v>
      </c>
      <c r="I7" s="575">
        <v>103.06</v>
      </c>
      <c r="J7" s="571">
        <v>125</v>
      </c>
      <c r="K7" s="571">
        <v>52</v>
      </c>
      <c r="L7" s="571">
        <v>177</v>
      </c>
      <c r="M7" s="575">
        <v>4553.8099999999995</v>
      </c>
      <c r="N7" s="571">
        <v>7</v>
      </c>
      <c r="O7" s="575">
        <v>103.06</v>
      </c>
      <c r="P7" s="571">
        <v>125</v>
      </c>
      <c r="Q7" s="571">
        <v>52</v>
      </c>
      <c r="R7" s="571">
        <v>177</v>
      </c>
      <c r="S7" s="576">
        <v>4553.8099999999995</v>
      </c>
    </row>
    <row r="8" spans="1:19" ht="20.100000000000001" customHeight="1">
      <c r="A8" s="193" t="s">
        <v>23</v>
      </c>
      <c r="B8" s="571">
        <v>0</v>
      </c>
      <c r="C8" s="575">
        <v>0</v>
      </c>
      <c r="D8" s="571">
        <v>0</v>
      </c>
      <c r="E8" s="571">
        <v>0</v>
      </c>
      <c r="F8" s="571">
        <v>0</v>
      </c>
      <c r="G8" s="575">
        <v>0</v>
      </c>
      <c r="H8" s="571">
        <v>5</v>
      </c>
      <c r="I8" s="575">
        <v>609</v>
      </c>
      <c r="J8" s="571">
        <v>137</v>
      </c>
      <c r="K8" s="571">
        <v>76</v>
      </c>
      <c r="L8" s="571">
        <v>213</v>
      </c>
      <c r="M8" s="575">
        <v>2710.76</v>
      </c>
      <c r="N8" s="571">
        <v>5</v>
      </c>
      <c r="O8" s="575">
        <v>609</v>
      </c>
      <c r="P8" s="571">
        <v>137</v>
      </c>
      <c r="Q8" s="571">
        <v>76</v>
      </c>
      <c r="R8" s="571">
        <v>213</v>
      </c>
      <c r="S8" s="576">
        <v>2710.76</v>
      </c>
    </row>
    <row r="9" spans="1:19" ht="20.100000000000001" customHeight="1">
      <c r="A9" s="215" t="s">
        <v>8</v>
      </c>
      <c r="B9" s="571">
        <v>0</v>
      </c>
      <c r="C9" s="575">
        <v>0</v>
      </c>
      <c r="D9" s="571">
        <v>0</v>
      </c>
      <c r="E9" s="571">
        <v>0</v>
      </c>
      <c r="F9" s="571">
        <v>0</v>
      </c>
      <c r="G9" s="575">
        <v>0</v>
      </c>
      <c r="H9" s="571">
        <v>9</v>
      </c>
      <c r="I9" s="575">
        <v>571.02478948999999</v>
      </c>
      <c r="J9" s="571">
        <v>119</v>
      </c>
      <c r="K9" s="571">
        <v>82</v>
      </c>
      <c r="L9" s="571">
        <v>201</v>
      </c>
      <c r="M9" s="575">
        <v>3624.07</v>
      </c>
      <c r="N9" s="571">
        <v>9</v>
      </c>
      <c r="O9" s="575">
        <v>571.02478948999999</v>
      </c>
      <c r="P9" s="571">
        <v>119</v>
      </c>
      <c r="Q9" s="571">
        <v>82</v>
      </c>
      <c r="R9" s="571">
        <v>201</v>
      </c>
      <c r="S9" s="576">
        <v>3624.07</v>
      </c>
    </row>
    <row r="10" spans="1:19" ht="20.100000000000001" customHeight="1">
      <c r="A10" s="215" t="s">
        <v>4</v>
      </c>
      <c r="B10" s="571">
        <v>0</v>
      </c>
      <c r="C10" s="575">
        <v>0</v>
      </c>
      <c r="D10" s="571">
        <v>0</v>
      </c>
      <c r="E10" s="571">
        <v>0</v>
      </c>
      <c r="F10" s="571">
        <v>0</v>
      </c>
      <c r="G10" s="575">
        <v>0</v>
      </c>
      <c r="H10" s="571">
        <v>16</v>
      </c>
      <c r="I10" s="575">
        <v>1869.54720352</v>
      </c>
      <c r="J10" s="571">
        <v>473</v>
      </c>
      <c r="K10" s="571">
        <v>284</v>
      </c>
      <c r="L10" s="571">
        <v>757</v>
      </c>
      <c r="M10" s="575">
        <v>17032.579999999994</v>
      </c>
      <c r="N10" s="571">
        <v>16</v>
      </c>
      <c r="O10" s="575">
        <v>1869.54720352</v>
      </c>
      <c r="P10" s="571">
        <v>473</v>
      </c>
      <c r="Q10" s="571">
        <v>284</v>
      </c>
      <c r="R10" s="571">
        <v>757</v>
      </c>
      <c r="S10" s="576">
        <v>17032.579999999994</v>
      </c>
    </row>
    <row r="11" spans="1:19" ht="20.100000000000001" customHeight="1">
      <c r="A11" s="215" t="s">
        <v>40</v>
      </c>
      <c r="B11" s="571">
        <v>0</v>
      </c>
      <c r="C11" s="575">
        <v>0</v>
      </c>
      <c r="D11" s="571">
        <v>0</v>
      </c>
      <c r="E11" s="571">
        <v>0</v>
      </c>
      <c r="F11" s="571">
        <v>0</v>
      </c>
      <c r="G11" s="575">
        <v>0</v>
      </c>
      <c r="H11" s="571">
        <v>17</v>
      </c>
      <c r="I11" s="575">
        <v>399.83000000000004</v>
      </c>
      <c r="J11" s="571">
        <v>212</v>
      </c>
      <c r="K11" s="571">
        <v>104</v>
      </c>
      <c r="L11" s="571">
        <v>316</v>
      </c>
      <c r="M11" s="575">
        <v>7477.4400000000005</v>
      </c>
      <c r="N11" s="571">
        <v>17</v>
      </c>
      <c r="O11" s="575">
        <v>399.83000000000004</v>
      </c>
      <c r="P11" s="571">
        <v>212</v>
      </c>
      <c r="Q11" s="571">
        <v>104</v>
      </c>
      <c r="R11" s="571">
        <v>316</v>
      </c>
      <c r="S11" s="576">
        <v>7477.4400000000005</v>
      </c>
    </row>
    <row r="12" spans="1:19" ht="20.100000000000001" customHeight="1">
      <c r="A12" s="194" t="s">
        <v>218</v>
      </c>
      <c r="B12" s="571"/>
      <c r="C12" s="572"/>
      <c r="D12" s="573"/>
      <c r="E12" s="573"/>
      <c r="F12" s="573"/>
      <c r="G12" s="572"/>
      <c r="H12" s="573"/>
      <c r="I12" s="572"/>
      <c r="J12" s="573"/>
      <c r="K12" s="573"/>
      <c r="L12" s="573"/>
      <c r="M12" s="572"/>
      <c r="N12" s="573"/>
      <c r="O12" s="572"/>
      <c r="P12" s="573"/>
      <c r="Q12" s="573"/>
      <c r="R12" s="573"/>
      <c r="S12" s="574"/>
    </row>
    <row r="13" spans="1:19" s="15" customFormat="1" ht="20.100000000000001" customHeight="1">
      <c r="A13" s="215" t="s">
        <v>104</v>
      </c>
      <c r="B13" s="571">
        <v>0</v>
      </c>
      <c r="C13" s="575">
        <v>0</v>
      </c>
      <c r="D13" s="571">
        <v>0</v>
      </c>
      <c r="E13" s="571">
        <v>0</v>
      </c>
      <c r="F13" s="571">
        <v>0</v>
      </c>
      <c r="G13" s="575">
        <v>0</v>
      </c>
      <c r="H13" s="571">
        <v>0</v>
      </c>
      <c r="I13" s="575">
        <v>0</v>
      </c>
      <c r="J13" s="571">
        <v>0</v>
      </c>
      <c r="K13" s="571">
        <v>0</v>
      </c>
      <c r="L13" s="571">
        <v>0</v>
      </c>
      <c r="M13" s="575">
        <v>0</v>
      </c>
      <c r="N13" s="571">
        <v>0</v>
      </c>
      <c r="O13" s="575">
        <v>0</v>
      </c>
      <c r="P13" s="571">
        <v>0</v>
      </c>
      <c r="Q13" s="571">
        <v>0</v>
      </c>
      <c r="R13" s="571">
        <v>0</v>
      </c>
      <c r="S13" s="576">
        <v>0</v>
      </c>
    </row>
    <row r="14" spans="1:19" s="16" customFormat="1" ht="20.100000000000001" customHeight="1">
      <c r="A14" s="215" t="s">
        <v>228</v>
      </c>
      <c r="B14" s="571">
        <v>0</v>
      </c>
      <c r="C14" s="575">
        <v>0</v>
      </c>
      <c r="D14" s="571">
        <v>0</v>
      </c>
      <c r="E14" s="571">
        <v>0</v>
      </c>
      <c r="F14" s="571">
        <v>0</v>
      </c>
      <c r="G14" s="575">
        <v>0</v>
      </c>
      <c r="H14" s="571">
        <v>1</v>
      </c>
      <c r="I14" s="575">
        <v>8.5</v>
      </c>
      <c r="J14" s="571">
        <v>3</v>
      </c>
      <c r="K14" s="571">
        <v>0</v>
      </c>
      <c r="L14" s="571">
        <v>3</v>
      </c>
      <c r="M14" s="575">
        <v>490</v>
      </c>
      <c r="N14" s="571">
        <v>1</v>
      </c>
      <c r="O14" s="575">
        <v>8.5</v>
      </c>
      <c r="P14" s="571">
        <v>3</v>
      </c>
      <c r="Q14" s="571">
        <v>0</v>
      </c>
      <c r="R14" s="571">
        <v>3</v>
      </c>
      <c r="S14" s="576">
        <v>490</v>
      </c>
    </row>
    <row r="15" spans="1:19" s="16" customFormat="1" ht="20.100000000000001" customHeight="1">
      <c r="A15" s="215" t="s">
        <v>779</v>
      </c>
      <c r="B15" s="571">
        <v>0</v>
      </c>
      <c r="C15" s="575">
        <v>0</v>
      </c>
      <c r="D15" s="571">
        <v>0</v>
      </c>
      <c r="E15" s="571">
        <v>0</v>
      </c>
      <c r="F15" s="571">
        <v>0</v>
      </c>
      <c r="G15" s="575">
        <v>0</v>
      </c>
      <c r="H15" s="571">
        <v>0</v>
      </c>
      <c r="I15" s="575">
        <v>0</v>
      </c>
      <c r="J15" s="571">
        <v>0</v>
      </c>
      <c r="K15" s="571">
        <v>0</v>
      </c>
      <c r="L15" s="571">
        <v>0</v>
      </c>
      <c r="M15" s="575">
        <v>0</v>
      </c>
      <c r="N15" s="571">
        <v>0</v>
      </c>
      <c r="O15" s="575">
        <v>0</v>
      </c>
      <c r="P15" s="571">
        <v>0</v>
      </c>
      <c r="Q15" s="571">
        <v>0</v>
      </c>
      <c r="R15" s="571">
        <v>0</v>
      </c>
      <c r="S15" s="576">
        <v>0</v>
      </c>
    </row>
    <row r="16" spans="1:19" ht="20.100000000000001" customHeight="1">
      <c r="A16" s="215" t="s">
        <v>764</v>
      </c>
      <c r="B16" s="571">
        <v>0</v>
      </c>
      <c r="C16" s="575">
        <v>0</v>
      </c>
      <c r="D16" s="571">
        <v>0</v>
      </c>
      <c r="E16" s="571">
        <v>0</v>
      </c>
      <c r="F16" s="571">
        <v>0</v>
      </c>
      <c r="G16" s="575">
        <v>0</v>
      </c>
      <c r="H16" s="571">
        <v>0</v>
      </c>
      <c r="I16" s="575">
        <v>0</v>
      </c>
      <c r="J16" s="571">
        <v>0</v>
      </c>
      <c r="K16" s="571">
        <v>0</v>
      </c>
      <c r="L16" s="571">
        <v>0</v>
      </c>
      <c r="M16" s="575">
        <v>0</v>
      </c>
      <c r="N16" s="571">
        <v>0</v>
      </c>
      <c r="O16" s="575">
        <v>0</v>
      </c>
      <c r="P16" s="571">
        <v>0</v>
      </c>
      <c r="Q16" s="571">
        <v>0</v>
      </c>
      <c r="R16" s="571">
        <v>0</v>
      </c>
      <c r="S16" s="576">
        <v>0</v>
      </c>
    </row>
    <row r="17" spans="1:19" s="17" customFormat="1" ht="20.100000000000001" customHeight="1">
      <c r="A17" s="215" t="s">
        <v>10</v>
      </c>
      <c r="B17" s="571">
        <v>0</v>
      </c>
      <c r="C17" s="575">
        <v>0</v>
      </c>
      <c r="D17" s="571">
        <v>0</v>
      </c>
      <c r="E17" s="571">
        <v>0</v>
      </c>
      <c r="F17" s="571">
        <v>0</v>
      </c>
      <c r="G17" s="575">
        <v>0</v>
      </c>
      <c r="H17" s="571">
        <v>3</v>
      </c>
      <c r="I17" s="575">
        <v>220.85599999999999</v>
      </c>
      <c r="J17" s="571">
        <v>75</v>
      </c>
      <c r="K17" s="571">
        <v>25</v>
      </c>
      <c r="L17" s="571">
        <v>100</v>
      </c>
      <c r="M17" s="575">
        <v>9505.2999999999993</v>
      </c>
      <c r="N17" s="571">
        <v>3</v>
      </c>
      <c r="O17" s="575">
        <v>220.85599999999999</v>
      </c>
      <c r="P17" s="571">
        <v>75</v>
      </c>
      <c r="Q17" s="571">
        <v>25</v>
      </c>
      <c r="R17" s="571">
        <v>100</v>
      </c>
      <c r="S17" s="576">
        <v>9505.2999999999993</v>
      </c>
    </row>
    <row r="18" spans="1:19" ht="20.100000000000001" customHeight="1">
      <c r="A18" s="215" t="s">
        <v>14</v>
      </c>
      <c r="B18" s="571">
        <v>0</v>
      </c>
      <c r="C18" s="575">
        <v>0</v>
      </c>
      <c r="D18" s="571">
        <v>0</v>
      </c>
      <c r="E18" s="571">
        <v>0</v>
      </c>
      <c r="F18" s="571">
        <v>0</v>
      </c>
      <c r="G18" s="575">
        <v>0</v>
      </c>
      <c r="H18" s="571">
        <v>3</v>
      </c>
      <c r="I18" s="575">
        <v>37.210369</v>
      </c>
      <c r="J18" s="571">
        <v>45</v>
      </c>
      <c r="K18" s="571">
        <v>2</v>
      </c>
      <c r="L18" s="571">
        <v>47</v>
      </c>
      <c r="M18" s="575">
        <v>1141.96</v>
      </c>
      <c r="N18" s="571">
        <v>3</v>
      </c>
      <c r="O18" s="575">
        <v>37.210369</v>
      </c>
      <c r="P18" s="571">
        <v>45</v>
      </c>
      <c r="Q18" s="571">
        <v>2</v>
      </c>
      <c r="R18" s="571">
        <v>47</v>
      </c>
      <c r="S18" s="576">
        <v>1141.96</v>
      </c>
    </row>
    <row r="19" spans="1:19" ht="20.100000000000001" customHeight="1">
      <c r="A19" s="215" t="s">
        <v>732</v>
      </c>
      <c r="B19" s="571">
        <v>0</v>
      </c>
      <c r="C19" s="575">
        <v>0</v>
      </c>
      <c r="D19" s="571">
        <v>0</v>
      </c>
      <c r="E19" s="571">
        <v>0</v>
      </c>
      <c r="F19" s="571">
        <v>0</v>
      </c>
      <c r="G19" s="575">
        <v>0</v>
      </c>
      <c r="H19" s="571">
        <v>0</v>
      </c>
      <c r="I19" s="575">
        <v>0</v>
      </c>
      <c r="J19" s="571">
        <v>0</v>
      </c>
      <c r="K19" s="571">
        <v>0</v>
      </c>
      <c r="L19" s="571">
        <v>0</v>
      </c>
      <c r="M19" s="575">
        <v>0</v>
      </c>
      <c r="N19" s="571">
        <v>0</v>
      </c>
      <c r="O19" s="575">
        <v>0</v>
      </c>
      <c r="P19" s="571">
        <v>0</v>
      </c>
      <c r="Q19" s="571">
        <v>0</v>
      </c>
      <c r="R19" s="571">
        <v>0</v>
      </c>
      <c r="S19" s="576">
        <v>0</v>
      </c>
    </row>
    <row r="20" spans="1:19" ht="20.100000000000001" customHeight="1">
      <c r="A20" s="215" t="s">
        <v>29</v>
      </c>
      <c r="B20" s="571">
        <v>0</v>
      </c>
      <c r="C20" s="575">
        <v>0</v>
      </c>
      <c r="D20" s="571">
        <v>0</v>
      </c>
      <c r="E20" s="571">
        <v>0</v>
      </c>
      <c r="F20" s="571">
        <v>0</v>
      </c>
      <c r="G20" s="575">
        <v>0</v>
      </c>
      <c r="H20" s="571">
        <v>2</v>
      </c>
      <c r="I20" s="575">
        <v>46.7</v>
      </c>
      <c r="J20" s="571">
        <v>8</v>
      </c>
      <c r="K20" s="571">
        <v>1</v>
      </c>
      <c r="L20" s="571">
        <v>9</v>
      </c>
      <c r="M20" s="575">
        <v>4852.62</v>
      </c>
      <c r="N20" s="571">
        <v>2</v>
      </c>
      <c r="O20" s="575">
        <v>46.7</v>
      </c>
      <c r="P20" s="571">
        <v>8</v>
      </c>
      <c r="Q20" s="571">
        <v>1</v>
      </c>
      <c r="R20" s="571">
        <v>9</v>
      </c>
      <c r="S20" s="576">
        <v>4852.62</v>
      </c>
    </row>
    <row r="21" spans="1:19" ht="20.100000000000001" customHeight="1">
      <c r="A21" s="215" t="s">
        <v>108</v>
      </c>
      <c r="B21" s="571">
        <v>0</v>
      </c>
      <c r="C21" s="575">
        <v>0</v>
      </c>
      <c r="D21" s="571">
        <v>0</v>
      </c>
      <c r="E21" s="571">
        <v>0</v>
      </c>
      <c r="F21" s="571">
        <v>0</v>
      </c>
      <c r="G21" s="575">
        <v>0</v>
      </c>
      <c r="H21" s="571">
        <v>1</v>
      </c>
      <c r="I21" s="575">
        <v>11.4</v>
      </c>
      <c r="J21" s="571">
        <v>3</v>
      </c>
      <c r="K21" s="571">
        <v>5</v>
      </c>
      <c r="L21" s="571">
        <v>8</v>
      </c>
      <c r="M21" s="575">
        <v>219.3</v>
      </c>
      <c r="N21" s="571">
        <v>1</v>
      </c>
      <c r="O21" s="575">
        <v>11.4</v>
      </c>
      <c r="P21" s="571">
        <v>3</v>
      </c>
      <c r="Q21" s="571">
        <v>5</v>
      </c>
      <c r="R21" s="571">
        <v>8</v>
      </c>
      <c r="S21" s="576">
        <v>219.3</v>
      </c>
    </row>
    <row r="22" spans="1:19" ht="20.100000000000001" customHeight="1">
      <c r="A22" s="215" t="s">
        <v>780</v>
      </c>
      <c r="B22" s="571">
        <v>0</v>
      </c>
      <c r="C22" s="575">
        <v>0</v>
      </c>
      <c r="D22" s="571">
        <v>0</v>
      </c>
      <c r="E22" s="571">
        <v>0</v>
      </c>
      <c r="F22" s="571">
        <v>0</v>
      </c>
      <c r="G22" s="575">
        <v>0</v>
      </c>
      <c r="H22" s="571">
        <v>0</v>
      </c>
      <c r="I22" s="575">
        <v>0</v>
      </c>
      <c r="J22" s="571">
        <v>0</v>
      </c>
      <c r="K22" s="571">
        <v>0</v>
      </c>
      <c r="L22" s="571">
        <v>0</v>
      </c>
      <c r="M22" s="575">
        <v>0</v>
      </c>
      <c r="N22" s="571">
        <v>0</v>
      </c>
      <c r="O22" s="575">
        <v>0</v>
      </c>
      <c r="P22" s="571">
        <v>0</v>
      </c>
      <c r="Q22" s="571">
        <v>0</v>
      </c>
      <c r="R22" s="571">
        <v>0</v>
      </c>
      <c r="S22" s="576">
        <v>0</v>
      </c>
    </row>
    <row r="23" spans="1:19" ht="20.100000000000001" customHeight="1">
      <c r="A23" s="215" t="s">
        <v>776</v>
      </c>
      <c r="B23" s="571">
        <v>0</v>
      </c>
      <c r="C23" s="575">
        <v>0</v>
      </c>
      <c r="D23" s="571">
        <v>0</v>
      </c>
      <c r="E23" s="571">
        <v>0</v>
      </c>
      <c r="F23" s="571">
        <v>0</v>
      </c>
      <c r="G23" s="575">
        <v>0</v>
      </c>
      <c r="H23" s="571">
        <v>2</v>
      </c>
      <c r="I23" s="575">
        <v>41.5</v>
      </c>
      <c r="J23" s="571">
        <v>23</v>
      </c>
      <c r="K23" s="571">
        <v>9</v>
      </c>
      <c r="L23" s="571">
        <v>32</v>
      </c>
      <c r="M23" s="575">
        <v>841</v>
      </c>
      <c r="N23" s="571">
        <v>2</v>
      </c>
      <c r="O23" s="575">
        <v>41.5</v>
      </c>
      <c r="P23" s="571">
        <v>23</v>
      </c>
      <c r="Q23" s="571">
        <v>9</v>
      </c>
      <c r="R23" s="571">
        <v>32</v>
      </c>
      <c r="S23" s="576">
        <v>841</v>
      </c>
    </row>
    <row r="24" spans="1:19" ht="20.100000000000001" customHeight="1">
      <c r="A24" s="215" t="s">
        <v>2</v>
      </c>
      <c r="B24" s="571">
        <v>0</v>
      </c>
      <c r="C24" s="575">
        <v>0</v>
      </c>
      <c r="D24" s="571">
        <v>0</v>
      </c>
      <c r="E24" s="571">
        <v>0</v>
      </c>
      <c r="F24" s="571">
        <v>0</v>
      </c>
      <c r="G24" s="575">
        <v>0</v>
      </c>
      <c r="H24" s="571">
        <v>5</v>
      </c>
      <c r="I24" s="575">
        <v>1123.0989999999997</v>
      </c>
      <c r="J24" s="571">
        <v>31</v>
      </c>
      <c r="K24" s="571">
        <v>15</v>
      </c>
      <c r="L24" s="571">
        <v>46</v>
      </c>
      <c r="M24" s="575">
        <v>23275.483</v>
      </c>
      <c r="N24" s="571">
        <v>5</v>
      </c>
      <c r="O24" s="575">
        <v>1123.0989999999997</v>
      </c>
      <c r="P24" s="571">
        <v>31</v>
      </c>
      <c r="Q24" s="571">
        <v>15</v>
      </c>
      <c r="R24" s="571">
        <v>46</v>
      </c>
      <c r="S24" s="576">
        <v>23275.483</v>
      </c>
    </row>
    <row r="25" spans="1:19" ht="20.100000000000001" customHeight="1">
      <c r="A25" s="215" t="s">
        <v>777</v>
      </c>
      <c r="B25" s="572">
        <v>0</v>
      </c>
      <c r="C25" s="572">
        <v>0</v>
      </c>
      <c r="D25" s="572">
        <v>0</v>
      </c>
      <c r="E25" s="572">
        <v>0</v>
      </c>
      <c r="F25" s="572">
        <v>0</v>
      </c>
      <c r="G25" s="572">
        <v>0</v>
      </c>
      <c r="H25" s="577">
        <v>0</v>
      </c>
      <c r="I25" s="572">
        <v>0</v>
      </c>
      <c r="J25" s="577">
        <v>0</v>
      </c>
      <c r="K25" s="577">
        <v>0</v>
      </c>
      <c r="L25" s="577">
        <v>0</v>
      </c>
      <c r="M25" s="572">
        <v>0</v>
      </c>
      <c r="N25" s="577">
        <v>0</v>
      </c>
      <c r="O25" s="572">
        <v>0</v>
      </c>
      <c r="P25" s="577">
        <v>0</v>
      </c>
      <c r="Q25" s="577">
        <v>0</v>
      </c>
      <c r="R25" s="577">
        <v>0</v>
      </c>
      <c r="S25" s="574">
        <v>0</v>
      </c>
    </row>
    <row r="26" spans="1:19" ht="20.100000000000001" customHeight="1">
      <c r="A26" s="348" t="s">
        <v>731</v>
      </c>
      <c r="B26" s="571">
        <v>0</v>
      </c>
      <c r="C26" s="575">
        <v>0</v>
      </c>
      <c r="D26" s="571">
        <v>0</v>
      </c>
      <c r="E26" s="571">
        <v>0</v>
      </c>
      <c r="F26" s="571">
        <v>0</v>
      </c>
      <c r="G26" s="575">
        <v>0</v>
      </c>
      <c r="H26" s="571">
        <v>4</v>
      </c>
      <c r="I26" s="575">
        <v>110.5</v>
      </c>
      <c r="J26" s="571">
        <v>41</v>
      </c>
      <c r="K26" s="571">
        <v>19</v>
      </c>
      <c r="L26" s="571">
        <v>60</v>
      </c>
      <c r="M26" s="575">
        <v>1587.83</v>
      </c>
      <c r="N26" s="571">
        <v>4</v>
      </c>
      <c r="O26" s="575">
        <v>110.5</v>
      </c>
      <c r="P26" s="571">
        <v>41</v>
      </c>
      <c r="Q26" s="571">
        <v>19</v>
      </c>
      <c r="R26" s="571">
        <v>60</v>
      </c>
      <c r="S26" s="576">
        <v>1587.83</v>
      </c>
    </row>
    <row r="27" spans="1:19" ht="20.100000000000001" customHeight="1">
      <c r="A27" s="215" t="s">
        <v>736</v>
      </c>
      <c r="B27" s="578">
        <v>0</v>
      </c>
      <c r="C27" s="572">
        <v>0</v>
      </c>
      <c r="D27" s="578">
        <v>0</v>
      </c>
      <c r="E27" s="578">
        <v>0</v>
      </c>
      <c r="F27" s="578">
        <v>0</v>
      </c>
      <c r="G27" s="572">
        <v>0</v>
      </c>
      <c r="H27" s="578">
        <v>0</v>
      </c>
      <c r="I27" s="572">
        <v>0</v>
      </c>
      <c r="J27" s="578">
        <v>0</v>
      </c>
      <c r="K27" s="578">
        <v>0</v>
      </c>
      <c r="L27" s="578">
        <v>0</v>
      </c>
      <c r="M27" s="572">
        <v>0</v>
      </c>
      <c r="N27" s="578">
        <v>0</v>
      </c>
      <c r="O27" s="572">
        <v>0</v>
      </c>
      <c r="P27" s="578">
        <v>0</v>
      </c>
      <c r="Q27" s="578">
        <v>0</v>
      </c>
      <c r="R27" s="578">
        <v>0</v>
      </c>
      <c r="S27" s="574">
        <v>0</v>
      </c>
    </row>
    <row r="28" spans="1:19" ht="20.100000000000001" customHeight="1">
      <c r="A28" s="215" t="s">
        <v>781</v>
      </c>
      <c r="B28" s="571">
        <v>0</v>
      </c>
      <c r="C28" s="575">
        <v>0</v>
      </c>
      <c r="D28" s="571">
        <v>0</v>
      </c>
      <c r="E28" s="571">
        <v>0</v>
      </c>
      <c r="F28" s="571">
        <v>0</v>
      </c>
      <c r="G28" s="575">
        <v>0</v>
      </c>
      <c r="H28" s="571">
        <v>1</v>
      </c>
      <c r="I28" s="575">
        <v>29.51</v>
      </c>
      <c r="J28" s="571">
        <v>13</v>
      </c>
      <c r="K28" s="571">
        <v>0</v>
      </c>
      <c r="L28" s="571">
        <v>13</v>
      </c>
      <c r="M28" s="575">
        <v>3572.16</v>
      </c>
      <c r="N28" s="571">
        <v>1</v>
      </c>
      <c r="O28" s="575">
        <v>29.51</v>
      </c>
      <c r="P28" s="571">
        <v>13</v>
      </c>
      <c r="Q28" s="571">
        <v>0</v>
      </c>
      <c r="R28" s="571">
        <v>13</v>
      </c>
      <c r="S28" s="576">
        <v>3572.16</v>
      </c>
    </row>
    <row r="29" spans="1:19" ht="20.100000000000001" customHeight="1">
      <c r="A29" s="194" t="s">
        <v>219</v>
      </c>
      <c r="B29" s="571"/>
      <c r="C29" s="572"/>
      <c r="D29" s="579"/>
      <c r="E29" s="579"/>
      <c r="F29" s="579"/>
      <c r="G29" s="572"/>
      <c r="H29" s="579"/>
      <c r="I29" s="572"/>
      <c r="J29" s="579"/>
      <c r="K29" s="579"/>
      <c r="L29" s="579"/>
      <c r="M29" s="572"/>
      <c r="N29" s="579"/>
      <c r="O29" s="572"/>
      <c r="P29" s="579"/>
      <c r="Q29" s="579"/>
      <c r="R29" s="579"/>
      <c r="S29" s="574"/>
    </row>
    <row r="30" spans="1:19" ht="20.100000000000001" customHeight="1">
      <c r="A30" s="193" t="s">
        <v>748</v>
      </c>
      <c r="B30" s="577">
        <v>0</v>
      </c>
      <c r="C30" s="572">
        <v>0</v>
      </c>
      <c r="D30" s="577">
        <v>0</v>
      </c>
      <c r="E30" s="577">
        <v>0</v>
      </c>
      <c r="F30" s="577">
        <v>0</v>
      </c>
      <c r="G30" s="572">
        <v>0</v>
      </c>
      <c r="H30" s="577">
        <v>2</v>
      </c>
      <c r="I30" s="577">
        <v>40.299999999999997</v>
      </c>
      <c r="J30" s="577">
        <v>21</v>
      </c>
      <c r="K30" s="577">
        <v>19</v>
      </c>
      <c r="L30" s="577">
        <v>40</v>
      </c>
      <c r="M30" s="572">
        <v>397</v>
      </c>
      <c r="N30" s="577">
        <v>2</v>
      </c>
      <c r="O30" s="577">
        <v>40.299999999999997</v>
      </c>
      <c r="P30" s="577">
        <v>21</v>
      </c>
      <c r="Q30" s="577">
        <v>19</v>
      </c>
      <c r="R30" s="577">
        <v>40</v>
      </c>
      <c r="S30" s="574">
        <v>397</v>
      </c>
    </row>
    <row r="31" spans="1:19" ht="20.100000000000001" customHeight="1">
      <c r="A31" s="215" t="s">
        <v>19</v>
      </c>
      <c r="B31" s="571">
        <v>0</v>
      </c>
      <c r="C31" s="575">
        <v>0</v>
      </c>
      <c r="D31" s="571">
        <v>0</v>
      </c>
      <c r="E31" s="571">
        <v>0</v>
      </c>
      <c r="F31" s="571">
        <v>0</v>
      </c>
      <c r="G31" s="575">
        <v>0</v>
      </c>
      <c r="H31" s="571">
        <v>6</v>
      </c>
      <c r="I31" s="575">
        <v>183.82692</v>
      </c>
      <c r="J31" s="571">
        <v>40</v>
      </c>
      <c r="K31" s="571">
        <v>22</v>
      </c>
      <c r="L31" s="571">
        <v>62</v>
      </c>
      <c r="M31" s="575">
        <v>21157.69</v>
      </c>
      <c r="N31" s="571">
        <v>6</v>
      </c>
      <c r="O31" s="575">
        <v>183.82692</v>
      </c>
      <c r="P31" s="571">
        <v>40</v>
      </c>
      <c r="Q31" s="571">
        <v>22</v>
      </c>
      <c r="R31" s="571">
        <v>62</v>
      </c>
      <c r="S31" s="576">
        <v>21157.69</v>
      </c>
    </row>
    <row r="32" spans="1:19" ht="20.100000000000001" customHeight="1">
      <c r="A32" s="215" t="s">
        <v>6</v>
      </c>
      <c r="B32" s="571">
        <v>0</v>
      </c>
      <c r="C32" s="575">
        <v>0</v>
      </c>
      <c r="D32" s="571">
        <v>0</v>
      </c>
      <c r="E32" s="571">
        <v>0</v>
      </c>
      <c r="F32" s="571">
        <v>0</v>
      </c>
      <c r="G32" s="575">
        <v>0</v>
      </c>
      <c r="H32" s="571">
        <v>15</v>
      </c>
      <c r="I32" s="575">
        <v>457.73634441000002</v>
      </c>
      <c r="J32" s="571">
        <v>277</v>
      </c>
      <c r="K32" s="571">
        <v>103</v>
      </c>
      <c r="L32" s="571">
        <v>380</v>
      </c>
      <c r="M32" s="575">
        <v>8328.56</v>
      </c>
      <c r="N32" s="571">
        <v>15</v>
      </c>
      <c r="O32" s="575">
        <v>457.73634441000002</v>
      </c>
      <c r="P32" s="571">
        <v>277</v>
      </c>
      <c r="Q32" s="571">
        <v>103</v>
      </c>
      <c r="R32" s="571">
        <v>380</v>
      </c>
      <c r="S32" s="576">
        <v>8328.56</v>
      </c>
    </row>
    <row r="33" spans="1:19" ht="20.100000000000001" customHeight="1">
      <c r="A33" s="215" t="s">
        <v>750</v>
      </c>
      <c r="B33" s="571">
        <v>0</v>
      </c>
      <c r="C33" s="575">
        <v>0</v>
      </c>
      <c r="D33" s="571">
        <v>0</v>
      </c>
      <c r="E33" s="571">
        <v>0</v>
      </c>
      <c r="F33" s="571">
        <v>0</v>
      </c>
      <c r="G33" s="575">
        <v>0</v>
      </c>
      <c r="H33" s="571">
        <v>0</v>
      </c>
      <c r="I33" s="575">
        <v>0</v>
      </c>
      <c r="J33" s="571">
        <v>0</v>
      </c>
      <c r="K33" s="571">
        <v>0</v>
      </c>
      <c r="L33" s="571">
        <v>0</v>
      </c>
      <c r="M33" s="575">
        <v>0</v>
      </c>
      <c r="N33" s="571">
        <v>0</v>
      </c>
      <c r="O33" s="575">
        <v>0</v>
      </c>
      <c r="P33" s="571">
        <v>0</v>
      </c>
      <c r="Q33" s="571">
        <v>0</v>
      </c>
      <c r="R33" s="571">
        <v>0</v>
      </c>
      <c r="S33" s="576">
        <v>0</v>
      </c>
    </row>
    <row r="34" spans="1:19" ht="20.100000000000001" customHeight="1">
      <c r="A34" s="215" t="s">
        <v>0</v>
      </c>
      <c r="B34" s="571">
        <v>0</v>
      </c>
      <c r="C34" s="575">
        <v>0</v>
      </c>
      <c r="D34" s="571">
        <v>0</v>
      </c>
      <c r="E34" s="571">
        <v>0</v>
      </c>
      <c r="F34" s="571">
        <v>0</v>
      </c>
      <c r="G34" s="575">
        <v>0</v>
      </c>
      <c r="H34" s="571">
        <v>6</v>
      </c>
      <c r="I34" s="575">
        <v>750.11610500000006</v>
      </c>
      <c r="J34" s="571">
        <v>84</v>
      </c>
      <c r="K34" s="571">
        <v>73</v>
      </c>
      <c r="L34" s="571">
        <v>157</v>
      </c>
      <c r="M34" s="575">
        <v>4766.22</v>
      </c>
      <c r="N34" s="571">
        <v>6</v>
      </c>
      <c r="O34" s="575">
        <v>750.11610500000006</v>
      </c>
      <c r="P34" s="571">
        <v>84</v>
      </c>
      <c r="Q34" s="571">
        <v>73</v>
      </c>
      <c r="R34" s="571">
        <v>157</v>
      </c>
      <c r="S34" s="576">
        <v>4766.22</v>
      </c>
    </row>
    <row r="35" spans="1:19" ht="20.100000000000001" customHeight="1">
      <c r="A35" s="194" t="s">
        <v>220</v>
      </c>
      <c r="B35" s="571"/>
      <c r="C35" s="572"/>
      <c r="D35" s="573"/>
      <c r="E35" s="573"/>
      <c r="F35" s="573"/>
      <c r="G35" s="572"/>
      <c r="H35" s="573"/>
      <c r="I35" s="572"/>
      <c r="J35" s="573"/>
      <c r="K35" s="573"/>
      <c r="L35" s="573"/>
      <c r="M35" s="572"/>
      <c r="N35" s="573"/>
      <c r="O35" s="572"/>
      <c r="P35" s="573"/>
      <c r="Q35" s="573"/>
      <c r="R35" s="573"/>
      <c r="S35" s="574"/>
    </row>
    <row r="36" spans="1:19" ht="20.100000000000001" customHeight="1">
      <c r="A36" s="215" t="s">
        <v>86</v>
      </c>
      <c r="B36" s="571">
        <v>0</v>
      </c>
      <c r="C36" s="575">
        <v>0</v>
      </c>
      <c r="D36" s="571">
        <v>0</v>
      </c>
      <c r="E36" s="571">
        <v>0</v>
      </c>
      <c r="F36" s="571">
        <v>0</v>
      </c>
      <c r="G36" s="575">
        <v>0</v>
      </c>
      <c r="H36" s="571">
        <v>2</v>
      </c>
      <c r="I36" s="575">
        <v>354.8</v>
      </c>
      <c r="J36" s="571">
        <v>144</v>
      </c>
      <c r="K36" s="571">
        <v>45</v>
      </c>
      <c r="L36" s="571">
        <v>189</v>
      </c>
      <c r="M36" s="575">
        <v>15087.199999999999</v>
      </c>
      <c r="N36" s="571">
        <v>2</v>
      </c>
      <c r="O36" s="575">
        <v>354.8</v>
      </c>
      <c r="P36" s="571">
        <v>144</v>
      </c>
      <c r="Q36" s="571">
        <v>45</v>
      </c>
      <c r="R36" s="571">
        <v>189</v>
      </c>
      <c r="S36" s="576">
        <v>15087.199999999999</v>
      </c>
    </row>
    <row r="37" spans="1:19" ht="20.100000000000001" customHeight="1">
      <c r="A37" s="215" t="s">
        <v>103</v>
      </c>
      <c r="B37" s="571">
        <v>0</v>
      </c>
      <c r="C37" s="575">
        <v>0</v>
      </c>
      <c r="D37" s="571">
        <v>0</v>
      </c>
      <c r="E37" s="571">
        <v>0</v>
      </c>
      <c r="F37" s="571">
        <v>0</v>
      </c>
      <c r="G37" s="575">
        <v>0</v>
      </c>
      <c r="H37" s="571">
        <v>1</v>
      </c>
      <c r="I37" s="575">
        <v>2.0499999999999998</v>
      </c>
      <c r="J37" s="571">
        <v>3</v>
      </c>
      <c r="K37" s="571">
        <v>2</v>
      </c>
      <c r="L37" s="571">
        <v>5</v>
      </c>
      <c r="M37" s="575">
        <v>465</v>
      </c>
      <c r="N37" s="571">
        <v>1</v>
      </c>
      <c r="O37" s="575">
        <v>2.0499999999999998</v>
      </c>
      <c r="P37" s="571">
        <v>3</v>
      </c>
      <c r="Q37" s="571">
        <v>2</v>
      </c>
      <c r="R37" s="571">
        <v>5</v>
      </c>
      <c r="S37" s="576">
        <v>465</v>
      </c>
    </row>
    <row r="38" spans="1:19" ht="20.100000000000001" customHeight="1">
      <c r="A38" s="215" t="s">
        <v>751</v>
      </c>
      <c r="B38" s="571">
        <v>0</v>
      </c>
      <c r="C38" s="575">
        <v>0</v>
      </c>
      <c r="D38" s="571">
        <v>0</v>
      </c>
      <c r="E38" s="571">
        <v>0</v>
      </c>
      <c r="F38" s="571">
        <v>0</v>
      </c>
      <c r="G38" s="575">
        <v>0</v>
      </c>
      <c r="H38" s="571">
        <v>2</v>
      </c>
      <c r="I38" s="575">
        <v>2239.5</v>
      </c>
      <c r="J38" s="571">
        <v>95</v>
      </c>
      <c r="K38" s="571">
        <v>5</v>
      </c>
      <c r="L38" s="571">
        <v>100</v>
      </c>
      <c r="M38" s="575">
        <v>79279.929999999993</v>
      </c>
      <c r="N38" s="571">
        <v>2</v>
      </c>
      <c r="O38" s="575">
        <v>2239.5</v>
      </c>
      <c r="P38" s="571">
        <v>95</v>
      </c>
      <c r="Q38" s="571">
        <v>5</v>
      </c>
      <c r="R38" s="571">
        <v>100</v>
      </c>
      <c r="S38" s="576">
        <v>79279.929999999993</v>
      </c>
    </row>
    <row r="39" spans="1:19" ht="20.100000000000001" customHeight="1">
      <c r="A39" s="215" t="s">
        <v>752</v>
      </c>
      <c r="B39" s="571">
        <v>0</v>
      </c>
      <c r="C39" s="575">
        <v>0</v>
      </c>
      <c r="D39" s="571">
        <v>0</v>
      </c>
      <c r="E39" s="571">
        <v>0</v>
      </c>
      <c r="F39" s="571">
        <v>0</v>
      </c>
      <c r="G39" s="575">
        <v>0</v>
      </c>
      <c r="H39" s="571">
        <v>1</v>
      </c>
      <c r="I39" s="575">
        <v>8</v>
      </c>
      <c r="J39" s="571">
        <v>5</v>
      </c>
      <c r="K39" s="571">
        <v>0</v>
      </c>
      <c r="L39" s="571">
        <v>5</v>
      </c>
      <c r="M39" s="575">
        <v>480</v>
      </c>
      <c r="N39" s="571">
        <v>1</v>
      </c>
      <c r="O39" s="575">
        <v>8</v>
      </c>
      <c r="P39" s="571">
        <v>5</v>
      </c>
      <c r="Q39" s="571">
        <v>0</v>
      </c>
      <c r="R39" s="571">
        <v>5</v>
      </c>
      <c r="S39" s="576">
        <v>480</v>
      </c>
    </row>
    <row r="40" spans="1:19" ht="20.100000000000001" customHeight="1">
      <c r="A40" s="215" t="s">
        <v>47</v>
      </c>
      <c r="B40" s="571">
        <v>0</v>
      </c>
      <c r="C40" s="575">
        <v>0</v>
      </c>
      <c r="D40" s="571">
        <v>0</v>
      </c>
      <c r="E40" s="571">
        <v>0</v>
      </c>
      <c r="F40" s="571">
        <v>0</v>
      </c>
      <c r="G40" s="575">
        <v>0</v>
      </c>
      <c r="H40" s="571">
        <v>3</v>
      </c>
      <c r="I40" s="571">
        <v>94.47999999999999</v>
      </c>
      <c r="J40" s="571">
        <v>43</v>
      </c>
      <c r="K40" s="571">
        <v>23</v>
      </c>
      <c r="L40" s="571">
        <v>66</v>
      </c>
      <c r="M40" s="575">
        <v>816.24</v>
      </c>
      <c r="N40" s="571">
        <v>3</v>
      </c>
      <c r="O40" s="571">
        <v>94.47999999999999</v>
      </c>
      <c r="P40" s="571">
        <v>43</v>
      </c>
      <c r="Q40" s="571">
        <v>23</v>
      </c>
      <c r="R40" s="571">
        <v>66</v>
      </c>
      <c r="S40" s="576">
        <v>816.24</v>
      </c>
    </row>
    <row r="41" spans="1:19" ht="20.100000000000001" customHeight="1">
      <c r="A41" s="215" t="s">
        <v>753</v>
      </c>
      <c r="B41" s="571">
        <v>0</v>
      </c>
      <c r="C41" s="575">
        <v>0</v>
      </c>
      <c r="D41" s="571">
        <v>0</v>
      </c>
      <c r="E41" s="571">
        <v>0</v>
      </c>
      <c r="F41" s="571">
        <v>0</v>
      </c>
      <c r="G41" s="575">
        <v>0</v>
      </c>
      <c r="H41" s="571">
        <v>0</v>
      </c>
      <c r="I41" s="575">
        <v>0</v>
      </c>
      <c r="J41" s="571">
        <v>0</v>
      </c>
      <c r="K41" s="571">
        <v>0</v>
      </c>
      <c r="L41" s="571">
        <v>0</v>
      </c>
      <c r="M41" s="575">
        <v>0</v>
      </c>
      <c r="N41" s="571">
        <v>0</v>
      </c>
      <c r="O41" s="575">
        <v>0</v>
      </c>
      <c r="P41" s="571">
        <v>0</v>
      </c>
      <c r="Q41" s="571">
        <v>0</v>
      </c>
      <c r="R41" s="571">
        <v>0</v>
      </c>
      <c r="S41" s="576">
        <v>0</v>
      </c>
    </row>
    <row r="42" spans="1:19" ht="20.100000000000001" customHeight="1">
      <c r="A42" s="215" t="s">
        <v>728</v>
      </c>
      <c r="B42" s="571">
        <v>0</v>
      </c>
      <c r="C42" s="575">
        <v>0</v>
      </c>
      <c r="D42" s="571">
        <v>0</v>
      </c>
      <c r="E42" s="571">
        <v>0</v>
      </c>
      <c r="F42" s="571">
        <v>0</v>
      </c>
      <c r="G42" s="575">
        <v>0</v>
      </c>
      <c r="H42" s="571">
        <v>0</v>
      </c>
      <c r="I42" s="575">
        <v>0</v>
      </c>
      <c r="J42" s="571">
        <v>0</v>
      </c>
      <c r="K42" s="571">
        <v>0</v>
      </c>
      <c r="L42" s="571">
        <v>0</v>
      </c>
      <c r="M42" s="575">
        <v>0</v>
      </c>
      <c r="N42" s="571">
        <v>0</v>
      </c>
      <c r="O42" s="575">
        <v>0</v>
      </c>
      <c r="P42" s="571">
        <v>0</v>
      </c>
      <c r="Q42" s="571">
        <v>0</v>
      </c>
      <c r="R42" s="571">
        <v>0</v>
      </c>
      <c r="S42" s="576">
        <v>0</v>
      </c>
    </row>
    <row r="43" spans="1:19" ht="20.100000000000001" customHeight="1">
      <c r="A43" s="215" t="s">
        <v>726</v>
      </c>
      <c r="B43" s="571">
        <v>0</v>
      </c>
      <c r="C43" s="575">
        <v>0</v>
      </c>
      <c r="D43" s="571">
        <v>0</v>
      </c>
      <c r="E43" s="571">
        <v>0</v>
      </c>
      <c r="F43" s="571">
        <v>0</v>
      </c>
      <c r="G43" s="575">
        <v>0</v>
      </c>
      <c r="H43" s="571">
        <v>0</v>
      </c>
      <c r="I43" s="575">
        <v>0</v>
      </c>
      <c r="J43" s="571">
        <v>0</v>
      </c>
      <c r="K43" s="571">
        <v>0</v>
      </c>
      <c r="L43" s="571">
        <v>0</v>
      </c>
      <c r="M43" s="575">
        <v>0</v>
      </c>
      <c r="N43" s="571">
        <v>0</v>
      </c>
      <c r="O43" s="575">
        <v>0</v>
      </c>
      <c r="P43" s="571">
        <v>0</v>
      </c>
      <c r="Q43" s="571">
        <v>0</v>
      </c>
      <c r="R43" s="571">
        <v>0</v>
      </c>
      <c r="S43" s="576">
        <v>0</v>
      </c>
    </row>
    <row r="44" spans="1:19" ht="20.100000000000001" customHeight="1">
      <c r="A44" s="215" t="s">
        <v>773</v>
      </c>
      <c r="B44" s="571">
        <v>0</v>
      </c>
      <c r="C44" s="575">
        <v>0</v>
      </c>
      <c r="D44" s="571">
        <v>0</v>
      </c>
      <c r="E44" s="571">
        <v>0</v>
      </c>
      <c r="F44" s="571">
        <v>0</v>
      </c>
      <c r="G44" s="575">
        <v>0</v>
      </c>
      <c r="H44" s="571">
        <v>3</v>
      </c>
      <c r="I44" s="575">
        <v>1476.2919999999999</v>
      </c>
      <c r="J44" s="571">
        <v>10</v>
      </c>
      <c r="K44" s="571">
        <v>0</v>
      </c>
      <c r="L44" s="571">
        <v>10</v>
      </c>
      <c r="M44" s="575">
        <v>3270.5</v>
      </c>
      <c r="N44" s="571">
        <v>3</v>
      </c>
      <c r="O44" s="575">
        <v>1476.2919999999999</v>
      </c>
      <c r="P44" s="571">
        <v>10</v>
      </c>
      <c r="Q44" s="571">
        <v>0</v>
      </c>
      <c r="R44" s="571">
        <v>10</v>
      </c>
      <c r="S44" s="576">
        <v>3270.5</v>
      </c>
    </row>
    <row r="45" spans="1:19" ht="20.100000000000001" customHeight="1">
      <c r="A45" s="215" t="s">
        <v>733</v>
      </c>
      <c r="B45" s="571">
        <v>0</v>
      </c>
      <c r="C45" s="575">
        <v>0</v>
      </c>
      <c r="D45" s="571">
        <v>0</v>
      </c>
      <c r="E45" s="571">
        <v>0</v>
      </c>
      <c r="F45" s="571">
        <v>0</v>
      </c>
      <c r="G45" s="575">
        <v>0</v>
      </c>
      <c r="H45" s="571">
        <v>1</v>
      </c>
      <c r="I45" s="575">
        <v>450</v>
      </c>
      <c r="J45" s="571">
        <v>50</v>
      </c>
      <c r="K45" s="571">
        <v>30</v>
      </c>
      <c r="L45" s="571">
        <v>80</v>
      </c>
      <c r="M45" s="575">
        <v>20531</v>
      </c>
      <c r="N45" s="571">
        <v>1</v>
      </c>
      <c r="O45" s="575">
        <v>450</v>
      </c>
      <c r="P45" s="571">
        <v>50</v>
      </c>
      <c r="Q45" s="571">
        <v>30</v>
      </c>
      <c r="R45" s="571">
        <v>80</v>
      </c>
      <c r="S45" s="576">
        <v>20531</v>
      </c>
    </row>
    <row r="46" spans="1:19" ht="20.100000000000001" customHeight="1">
      <c r="A46" s="215" t="s">
        <v>80</v>
      </c>
      <c r="B46" s="571">
        <v>0</v>
      </c>
      <c r="C46" s="575">
        <v>0</v>
      </c>
      <c r="D46" s="571">
        <v>0</v>
      </c>
      <c r="E46" s="571">
        <v>0</v>
      </c>
      <c r="F46" s="571">
        <v>0</v>
      </c>
      <c r="G46" s="575">
        <v>0</v>
      </c>
      <c r="H46" s="571">
        <v>0</v>
      </c>
      <c r="I46" s="575">
        <v>0</v>
      </c>
      <c r="J46" s="571">
        <v>0</v>
      </c>
      <c r="K46" s="571">
        <v>0</v>
      </c>
      <c r="L46" s="571">
        <v>0</v>
      </c>
      <c r="M46" s="575">
        <v>0</v>
      </c>
      <c r="N46" s="571">
        <v>0</v>
      </c>
      <c r="O46" s="575">
        <v>0</v>
      </c>
      <c r="P46" s="571">
        <v>0</v>
      </c>
      <c r="Q46" s="571">
        <v>0</v>
      </c>
      <c r="R46" s="571">
        <v>0</v>
      </c>
      <c r="S46" s="576">
        <v>0</v>
      </c>
    </row>
    <row r="47" spans="1:19" ht="20.100000000000001" customHeight="1">
      <c r="A47" s="215" t="s">
        <v>775</v>
      </c>
      <c r="B47" s="571">
        <v>0</v>
      </c>
      <c r="C47" s="575">
        <v>0</v>
      </c>
      <c r="D47" s="571">
        <v>0</v>
      </c>
      <c r="E47" s="571">
        <v>0</v>
      </c>
      <c r="F47" s="571">
        <v>0</v>
      </c>
      <c r="G47" s="575">
        <v>0</v>
      </c>
      <c r="H47" s="571">
        <v>1</v>
      </c>
      <c r="I47" s="575">
        <v>38</v>
      </c>
      <c r="J47" s="571">
        <v>6</v>
      </c>
      <c r="K47" s="571">
        <v>3</v>
      </c>
      <c r="L47" s="571">
        <v>9</v>
      </c>
      <c r="M47" s="575">
        <v>87.93</v>
      </c>
      <c r="N47" s="571">
        <v>1</v>
      </c>
      <c r="O47" s="575">
        <v>38</v>
      </c>
      <c r="P47" s="571">
        <v>6</v>
      </c>
      <c r="Q47" s="571">
        <v>3</v>
      </c>
      <c r="R47" s="571">
        <v>9</v>
      </c>
      <c r="S47" s="576">
        <v>87.93</v>
      </c>
    </row>
    <row r="48" spans="1:19" ht="20.100000000000001" customHeight="1">
      <c r="A48" s="215" t="s">
        <v>725</v>
      </c>
      <c r="B48" s="571">
        <v>0</v>
      </c>
      <c r="C48" s="575">
        <v>0</v>
      </c>
      <c r="D48" s="571">
        <v>0</v>
      </c>
      <c r="E48" s="571">
        <v>0</v>
      </c>
      <c r="F48" s="571">
        <v>0</v>
      </c>
      <c r="G48" s="575">
        <v>0</v>
      </c>
      <c r="H48" s="571">
        <v>3</v>
      </c>
      <c r="I48" s="575">
        <v>10.050000000000001</v>
      </c>
      <c r="J48" s="571">
        <v>8</v>
      </c>
      <c r="K48" s="571">
        <v>0</v>
      </c>
      <c r="L48" s="571">
        <v>8</v>
      </c>
      <c r="M48" s="575">
        <v>800.5</v>
      </c>
      <c r="N48" s="571">
        <v>3</v>
      </c>
      <c r="O48" s="575">
        <v>10.050000000000001</v>
      </c>
      <c r="P48" s="571">
        <v>8</v>
      </c>
      <c r="Q48" s="571">
        <v>0</v>
      </c>
      <c r="R48" s="571">
        <v>8</v>
      </c>
      <c r="S48" s="576">
        <v>800.5</v>
      </c>
    </row>
    <row r="49" spans="1:19" ht="20.100000000000001" customHeight="1">
      <c r="A49" s="348" t="s">
        <v>754</v>
      </c>
      <c r="B49" s="571">
        <v>0</v>
      </c>
      <c r="C49" s="575">
        <v>0</v>
      </c>
      <c r="D49" s="571">
        <v>0</v>
      </c>
      <c r="E49" s="571">
        <v>0</v>
      </c>
      <c r="F49" s="571">
        <v>0</v>
      </c>
      <c r="G49" s="575">
        <v>0</v>
      </c>
      <c r="H49" s="571">
        <v>1</v>
      </c>
      <c r="I49" s="575">
        <v>25</v>
      </c>
      <c r="J49" s="571">
        <v>0</v>
      </c>
      <c r="K49" s="571">
        <v>0</v>
      </c>
      <c r="L49" s="571">
        <v>0</v>
      </c>
      <c r="M49" s="575">
        <v>223.63</v>
      </c>
      <c r="N49" s="571">
        <v>1</v>
      </c>
      <c r="O49" s="575">
        <v>25</v>
      </c>
      <c r="P49" s="571">
        <v>0</v>
      </c>
      <c r="Q49" s="571">
        <v>0</v>
      </c>
      <c r="R49" s="571">
        <v>0</v>
      </c>
      <c r="S49" s="576">
        <v>223.63</v>
      </c>
    </row>
    <row r="50" spans="1:19" ht="20.100000000000001" customHeight="1">
      <c r="A50" s="215" t="s">
        <v>740</v>
      </c>
      <c r="B50" s="571">
        <v>0</v>
      </c>
      <c r="C50" s="575">
        <v>0</v>
      </c>
      <c r="D50" s="571">
        <v>0</v>
      </c>
      <c r="E50" s="571">
        <v>0</v>
      </c>
      <c r="F50" s="571">
        <v>0</v>
      </c>
      <c r="G50" s="575">
        <v>0</v>
      </c>
      <c r="H50" s="571">
        <v>0</v>
      </c>
      <c r="I50" s="575">
        <v>0</v>
      </c>
      <c r="J50" s="571">
        <v>0</v>
      </c>
      <c r="K50" s="571">
        <v>0</v>
      </c>
      <c r="L50" s="571">
        <v>0</v>
      </c>
      <c r="M50" s="575">
        <v>0</v>
      </c>
      <c r="N50" s="571">
        <v>0</v>
      </c>
      <c r="O50" s="575">
        <v>0</v>
      </c>
      <c r="P50" s="571">
        <v>0</v>
      </c>
      <c r="Q50" s="571">
        <v>0</v>
      </c>
      <c r="R50" s="571">
        <v>0</v>
      </c>
      <c r="S50" s="576">
        <v>0</v>
      </c>
    </row>
    <row r="51" spans="1:19" ht="20.100000000000001" customHeight="1">
      <c r="A51" s="215" t="s">
        <v>755</v>
      </c>
      <c r="B51" s="571">
        <v>0</v>
      </c>
      <c r="C51" s="575">
        <v>0</v>
      </c>
      <c r="D51" s="571">
        <v>0</v>
      </c>
      <c r="E51" s="571">
        <v>0</v>
      </c>
      <c r="F51" s="571">
        <v>0</v>
      </c>
      <c r="G51" s="575">
        <v>0</v>
      </c>
      <c r="H51" s="571">
        <v>0</v>
      </c>
      <c r="I51" s="575">
        <v>0</v>
      </c>
      <c r="J51" s="571">
        <v>0</v>
      </c>
      <c r="K51" s="571">
        <v>0</v>
      </c>
      <c r="L51" s="571">
        <v>0</v>
      </c>
      <c r="M51" s="575">
        <v>0</v>
      </c>
      <c r="N51" s="571">
        <v>0</v>
      </c>
      <c r="O51" s="575">
        <v>0</v>
      </c>
      <c r="P51" s="571">
        <v>0</v>
      </c>
      <c r="Q51" s="571">
        <v>0</v>
      </c>
      <c r="R51" s="571">
        <v>0</v>
      </c>
      <c r="S51" s="576">
        <v>0</v>
      </c>
    </row>
    <row r="52" spans="1:19" ht="20.100000000000001" customHeight="1">
      <c r="A52" s="215" t="s">
        <v>782</v>
      </c>
      <c r="B52" s="571">
        <v>0</v>
      </c>
      <c r="C52" s="575">
        <v>0</v>
      </c>
      <c r="D52" s="571">
        <v>0</v>
      </c>
      <c r="E52" s="571">
        <v>0</v>
      </c>
      <c r="F52" s="571">
        <v>0</v>
      </c>
      <c r="G52" s="575">
        <v>0</v>
      </c>
      <c r="H52" s="571">
        <v>0</v>
      </c>
      <c r="I52" s="575">
        <v>0</v>
      </c>
      <c r="J52" s="571">
        <v>0</v>
      </c>
      <c r="K52" s="571">
        <v>0</v>
      </c>
      <c r="L52" s="571">
        <v>0</v>
      </c>
      <c r="M52" s="575">
        <v>0</v>
      </c>
      <c r="N52" s="571">
        <v>0</v>
      </c>
      <c r="O52" s="575">
        <v>0</v>
      </c>
      <c r="P52" s="571">
        <v>0</v>
      </c>
      <c r="Q52" s="571">
        <v>0</v>
      </c>
      <c r="R52" s="571">
        <v>0</v>
      </c>
      <c r="S52" s="576">
        <v>0</v>
      </c>
    </row>
    <row r="53" spans="1:19" ht="20.100000000000001" customHeight="1">
      <c r="A53" s="215" t="s">
        <v>747</v>
      </c>
      <c r="B53" s="571">
        <v>0</v>
      </c>
      <c r="C53" s="575">
        <v>0</v>
      </c>
      <c r="D53" s="571">
        <v>0</v>
      </c>
      <c r="E53" s="571">
        <v>0</v>
      </c>
      <c r="F53" s="571">
        <v>0</v>
      </c>
      <c r="G53" s="575">
        <v>0</v>
      </c>
      <c r="H53" s="571">
        <v>0</v>
      </c>
      <c r="I53" s="575">
        <v>0</v>
      </c>
      <c r="J53" s="571">
        <v>0</v>
      </c>
      <c r="K53" s="571">
        <v>0</v>
      </c>
      <c r="L53" s="571">
        <v>0</v>
      </c>
      <c r="M53" s="575">
        <v>0</v>
      </c>
      <c r="N53" s="571">
        <v>0</v>
      </c>
      <c r="O53" s="575">
        <v>0</v>
      </c>
      <c r="P53" s="571">
        <v>0</v>
      </c>
      <c r="Q53" s="571">
        <v>0</v>
      </c>
      <c r="R53" s="571">
        <v>0</v>
      </c>
      <c r="S53" s="576">
        <v>0</v>
      </c>
    </row>
    <row r="54" spans="1:19" ht="20.100000000000001" customHeight="1">
      <c r="A54" s="215" t="s">
        <v>95</v>
      </c>
      <c r="B54" s="571">
        <v>0</v>
      </c>
      <c r="C54" s="575">
        <v>0</v>
      </c>
      <c r="D54" s="571">
        <v>0</v>
      </c>
      <c r="E54" s="571">
        <v>0</v>
      </c>
      <c r="F54" s="571">
        <v>0</v>
      </c>
      <c r="G54" s="575">
        <v>0</v>
      </c>
      <c r="H54" s="571">
        <v>1</v>
      </c>
      <c r="I54" s="575">
        <v>5.05</v>
      </c>
      <c r="J54" s="571">
        <v>8</v>
      </c>
      <c r="K54" s="571">
        <v>0</v>
      </c>
      <c r="L54" s="571">
        <v>8</v>
      </c>
      <c r="M54" s="575">
        <v>571</v>
      </c>
      <c r="N54" s="571">
        <v>1</v>
      </c>
      <c r="O54" s="575">
        <v>5.05</v>
      </c>
      <c r="P54" s="571">
        <v>8</v>
      </c>
      <c r="Q54" s="571">
        <v>0</v>
      </c>
      <c r="R54" s="571">
        <v>8</v>
      </c>
      <c r="S54" s="576">
        <v>571</v>
      </c>
    </row>
    <row r="55" spans="1:19" ht="20.100000000000001" customHeight="1">
      <c r="A55" s="215" t="s">
        <v>763</v>
      </c>
      <c r="B55" s="571">
        <v>0</v>
      </c>
      <c r="C55" s="575">
        <v>0</v>
      </c>
      <c r="D55" s="571">
        <v>0</v>
      </c>
      <c r="E55" s="571">
        <v>0</v>
      </c>
      <c r="F55" s="571">
        <v>0</v>
      </c>
      <c r="G55" s="575">
        <v>0</v>
      </c>
      <c r="H55" s="571">
        <v>3</v>
      </c>
      <c r="I55" s="575">
        <v>121.78</v>
      </c>
      <c r="J55" s="571">
        <v>28</v>
      </c>
      <c r="K55" s="571">
        <v>7</v>
      </c>
      <c r="L55" s="571">
        <v>35</v>
      </c>
      <c r="M55" s="575">
        <v>1268.28</v>
      </c>
      <c r="N55" s="571">
        <v>3</v>
      </c>
      <c r="O55" s="575">
        <v>121.78</v>
      </c>
      <c r="P55" s="571">
        <v>28</v>
      </c>
      <c r="Q55" s="571">
        <v>7</v>
      </c>
      <c r="R55" s="571">
        <v>35</v>
      </c>
      <c r="S55" s="576">
        <v>1268.28</v>
      </c>
    </row>
    <row r="56" spans="1:19" ht="20.100000000000001" customHeight="1">
      <c r="A56" s="216" t="s">
        <v>221</v>
      </c>
      <c r="B56" s="571"/>
      <c r="C56" s="572"/>
      <c r="D56" s="573"/>
      <c r="E56" s="573"/>
      <c r="F56" s="573"/>
      <c r="G56" s="572"/>
      <c r="H56" s="573"/>
      <c r="I56" s="572"/>
      <c r="J56" s="573"/>
      <c r="K56" s="573"/>
      <c r="L56" s="573"/>
      <c r="M56" s="572"/>
      <c r="N56" s="573"/>
      <c r="O56" s="572"/>
      <c r="P56" s="573"/>
      <c r="Q56" s="573"/>
      <c r="R56" s="573"/>
      <c r="S56" s="574"/>
    </row>
    <row r="57" spans="1:19" ht="20.100000000000001" customHeight="1">
      <c r="A57" s="215" t="s">
        <v>749</v>
      </c>
      <c r="B57" s="571">
        <v>0</v>
      </c>
      <c r="C57" s="575">
        <v>0</v>
      </c>
      <c r="D57" s="571">
        <v>0</v>
      </c>
      <c r="E57" s="571">
        <v>0</v>
      </c>
      <c r="F57" s="571">
        <v>0</v>
      </c>
      <c r="G57" s="575">
        <v>0</v>
      </c>
      <c r="H57" s="571">
        <v>2</v>
      </c>
      <c r="I57" s="575">
        <v>50.7</v>
      </c>
      <c r="J57" s="571">
        <v>45</v>
      </c>
      <c r="K57" s="571">
        <v>40</v>
      </c>
      <c r="L57" s="571">
        <v>85</v>
      </c>
      <c r="M57" s="575">
        <v>650.70000000000005</v>
      </c>
      <c r="N57" s="571">
        <v>2</v>
      </c>
      <c r="O57" s="575">
        <v>50.7</v>
      </c>
      <c r="P57" s="571">
        <v>45</v>
      </c>
      <c r="Q57" s="571">
        <v>40</v>
      </c>
      <c r="R57" s="571">
        <v>85</v>
      </c>
      <c r="S57" s="576">
        <v>650.70000000000005</v>
      </c>
    </row>
    <row r="58" spans="1:19" ht="20.100000000000001" customHeight="1">
      <c r="A58" s="215" t="s">
        <v>34</v>
      </c>
      <c r="B58" s="571">
        <v>0</v>
      </c>
      <c r="C58" s="575">
        <v>0</v>
      </c>
      <c r="D58" s="571">
        <v>0</v>
      </c>
      <c r="E58" s="571">
        <v>0</v>
      </c>
      <c r="F58" s="571">
        <v>0</v>
      </c>
      <c r="G58" s="575">
        <v>0</v>
      </c>
      <c r="H58" s="571">
        <v>2</v>
      </c>
      <c r="I58" s="575">
        <v>3.5</v>
      </c>
      <c r="J58" s="571">
        <v>4</v>
      </c>
      <c r="K58" s="571">
        <v>2</v>
      </c>
      <c r="L58" s="571">
        <v>6</v>
      </c>
      <c r="M58" s="575">
        <v>620</v>
      </c>
      <c r="N58" s="571">
        <v>2</v>
      </c>
      <c r="O58" s="575">
        <v>3.5</v>
      </c>
      <c r="P58" s="571">
        <v>4</v>
      </c>
      <c r="Q58" s="571">
        <v>2</v>
      </c>
      <c r="R58" s="571">
        <v>6</v>
      </c>
      <c r="S58" s="576">
        <v>620</v>
      </c>
    </row>
    <row r="59" spans="1:19" ht="20.100000000000001" customHeight="1">
      <c r="A59" s="215" t="s">
        <v>43</v>
      </c>
      <c r="B59" s="571">
        <v>0</v>
      </c>
      <c r="C59" s="575">
        <v>0</v>
      </c>
      <c r="D59" s="571">
        <v>0</v>
      </c>
      <c r="E59" s="571">
        <v>0</v>
      </c>
      <c r="F59" s="571">
        <v>0</v>
      </c>
      <c r="G59" s="575">
        <v>0</v>
      </c>
      <c r="H59" s="571">
        <v>3</v>
      </c>
      <c r="I59" s="575">
        <v>82.5</v>
      </c>
      <c r="J59" s="571">
        <v>58</v>
      </c>
      <c r="K59" s="571">
        <v>36</v>
      </c>
      <c r="L59" s="571">
        <v>94</v>
      </c>
      <c r="M59" s="575">
        <v>941.3599999999999</v>
      </c>
      <c r="N59" s="571">
        <v>3</v>
      </c>
      <c r="O59" s="575">
        <v>82.5</v>
      </c>
      <c r="P59" s="571">
        <v>58</v>
      </c>
      <c r="Q59" s="571">
        <v>36</v>
      </c>
      <c r="R59" s="571">
        <v>94</v>
      </c>
      <c r="S59" s="576">
        <v>941.3599999999999</v>
      </c>
    </row>
    <row r="60" spans="1:19" ht="20.100000000000001" customHeight="1">
      <c r="A60" s="215" t="s">
        <v>756</v>
      </c>
      <c r="B60" s="571">
        <v>0</v>
      </c>
      <c r="C60" s="575">
        <v>0</v>
      </c>
      <c r="D60" s="571">
        <v>0</v>
      </c>
      <c r="E60" s="571">
        <v>0</v>
      </c>
      <c r="F60" s="571">
        <v>0</v>
      </c>
      <c r="G60" s="575">
        <v>0</v>
      </c>
      <c r="H60" s="571">
        <v>2</v>
      </c>
      <c r="I60" s="575">
        <v>17.2</v>
      </c>
      <c r="J60" s="571">
        <v>19</v>
      </c>
      <c r="K60" s="571">
        <v>3</v>
      </c>
      <c r="L60" s="571">
        <v>22</v>
      </c>
      <c r="M60" s="575">
        <v>618</v>
      </c>
      <c r="N60" s="571">
        <v>2</v>
      </c>
      <c r="O60" s="575">
        <v>17.2</v>
      </c>
      <c r="P60" s="571">
        <v>19</v>
      </c>
      <c r="Q60" s="571">
        <v>3</v>
      </c>
      <c r="R60" s="571">
        <v>22</v>
      </c>
      <c r="S60" s="576">
        <v>618</v>
      </c>
    </row>
    <row r="61" spans="1:19" ht="20.100000000000001" customHeight="1">
      <c r="A61" s="215" t="s">
        <v>771</v>
      </c>
      <c r="B61" s="571">
        <v>0</v>
      </c>
      <c r="C61" s="575">
        <v>0</v>
      </c>
      <c r="D61" s="571">
        <v>0</v>
      </c>
      <c r="E61" s="571">
        <v>0</v>
      </c>
      <c r="F61" s="571">
        <v>0</v>
      </c>
      <c r="G61" s="575">
        <v>0</v>
      </c>
      <c r="H61" s="571">
        <v>3</v>
      </c>
      <c r="I61" s="575">
        <v>129.71964</v>
      </c>
      <c r="J61" s="571">
        <v>27</v>
      </c>
      <c r="K61" s="571">
        <v>2</v>
      </c>
      <c r="L61" s="571">
        <v>29</v>
      </c>
      <c r="M61" s="575">
        <v>2448.4880000000003</v>
      </c>
      <c r="N61" s="571">
        <v>3</v>
      </c>
      <c r="O61" s="575">
        <v>129.71964</v>
      </c>
      <c r="P61" s="571">
        <v>27</v>
      </c>
      <c r="Q61" s="571">
        <v>2</v>
      </c>
      <c r="R61" s="571">
        <v>29</v>
      </c>
      <c r="S61" s="576">
        <v>2448.4880000000003</v>
      </c>
    </row>
    <row r="62" spans="1:19" ht="20.100000000000001" customHeight="1">
      <c r="A62" s="215" t="s">
        <v>765</v>
      </c>
      <c r="B62" s="571">
        <v>0</v>
      </c>
      <c r="C62" s="575">
        <v>0</v>
      </c>
      <c r="D62" s="571">
        <v>0</v>
      </c>
      <c r="E62" s="571">
        <v>0</v>
      </c>
      <c r="F62" s="571">
        <v>0</v>
      </c>
      <c r="G62" s="575">
        <v>0</v>
      </c>
      <c r="H62" s="571">
        <v>0</v>
      </c>
      <c r="I62" s="571">
        <v>0</v>
      </c>
      <c r="J62" s="571">
        <v>0</v>
      </c>
      <c r="K62" s="571">
        <v>0</v>
      </c>
      <c r="L62" s="571">
        <v>0</v>
      </c>
      <c r="M62" s="575">
        <v>0</v>
      </c>
      <c r="N62" s="571">
        <v>0</v>
      </c>
      <c r="O62" s="571">
        <v>0</v>
      </c>
      <c r="P62" s="571">
        <v>0</v>
      </c>
      <c r="Q62" s="571">
        <v>0</v>
      </c>
      <c r="R62" s="571">
        <v>0</v>
      </c>
      <c r="S62" s="576">
        <v>0</v>
      </c>
    </row>
    <row r="63" spans="1:19" ht="20.100000000000001" customHeight="1">
      <c r="A63" s="215" t="s">
        <v>772</v>
      </c>
      <c r="B63" s="571">
        <v>0</v>
      </c>
      <c r="C63" s="575">
        <v>0</v>
      </c>
      <c r="D63" s="571">
        <v>0</v>
      </c>
      <c r="E63" s="571">
        <v>0</v>
      </c>
      <c r="F63" s="571">
        <v>0</v>
      </c>
      <c r="G63" s="575">
        <v>0</v>
      </c>
      <c r="H63" s="571">
        <v>2</v>
      </c>
      <c r="I63" s="575">
        <v>8.7936708499999998</v>
      </c>
      <c r="J63" s="571">
        <v>21</v>
      </c>
      <c r="K63" s="571">
        <v>6</v>
      </c>
      <c r="L63" s="571">
        <v>27</v>
      </c>
      <c r="M63" s="575">
        <v>396.83000000000004</v>
      </c>
      <c r="N63" s="571">
        <v>2</v>
      </c>
      <c r="O63" s="575">
        <v>8.7936708499999998</v>
      </c>
      <c r="P63" s="571">
        <v>21</v>
      </c>
      <c r="Q63" s="571">
        <v>6</v>
      </c>
      <c r="R63" s="571">
        <v>27</v>
      </c>
      <c r="S63" s="576">
        <v>396.83000000000004</v>
      </c>
    </row>
    <row r="64" spans="1:19" ht="20.100000000000001" customHeight="1">
      <c r="A64" s="215" t="s">
        <v>757</v>
      </c>
      <c r="B64" s="571">
        <v>0</v>
      </c>
      <c r="C64" s="575">
        <v>0</v>
      </c>
      <c r="D64" s="571">
        <v>0</v>
      </c>
      <c r="E64" s="571">
        <v>0</v>
      </c>
      <c r="F64" s="571">
        <v>0</v>
      </c>
      <c r="G64" s="575">
        <v>0</v>
      </c>
      <c r="H64" s="571">
        <v>1</v>
      </c>
      <c r="I64" s="575">
        <v>10.6</v>
      </c>
      <c r="J64" s="571">
        <v>4</v>
      </c>
      <c r="K64" s="571">
        <v>1</v>
      </c>
      <c r="L64" s="571">
        <v>5</v>
      </c>
      <c r="M64" s="575">
        <v>315</v>
      </c>
      <c r="N64" s="571">
        <v>1</v>
      </c>
      <c r="O64" s="575">
        <v>10.6</v>
      </c>
      <c r="P64" s="571">
        <v>4</v>
      </c>
      <c r="Q64" s="571">
        <v>1</v>
      </c>
      <c r="R64" s="571">
        <v>5</v>
      </c>
      <c r="S64" s="576">
        <v>315</v>
      </c>
    </row>
    <row r="65" spans="1:19" ht="20.100000000000001" customHeight="1">
      <c r="A65" s="215" t="s">
        <v>769</v>
      </c>
      <c r="B65" s="571">
        <v>0</v>
      </c>
      <c r="C65" s="575">
        <v>0</v>
      </c>
      <c r="D65" s="571">
        <v>0</v>
      </c>
      <c r="E65" s="571">
        <v>0</v>
      </c>
      <c r="F65" s="571">
        <v>0</v>
      </c>
      <c r="G65" s="575">
        <v>0</v>
      </c>
      <c r="H65" s="571">
        <v>6</v>
      </c>
      <c r="I65" s="575">
        <v>92.4</v>
      </c>
      <c r="J65" s="571">
        <v>45</v>
      </c>
      <c r="K65" s="571">
        <v>32</v>
      </c>
      <c r="L65" s="571">
        <v>77</v>
      </c>
      <c r="M65" s="575">
        <v>2035.2</v>
      </c>
      <c r="N65" s="571">
        <v>6</v>
      </c>
      <c r="O65" s="575">
        <v>92.4</v>
      </c>
      <c r="P65" s="571">
        <v>45</v>
      </c>
      <c r="Q65" s="571">
        <v>32</v>
      </c>
      <c r="R65" s="571">
        <v>77</v>
      </c>
      <c r="S65" s="576">
        <v>2035.2</v>
      </c>
    </row>
    <row r="66" spans="1:19" ht="20.100000000000001" customHeight="1">
      <c r="A66" s="215" t="s">
        <v>758</v>
      </c>
      <c r="B66" s="571">
        <v>0</v>
      </c>
      <c r="C66" s="575">
        <v>0</v>
      </c>
      <c r="D66" s="571">
        <v>0</v>
      </c>
      <c r="E66" s="571">
        <v>0</v>
      </c>
      <c r="F66" s="571">
        <v>0</v>
      </c>
      <c r="G66" s="575">
        <v>0</v>
      </c>
      <c r="H66" s="571">
        <v>0</v>
      </c>
      <c r="I66" s="575">
        <v>0</v>
      </c>
      <c r="J66" s="571">
        <v>0</v>
      </c>
      <c r="K66" s="571">
        <v>0</v>
      </c>
      <c r="L66" s="571">
        <v>0</v>
      </c>
      <c r="M66" s="575">
        <v>0</v>
      </c>
      <c r="N66" s="571">
        <v>0</v>
      </c>
      <c r="O66" s="575">
        <v>0</v>
      </c>
      <c r="P66" s="571">
        <v>0</v>
      </c>
      <c r="Q66" s="571">
        <v>0</v>
      </c>
      <c r="R66" s="571">
        <v>0</v>
      </c>
      <c r="S66" s="576">
        <v>0</v>
      </c>
    </row>
    <row r="67" spans="1:19" ht="20.100000000000001" customHeight="1">
      <c r="A67" s="215" t="s">
        <v>759</v>
      </c>
      <c r="B67" s="571">
        <v>0</v>
      </c>
      <c r="C67" s="575">
        <v>0</v>
      </c>
      <c r="D67" s="571">
        <v>0</v>
      </c>
      <c r="E67" s="571">
        <v>0</v>
      </c>
      <c r="F67" s="571">
        <v>0</v>
      </c>
      <c r="G67" s="575">
        <v>0</v>
      </c>
      <c r="H67" s="571">
        <v>1</v>
      </c>
      <c r="I67" s="575">
        <v>1.4</v>
      </c>
      <c r="J67" s="571">
        <v>4</v>
      </c>
      <c r="K67" s="571">
        <v>5</v>
      </c>
      <c r="L67" s="571">
        <v>9</v>
      </c>
      <c r="M67" s="575">
        <v>339.52</v>
      </c>
      <c r="N67" s="571">
        <v>1</v>
      </c>
      <c r="O67" s="575">
        <v>1.4</v>
      </c>
      <c r="P67" s="571">
        <v>4</v>
      </c>
      <c r="Q67" s="571">
        <v>5</v>
      </c>
      <c r="R67" s="571">
        <v>9</v>
      </c>
      <c r="S67" s="576">
        <v>339.52</v>
      </c>
    </row>
    <row r="68" spans="1:19" ht="20.100000000000001" customHeight="1">
      <c r="A68" s="215" t="s">
        <v>783</v>
      </c>
      <c r="B68" s="571">
        <v>0</v>
      </c>
      <c r="C68" s="575">
        <v>0</v>
      </c>
      <c r="D68" s="571">
        <v>0</v>
      </c>
      <c r="E68" s="571">
        <v>0</v>
      </c>
      <c r="F68" s="571">
        <v>0</v>
      </c>
      <c r="G68" s="575">
        <v>0</v>
      </c>
      <c r="H68" s="571">
        <v>0</v>
      </c>
      <c r="I68" s="575">
        <v>0</v>
      </c>
      <c r="J68" s="571">
        <v>0</v>
      </c>
      <c r="K68" s="571">
        <v>0</v>
      </c>
      <c r="L68" s="571">
        <v>0</v>
      </c>
      <c r="M68" s="575">
        <v>0</v>
      </c>
      <c r="N68" s="571">
        <v>0</v>
      </c>
      <c r="O68" s="575">
        <v>0</v>
      </c>
      <c r="P68" s="571">
        <v>0</v>
      </c>
      <c r="Q68" s="571">
        <v>0</v>
      </c>
      <c r="R68" s="571">
        <v>0</v>
      </c>
      <c r="S68" s="576">
        <v>0</v>
      </c>
    </row>
    <row r="69" spans="1:19" ht="20.100000000000001" customHeight="1">
      <c r="A69" s="215" t="s">
        <v>770</v>
      </c>
      <c r="B69" s="571">
        <v>0</v>
      </c>
      <c r="C69" s="575">
        <v>0</v>
      </c>
      <c r="D69" s="571">
        <v>0</v>
      </c>
      <c r="E69" s="571">
        <v>0</v>
      </c>
      <c r="F69" s="571">
        <v>0</v>
      </c>
      <c r="G69" s="575">
        <v>0</v>
      </c>
      <c r="H69" s="571">
        <v>2</v>
      </c>
      <c r="I69" s="575">
        <v>28.4</v>
      </c>
      <c r="J69" s="571">
        <v>10</v>
      </c>
      <c r="K69" s="571">
        <v>1</v>
      </c>
      <c r="L69" s="571">
        <v>11</v>
      </c>
      <c r="M69" s="575">
        <v>875</v>
      </c>
      <c r="N69" s="571">
        <v>2</v>
      </c>
      <c r="O69" s="575">
        <v>28.4</v>
      </c>
      <c r="P69" s="571">
        <v>10</v>
      </c>
      <c r="Q69" s="571">
        <v>1</v>
      </c>
      <c r="R69" s="571">
        <v>11</v>
      </c>
      <c r="S69" s="576">
        <v>875</v>
      </c>
    </row>
    <row r="70" spans="1:19" ht="20.100000000000001" customHeight="1">
      <c r="A70" s="215" t="s">
        <v>774</v>
      </c>
      <c r="B70" s="571">
        <v>0</v>
      </c>
      <c r="C70" s="575">
        <v>0</v>
      </c>
      <c r="D70" s="571">
        <v>0</v>
      </c>
      <c r="E70" s="571">
        <v>0</v>
      </c>
      <c r="F70" s="571">
        <v>0</v>
      </c>
      <c r="G70" s="575">
        <v>0</v>
      </c>
      <c r="H70" s="571">
        <v>1</v>
      </c>
      <c r="I70" s="575">
        <v>16.5</v>
      </c>
      <c r="J70" s="571">
        <v>3</v>
      </c>
      <c r="K70" s="571">
        <v>1</v>
      </c>
      <c r="L70" s="571">
        <v>4</v>
      </c>
      <c r="M70" s="575">
        <v>177</v>
      </c>
      <c r="N70" s="571">
        <v>1</v>
      </c>
      <c r="O70" s="575">
        <v>16.5</v>
      </c>
      <c r="P70" s="571">
        <v>3</v>
      </c>
      <c r="Q70" s="571">
        <v>1</v>
      </c>
      <c r="R70" s="571">
        <v>4</v>
      </c>
      <c r="S70" s="576">
        <v>177</v>
      </c>
    </row>
    <row r="71" spans="1:19" ht="20.100000000000001" customHeight="1">
      <c r="A71" s="215" t="s">
        <v>746</v>
      </c>
      <c r="B71" s="571">
        <v>0</v>
      </c>
      <c r="C71" s="575">
        <v>0</v>
      </c>
      <c r="D71" s="571">
        <v>0</v>
      </c>
      <c r="E71" s="571">
        <v>0</v>
      </c>
      <c r="F71" s="571">
        <v>0</v>
      </c>
      <c r="G71" s="575">
        <v>0</v>
      </c>
      <c r="H71" s="571">
        <v>3</v>
      </c>
      <c r="I71" s="575">
        <v>27</v>
      </c>
      <c r="J71" s="571">
        <v>32</v>
      </c>
      <c r="K71" s="571">
        <v>15</v>
      </c>
      <c r="L71" s="571">
        <v>47</v>
      </c>
      <c r="M71" s="575">
        <v>1373.94</v>
      </c>
      <c r="N71" s="571">
        <v>3</v>
      </c>
      <c r="O71" s="575">
        <v>27</v>
      </c>
      <c r="P71" s="571">
        <v>32</v>
      </c>
      <c r="Q71" s="571">
        <v>15</v>
      </c>
      <c r="R71" s="571">
        <v>47</v>
      </c>
      <c r="S71" s="576">
        <v>1373.94</v>
      </c>
    </row>
    <row r="72" spans="1:19" ht="20.100000000000001" customHeight="1">
      <c r="A72" s="348" t="s">
        <v>760</v>
      </c>
      <c r="B72" s="571">
        <v>0</v>
      </c>
      <c r="C72" s="575">
        <v>0</v>
      </c>
      <c r="D72" s="571">
        <v>0</v>
      </c>
      <c r="E72" s="571">
        <v>0</v>
      </c>
      <c r="F72" s="571">
        <v>0</v>
      </c>
      <c r="G72" s="575">
        <v>0</v>
      </c>
      <c r="H72" s="571">
        <v>1</v>
      </c>
      <c r="I72" s="575">
        <v>90.969482819999996</v>
      </c>
      <c r="J72" s="571">
        <v>4</v>
      </c>
      <c r="K72" s="571">
        <v>0</v>
      </c>
      <c r="L72" s="571">
        <v>4</v>
      </c>
      <c r="M72" s="575">
        <v>173</v>
      </c>
      <c r="N72" s="571">
        <v>1</v>
      </c>
      <c r="O72" s="575">
        <v>90.969482819999996</v>
      </c>
      <c r="P72" s="571">
        <v>4</v>
      </c>
      <c r="Q72" s="571">
        <v>0</v>
      </c>
      <c r="R72" s="571">
        <v>4</v>
      </c>
      <c r="S72" s="576">
        <v>173</v>
      </c>
    </row>
    <row r="73" spans="1:19" ht="20.100000000000001" customHeight="1">
      <c r="A73" s="216" t="s">
        <v>222</v>
      </c>
      <c r="B73" s="571"/>
      <c r="C73" s="572"/>
      <c r="D73" s="573"/>
      <c r="E73" s="573"/>
      <c r="F73" s="573"/>
      <c r="G73" s="572"/>
      <c r="H73" s="573"/>
      <c r="I73" s="572"/>
      <c r="J73" s="573"/>
      <c r="K73" s="573"/>
      <c r="L73" s="573"/>
      <c r="M73" s="572"/>
      <c r="N73" s="573"/>
      <c r="O73" s="572"/>
      <c r="P73" s="573"/>
      <c r="Q73" s="573"/>
      <c r="R73" s="573"/>
      <c r="S73" s="574"/>
    </row>
    <row r="74" spans="1:19" ht="20.100000000000001" customHeight="1">
      <c r="A74" s="215" t="s">
        <v>98</v>
      </c>
      <c r="B74" s="571">
        <v>0</v>
      </c>
      <c r="C74" s="575">
        <v>0</v>
      </c>
      <c r="D74" s="571">
        <v>0</v>
      </c>
      <c r="E74" s="571">
        <v>0</v>
      </c>
      <c r="F74" s="571">
        <v>0</v>
      </c>
      <c r="G74" s="575">
        <v>0</v>
      </c>
      <c r="H74" s="571">
        <v>0</v>
      </c>
      <c r="I74" s="575">
        <v>0</v>
      </c>
      <c r="J74" s="571">
        <v>0</v>
      </c>
      <c r="K74" s="571">
        <v>0</v>
      </c>
      <c r="L74" s="571">
        <v>0</v>
      </c>
      <c r="M74" s="575">
        <v>0</v>
      </c>
      <c r="N74" s="571">
        <v>0</v>
      </c>
      <c r="O74" s="575">
        <v>0</v>
      </c>
      <c r="P74" s="571">
        <v>0</v>
      </c>
      <c r="Q74" s="571">
        <v>0</v>
      </c>
      <c r="R74" s="571">
        <v>0</v>
      </c>
      <c r="S74" s="576">
        <v>0</v>
      </c>
    </row>
    <row r="75" spans="1:19" ht="20.100000000000001" customHeight="1">
      <c r="A75" s="215" t="s">
        <v>101</v>
      </c>
      <c r="B75" s="571">
        <v>0</v>
      </c>
      <c r="C75" s="575">
        <v>0</v>
      </c>
      <c r="D75" s="571">
        <v>0</v>
      </c>
      <c r="E75" s="571">
        <v>0</v>
      </c>
      <c r="F75" s="571">
        <v>0</v>
      </c>
      <c r="G75" s="575">
        <v>0</v>
      </c>
      <c r="H75" s="571">
        <v>2</v>
      </c>
      <c r="I75" s="575">
        <v>13.75</v>
      </c>
      <c r="J75" s="571">
        <v>9</v>
      </c>
      <c r="K75" s="571">
        <v>1</v>
      </c>
      <c r="L75" s="571">
        <v>10</v>
      </c>
      <c r="M75" s="575">
        <v>1412</v>
      </c>
      <c r="N75" s="571">
        <v>2</v>
      </c>
      <c r="O75" s="575">
        <v>13.75</v>
      </c>
      <c r="P75" s="571">
        <v>9</v>
      </c>
      <c r="Q75" s="571">
        <v>1</v>
      </c>
      <c r="R75" s="571">
        <v>10</v>
      </c>
      <c r="S75" s="576">
        <v>1412</v>
      </c>
    </row>
    <row r="76" spans="1:19" ht="20.100000000000001" customHeight="1">
      <c r="A76" s="215" t="s">
        <v>90</v>
      </c>
      <c r="B76" s="571">
        <v>0</v>
      </c>
      <c r="C76" s="575">
        <v>0</v>
      </c>
      <c r="D76" s="571">
        <v>0</v>
      </c>
      <c r="E76" s="571">
        <v>0</v>
      </c>
      <c r="F76" s="571">
        <v>0</v>
      </c>
      <c r="G76" s="575">
        <v>0</v>
      </c>
      <c r="H76" s="571">
        <v>6</v>
      </c>
      <c r="I76" s="575">
        <v>94.1</v>
      </c>
      <c r="J76" s="571">
        <v>23</v>
      </c>
      <c r="K76" s="571">
        <v>14</v>
      </c>
      <c r="L76" s="571">
        <v>37</v>
      </c>
      <c r="M76" s="575">
        <v>3414.3399999999997</v>
      </c>
      <c r="N76" s="571">
        <v>6</v>
      </c>
      <c r="O76" s="575">
        <v>94.1</v>
      </c>
      <c r="P76" s="571">
        <v>23</v>
      </c>
      <c r="Q76" s="571">
        <v>14</v>
      </c>
      <c r="R76" s="571">
        <v>37</v>
      </c>
      <c r="S76" s="576">
        <v>3414.3399999999997</v>
      </c>
    </row>
    <row r="77" spans="1:19" ht="20.100000000000001" customHeight="1">
      <c r="A77" s="215" t="s">
        <v>761</v>
      </c>
      <c r="B77" s="571">
        <v>0</v>
      </c>
      <c r="C77" s="575">
        <v>0</v>
      </c>
      <c r="D77" s="571">
        <v>0</v>
      </c>
      <c r="E77" s="571">
        <v>0</v>
      </c>
      <c r="F77" s="571">
        <v>0</v>
      </c>
      <c r="G77" s="575">
        <v>0</v>
      </c>
      <c r="H77" s="571">
        <v>3</v>
      </c>
      <c r="I77" s="575">
        <v>28.9</v>
      </c>
      <c r="J77" s="571">
        <v>15</v>
      </c>
      <c r="K77" s="571">
        <v>5</v>
      </c>
      <c r="L77" s="571">
        <v>20</v>
      </c>
      <c r="M77" s="575">
        <v>468.02</v>
      </c>
      <c r="N77" s="571">
        <v>3</v>
      </c>
      <c r="O77" s="575">
        <v>28.9</v>
      </c>
      <c r="P77" s="571">
        <v>15</v>
      </c>
      <c r="Q77" s="571">
        <v>5</v>
      </c>
      <c r="R77" s="571">
        <v>20</v>
      </c>
      <c r="S77" s="576">
        <v>468.02</v>
      </c>
    </row>
    <row r="78" spans="1:19" ht="20.100000000000001" customHeight="1">
      <c r="A78" s="215" t="s">
        <v>784</v>
      </c>
      <c r="B78" s="571">
        <v>0</v>
      </c>
      <c r="C78" s="575">
        <v>0</v>
      </c>
      <c r="D78" s="571">
        <v>0</v>
      </c>
      <c r="E78" s="571">
        <v>0</v>
      </c>
      <c r="F78" s="571">
        <v>0</v>
      </c>
      <c r="G78" s="575">
        <v>0</v>
      </c>
      <c r="H78" s="571">
        <v>1</v>
      </c>
      <c r="I78" s="575">
        <v>2.2999999999999998</v>
      </c>
      <c r="J78" s="571">
        <v>10</v>
      </c>
      <c r="K78" s="571">
        <v>0</v>
      </c>
      <c r="L78" s="571">
        <v>10</v>
      </c>
      <c r="M78" s="575">
        <v>233</v>
      </c>
      <c r="N78" s="571">
        <v>1</v>
      </c>
      <c r="O78" s="575">
        <v>2.2999999999999998</v>
      </c>
      <c r="P78" s="571">
        <v>10</v>
      </c>
      <c r="Q78" s="571">
        <v>0</v>
      </c>
      <c r="R78" s="571">
        <v>10</v>
      </c>
      <c r="S78" s="576">
        <v>233</v>
      </c>
    </row>
    <row r="79" spans="1:19" ht="20.100000000000001" customHeight="1">
      <c r="A79" s="215" t="s">
        <v>745</v>
      </c>
      <c r="B79" s="571">
        <v>0</v>
      </c>
      <c r="C79" s="575">
        <v>0</v>
      </c>
      <c r="D79" s="571">
        <v>0</v>
      </c>
      <c r="E79" s="571">
        <v>0</v>
      </c>
      <c r="F79" s="571">
        <v>0</v>
      </c>
      <c r="G79" s="575">
        <v>0</v>
      </c>
      <c r="H79" s="571">
        <v>0</v>
      </c>
      <c r="I79" s="575">
        <v>0</v>
      </c>
      <c r="J79" s="571">
        <v>0</v>
      </c>
      <c r="K79" s="571">
        <v>0</v>
      </c>
      <c r="L79" s="571">
        <v>0</v>
      </c>
      <c r="M79" s="575">
        <v>0</v>
      </c>
      <c r="N79" s="571">
        <v>0</v>
      </c>
      <c r="O79" s="575">
        <v>0</v>
      </c>
      <c r="P79" s="571">
        <v>0</v>
      </c>
      <c r="Q79" s="571">
        <v>0</v>
      </c>
      <c r="R79" s="571">
        <v>0</v>
      </c>
      <c r="S79" s="576">
        <v>0</v>
      </c>
    </row>
    <row r="80" spans="1:19" ht="20.100000000000001" customHeight="1">
      <c r="A80" s="215" t="s">
        <v>739</v>
      </c>
      <c r="B80" s="571">
        <v>0</v>
      </c>
      <c r="C80" s="575">
        <v>0</v>
      </c>
      <c r="D80" s="571">
        <v>0</v>
      </c>
      <c r="E80" s="571">
        <v>0</v>
      </c>
      <c r="F80" s="571">
        <v>0</v>
      </c>
      <c r="G80" s="575">
        <v>0</v>
      </c>
      <c r="H80" s="571">
        <v>1</v>
      </c>
      <c r="I80" s="575">
        <v>35</v>
      </c>
      <c r="J80" s="571">
        <v>5</v>
      </c>
      <c r="K80" s="571">
        <v>1</v>
      </c>
      <c r="L80" s="571">
        <v>6</v>
      </c>
      <c r="M80" s="575">
        <v>1479.94</v>
      </c>
      <c r="N80" s="571">
        <v>1</v>
      </c>
      <c r="O80" s="575">
        <v>35</v>
      </c>
      <c r="P80" s="571">
        <v>5</v>
      </c>
      <c r="Q80" s="571">
        <v>1</v>
      </c>
      <c r="R80" s="571">
        <v>6</v>
      </c>
      <c r="S80" s="576">
        <v>1479.94</v>
      </c>
    </row>
    <row r="81" spans="1:19" ht="20.100000000000001" customHeight="1">
      <c r="A81" s="215" t="s">
        <v>229</v>
      </c>
      <c r="B81" s="571">
        <v>0</v>
      </c>
      <c r="C81" s="575">
        <v>0</v>
      </c>
      <c r="D81" s="571">
        <v>0</v>
      </c>
      <c r="E81" s="571">
        <v>0</v>
      </c>
      <c r="F81" s="571">
        <v>0</v>
      </c>
      <c r="G81" s="575">
        <v>0</v>
      </c>
      <c r="H81" s="571">
        <v>2</v>
      </c>
      <c r="I81" s="575">
        <v>7.45</v>
      </c>
      <c r="J81" s="571">
        <v>7</v>
      </c>
      <c r="K81" s="571">
        <v>0</v>
      </c>
      <c r="L81" s="571">
        <v>7</v>
      </c>
      <c r="M81" s="575">
        <v>509</v>
      </c>
      <c r="N81" s="571">
        <v>2</v>
      </c>
      <c r="O81" s="575">
        <v>7.45</v>
      </c>
      <c r="P81" s="571">
        <v>7</v>
      </c>
      <c r="Q81" s="571">
        <v>0</v>
      </c>
      <c r="R81" s="571">
        <v>7</v>
      </c>
      <c r="S81" s="576">
        <v>509</v>
      </c>
    </row>
    <row r="82" spans="1:19" ht="20.100000000000001" customHeight="1">
      <c r="A82" s="215" t="s">
        <v>730</v>
      </c>
      <c r="B82" s="577">
        <v>0</v>
      </c>
      <c r="C82" s="572">
        <v>0</v>
      </c>
      <c r="D82" s="577">
        <v>0</v>
      </c>
      <c r="E82" s="577">
        <v>0</v>
      </c>
      <c r="F82" s="577">
        <v>0</v>
      </c>
      <c r="G82" s="572">
        <v>0</v>
      </c>
      <c r="H82" s="577">
        <v>0</v>
      </c>
      <c r="I82" s="572">
        <v>0</v>
      </c>
      <c r="J82" s="577">
        <v>0</v>
      </c>
      <c r="K82" s="577">
        <v>0</v>
      </c>
      <c r="L82" s="577">
        <v>0</v>
      </c>
      <c r="M82" s="572">
        <v>0</v>
      </c>
      <c r="N82" s="577">
        <v>0</v>
      </c>
      <c r="O82" s="572">
        <v>0</v>
      </c>
      <c r="P82" s="577">
        <v>0</v>
      </c>
      <c r="Q82" s="577">
        <v>0</v>
      </c>
      <c r="R82" s="577">
        <v>0</v>
      </c>
      <c r="S82" s="574">
        <v>0</v>
      </c>
    </row>
    <row r="83" spans="1:19" ht="20.100000000000001" customHeight="1">
      <c r="A83" s="215" t="s">
        <v>741</v>
      </c>
      <c r="B83" s="577">
        <v>0</v>
      </c>
      <c r="C83" s="572">
        <v>0</v>
      </c>
      <c r="D83" s="577">
        <v>0</v>
      </c>
      <c r="E83" s="577">
        <v>0</v>
      </c>
      <c r="F83" s="577">
        <v>0</v>
      </c>
      <c r="G83" s="572">
        <v>0</v>
      </c>
      <c r="H83" s="577">
        <v>2</v>
      </c>
      <c r="I83" s="572">
        <v>13.7</v>
      </c>
      <c r="J83" s="577">
        <v>7</v>
      </c>
      <c r="K83" s="577">
        <v>0</v>
      </c>
      <c r="L83" s="577">
        <v>7</v>
      </c>
      <c r="M83" s="572">
        <v>382.99</v>
      </c>
      <c r="N83" s="577">
        <v>2</v>
      </c>
      <c r="O83" s="572">
        <v>13.7</v>
      </c>
      <c r="P83" s="577">
        <v>7</v>
      </c>
      <c r="Q83" s="577">
        <v>0</v>
      </c>
      <c r="R83" s="577">
        <v>7</v>
      </c>
      <c r="S83" s="574">
        <v>382.99</v>
      </c>
    </row>
    <row r="84" spans="1:19" ht="20.100000000000001" customHeight="1">
      <c r="A84" s="215" t="s">
        <v>729</v>
      </c>
      <c r="B84" s="577">
        <v>0</v>
      </c>
      <c r="C84" s="572">
        <v>0</v>
      </c>
      <c r="D84" s="577">
        <v>0</v>
      </c>
      <c r="E84" s="577">
        <v>0</v>
      </c>
      <c r="F84" s="577">
        <v>0</v>
      </c>
      <c r="G84" s="572">
        <v>0</v>
      </c>
      <c r="H84" s="577">
        <v>1</v>
      </c>
      <c r="I84" s="572">
        <v>5.0999999999999996</v>
      </c>
      <c r="J84" s="577">
        <v>3</v>
      </c>
      <c r="K84" s="577">
        <v>0</v>
      </c>
      <c r="L84" s="577">
        <v>3</v>
      </c>
      <c r="M84" s="572">
        <v>147</v>
      </c>
      <c r="N84" s="577">
        <v>1</v>
      </c>
      <c r="O84" s="572">
        <v>5.0999999999999996</v>
      </c>
      <c r="P84" s="577">
        <v>3</v>
      </c>
      <c r="Q84" s="577">
        <v>0</v>
      </c>
      <c r="R84" s="577">
        <v>3</v>
      </c>
      <c r="S84" s="574">
        <v>147</v>
      </c>
    </row>
    <row r="85" spans="1:19" ht="20.100000000000001" customHeight="1">
      <c r="A85" s="215" t="s">
        <v>58</v>
      </c>
      <c r="B85" s="577">
        <v>0</v>
      </c>
      <c r="C85" s="572">
        <v>0</v>
      </c>
      <c r="D85" s="577">
        <v>0</v>
      </c>
      <c r="E85" s="577">
        <v>0</v>
      </c>
      <c r="F85" s="577">
        <v>0</v>
      </c>
      <c r="G85" s="572">
        <v>0</v>
      </c>
      <c r="H85" s="577">
        <v>4</v>
      </c>
      <c r="I85" s="572">
        <v>15.150000000000002</v>
      </c>
      <c r="J85" s="577">
        <v>12</v>
      </c>
      <c r="K85" s="577">
        <v>0</v>
      </c>
      <c r="L85" s="577">
        <v>12</v>
      </c>
      <c r="M85" s="572">
        <v>1570</v>
      </c>
      <c r="N85" s="577">
        <v>4</v>
      </c>
      <c r="O85" s="572">
        <v>15.150000000000002</v>
      </c>
      <c r="P85" s="577">
        <v>12</v>
      </c>
      <c r="Q85" s="577">
        <v>0</v>
      </c>
      <c r="R85" s="577">
        <v>12</v>
      </c>
      <c r="S85" s="574">
        <v>1570</v>
      </c>
    </row>
    <row r="86" spans="1:19" ht="20.100000000000001" customHeight="1">
      <c r="A86" s="215" t="s">
        <v>762</v>
      </c>
      <c r="B86" s="577">
        <v>0</v>
      </c>
      <c r="C86" s="572">
        <v>0</v>
      </c>
      <c r="D86" s="577">
        <v>0</v>
      </c>
      <c r="E86" s="577">
        <v>0</v>
      </c>
      <c r="F86" s="577">
        <v>0</v>
      </c>
      <c r="G86" s="572">
        <v>0</v>
      </c>
      <c r="H86" s="577">
        <v>2</v>
      </c>
      <c r="I86" s="572">
        <v>529.54999999999995</v>
      </c>
      <c r="J86" s="577">
        <v>28</v>
      </c>
      <c r="K86" s="577">
        <v>11</v>
      </c>
      <c r="L86" s="577">
        <v>39</v>
      </c>
      <c r="M86" s="572">
        <v>16325.74</v>
      </c>
      <c r="N86" s="577">
        <v>2</v>
      </c>
      <c r="O86" s="572">
        <v>529.54999999999995</v>
      </c>
      <c r="P86" s="577">
        <v>28</v>
      </c>
      <c r="Q86" s="577">
        <v>11</v>
      </c>
      <c r="R86" s="577">
        <v>39</v>
      </c>
      <c r="S86" s="574">
        <v>16325.74</v>
      </c>
    </row>
    <row r="87" spans="1:19" ht="20.100000000000001" customHeight="1">
      <c r="A87" s="193" t="s">
        <v>26</v>
      </c>
      <c r="B87" s="577">
        <v>1</v>
      </c>
      <c r="C87" s="572">
        <v>2.12</v>
      </c>
      <c r="D87" s="577">
        <v>5</v>
      </c>
      <c r="E87" s="577">
        <v>4</v>
      </c>
      <c r="F87" s="577">
        <v>9</v>
      </c>
      <c r="G87" s="572">
        <v>66.75</v>
      </c>
      <c r="H87" s="577">
        <v>3</v>
      </c>
      <c r="I87" s="572">
        <v>50.32855</v>
      </c>
      <c r="J87" s="577">
        <v>23</v>
      </c>
      <c r="K87" s="577">
        <v>2</v>
      </c>
      <c r="L87" s="577">
        <v>25</v>
      </c>
      <c r="M87" s="572">
        <v>1096.3800000000001</v>
      </c>
      <c r="N87" s="577">
        <v>4</v>
      </c>
      <c r="O87" s="572">
        <v>52.448549999999997</v>
      </c>
      <c r="P87" s="577">
        <v>28</v>
      </c>
      <c r="Q87" s="577">
        <v>6</v>
      </c>
      <c r="R87" s="577">
        <v>34</v>
      </c>
      <c r="S87" s="574">
        <v>1163.1300000000001</v>
      </c>
    </row>
    <row r="88" spans="1:19" ht="20.100000000000001" customHeight="1">
      <c r="A88" s="289" t="s">
        <v>140</v>
      </c>
      <c r="B88" s="290">
        <f>SUM(B6:B87)</f>
        <v>6</v>
      </c>
      <c r="C88" s="291">
        <f t="shared" ref="C88:S88" si="0">SUM(C6:C87)</f>
        <v>131.02500000000001</v>
      </c>
      <c r="D88" s="290">
        <f t="shared" si="0"/>
        <v>86</v>
      </c>
      <c r="E88" s="290">
        <f t="shared" si="0"/>
        <v>83</v>
      </c>
      <c r="F88" s="290">
        <f t="shared" si="0"/>
        <v>169</v>
      </c>
      <c r="G88" s="291">
        <f t="shared" si="0"/>
        <v>371.64</v>
      </c>
      <c r="H88" s="290">
        <f t="shared" si="0"/>
        <v>184</v>
      </c>
      <c r="I88" s="291">
        <f t="shared" si="0"/>
        <v>12863.730075089999</v>
      </c>
      <c r="J88" s="290">
        <f t="shared" si="0"/>
        <v>2581</v>
      </c>
      <c r="K88" s="290">
        <f t="shared" si="0"/>
        <v>1184</v>
      </c>
      <c r="L88" s="290">
        <f t="shared" si="0"/>
        <v>3765</v>
      </c>
      <c r="M88" s="291">
        <f t="shared" si="0"/>
        <v>276600.94099999999</v>
      </c>
      <c r="N88" s="290">
        <f t="shared" si="0"/>
        <v>190</v>
      </c>
      <c r="O88" s="291">
        <f t="shared" si="0"/>
        <v>12994.755075089999</v>
      </c>
      <c r="P88" s="290">
        <f t="shared" si="0"/>
        <v>2667</v>
      </c>
      <c r="Q88" s="290">
        <f t="shared" si="0"/>
        <v>1267</v>
      </c>
      <c r="R88" s="290">
        <f t="shared" si="0"/>
        <v>3934</v>
      </c>
      <c r="S88" s="291">
        <f t="shared" si="0"/>
        <v>276972.58099999995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0.11811023622047245" top="0.59055118110236227" bottom="0.51181102362204722" header="0.31496062992125984" footer="0.15748031496062992"/>
  <pageSetup paperSize="9" scale="95" firstPageNumber="7" orientation="landscape" useFirstPageNumber="1" r:id="rId1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66"/>
  <sheetViews>
    <sheetView workbookViewId="0">
      <pane ySplit="4" topLeftCell="A47" activePane="bottomLeft" state="frozen"/>
      <selection pane="bottomLeft" activeCell="W30" sqref="W30"/>
    </sheetView>
  </sheetViews>
  <sheetFormatPr defaultColWidth="8.625" defaultRowHeight="20.100000000000001" customHeight="1"/>
  <cols>
    <col min="1" max="1" width="9.125" style="49" bestFit="1" customWidth="1"/>
    <col min="2" max="2" width="5.25" style="123" customWidth="1"/>
    <col min="3" max="3" width="9.125" style="122" bestFit="1" customWidth="1"/>
    <col min="4" max="5" width="7" style="123" bestFit="1" customWidth="1"/>
    <col min="6" max="6" width="5.375" style="123" customWidth="1"/>
    <col min="7" max="7" width="8.875" style="122" bestFit="1" customWidth="1"/>
    <col min="8" max="8" width="5.75" style="105" customWidth="1"/>
    <col min="9" max="9" width="9.375" style="106" bestFit="1" customWidth="1"/>
    <col min="10" max="12" width="8.375" style="105" bestFit="1" customWidth="1"/>
    <col min="13" max="13" width="10.25" style="106" bestFit="1" customWidth="1"/>
    <col min="14" max="14" width="11" style="21" customWidth="1"/>
    <col min="15" max="15" width="11" style="22" customWidth="1"/>
    <col min="16" max="18" width="11" style="21" customWidth="1"/>
    <col min="19" max="19" width="11" style="22" customWidth="1"/>
    <col min="20" max="21" width="8.625" style="8"/>
    <col min="22" max="22" width="13.5" style="8" bestFit="1" customWidth="1"/>
    <col min="23" max="23" width="24.875" style="8" bestFit="1" customWidth="1"/>
    <col min="24" max="24" width="28" style="8" bestFit="1" customWidth="1"/>
    <col min="25" max="25" width="29.25" style="8" bestFit="1" customWidth="1"/>
    <col min="26" max="26" width="15.625" style="8" bestFit="1" customWidth="1"/>
    <col min="27" max="27" width="11" style="8" bestFit="1" customWidth="1"/>
    <col min="28" max="16384" width="8.625" style="8"/>
  </cols>
  <sheetData>
    <row r="1" spans="1:19" ht="20.100000000000001" customHeight="1">
      <c r="A1" s="347" t="s">
        <v>1199</v>
      </c>
      <c r="B1" s="407"/>
      <c r="C1" s="406"/>
      <c r="D1" s="407"/>
      <c r="E1" s="407"/>
      <c r="F1" s="407"/>
      <c r="G1" s="406"/>
      <c r="H1" s="407"/>
      <c r="I1" s="406"/>
      <c r="J1" s="407"/>
      <c r="K1" s="407"/>
      <c r="L1" s="407"/>
      <c r="M1" s="406"/>
      <c r="N1" s="296"/>
      <c r="O1" s="591"/>
      <c r="P1" s="296"/>
      <c r="Q1" s="296"/>
      <c r="R1" s="296"/>
      <c r="S1" s="591"/>
    </row>
    <row r="2" spans="1:19" ht="20.100000000000001" customHeight="1">
      <c r="A2" s="404" t="s">
        <v>212</v>
      </c>
      <c r="B2" s="702" t="s">
        <v>214</v>
      </c>
      <c r="C2" s="702"/>
      <c r="D2" s="702"/>
      <c r="E2" s="702"/>
      <c r="F2" s="702"/>
      <c r="G2" s="703"/>
      <c r="H2" s="704" t="s">
        <v>215</v>
      </c>
      <c r="I2" s="702"/>
      <c r="J2" s="702"/>
      <c r="K2" s="702"/>
      <c r="L2" s="702"/>
      <c r="M2" s="703"/>
      <c r="N2" s="705" t="s">
        <v>157</v>
      </c>
      <c r="O2" s="706"/>
      <c r="P2" s="706"/>
      <c r="Q2" s="706"/>
      <c r="R2" s="706"/>
      <c r="S2" s="707"/>
    </row>
    <row r="3" spans="1:19" ht="20.100000000000001" customHeight="1">
      <c r="A3" s="212" t="s">
        <v>213</v>
      </c>
      <c r="B3" s="162" t="s">
        <v>141</v>
      </c>
      <c r="C3" s="163" t="s">
        <v>144</v>
      </c>
      <c r="D3" s="708" t="s">
        <v>145</v>
      </c>
      <c r="E3" s="709"/>
      <c r="F3" s="710"/>
      <c r="G3" s="302" t="s">
        <v>189</v>
      </c>
      <c r="H3" s="217" t="s">
        <v>141</v>
      </c>
      <c r="I3" s="163" t="s">
        <v>144</v>
      </c>
      <c r="J3" s="708" t="s">
        <v>145</v>
      </c>
      <c r="K3" s="709"/>
      <c r="L3" s="710"/>
      <c r="M3" s="304" t="s">
        <v>189</v>
      </c>
      <c r="N3" s="217" t="s">
        <v>141</v>
      </c>
      <c r="O3" s="218" t="s">
        <v>144</v>
      </c>
      <c r="P3" s="708" t="s">
        <v>145</v>
      </c>
      <c r="Q3" s="709"/>
      <c r="R3" s="709"/>
      <c r="S3" s="306" t="s">
        <v>189</v>
      </c>
    </row>
    <row r="4" spans="1:19" ht="20.100000000000001" customHeight="1">
      <c r="A4" s="405" t="s">
        <v>216</v>
      </c>
      <c r="B4" s="219" t="s">
        <v>146</v>
      </c>
      <c r="C4" s="220" t="s">
        <v>147</v>
      </c>
      <c r="D4" s="221" t="s">
        <v>148</v>
      </c>
      <c r="E4" s="222" t="s">
        <v>149</v>
      </c>
      <c r="F4" s="223" t="s">
        <v>140</v>
      </c>
      <c r="G4" s="303" t="s">
        <v>190</v>
      </c>
      <c r="H4" s="224" t="s">
        <v>146</v>
      </c>
      <c r="I4" s="220" t="s">
        <v>147</v>
      </c>
      <c r="J4" s="223" t="s">
        <v>148</v>
      </c>
      <c r="K4" s="225" t="s">
        <v>149</v>
      </c>
      <c r="L4" s="223" t="s">
        <v>140</v>
      </c>
      <c r="M4" s="305" t="s">
        <v>190</v>
      </c>
      <c r="N4" s="224" t="s">
        <v>146</v>
      </c>
      <c r="O4" s="226" t="s">
        <v>147</v>
      </c>
      <c r="P4" s="227" t="s">
        <v>148</v>
      </c>
      <c r="Q4" s="223" t="s">
        <v>149</v>
      </c>
      <c r="R4" s="225" t="s">
        <v>140</v>
      </c>
      <c r="S4" s="307" t="s">
        <v>190</v>
      </c>
    </row>
    <row r="5" spans="1:19" ht="20.100000000000001" customHeight="1">
      <c r="A5" s="415" t="s">
        <v>73</v>
      </c>
      <c r="B5" s="416">
        <v>0</v>
      </c>
      <c r="C5" s="417">
        <v>0</v>
      </c>
      <c r="D5" s="416">
        <v>0</v>
      </c>
      <c r="E5" s="416">
        <v>0</v>
      </c>
      <c r="F5" s="416">
        <v>0</v>
      </c>
      <c r="G5" s="417">
        <v>0</v>
      </c>
      <c r="H5" s="580">
        <v>4</v>
      </c>
      <c r="I5" s="581">
        <v>130.21948282</v>
      </c>
      <c r="J5" s="580">
        <v>23</v>
      </c>
      <c r="K5" s="580">
        <v>11</v>
      </c>
      <c r="L5" s="580">
        <v>34</v>
      </c>
      <c r="M5" s="581">
        <v>3123.93</v>
      </c>
      <c r="N5" s="418">
        <v>4</v>
      </c>
      <c r="O5" s="419">
        <v>130.21948282</v>
      </c>
      <c r="P5" s="418">
        <v>23</v>
      </c>
      <c r="Q5" s="418">
        <v>11</v>
      </c>
      <c r="R5" s="418">
        <v>34</v>
      </c>
      <c r="S5" s="419">
        <v>3123.93</v>
      </c>
    </row>
    <row r="6" spans="1:19" ht="20.100000000000001" customHeight="1">
      <c r="A6" s="420" t="s">
        <v>242</v>
      </c>
      <c r="B6" s="421">
        <v>0</v>
      </c>
      <c r="C6" s="422">
        <v>0</v>
      </c>
      <c r="D6" s="421">
        <v>0</v>
      </c>
      <c r="E6" s="421">
        <v>0</v>
      </c>
      <c r="F6" s="421">
        <v>0</v>
      </c>
      <c r="G6" s="422">
        <v>0</v>
      </c>
      <c r="H6" s="582">
        <v>1</v>
      </c>
      <c r="I6" s="583">
        <v>35</v>
      </c>
      <c r="J6" s="582">
        <v>6</v>
      </c>
      <c r="K6" s="582">
        <v>7</v>
      </c>
      <c r="L6" s="582">
        <v>13</v>
      </c>
      <c r="M6" s="583">
        <v>260</v>
      </c>
      <c r="N6" s="423">
        <v>1</v>
      </c>
      <c r="O6" s="424">
        <v>35</v>
      </c>
      <c r="P6" s="423">
        <v>6</v>
      </c>
      <c r="Q6" s="423">
        <v>7</v>
      </c>
      <c r="R6" s="423">
        <v>13</v>
      </c>
      <c r="S6" s="424">
        <v>260</v>
      </c>
    </row>
    <row r="7" spans="1:19" ht="20.100000000000001" customHeight="1">
      <c r="A7" s="420" t="s">
        <v>79</v>
      </c>
      <c r="B7" s="421">
        <v>0</v>
      </c>
      <c r="C7" s="422">
        <v>0</v>
      </c>
      <c r="D7" s="421">
        <v>0</v>
      </c>
      <c r="E7" s="421">
        <v>0</v>
      </c>
      <c r="F7" s="421">
        <v>0</v>
      </c>
      <c r="G7" s="422">
        <v>0</v>
      </c>
      <c r="H7" s="582">
        <v>1</v>
      </c>
      <c r="I7" s="583">
        <v>7.8559999999999999</v>
      </c>
      <c r="J7" s="582">
        <v>8</v>
      </c>
      <c r="K7" s="582">
        <v>7</v>
      </c>
      <c r="L7" s="582">
        <v>15</v>
      </c>
      <c r="M7" s="583">
        <v>450</v>
      </c>
      <c r="N7" s="423">
        <v>1</v>
      </c>
      <c r="O7" s="424">
        <v>7.8559999999999999</v>
      </c>
      <c r="P7" s="423">
        <v>8</v>
      </c>
      <c r="Q7" s="423">
        <v>7</v>
      </c>
      <c r="R7" s="423">
        <v>15</v>
      </c>
      <c r="S7" s="424">
        <v>450</v>
      </c>
    </row>
    <row r="8" spans="1:19" ht="20.100000000000001" customHeight="1">
      <c r="A8" s="420" t="s">
        <v>69</v>
      </c>
      <c r="B8" s="421">
        <v>0</v>
      </c>
      <c r="C8" s="422">
        <v>0</v>
      </c>
      <c r="D8" s="421">
        <v>0</v>
      </c>
      <c r="E8" s="421">
        <v>0</v>
      </c>
      <c r="F8" s="421">
        <v>0</v>
      </c>
      <c r="G8" s="422">
        <v>0</v>
      </c>
      <c r="H8" s="582">
        <v>1</v>
      </c>
      <c r="I8" s="583">
        <v>100.01</v>
      </c>
      <c r="J8" s="582">
        <v>20</v>
      </c>
      <c r="K8" s="582">
        <v>2</v>
      </c>
      <c r="L8" s="582">
        <v>22</v>
      </c>
      <c r="M8" s="583">
        <v>1590.4880000000001</v>
      </c>
      <c r="N8" s="423">
        <v>1</v>
      </c>
      <c r="O8" s="424">
        <v>100.01</v>
      </c>
      <c r="P8" s="423">
        <v>20</v>
      </c>
      <c r="Q8" s="423">
        <v>2</v>
      </c>
      <c r="R8" s="423">
        <v>22</v>
      </c>
      <c r="S8" s="424">
        <v>1590.4880000000001</v>
      </c>
    </row>
    <row r="9" spans="1:19" ht="20.100000000000001" customHeight="1">
      <c r="A9" s="420" t="s">
        <v>46</v>
      </c>
      <c r="B9" s="421">
        <v>0</v>
      </c>
      <c r="C9" s="422">
        <v>0</v>
      </c>
      <c r="D9" s="421">
        <v>0</v>
      </c>
      <c r="E9" s="421">
        <v>0</v>
      </c>
      <c r="F9" s="421">
        <v>0</v>
      </c>
      <c r="G9" s="422">
        <v>0</v>
      </c>
      <c r="H9" s="582">
        <v>20</v>
      </c>
      <c r="I9" s="583">
        <v>222.85964000000001</v>
      </c>
      <c r="J9" s="582">
        <v>68</v>
      </c>
      <c r="K9" s="582">
        <v>3</v>
      </c>
      <c r="L9" s="582">
        <v>71</v>
      </c>
      <c r="M9" s="583">
        <v>6831</v>
      </c>
      <c r="N9" s="423">
        <v>20</v>
      </c>
      <c r="O9" s="424">
        <v>222.85964000000001</v>
      </c>
      <c r="P9" s="423">
        <v>68</v>
      </c>
      <c r="Q9" s="423">
        <v>3</v>
      </c>
      <c r="R9" s="423">
        <v>71</v>
      </c>
      <c r="S9" s="424">
        <v>6831</v>
      </c>
    </row>
    <row r="10" spans="1:19" ht="20.100000000000001" customHeight="1">
      <c r="A10" s="420" t="s">
        <v>82</v>
      </c>
      <c r="B10" s="421">
        <v>0</v>
      </c>
      <c r="C10" s="422">
        <v>0</v>
      </c>
      <c r="D10" s="421">
        <v>0</v>
      </c>
      <c r="E10" s="421">
        <v>0</v>
      </c>
      <c r="F10" s="421">
        <v>0</v>
      </c>
      <c r="G10" s="422">
        <v>0</v>
      </c>
      <c r="H10" s="582">
        <v>5</v>
      </c>
      <c r="I10" s="583">
        <v>11</v>
      </c>
      <c r="J10" s="582">
        <v>12</v>
      </c>
      <c r="K10" s="582">
        <v>4</v>
      </c>
      <c r="L10" s="582">
        <v>16</v>
      </c>
      <c r="M10" s="583">
        <v>1630</v>
      </c>
      <c r="N10" s="423">
        <v>5</v>
      </c>
      <c r="O10" s="424">
        <v>11</v>
      </c>
      <c r="P10" s="423">
        <v>12</v>
      </c>
      <c r="Q10" s="423">
        <v>4</v>
      </c>
      <c r="R10" s="423">
        <v>16</v>
      </c>
      <c r="S10" s="424">
        <v>1630</v>
      </c>
    </row>
    <row r="11" spans="1:19" ht="20.100000000000001" customHeight="1">
      <c r="A11" s="420" t="s">
        <v>7</v>
      </c>
      <c r="B11" s="421">
        <v>0</v>
      </c>
      <c r="C11" s="422">
        <v>0</v>
      </c>
      <c r="D11" s="421">
        <v>0</v>
      </c>
      <c r="E11" s="421">
        <v>0</v>
      </c>
      <c r="F11" s="421">
        <v>0</v>
      </c>
      <c r="G11" s="422">
        <v>0</v>
      </c>
      <c r="H11" s="582">
        <v>2</v>
      </c>
      <c r="I11" s="583">
        <v>551.87750000000005</v>
      </c>
      <c r="J11" s="582">
        <v>24</v>
      </c>
      <c r="K11" s="582">
        <v>25</v>
      </c>
      <c r="L11" s="582">
        <v>49</v>
      </c>
      <c r="M11" s="583">
        <v>462.98</v>
      </c>
      <c r="N11" s="423">
        <v>2</v>
      </c>
      <c r="O11" s="424">
        <v>551.87750000000005</v>
      </c>
      <c r="P11" s="423">
        <v>24</v>
      </c>
      <c r="Q11" s="423">
        <v>25</v>
      </c>
      <c r="R11" s="423">
        <v>49</v>
      </c>
      <c r="S11" s="424">
        <v>462.98</v>
      </c>
    </row>
    <row r="12" spans="1:19" ht="20.100000000000001" customHeight="1">
      <c r="A12" s="420" t="s">
        <v>278</v>
      </c>
      <c r="B12" s="421">
        <v>0</v>
      </c>
      <c r="C12" s="422">
        <v>0</v>
      </c>
      <c r="D12" s="421">
        <v>0</v>
      </c>
      <c r="E12" s="421">
        <v>0</v>
      </c>
      <c r="F12" s="421">
        <v>0</v>
      </c>
      <c r="G12" s="422">
        <v>0</v>
      </c>
      <c r="H12" s="582">
        <v>1</v>
      </c>
      <c r="I12" s="583">
        <v>38</v>
      </c>
      <c r="J12" s="582">
        <v>2</v>
      </c>
      <c r="K12" s="582">
        <v>4</v>
      </c>
      <c r="L12" s="582">
        <v>6</v>
      </c>
      <c r="M12" s="583">
        <v>93</v>
      </c>
      <c r="N12" s="423">
        <v>1</v>
      </c>
      <c r="O12" s="424">
        <v>38</v>
      </c>
      <c r="P12" s="423">
        <v>2</v>
      </c>
      <c r="Q12" s="423">
        <v>4</v>
      </c>
      <c r="R12" s="423">
        <v>6</v>
      </c>
      <c r="S12" s="424">
        <v>93</v>
      </c>
    </row>
    <row r="13" spans="1:19" ht="20.100000000000001" customHeight="1">
      <c r="A13" s="420" t="s">
        <v>83</v>
      </c>
      <c r="B13" s="421">
        <v>0</v>
      </c>
      <c r="C13" s="422">
        <v>0</v>
      </c>
      <c r="D13" s="421">
        <v>0</v>
      </c>
      <c r="E13" s="421">
        <v>0</v>
      </c>
      <c r="F13" s="421">
        <v>0</v>
      </c>
      <c r="G13" s="422">
        <v>0</v>
      </c>
      <c r="H13" s="582">
        <v>1</v>
      </c>
      <c r="I13" s="583">
        <v>520</v>
      </c>
      <c r="J13" s="582">
        <v>25</v>
      </c>
      <c r="K13" s="582">
        <v>10</v>
      </c>
      <c r="L13" s="582">
        <v>35</v>
      </c>
      <c r="M13" s="583">
        <v>15773.74</v>
      </c>
      <c r="N13" s="423">
        <v>1</v>
      </c>
      <c r="O13" s="424">
        <v>520</v>
      </c>
      <c r="P13" s="423">
        <v>25</v>
      </c>
      <c r="Q13" s="423">
        <v>10</v>
      </c>
      <c r="R13" s="423">
        <v>35</v>
      </c>
      <c r="S13" s="424">
        <v>15773.74</v>
      </c>
    </row>
    <row r="14" spans="1:19" ht="20.100000000000001" customHeight="1">
      <c r="A14" s="420" t="s">
        <v>51</v>
      </c>
      <c r="B14" s="421">
        <v>0</v>
      </c>
      <c r="C14" s="422">
        <v>0</v>
      </c>
      <c r="D14" s="421">
        <v>0</v>
      </c>
      <c r="E14" s="421">
        <v>0</v>
      </c>
      <c r="F14" s="421">
        <v>0</v>
      </c>
      <c r="G14" s="422">
        <v>0</v>
      </c>
      <c r="H14" s="582">
        <v>1</v>
      </c>
      <c r="I14" s="583">
        <v>8</v>
      </c>
      <c r="J14" s="582">
        <v>7</v>
      </c>
      <c r="K14" s="582">
        <v>7</v>
      </c>
      <c r="L14" s="582">
        <v>14</v>
      </c>
      <c r="M14" s="583">
        <v>119.4</v>
      </c>
      <c r="N14" s="423">
        <v>1</v>
      </c>
      <c r="O14" s="424">
        <v>8</v>
      </c>
      <c r="P14" s="423">
        <v>7</v>
      </c>
      <c r="Q14" s="423">
        <v>7</v>
      </c>
      <c r="R14" s="423">
        <v>14</v>
      </c>
      <c r="S14" s="424">
        <v>119.4</v>
      </c>
    </row>
    <row r="15" spans="1:19" ht="20.100000000000001" customHeight="1">
      <c r="A15" s="420" t="s">
        <v>296</v>
      </c>
      <c r="B15" s="421">
        <v>0</v>
      </c>
      <c r="C15" s="422">
        <v>0</v>
      </c>
      <c r="D15" s="421">
        <v>0</v>
      </c>
      <c r="E15" s="421">
        <v>0</v>
      </c>
      <c r="F15" s="421">
        <v>0</v>
      </c>
      <c r="G15" s="422">
        <v>0</v>
      </c>
      <c r="H15" s="582">
        <v>1</v>
      </c>
      <c r="I15" s="583">
        <v>5.7536708499999998</v>
      </c>
      <c r="J15" s="582">
        <v>13</v>
      </c>
      <c r="K15" s="582">
        <v>5</v>
      </c>
      <c r="L15" s="582">
        <v>18</v>
      </c>
      <c r="M15" s="583">
        <v>266</v>
      </c>
      <c r="N15" s="423">
        <v>1</v>
      </c>
      <c r="O15" s="424">
        <v>5.7536708499999998</v>
      </c>
      <c r="P15" s="423">
        <v>13</v>
      </c>
      <c r="Q15" s="423">
        <v>5</v>
      </c>
      <c r="R15" s="423">
        <v>18</v>
      </c>
      <c r="S15" s="424">
        <v>266</v>
      </c>
    </row>
    <row r="16" spans="1:19" ht="20.100000000000001" customHeight="1">
      <c r="A16" s="420" t="s">
        <v>94</v>
      </c>
      <c r="B16" s="421">
        <v>0</v>
      </c>
      <c r="C16" s="422">
        <v>0</v>
      </c>
      <c r="D16" s="421">
        <v>0</v>
      </c>
      <c r="E16" s="421">
        <v>0</v>
      </c>
      <c r="F16" s="421">
        <v>0</v>
      </c>
      <c r="G16" s="422">
        <v>0</v>
      </c>
      <c r="H16" s="582">
        <v>2</v>
      </c>
      <c r="I16" s="583">
        <v>750</v>
      </c>
      <c r="J16" s="582">
        <v>190</v>
      </c>
      <c r="K16" s="582">
        <v>75</v>
      </c>
      <c r="L16" s="582">
        <v>265</v>
      </c>
      <c r="M16" s="583">
        <v>35141.800000000003</v>
      </c>
      <c r="N16" s="423">
        <v>2</v>
      </c>
      <c r="O16" s="424">
        <v>750</v>
      </c>
      <c r="P16" s="423">
        <v>190</v>
      </c>
      <c r="Q16" s="423">
        <v>75</v>
      </c>
      <c r="R16" s="423">
        <v>265</v>
      </c>
      <c r="S16" s="424">
        <v>35141.800000000003</v>
      </c>
    </row>
    <row r="17" spans="1:19" ht="20.100000000000001" customHeight="1">
      <c r="A17" s="420" t="s">
        <v>75</v>
      </c>
      <c r="B17" s="421">
        <v>1</v>
      </c>
      <c r="C17" s="422">
        <v>2.12</v>
      </c>
      <c r="D17" s="421">
        <v>5</v>
      </c>
      <c r="E17" s="421">
        <v>4</v>
      </c>
      <c r="F17" s="421">
        <v>9</v>
      </c>
      <c r="G17" s="422">
        <v>66.75</v>
      </c>
      <c r="H17" s="582">
        <v>1</v>
      </c>
      <c r="I17" s="583">
        <v>3</v>
      </c>
      <c r="J17" s="582">
        <v>17</v>
      </c>
      <c r="K17" s="582">
        <v>3</v>
      </c>
      <c r="L17" s="582">
        <v>20</v>
      </c>
      <c r="M17" s="583">
        <v>198</v>
      </c>
      <c r="N17" s="423">
        <v>2</v>
      </c>
      <c r="O17" s="424">
        <v>5.12</v>
      </c>
      <c r="P17" s="423">
        <v>22</v>
      </c>
      <c r="Q17" s="423">
        <v>7</v>
      </c>
      <c r="R17" s="423">
        <v>29</v>
      </c>
      <c r="S17" s="424">
        <v>264.75</v>
      </c>
    </row>
    <row r="18" spans="1:19" ht="20.100000000000001" customHeight="1">
      <c r="A18" s="420" t="s">
        <v>93</v>
      </c>
      <c r="B18" s="421">
        <v>0</v>
      </c>
      <c r="C18" s="422">
        <v>0</v>
      </c>
      <c r="D18" s="421">
        <v>0</v>
      </c>
      <c r="E18" s="421">
        <v>0</v>
      </c>
      <c r="F18" s="421">
        <v>0</v>
      </c>
      <c r="G18" s="422">
        <v>0</v>
      </c>
      <c r="H18" s="582">
        <v>1</v>
      </c>
      <c r="I18" s="583">
        <v>7.05</v>
      </c>
      <c r="J18" s="582">
        <v>3</v>
      </c>
      <c r="K18" s="582">
        <v>0</v>
      </c>
      <c r="L18" s="582">
        <v>3</v>
      </c>
      <c r="M18" s="583">
        <v>170.5</v>
      </c>
      <c r="N18" s="423">
        <v>1</v>
      </c>
      <c r="O18" s="424">
        <v>7.05</v>
      </c>
      <c r="P18" s="423">
        <v>3</v>
      </c>
      <c r="Q18" s="423">
        <v>0</v>
      </c>
      <c r="R18" s="423">
        <v>3</v>
      </c>
      <c r="S18" s="424">
        <v>170.5</v>
      </c>
    </row>
    <row r="19" spans="1:19" ht="20.100000000000001" customHeight="1">
      <c r="A19" s="420" t="s">
        <v>308</v>
      </c>
      <c r="B19" s="421">
        <v>0</v>
      </c>
      <c r="C19" s="422">
        <v>0</v>
      </c>
      <c r="D19" s="421">
        <v>0</v>
      </c>
      <c r="E19" s="421">
        <v>0</v>
      </c>
      <c r="F19" s="421">
        <v>0</v>
      </c>
      <c r="G19" s="422">
        <v>0</v>
      </c>
      <c r="H19" s="582">
        <v>1</v>
      </c>
      <c r="I19" s="583">
        <v>2230</v>
      </c>
      <c r="J19" s="582">
        <v>91</v>
      </c>
      <c r="K19" s="582">
        <v>5</v>
      </c>
      <c r="L19" s="582">
        <v>96</v>
      </c>
      <c r="M19" s="583">
        <v>79088.179999999993</v>
      </c>
      <c r="N19" s="423">
        <v>1</v>
      </c>
      <c r="O19" s="424">
        <v>2230</v>
      </c>
      <c r="P19" s="423">
        <v>91</v>
      </c>
      <c r="Q19" s="423">
        <v>5</v>
      </c>
      <c r="R19" s="423">
        <v>96</v>
      </c>
      <c r="S19" s="424">
        <v>79088.179999999993</v>
      </c>
    </row>
    <row r="20" spans="1:19" ht="20.100000000000001" customHeight="1">
      <c r="A20" s="420" t="s">
        <v>341</v>
      </c>
      <c r="B20" s="421">
        <v>0</v>
      </c>
      <c r="C20" s="422">
        <v>0</v>
      </c>
      <c r="D20" s="421">
        <v>0</v>
      </c>
      <c r="E20" s="421">
        <v>0</v>
      </c>
      <c r="F20" s="421">
        <v>0</v>
      </c>
      <c r="G20" s="422">
        <v>0</v>
      </c>
      <c r="H20" s="582">
        <v>1</v>
      </c>
      <c r="I20" s="583">
        <v>60.464789490000001</v>
      </c>
      <c r="J20" s="582">
        <v>0</v>
      </c>
      <c r="K20" s="582">
        <v>20</v>
      </c>
      <c r="L20" s="582">
        <v>20</v>
      </c>
      <c r="M20" s="583">
        <v>476.77</v>
      </c>
      <c r="N20" s="423">
        <v>1</v>
      </c>
      <c r="O20" s="424">
        <v>60.464789490000001</v>
      </c>
      <c r="P20" s="423">
        <v>0</v>
      </c>
      <c r="Q20" s="423">
        <v>20</v>
      </c>
      <c r="R20" s="423">
        <v>20</v>
      </c>
      <c r="S20" s="424">
        <v>476.77</v>
      </c>
    </row>
    <row r="21" spans="1:19" ht="20.100000000000001" customHeight="1">
      <c r="A21" s="420" t="s">
        <v>790</v>
      </c>
      <c r="B21" s="421">
        <v>0</v>
      </c>
      <c r="C21" s="422">
        <v>0</v>
      </c>
      <c r="D21" s="421">
        <v>0</v>
      </c>
      <c r="E21" s="421">
        <v>0</v>
      </c>
      <c r="F21" s="421">
        <v>0</v>
      </c>
      <c r="G21" s="422">
        <v>0</v>
      </c>
      <c r="H21" s="582">
        <v>2</v>
      </c>
      <c r="I21" s="583">
        <v>31.4</v>
      </c>
      <c r="J21" s="582">
        <v>14</v>
      </c>
      <c r="K21" s="582">
        <v>3</v>
      </c>
      <c r="L21" s="582">
        <v>17</v>
      </c>
      <c r="M21" s="583">
        <v>992</v>
      </c>
      <c r="N21" s="423">
        <v>2</v>
      </c>
      <c r="O21" s="424">
        <v>31.4</v>
      </c>
      <c r="P21" s="423">
        <v>14</v>
      </c>
      <c r="Q21" s="423">
        <v>3</v>
      </c>
      <c r="R21" s="423">
        <v>17</v>
      </c>
      <c r="S21" s="424">
        <v>992</v>
      </c>
    </row>
    <row r="22" spans="1:19" ht="20.100000000000001" customHeight="1">
      <c r="A22" s="420" t="s">
        <v>72</v>
      </c>
      <c r="B22" s="421">
        <v>0</v>
      </c>
      <c r="C22" s="422">
        <v>0</v>
      </c>
      <c r="D22" s="421">
        <v>0</v>
      </c>
      <c r="E22" s="421">
        <v>0</v>
      </c>
      <c r="F22" s="421">
        <v>0</v>
      </c>
      <c r="G22" s="422">
        <v>0</v>
      </c>
      <c r="H22" s="582">
        <v>4</v>
      </c>
      <c r="I22" s="583">
        <v>118.9</v>
      </c>
      <c r="J22" s="582">
        <v>71</v>
      </c>
      <c r="K22" s="582">
        <v>48</v>
      </c>
      <c r="L22" s="582">
        <v>119</v>
      </c>
      <c r="M22" s="583">
        <v>828.26</v>
      </c>
      <c r="N22" s="423">
        <v>4</v>
      </c>
      <c r="O22" s="424">
        <v>118.9</v>
      </c>
      <c r="P22" s="423">
        <v>71</v>
      </c>
      <c r="Q22" s="423">
        <v>48</v>
      </c>
      <c r="R22" s="423">
        <v>119</v>
      </c>
      <c r="S22" s="424">
        <v>828.26</v>
      </c>
    </row>
    <row r="23" spans="1:19" ht="20.100000000000001" customHeight="1">
      <c r="A23" s="420" t="s">
        <v>96</v>
      </c>
      <c r="B23" s="421">
        <v>0</v>
      </c>
      <c r="C23" s="422">
        <v>0</v>
      </c>
      <c r="D23" s="421">
        <v>0</v>
      </c>
      <c r="E23" s="421">
        <v>0</v>
      </c>
      <c r="F23" s="421">
        <v>0</v>
      </c>
      <c r="G23" s="422">
        <v>0</v>
      </c>
      <c r="H23" s="582">
        <v>1</v>
      </c>
      <c r="I23" s="583">
        <v>34.700000000000003</v>
      </c>
      <c r="J23" s="582">
        <v>20</v>
      </c>
      <c r="K23" s="582">
        <v>20</v>
      </c>
      <c r="L23" s="582">
        <v>40</v>
      </c>
      <c r="M23" s="583">
        <v>251</v>
      </c>
      <c r="N23" s="423">
        <v>1</v>
      </c>
      <c r="O23" s="424">
        <v>34.700000000000003</v>
      </c>
      <c r="P23" s="423">
        <v>20</v>
      </c>
      <c r="Q23" s="423">
        <v>20</v>
      </c>
      <c r="R23" s="423">
        <v>40</v>
      </c>
      <c r="S23" s="424">
        <v>251</v>
      </c>
    </row>
    <row r="24" spans="1:19" ht="20.100000000000001" customHeight="1">
      <c r="A24" s="420" t="s">
        <v>25</v>
      </c>
      <c r="B24" s="421">
        <v>0</v>
      </c>
      <c r="C24" s="422">
        <v>0</v>
      </c>
      <c r="D24" s="421">
        <v>0</v>
      </c>
      <c r="E24" s="421">
        <v>0</v>
      </c>
      <c r="F24" s="421">
        <v>0</v>
      </c>
      <c r="G24" s="422">
        <v>0</v>
      </c>
      <c r="H24" s="582">
        <v>3</v>
      </c>
      <c r="I24" s="583">
        <v>30.3</v>
      </c>
      <c r="J24" s="582">
        <v>49</v>
      </c>
      <c r="K24" s="582">
        <v>21</v>
      </c>
      <c r="L24" s="582">
        <v>70</v>
      </c>
      <c r="M24" s="583">
        <v>1652.08</v>
      </c>
      <c r="N24" s="423">
        <v>3</v>
      </c>
      <c r="O24" s="424">
        <v>30.3</v>
      </c>
      <c r="P24" s="423">
        <v>49</v>
      </c>
      <c r="Q24" s="423">
        <v>21</v>
      </c>
      <c r="R24" s="423">
        <v>70</v>
      </c>
      <c r="S24" s="424">
        <v>1652.08</v>
      </c>
    </row>
    <row r="25" spans="1:19" ht="20.100000000000001" customHeight="1">
      <c r="A25" s="420" t="s">
        <v>84</v>
      </c>
      <c r="B25" s="421">
        <v>0</v>
      </c>
      <c r="C25" s="422">
        <v>0</v>
      </c>
      <c r="D25" s="421">
        <v>0</v>
      </c>
      <c r="E25" s="421">
        <v>0</v>
      </c>
      <c r="F25" s="421">
        <v>0</v>
      </c>
      <c r="G25" s="422">
        <v>0</v>
      </c>
      <c r="H25" s="582">
        <v>2</v>
      </c>
      <c r="I25" s="583">
        <v>22.3</v>
      </c>
      <c r="J25" s="582">
        <v>40</v>
      </c>
      <c r="K25" s="582">
        <v>5</v>
      </c>
      <c r="L25" s="582">
        <v>45</v>
      </c>
      <c r="M25" s="583">
        <v>461.3</v>
      </c>
      <c r="N25" s="423">
        <v>2</v>
      </c>
      <c r="O25" s="424">
        <v>22.3</v>
      </c>
      <c r="P25" s="423">
        <v>40</v>
      </c>
      <c r="Q25" s="423">
        <v>5</v>
      </c>
      <c r="R25" s="423">
        <v>45</v>
      </c>
      <c r="S25" s="424">
        <v>461.3</v>
      </c>
    </row>
    <row r="26" spans="1:19" ht="20.100000000000001" customHeight="1">
      <c r="A26" s="420" t="s">
        <v>24</v>
      </c>
      <c r="B26" s="421">
        <v>0</v>
      </c>
      <c r="C26" s="422">
        <v>0</v>
      </c>
      <c r="D26" s="421">
        <v>0</v>
      </c>
      <c r="E26" s="421">
        <v>0</v>
      </c>
      <c r="F26" s="421">
        <v>0</v>
      </c>
      <c r="G26" s="422">
        <v>0</v>
      </c>
      <c r="H26" s="582">
        <v>8</v>
      </c>
      <c r="I26" s="583">
        <v>82.478549999999998</v>
      </c>
      <c r="J26" s="582">
        <v>37</v>
      </c>
      <c r="K26" s="582">
        <v>10</v>
      </c>
      <c r="L26" s="582">
        <v>47</v>
      </c>
      <c r="M26" s="583">
        <v>5114.0200000000004</v>
      </c>
      <c r="N26" s="423">
        <v>8</v>
      </c>
      <c r="O26" s="424">
        <v>82.478549999999998</v>
      </c>
      <c r="P26" s="423">
        <v>37</v>
      </c>
      <c r="Q26" s="423">
        <v>10</v>
      </c>
      <c r="R26" s="423">
        <v>47</v>
      </c>
      <c r="S26" s="424">
        <v>5114.0200000000004</v>
      </c>
    </row>
    <row r="27" spans="1:19" ht="20.100000000000001" customHeight="1">
      <c r="A27" s="420" t="s">
        <v>425</v>
      </c>
      <c r="B27" s="421">
        <v>0</v>
      </c>
      <c r="C27" s="422">
        <v>0</v>
      </c>
      <c r="D27" s="421">
        <v>0</v>
      </c>
      <c r="E27" s="421">
        <v>0</v>
      </c>
      <c r="F27" s="421">
        <v>0</v>
      </c>
      <c r="G27" s="422">
        <v>0</v>
      </c>
      <c r="H27" s="582">
        <v>1</v>
      </c>
      <c r="I27" s="583">
        <v>37.28</v>
      </c>
      <c r="J27" s="582">
        <v>5</v>
      </c>
      <c r="K27" s="582">
        <v>0</v>
      </c>
      <c r="L27" s="582">
        <v>5</v>
      </c>
      <c r="M27" s="583">
        <v>498</v>
      </c>
      <c r="N27" s="423">
        <v>1</v>
      </c>
      <c r="O27" s="424">
        <v>37.28</v>
      </c>
      <c r="P27" s="423">
        <v>5</v>
      </c>
      <c r="Q27" s="423">
        <v>0</v>
      </c>
      <c r="R27" s="423">
        <v>5</v>
      </c>
      <c r="S27" s="424">
        <v>498</v>
      </c>
    </row>
    <row r="28" spans="1:19" ht="20.100000000000001" customHeight="1">
      <c r="A28" s="420" t="s">
        <v>76</v>
      </c>
      <c r="B28" s="421">
        <v>0</v>
      </c>
      <c r="C28" s="422">
        <v>0</v>
      </c>
      <c r="D28" s="421">
        <v>0</v>
      </c>
      <c r="E28" s="421">
        <v>0</v>
      </c>
      <c r="F28" s="421">
        <v>0</v>
      </c>
      <c r="G28" s="422">
        <v>0</v>
      </c>
      <c r="H28" s="582">
        <v>1</v>
      </c>
      <c r="I28" s="583">
        <v>46.5</v>
      </c>
      <c r="J28" s="582">
        <v>43</v>
      </c>
      <c r="K28" s="582">
        <v>38</v>
      </c>
      <c r="L28" s="582">
        <v>81</v>
      </c>
      <c r="M28" s="583">
        <v>340.7</v>
      </c>
      <c r="N28" s="423">
        <v>1</v>
      </c>
      <c r="O28" s="424">
        <v>46.5</v>
      </c>
      <c r="P28" s="423">
        <v>43</v>
      </c>
      <c r="Q28" s="423">
        <v>38</v>
      </c>
      <c r="R28" s="423">
        <v>81</v>
      </c>
      <c r="S28" s="424">
        <v>340.7</v>
      </c>
    </row>
    <row r="29" spans="1:19" ht="20.100000000000001" customHeight="1">
      <c r="A29" s="420" t="s">
        <v>435</v>
      </c>
      <c r="B29" s="421">
        <v>0</v>
      </c>
      <c r="C29" s="422">
        <v>0</v>
      </c>
      <c r="D29" s="421">
        <v>0</v>
      </c>
      <c r="E29" s="421">
        <v>0</v>
      </c>
      <c r="F29" s="421">
        <v>0</v>
      </c>
      <c r="G29" s="422">
        <v>0</v>
      </c>
      <c r="H29" s="582">
        <v>1</v>
      </c>
      <c r="I29" s="583">
        <v>25</v>
      </c>
      <c r="J29" s="582">
        <v>15</v>
      </c>
      <c r="K29" s="582">
        <v>5</v>
      </c>
      <c r="L29" s="582">
        <v>20</v>
      </c>
      <c r="M29" s="583">
        <v>194.5</v>
      </c>
      <c r="N29" s="423">
        <v>1</v>
      </c>
      <c r="O29" s="424">
        <v>25</v>
      </c>
      <c r="P29" s="423">
        <v>15</v>
      </c>
      <c r="Q29" s="423">
        <v>5</v>
      </c>
      <c r="R29" s="423">
        <v>20</v>
      </c>
      <c r="S29" s="424">
        <v>194.5</v>
      </c>
    </row>
    <row r="30" spans="1:19" ht="20.100000000000001" customHeight="1">
      <c r="A30" s="420" t="s">
        <v>791</v>
      </c>
      <c r="B30" s="421">
        <v>0</v>
      </c>
      <c r="C30" s="422">
        <v>0</v>
      </c>
      <c r="D30" s="421">
        <v>0</v>
      </c>
      <c r="E30" s="421">
        <v>0</v>
      </c>
      <c r="F30" s="421">
        <v>0</v>
      </c>
      <c r="G30" s="422">
        <v>0</v>
      </c>
      <c r="H30" s="582">
        <v>2</v>
      </c>
      <c r="I30" s="583">
        <v>29.2</v>
      </c>
      <c r="J30" s="582">
        <v>35</v>
      </c>
      <c r="K30" s="582">
        <v>25</v>
      </c>
      <c r="L30" s="582">
        <v>60</v>
      </c>
      <c r="M30" s="583">
        <v>521</v>
      </c>
      <c r="N30" s="423">
        <v>2</v>
      </c>
      <c r="O30" s="424">
        <v>29.2</v>
      </c>
      <c r="P30" s="423">
        <v>35</v>
      </c>
      <c r="Q30" s="423">
        <v>25</v>
      </c>
      <c r="R30" s="423">
        <v>60</v>
      </c>
      <c r="S30" s="424">
        <v>521</v>
      </c>
    </row>
    <row r="31" spans="1:19" ht="20.100000000000001" customHeight="1">
      <c r="A31" s="420" t="s">
        <v>792</v>
      </c>
      <c r="B31" s="421">
        <v>1</v>
      </c>
      <c r="C31" s="422">
        <v>15</v>
      </c>
      <c r="D31" s="421">
        <v>17</v>
      </c>
      <c r="E31" s="421">
        <v>13</v>
      </c>
      <c r="F31" s="421">
        <v>30</v>
      </c>
      <c r="G31" s="422">
        <v>52.5</v>
      </c>
      <c r="H31" s="582">
        <v>1</v>
      </c>
      <c r="I31" s="583">
        <v>191</v>
      </c>
      <c r="J31" s="582">
        <v>40</v>
      </c>
      <c r="K31" s="582">
        <v>35</v>
      </c>
      <c r="L31" s="582">
        <v>75</v>
      </c>
      <c r="M31" s="583">
        <v>1280</v>
      </c>
      <c r="N31" s="423">
        <v>2</v>
      </c>
      <c r="O31" s="424">
        <v>206</v>
      </c>
      <c r="P31" s="423">
        <v>57</v>
      </c>
      <c r="Q31" s="423">
        <v>48</v>
      </c>
      <c r="R31" s="423">
        <v>105</v>
      </c>
      <c r="S31" s="424">
        <v>1332.5</v>
      </c>
    </row>
    <row r="32" spans="1:19" ht="20.100000000000001" customHeight="1">
      <c r="A32" s="420" t="s">
        <v>444</v>
      </c>
      <c r="B32" s="421">
        <v>0</v>
      </c>
      <c r="C32" s="422">
        <v>0</v>
      </c>
      <c r="D32" s="421">
        <v>0</v>
      </c>
      <c r="E32" s="421">
        <v>0</v>
      </c>
      <c r="F32" s="421">
        <v>0</v>
      </c>
      <c r="G32" s="422">
        <v>0</v>
      </c>
      <c r="H32" s="582">
        <v>1</v>
      </c>
      <c r="I32" s="583">
        <v>486</v>
      </c>
      <c r="J32" s="582">
        <v>146</v>
      </c>
      <c r="K32" s="582">
        <v>146</v>
      </c>
      <c r="L32" s="582">
        <v>292</v>
      </c>
      <c r="M32" s="583">
        <v>2181.1</v>
      </c>
      <c r="N32" s="423">
        <v>1</v>
      </c>
      <c r="O32" s="424">
        <v>486</v>
      </c>
      <c r="P32" s="423">
        <v>146</v>
      </c>
      <c r="Q32" s="423">
        <v>146</v>
      </c>
      <c r="R32" s="423">
        <v>292</v>
      </c>
      <c r="S32" s="424">
        <v>2181.1</v>
      </c>
    </row>
    <row r="33" spans="1:19" ht="20.100000000000001" customHeight="1">
      <c r="A33" s="420" t="s">
        <v>54</v>
      </c>
      <c r="B33" s="421">
        <v>0</v>
      </c>
      <c r="C33" s="422">
        <v>0</v>
      </c>
      <c r="D33" s="421">
        <v>0</v>
      </c>
      <c r="E33" s="421">
        <v>0</v>
      </c>
      <c r="F33" s="421">
        <v>0</v>
      </c>
      <c r="G33" s="422">
        <v>0</v>
      </c>
      <c r="H33" s="582">
        <v>1</v>
      </c>
      <c r="I33" s="583">
        <v>22.3</v>
      </c>
      <c r="J33" s="582">
        <v>22</v>
      </c>
      <c r="K33" s="582">
        <v>3</v>
      </c>
      <c r="L33" s="582">
        <v>25</v>
      </c>
      <c r="M33" s="583">
        <v>494</v>
      </c>
      <c r="N33" s="423">
        <v>1</v>
      </c>
      <c r="O33" s="424">
        <v>22.3</v>
      </c>
      <c r="P33" s="423">
        <v>22</v>
      </c>
      <c r="Q33" s="423">
        <v>3</v>
      </c>
      <c r="R33" s="423">
        <v>25</v>
      </c>
      <c r="S33" s="424">
        <v>494</v>
      </c>
    </row>
    <row r="34" spans="1:19" ht="20.100000000000001" customHeight="1">
      <c r="A34" s="420" t="s">
        <v>446</v>
      </c>
      <c r="B34" s="421">
        <v>0</v>
      </c>
      <c r="C34" s="422">
        <v>0</v>
      </c>
      <c r="D34" s="421">
        <v>0</v>
      </c>
      <c r="E34" s="421">
        <v>0</v>
      </c>
      <c r="F34" s="421">
        <v>0</v>
      </c>
      <c r="G34" s="422">
        <v>0</v>
      </c>
      <c r="H34" s="582">
        <v>2</v>
      </c>
      <c r="I34" s="583">
        <v>156.5</v>
      </c>
      <c r="J34" s="582">
        <v>28</v>
      </c>
      <c r="K34" s="582">
        <v>7</v>
      </c>
      <c r="L34" s="582">
        <v>35</v>
      </c>
      <c r="M34" s="583">
        <v>389</v>
      </c>
      <c r="N34" s="423">
        <v>2</v>
      </c>
      <c r="O34" s="424">
        <v>156.5</v>
      </c>
      <c r="P34" s="423">
        <v>28</v>
      </c>
      <c r="Q34" s="423">
        <v>7</v>
      </c>
      <c r="R34" s="423">
        <v>35</v>
      </c>
      <c r="S34" s="424">
        <v>389</v>
      </c>
    </row>
    <row r="35" spans="1:19" ht="20.100000000000001" customHeight="1">
      <c r="A35" s="420" t="s">
        <v>44</v>
      </c>
      <c r="B35" s="421">
        <v>0</v>
      </c>
      <c r="C35" s="422">
        <v>0</v>
      </c>
      <c r="D35" s="421">
        <v>0</v>
      </c>
      <c r="E35" s="421">
        <v>0</v>
      </c>
      <c r="F35" s="421">
        <v>0</v>
      </c>
      <c r="G35" s="422">
        <v>0</v>
      </c>
      <c r="H35" s="582">
        <v>1</v>
      </c>
      <c r="I35" s="583">
        <v>10.6</v>
      </c>
      <c r="J35" s="582">
        <v>4</v>
      </c>
      <c r="K35" s="582">
        <v>1</v>
      </c>
      <c r="L35" s="582">
        <v>5</v>
      </c>
      <c r="M35" s="583">
        <v>315</v>
      </c>
      <c r="N35" s="423">
        <v>1</v>
      </c>
      <c r="O35" s="424">
        <v>10.6</v>
      </c>
      <c r="P35" s="423">
        <v>4</v>
      </c>
      <c r="Q35" s="423">
        <v>1</v>
      </c>
      <c r="R35" s="423">
        <v>5</v>
      </c>
      <c r="S35" s="424">
        <v>315</v>
      </c>
    </row>
    <row r="36" spans="1:19" ht="20.100000000000001" customHeight="1">
      <c r="A36" s="420" t="s">
        <v>452</v>
      </c>
      <c r="B36" s="421">
        <v>0</v>
      </c>
      <c r="C36" s="422">
        <v>0</v>
      </c>
      <c r="D36" s="421">
        <v>0</v>
      </c>
      <c r="E36" s="421">
        <v>0</v>
      </c>
      <c r="F36" s="421">
        <v>0</v>
      </c>
      <c r="G36" s="422">
        <v>0</v>
      </c>
      <c r="H36" s="582">
        <v>1</v>
      </c>
      <c r="I36" s="583">
        <v>37</v>
      </c>
      <c r="J36" s="582">
        <v>15</v>
      </c>
      <c r="K36" s="582">
        <v>10</v>
      </c>
      <c r="L36" s="582">
        <v>25</v>
      </c>
      <c r="M36" s="583">
        <v>1173.29</v>
      </c>
      <c r="N36" s="423">
        <v>1</v>
      </c>
      <c r="O36" s="424">
        <v>37</v>
      </c>
      <c r="P36" s="423">
        <v>15</v>
      </c>
      <c r="Q36" s="423">
        <v>10</v>
      </c>
      <c r="R36" s="423">
        <v>25</v>
      </c>
      <c r="S36" s="424">
        <v>1173.29</v>
      </c>
    </row>
    <row r="37" spans="1:19" ht="20.100000000000001" customHeight="1">
      <c r="A37" s="420" t="s">
        <v>32</v>
      </c>
      <c r="B37" s="421">
        <v>0</v>
      </c>
      <c r="C37" s="422">
        <v>0</v>
      </c>
      <c r="D37" s="421">
        <v>0</v>
      </c>
      <c r="E37" s="421">
        <v>0</v>
      </c>
      <c r="F37" s="421">
        <v>0</v>
      </c>
      <c r="G37" s="422">
        <v>0</v>
      </c>
      <c r="H37" s="582">
        <v>7</v>
      </c>
      <c r="I37" s="583">
        <v>166.39200000000002</v>
      </c>
      <c r="J37" s="582">
        <v>32</v>
      </c>
      <c r="K37" s="582">
        <v>1</v>
      </c>
      <c r="L37" s="582">
        <v>33</v>
      </c>
      <c r="M37" s="583">
        <v>6201.2899999999991</v>
      </c>
      <c r="N37" s="423">
        <v>7</v>
      </c>
      <c r="O37" s="424">
        <v>166.39200000000002</v>
      </c>
      <c r="P37" s="423">
        <v>32</v>
      </c>
      <c r="Q37" s="423">
        <v>1</v>
      </c>
      <c r="R37" s="423">
        <v>33</v>
      </c>
      <c r="S37" s="424">
        <v>6201.2899999999991</v>
      </c>
    </row>
    <row r="38" spans="1:19" ht="20.100000000000001" customHeight="1">
      <c r="A38" s="420" t="s">
        <v>506</v>
      </c>
      <c r="B38" s="421">
        <v>0</v>
      </c>
      <c r="C38" s="422">
        <v>0</v>
      </c>
      <c r="D38" s="421">
        <v>0</v>
      </c>
      <c r="E38" s="421">
        <v>0</v>
      </c>
      <c r="F38" s="421">
        <v>0</v>
      </c>
      <c r="G38" s="422">
        <v>0</v>
      </c>
      <c r="H38" s="582">
        <v>2</v>
      </c>
      <c r="I38" s="583">
        <v>1488</v>
      </c>
      <c r="J38" s="582">
        <v>84</v>
      </c>
      <c r="K38" s="582">
        <v>12</v>
      </c>
      <c r="L38" s="582">
        <v>96</v>
      </c>
      <c r="M38" s="583">
        <v>2810.64</v>
      </c>
      <c r="N38" s="423">
        <v>2</v>
      </c>
      <c r="O38" s="424">
        <v>1488</v>
      </c>
      <c r="P38" s="423">
        <v>84</v>
      </c>
      <c r="Q38" s="423">
        <v>12</v>
      </c>
      <c r="R38" s="423">
        <v>96</v>
      </c>
      <c r="S38" s="424">
        <v>2810.64</v>
      </c>
    </row>
    <row r="39" spans="1:19" ht="20.100000000000001" customHeight="1">
      <c r="A39" s="420" t="s">
        <v>37</v>
      </c>
      <c r="B39" s="421">
        <v>0</v>
      </c>
      <c r="C39" s="422">
        <v>0</v>
      </c>
      <c r="D39" s="421">
        <v>0</v>
      </c>
      <c r="E39" s="421">
        <v>0</v>
      </c>
      <c r="F39" s="421">
        <v>0</v>
      </c>
      <c r="G39" s="422">
        <v>0</v>
      </c>
      <c r="H39" s="582">
        <v>1</v>
      </c>
      <c r="I39" s="583">
        <v>18.149999999999999</v>
      </c>
      <c r="J39" s="582">
        <v>8</v>
      </c>
      <c r="K39" s="582">
        <v>4</v>
      </c>
      <c r="L39" s="582">
        <v>12</v>
      </c>
      <c r="M39" s="583">
        <v>149.6</v>
      </c>
      <c r="N39" s="423">
        <v>1</v>
      </c>
      <c r="O39" s="424">
        <v>18.149999999999999</v>
      </c>
      <c r="P39" s="423">
        <v>8</v>
      </c>
      <c r="Q39" s="423">
        <v>4</v>
      </c>
      <c r="R39" s="423">
        <v>12</v>
      </c>
      <c r="S39" s="424">
        <v>149.6</v>
      </c>
    </row>
    <row r="40" spans="1:19" ht="20.100000000000001" customHeight="1">
      <c r="A40" s="420" t="s">
        <v>28</v>
      </c>
      <c r="B40" s="421">
        <v>0</v>
      </c>
      <c r="C40" s="422">
        <v>0</v>
      </c>
      <c r="D40" s="421">
        <v>0</v>
      </c>
      <c r="E40" s="421">
        <v>0</v>
      </c>
      <c r="F40" s="421">
        <v>0</v>
      </c>
      <c r="G40" s="422">
        <v>0</v>
      </c>
      <c r="H40" s="582">
        <v>7</v>
      </c>
      <c r="I40" s="583">
        <v>316.86</v>
      </c>
      <c r="J40" s="582">
        <v>167</v>
      </c>
      <c r="K40" s="582">
        <v>41</v>
      </c>
      <c r="L40" s="582">
        <v>208</v>
      </c>
      <c r="M40" s="583">
        <v>2984.2100000000005</v>
      </c>
      <c r="N40" s="423">
        <v>7</v>
      </c>
      <c r="O40" s="424">
        <v>316.86</v>
      </c>
      <c r="P40" s="423">
        <v>167</v>
      </c>
      <c r="Q40" s="423">
        <v>41</v>
      </c>
      <c r="R40" s="423">
        <v>208</v>
      </c>
      <c r="S40" s="424">
        <v>2984.2100000000005</v>
      </c>
    </row>
    <row r="41" spans="1:19" ht="20.100000000000001" customHeight="1">
      <c r="A41" s="420" t="s">
        <v>17</v>
      </c>
      <c r="B41" s="421">
        <v>1</v>
      </c>
      <c r="C41" s="422">
        <v>1.5</v>
      </c>
      <c r="D41" s="421">
        <v>3</v>
      </c>
      <c r="E41" s="421">
        <v>11</v>
      </c>
      <c r="F41" s="421">
        <v>14</v>
      </c>
      <c r="G41" s="422">
        <v>52</v>
      </c>
      <c r="H41" s="582">
        <v>3</v>
      </c>
      <c r="I41" s="583">
        <v>37.799999999999997</v>
      </c>
      <c r="J41" s="582">
        <v>19</v>
      </c>
      <c r="K41" s="582">
        <v>18</v>
      </c>
      <c r="L41" s="582">
        <v>37</v>
      </c>
      <c r="M41" s="583">
        <v>1288.2</v>
      </c>
      <c r="N41" s="423">
        <v>4</v>
      </c>
      <c r="O41" s="424">
        <v>39.299999999999997</v>
      </c>
      <c r="P41" s="423">
        <v>22</v>
      </c>
      <c r="Q41" s="423">
        <v>29</v>
      </c>
      <c r="R41" s="423">
        <v>51</v>
      </c>
      <c r="S41" s="424">
        <v>1340.2</v>
      </c>
    </row>
    <row r="42" spans="1:19" ht="20.100000000000001" customHeight="1">
      <c r="A42" s="420" t="s">
        <v>22</v>
      </c>
      <c r="B42" s="421">
        <v>0</v>
      </c>
      <c r="C42" s="422">
        <v>0</v>
      </c>
      <c r="D42" s="421">
        <v>0</v>
      </c>
      <c r="E42" s="421">
        <v>0</v>
      </c>
      <c r="F42" s="421">
        <v>0</v>
      </c>
      <c r="G42" s="422">
        <v>0</v>
      </c>
      <c r="H42" s="582">
        <v>5</v>
      </c>
      <c r="I42" s="583">
        <v>415.6</v>
      </c>
      <c r="J42" s="582">
        <v>59</v>
      </c>
      <c r="K42" s="582">
        <v>66</v>
      </c>
      <c r="L42" s="582">
        <v>125</v>
      </c>
      <c r="M42" s="583">
        <v>3538.81</v>
      </c>
      <c r="N42" s="423">
        <v>5</v>
      </c>
      <c r="O42" s="424">
        <v>415.6</v>
      </c>
      <c r="P42" s="423">
        <v>59</v>
      </c>
      <c r="Q42" s="423">
        <v>66</v>
      </c>
      <c r="R42" s="423">
        <v>125</v>
      </c>
      <c r="S42" s="424">
        <v>3538.81</v>
      </c>
    </row>
    <row r="43" spans="1:19" ht="20.100000000000001" customHeight="1">
      <c r="A43" s="420" t="s">
        <v>518</v>
      </c>
      <c r="B43" s="421">
        <v>0</v>
      </c>
      <c r="C43" s="422">
        <v>0</v>
      </c>
      <c r="D43" s="421">
        <v>0</v>
      </c>
      <c r="E43" s="421">
        <v>0</v>
      </c>
      <c r="F43" s="421">
        <v>0</v>
      </c>
      <c r="G43" s="422">
        <v>0</v>
      </c>
      <c r="H43" s="582">
        <v>1</v>
      </c>
      <c r="I43" s="583">
        <v>9.36</v>
      </c>
      <c r="J43" s="582">
        <v>48</v>
      </c>
      <c r="K43" s="582">
        <v>31</v>
      </c>
      <c r="L43" s="582">
        <v>79</v>
      </c>
      <c r="M43" s="583">
        <v>416.69</v>
      </c>
      <c r="N43" s="423">
        <v>1</v>
      </c>
      <c r="O43" s="424">
        <v>9.36</v>
      </c>
      <c r="P43" s="423">
        <v>48</v>
      </c>
      <c r="Q43" s="423">
        <v>31</v>
      </c>
      <c r="R43" s="423">
        <v>79</v>
      </c>
      <c r="S43" s="424">
        <v>416.69</v>
      </c>
    </row>
    <row r="44" spans="1:19" ht="20.100000000000001" customHeight="1">
      <c r="A44" s="420" t="s">
        <v>57</v>
      </c>
      <c r="B44" s="421">
        <v>0</v>
      </c>
      <c r="C44" s="422">
        <v>0</v>
      </c>
      <c r="D44" s="421">
        <v>0</v>
      </c>
      <c r="E44" s="421">
        <v>0</v>
      </c>
      <c r="F44" s="421">
        <v>0</v>
      </c>
      <c r="G44" s="422">
        <v>0</v>
      </c>
      <c r="H44" s="582">
        <v>23</v>
      </c>
      <c r="I44" s="583">
        <v>455.47399999999999</v>
      </c>
      <c r="J44" s="582">
        <v>199</v>
      </c>
      <c r="K44" s="582">
        <v>31</v>
      </c>
      <c r="L44" s="582">
        <v>230</v>
      </c>
      <c r="M44" s="583">
        <v>6178.1399999999994</v>
      </c>
      <c r="N44" s="423">
        <v>23</v>
      </c>
      <c r="O44" s="424">
        <v>455.47399999999999</v>
      </c>
      <c r="P44" s="423">
        <v>199</v>
      </c>
      <c r="Q44" s="423">
        <v>31</v>
      </c>
      <c r="R44" s="423">
        <v>230</v>
      </c>
      <c r="S44" s="424">
        <v>6178.1399999999994</v>
      </c>
    </row>
    <row r="45" spans="1:19" ht="20.100000000000001" customHeight="1">
      <c r="A45" s="420" t="s">
        <v>532</v>
      </c>
      <c r="B45" s="421">
        <v>0</v>
      </c>
      <c r="C45" s="422">
        <v>0</v>
      </c>
      <c r="D45" s="421">
        <v>0</v>
      </c>
      <c r="E45" s="421">
        <v>0</v>
      </c>
      <c r="F45" s="421">
        <v>0</v>
      </c>
      <c r="G45" s="422">
        <v>0</v>
      </c>
      <c r="H45" s="582">
        <v>1</v>
      </c>
      <c r="I45" s="583">
        <v>10.5</v>
      </c>
      <c r="J45" s="582">
        <v>15</v>
      </c>
      <c r="K45" s="582">
        <v>2</v>
      </c>
      <c r="L45" s="582">
        <v>17</v>
      </c>
      <c r="M45" s="583">
        <v>497</v>
      </c>
      <c r="N45" s="423">
        <v>1</v>
      </c>
      <c r="O45" s="424">
        <v>10.5</v>
      </c>
      <c r="P45" s="423">
        <v>15</v>
      </c>
      <c r="Q45" s="423">
        <v>2</v>
      </c>
      <c r="R45" s="423">
        <v>17</v>
      </c>
      <c r="S45" s="424">
        <v>497</v>
      </c>
    </row>
    <row r="46" spans="1:19" ht="20.100000000000001" customHeight="1">
      <c r="A46" s="420" t="s">
        <v>1103</v>
      </c>
      <c r="B46" s="421">
        <v>0</v>
      </c>
      <c r="C46" s="422">
        <v>0</v>
      </c>
      <c r="D46" s="421">
        <v>0</v>
      </c>
      <c r="E46" s="421">
        <v>0</v>
      </c>
      <c r="F46" s="421">
        <v>0</v>
      </c>
      <c r="G46" s="422">
        <v>0</v>
      </c>
      <c r="H46" s="582">
        <v>2</v>
      </c>
      <c r="I46" s="583">
        <v>40.799999999999997</v>
      </c>
      <c r="J46" s="582">
        <v>14</v>
      </c>
      <c r="K46" s="582">
        <v>5</v>
      </c>
      <c r="L46" s="582">
        <v>19</v>
      </c>
      <c r="M46" s="583">
        <v>591</v>
      </c>
      <c r="N46" s="423">
        <v>2</v>
      </c>
      <c r="O46" s="424">
        <v>40.799999999999997</v>
      </c>
      <c r="P46" s="423">
        <v>14</v>
      </c>
      <c r="Q46" s="423">
        <v>5</v>
      </c>
      <c r="R46" s="423">
        <v>19</v>
      </c>
      <c r="S46" s="424">
        <v>591</v>
      </c>
    </row>
    <row r="47" spans="1:19" ht="20.100000000000001" customHeight="1">
      <c r="A47" s="420" t="s">
        <v>1075</v>
      </c>
      <c r="B47" s="421">
        <v>0</v>
      </c>
      <c r="C47" s="422">
        <v>0</v>
      </c>
      <c r="D47" s="421">
        <v>0</v>
      </c>
      <c r="E47" s="421">
        <v>0</v>
      </c>
      <c r="F47" s="421">
        <v>0</v>
      </c>
      <c r="G47" s="422">
        <v>0</v>
      </c>
      <c r="H47" s="582">
        <v>1</v>
      </c>
      <c r="I47" s="583">
        <v>196</v>
      </c>
      <c r="J47" s="582">
        <v>57</v>
      </c>
      <c r="K47" s="582">
        <v>13</v>
      </c>
      <c r="L47" s="582">
        <v>70</v>
      </c>
      <c r="M47" s="583">
        <v>8329.2999999999993</v>
      </c>
      <c r="N47" s="423">
        <v>1</v>
      </c>
      <c r="O47" s="424">
        <v>196</v>
      </c>
      <c r="P47" s="423">
        <v>57</v>
      </c>
      <c r="Q47" s="423">
        <v>13</v>
      </c>
      <c r="R47" s="423">
        <v>70</v>
      </c>
      <c r="S47" s="424">
        <v>8329.2999999999993</v>
      </c>
    </row>
    <row r="48" spans="1:19" ht="20.100000000000001" customHeight="1">
      <c r="A48" s="420" t="s">
        <v>53</v>
      </c>
      <c r="B48" s="421">
        <v>0</v>
      </c>
      <c r="C48" s="422">
        <v>0</v>
      </c>
      <c r="D48" s="421">
        <v>0</v>
      </c>
      <c r="E48" s="421">
        <v>0</v>
      </c>
      <c r="F48" s="421">
        <v>0</v>
      </c>
      <c r="G48" s="422">
        <v>0</v>
      </c>
      <c r="H48" s="582">
        <v>1</v>
      </c>
      <c r="I48" s="583">
        <v>15.5</v>
      </c>
      <c r="J48" s="582">
        <v>3</v>
      </c>
      <c r="K48" s="582">
        <v>8</v>
      </c>
      <c r="L48" s="582">
        <v>11</v>
      </c>
      <c r="M48" s="583">
        <v>155</v>
      </c>
      <c r="N48" s="423">
        <v>1</v>
      </c>
      <c r="O48" s="424">
        <v>15.5</v>
      </c>
      <c r="P48" s="423">
        <v>3</v>
      </c>
      <c r="Q48" s="423">
        <v>8</v>
      </c>
      <c r="R48" s="423">
        <v>11</v>
      </c>
      <c r="S48" s="424">
        <v>155</v>
      </c>
    </row>
    <row r="49" spans="1:19" ht="20.100000000000001" customHeight="1">
      <c r="A49" s="420" t="s">
        <v>554</v>
      </c>
      <c r="B49" s="421">
        <v>0</v>
      </c>
      <c r="C49" s="422">
        <v>0</v>
      </c>
      <c r="D49" s="421">
        <v>0</v>
      </c>
      <c r="E49" s="421">
        <v>0</v>
      </c>
      <c r="F49" s="421">
        <v>0</v>
      </c>
      <c r="G49" s="422">
        <v>0</v>
      </c>
      <c r="H49" s="582">
        <v>2</v>
      </c>
      <c r="I49" s="583">
        <v>43</v>
      </c>
      <c r="J49" s="582">
        <v>29</v>
      </c>
      <c r="K49" s="582">
        <v>22</v>
      </c>
      <c r="L49" s="582">
        <v>51</v>
      </c>
      <c r="M49" s="583">
        <v>576.96</v>
      </c>
      <c r="N49" s="423">
        <v>2</v>
      </c>
      <c r="O49" s="424">
        <v>43</v>
      </c>
      <c r="P49" s="423">
        <v>29</v>
      </c>
      <c r="Q49" s="423">
        <v>22</v>
      </c>
      <c r="R49" s="423">
        <v>51</v>
      </c>
      <c r="S49" s="424">
        <v>576.96</v>
      </c>
    </row>
    <row r="50" spans="1:19" ht="20.100000000000001" customHeight="1">
      <c r="A50" s="420" t="s">
        <v>110</v>
      </c>
      <c r="B50" s="421">
        <v>0</v>
      </c>
      <c r="C50" s="422">
        <v>0</v>
      </c>
      <c r="D50" s="421">
        <v>0</v>
      </c>
      <c r="E50" s="421">
        <v>0</v>
      </c>
      <c r="F50" s="421">
        <v>0</v>
      </c>
      <c r="G50" s="422">
        <v>0</v>
      </c>
      <c r="H50" s="582">
        <v>1</v>
      </c>
      <c r="I50" s="583">
        <v>18.5</v>
      </c>
      <c r="J50" s="582">
        <v>8</v>
      </c>
      <c r="K50" s="582">
        <v>4</v>
      </c>
      <c r="L50" s="582">
        <v>12</v>
      </c>
      <c r="M50" s="583">
        <v>377</v>
      </c>
      <c r="N50" s="423">
        <v>1</v>
      </c>
      <c r="O50" s="424">
        <v>18.5</v>
      </c>
      <c r="P50" s="423">
        <v>8</v>
      </c>
      <c r="Q50" s="423">
        <v>4</v>
      </c>
      <c r="R50" s="423">
        <v>12</v>
      </c>
      <c r="S50" s="424">
        <v>377</v>
      </c>
    </row>
    <row r="51" spans="1:19" ht="20.100000000000001" customHeight="1">
      <c r="A51" s="420" t="s">
        <v>13</v>
      </c>
      <c r="B51" s="421">
        <v>0</v>
      </c>
      <c r="C51" s="422">
        <v>0</v>
      </c>
      <c r="D51" s="421">
        <v>0</v>
      </c>
      <c r="E51" s="421">
        <v>0</v>
      </c>
      <c r="F51" s="421">
        <v>0</v>
      </c>
      <c r="G51" s="422">
        <v>0</v>
      </c>
      <c r="H51" s="582">
        <v>1</v>
      </c>
      <c r="I51" s="583">
        <v>60.016105000000003</v>
      </c>
      <c r="J51" s="582">
        <v>10</v>
      </c>
      <c r="K51" s="582">
        <v>0</v>
      </c>
      <c r="L51" s="582">
        <v>10</v>
      </c>
      <c r="M51" s="583">
        <v>1119.97</v>
      </c>
      <c r="N51" s="423">
        <v>1</v>
      </c>
      <c r="O51" s="424">
        <v>60.016105000000003</v>
      </c>
      <c r="P51" s="423">
        <v>10</v>
      </c>
      <c r="Q51" s="423">
        <v>0</v>
      </c>
      <c r="R51" s="423">
        <v>10</v>
      </c>
      <c r="S51" s="424">
        <v>1119.97</v>
      </c>
    </row>
    <row r="52" spans="1:19" ht="20.100000000000001" customHeight="1">
      <c r="A52" s="420" t="s">
        <v>41</v>
      </c>
      <c r="B52" s="421">
        <v>1</v>
      </c>
      <c r="C52" s="422">
        <v>19.600000000000001</v>
      </c>
      <c r="D52" s="421">
        <v>44</v>
      </c>
      <c r="E52" s="421">
        <v>13</v>
      </c>
      <c r="F52" s="421">
        <v>57</v>
      </c>
      <c r="G52" s="422">
        <v>74</v>
      </c>
      <c r="H52" s="582">
        <v>4</v>
      </c>
      <c r="I52" s="583">
        <v>292.88</v>
      </c>
      <c r="J52" s="582">
        <v>123</v>
      </c>
      <c r="K52" s="582">
        <v>63</v>
      </c>
      <c r="L52" s="582">
        <v>186</v>
      </c>
      <c r="M52" s="583">
        <v>1509.99</v>
      </c>
      <c r="N52" s="423">
        <v>5</v>
      </c>
      <c r="O52" s="424">
        <v>312.48</v>
      </c>
      <c r="P52" s="423">
        <v>167</v>
      </c>
      <c r="Q52" s="423">
        <v>76</v>
      </c>
      <c r="R52" s="423">
        <v>243</v>
      </c>
      <c r="S52" s="424">
        <v>1583.99</v>
      </c>
    </row>
    <row r="53" spans="1:19" ht="20.100000000000001" customHeight="1">
      <c r="A53" s="420" t="s">
        <v>583</v>
      </c>
      <c r="B53" s="421">
        <v>0</v>
      </c>
      <c r="C53" s="422">
        <v>0</v>
      </c>
      <c r="D53" s="421">
        <v>0</v>
      </c>
      <c r="E53" s="421">
        <v>0</v>
      </c>
      <c r="F53" s="421">
        <v>0</v>
      </c>
      <c r="G53" s="422">
        <v>0</v>
      </c>
      <c r="H53" s="582">
        <v>1</v>
      </c>
      <c r="I53" s="583">
        <v>8.0299999999999994</v>
      </c>
      <c r="J53" s="582">
        <v>15</v>
      </c>
      <c r="K53" s="582">
        <v>6</v>
      </c>
      <c r="L53" s="582">
        <v>21</v>
      </c>
      <c r="M53" s="583">
        <v>395.54</v>
      </c>
      <c r="N53" s="423">
        <v>1</v>
      </c>
      <c r="O53" s="424">
        <v>8.0299999999999994</v>
      </c>
      <c r="P53" s="423">
        <v>15</v>
      </c>
      <c r="Q53" s="423">
        <v>6</v>
      </c>
      <c r="R53" s="423">
        <v>21</v>
      </c>
      <c r="S53" s="424">
        <v>395.54</v>
      </c>
    </row>
    <row r="54" spans="1:19" ht="20.100000000000001" customHeight="1">
      <c r="A54" s="420" t="s">
        <v>1047</v>
      </c>
      <c r="B54" s="421">
        <v>0</v>
      </c>
      <c r="C54" s="422">
        <v>0</v>
      </c>
      <c r="D54" s="421">
        <v>0</v>
      </c>
      <c r="E54" s="421">
        <v>0</v>
      </c>
      <c r="F54" s="421">
        <v>0</v>
      </c>
      <c r="G54" s="422">
        <v>0</v>
      </c>
      <c r="H54" s="582">
        <v>2</v>
      </c>
      <c r="I54" s="583">
        <v>55.159703520000001</v>
      </c>
      <c r="J54" s="582">
        <v>38</v>
      </c>
      <c r="K54" s="582">
        <v>59</v>
      </c>
      <c r="L54" s="582">
        <v>97</v>
      </c>
      <c r="M54" s="583">
        <v>2217.3999999999996</v>
      </c>
      <c r="N54" s="423">
        <v>2</v>
      </c>
      <c r="O54" s="424">
        <v>55.159703520000001</v>
      </c>
      <c r="P54" s="423">
        <v>38</v>
      </c>
      <c r="Q54" s="423">
        <v>59</v>
      </c>
      <c r="R54" s="423">
        <v>97</v>
      </c>
      <c r="S54" s="424">
        <v>2217.3999999999996</v>
      </c>
    </row>
    <row r="55" spans="1:19" ht="20.100000000000001" customHeight="1">
      <c r="A55" s="420" t="s">
        <v>9</v>
      </c>
      <c r="B55" s="421">
        <v>1</v>
      </c>
      <c r="C55" s="422">
        <v>18.7</v>
      </c>
      <c r="D55" s="421">
        <v>11</v>
      </c>
      <c r="E55" s="421">
        <v>7</v>
      </c>
      <c r="F55" s="421">
        <v>18</v>
      </c>
      <c r="G55" s="422">
        <v>73</v>
      </c>
      <c r="H55" s="582">
        <v>1</v>
      </c>
      <c r="I55" s="583">
        <v>3.6</v>
      </c>
      <c r="J55" s="582">
        <v>14</v>
      </c>
      <c r="K55" s="582">
        <v>0</v>
      </c>
      <c r="L55" s="582">
        <v>14</v>
      </c>
      <c r="M55" s="583">
        <v>180</v>
      </c>
      <c r="N55" s="423">
        <v>2</v>
      </c>
      <c r="O55" s="424">
        <v>22.3</v>
      </c>
      <c r="P55" s="423">
        <v>25</v>
      </c>
      <c r="Q55" s="423">
        <v>7</v>
      </c>
      <c r="R55" s="423">
        <v>32</v>
      </c>
      <c r="S55" s="424">
        <v>253</v>
      </c>
    </row>
    <row r="56" spans="1:19" ht="20.100000000000001" customHeight="1">
      <c r="A56" s="420" t="s">
        <v>65</v>
      </c>
      <c r="B56" s="421">
        <v>0</v>
      </c>
      <c r="C56" s="422">
        <v>0</v>
      </c>
      <c r="D56" s="421">
        <v>0</v>
      </c>
      <c r="E56" s="421">
        <v>0</v>
      </c>
      <c r="F56" s="421">
        <v>0</v>
      </c>
      <c r="G56" s="422">
        <v>0</v>
      </c>
      <c r="H56" s="582">
        <v>2</v>
      </c>
      <c r="I56" s="583">
        <v>170</v>
      </c>
      <c r="J56" s="582">
        <v>42</v>
      </c>
      <c r="K56" s="582">
        <v>31</v>
      </c>
      <c r="L56" s="582">
        <v>73</v>
      </c>
      <c r="M56" s="583">
        <v>727.05</v>
      </c>
      <c r="N56" s="423">
        <v>2</v>
      </c>
      <c r="O56" s="424">
        <v>170</v>
      </c>
      <c r="P56" s="423">
        <v>42</v>
      </c>
      <c r="Q56" s="423">
        <v>31</v>
      </c>
      <c r="R56" s="423">
        <v>73</v>
      </c>
      <c r="S56" s="424">
        <v>727.05</v>
      </c>
    </row>
    <row r="57" spans="1:19" ht="20.100000000000001" customHeight="1">
      <c r="A57" s="420" t="s">
        <v>78</v>
      </c>
      <c r="B57" s="421">
        <v>0</v>
      </c>
      <c r="C57" s="422">
        <v>0</v>
      </c>
      <c r="D57" s="421">
        <v>0</v>
      </c>
      <c r="E57" s="421">
        <v>0</v>
      </c>
      <c r="F57" s="421">
        <v>0</v>
      </c>
      <c r="G57" s="422">
        <v>0</v>
      </c>
      <c r="H57" s="582">
        <v>1</v>
      </c>
      <c r="I57" s="583">
        <v>150</v>
      </c>
      <c r="J57" s="582">
        <v>29</v>
      </c>
      <c r="K57" s="582">
        <v>18</v>
      </c>
      <c r="L57" s="582">
        <v>47</v>
      </c>
      <c r="M57" s="583">
        <v>471.26</v>
      </c>
      <c r="N57" s="423">
        <v>1</v>
      </c>
      <c r="O57" s="424">
        <v>150</v>
      </c>
      <c r="P57" s="423">
        <v>29</v>
      </c>
      <c r="Q57" s="423">
        <v>18</v>
      </c>
      <c r="R57" s="423">
        <v>47</v>
      </c>
      <c r="S57" s="424">
        <v>471.26</v>
      </c>
    </row>
    <row r="58" spans="1:19" ht="20.100000000000001" customHeight="1">
      <c r="A58" s="420" t="s">
        <v>33</v>
      </c>
      <c r="B58" s="421">
        <v>1</v>
      </c>
      <c r="C58" s="422">
        <v>74.105000000000004</v>
      </c>
      <c r="D58" s="421">
        <v>6</v>
      </c>
      <c r="E58" s="421">
        <v>35</v>
      </c>
      <c r="F58" s="421">
        <v>41</v>
      </c>
      <c r="G58" s="422">
        <v>53.39</v>
      </c>
      <c r="H58" s="582">
        <v>0</v>
      </c>
      <c r="I58" s="583">
        <v>0</v>
      </c>
      <c r="J58" s="582">
        <v>0</v>
      </c>
      <c r="K58" s="582">
        <v>0</v>
      </c>
      <c r="L58" s="582">
        <v>0</v>
      </c>
      <c r="M58" s="583">
        <v>0</v>
      </c>
      <c r="N58" s="423">
        <v>1</v>
      </c>
      <c r="O58" s="424">
        <v>74.105000000000004</v>
      </c>
      <c r="P58" s="423">
        <v>6</v>
      </c>
      <c r="Q58" s="423">
        <v>35</v>
      </c>
      <c r="R58" s="423">
        <v>41</v>
      </c>
      <c r="S58" s="424">
        <v>53.39</v>
      </c>
    </row>
    <row r="59" spans="1:19" ht="20.100000000000001" customHeight="1">
      <c r="A59" s="420" t="s">
        <v>651</v>
      </c>
      <c r="B59" s="421">
        <v>0</v>
      </c>
      <c r="C59" s="422">
        <v>0</v>
      </c>
      <c r="D59" s="421">
        <v>0</v>
      </c>
      <c r="E59" s="421">
        <v>0</v>
      </c>
      <c r="F59" s="421">
        <v>0</v>
      </c>
      <c r="G59" s="422">
        <v>0</v>
      </c>
      <c r="H59" s="582">
        <v>8</v>
      </c>
      <c r="I59" s="583">
        <v>1307.4759200000001</v>
      </c>
      <c r="J59" s="582">
        <v>29</v>
      </c>
      <c r="K59" s="582">
        <v>2</v>
      </c>
      <c r="L59" s="582">
        <v>31</v>
      </c>
      <c r="M59" s="583">
        <v>49405.953000000009</v>
      </c>
      <c r="N59" s="423">
        <v>8</v>
      </c>
      <c r="O59" s="424">
        <v>1307.4759200000001</v>
      </c>
      <c r="P59" s="423">
        <v>29</v>
      </c>
      <c r="Q59" s="423">
        <v>2</v>
      </c>
      <c r="R59" s="423">
        <v>31</v>
      </c>
      <c r="S59" s="424">
        <v>49405.953000000009</v>
      </c>
    </row>
    <row r="60" spans="1:19" ht="20.100000000000001" customHeight="1">
      <c r="A60" s="420" t="s">
        <v>1004</v>
      </c>
      <c r="B60" s="421">
        <v>0</v>
      </c>
      <c r="C60" s="422">
        <v>0</v>
      </c>
      <c r="D60" s="421">
        <v>0</v>
      </c>
      <c r="E60" s="421">
        <v>0</v>
      </c>
      <c r="F60" s="421">
        <v>0</v>
      </c>
      <c r="G60" s="422">
        <v>0</v>
      </c>
      <c r="H60" s="582">
        <v>7</v>
      </c>
      <c r="I60" s="583">
        <v>741.91036899999995</v>
      </c>
      <c r="J60" s="582">
        <v>130</v>
      </c>
      <c r="K60" s="582">
        <v>52</v>
      </c>
      <c r="L60" s="582">
        <v>182</v>
      </c>
      <c r="M60" s="583">
        <v>9934.3499999999985</v>
      </c>
      <c r="N60" s="423">
        <v>7</v>
      </c>
      <c r="O60" s="424">
        <v>741.91036899999995</v>
      </c>
      <c r="P60" s="423">
        <v>130</v>
      </c>
      <c r="Q60" s="423">
        <v>52</v>
      </c>
      <c r="R60" s="423">
        <v>182</v>
      </c>
      <c r="S60" s="424">
        <v>9934.3499999999985</v>
      </c>
    </row>
    <row r="61" spans="1:19" ht="20.100000000000001" customHeight="1">
      <c r="A61" s="420" t="s">
        <v>11</v>
      </c>
      <c r="B61" s="421">
        <v>0</v>
      </c>
      <c r="C61" s="422">
        <v>0</v>
      </c>
      <c r="D61" s="421">
        <v>0</v>
      </c>
      <c r="E61" s="421">
        <v>0</v>
      </c>
      <c r="F61" s="421">
        <v>0</v>
      </c>
      <c r="G61" s="422">
        <v>0</v>
      </c>
      <c r="H61" s="582">
        <v>6</v>
      </c>
      <c r="I61" s="583">
        <v>336.1</v>
      </c>
      <c r="J61" s="582">
        <v>96</v>
      </c>
      <c r="K61" s="582">
        <v>4</v>
      </c>
      <c r="L61" s="582">
        <v>100</v>
      </c>
      <c r="M61" s="583">
        <v>1044.49</v>
      </c>
      <c r="N61" s="423">
        <v>6</v>
      </c>
      <c r="O61" s="424">
        <v>336.1</v>
      </c>
      <c r="P61" s="423">
        <v>96</v>
      </c>
      <c r="Q61" s="423">
        <v>4</v>
      </c>
      <c r="R61" s="423">
        <v>100</v>
      </c>
      <c r="S61" s="424">
        <v>1044.49</v>
      </c>
    </row>
    <row r="62" spans="1:19" ht="20.100000000000001" customHeight="1">
      <c r="A62" s="420" t="s">
        <v>67</v>
      </c>
      <c r="B62" s="421">
        <v>0</v>
      </c>
      <c r="C62" s="422">
        <v>0</v>
      </c>
      <c r="D62" s="421">
        <v>0</v>
      </c>
      <c r="E62" s="421">
        <v>0</v>
      </c>
      <c r="F62" s="421">
        <v>0</v>
      </c>
      <c r="G62" s="422">
        <v>0</v>
      </c>
      <c r="H62" s="582">
        <v>2</v>
      </c>
      <c r="I62" s="583">
        <v>62.5</v>
      </c>
      <c r="J62" s="582">
        <v>21</v>
      </c>
      <c r="K62" s="582">
        <v>19</v>
      </c>
      <c r="L62" s="582">
        <v>40</v>
      </c>
      <c r="M62" s="583">
        <v>1111.1599999999999</v>
      </c>
      <c r="N62" s="423">
        <v>2</v>
      </c>
      <c r="O62" s="424">
        <v>62.5</v>
      </c>
      <c r="P62" s="423">
        <v>21</v>
      </c>
      <c r="Q62" s="423">
        <v>19</v>
      </c>
      <c r="R62" s="423">
        <v>40</v>
      </c>
      <c r="S62" s="424">
        <v>1111.1599999999999</v>
      </c>
    </row>
    <row r="63" spans="1:19" ht="20.100000000000001" customHeight="1">
      <c r="A63" s="420" t="s">
        <v>1151</v>
      </c>
      <c r="B63" s="421">
        <v>0</v>
      </c>
      <c r="C63" s="422">
        <v>0</v>
      </c>
      <c r="D63" s="421">
        <v>0</v>
      </c>
      <c r="E63" s="421">
        <v>0</v>
      </c>
      <c r="F63" s="421">
        <v>0</v>
      </c>
      <c r="G63" s="422">
        <v>0</v>
      </c>
      <c r="H63" s="582">
        <v>1</v>
      </c>
      <c r="I63" s="583">
        <v>58.032344409999993</v>
      </c>
      <c r="J63" s="582">
        <v>5</v>
      </c>
      <c r="K63" s="582">
        <v>9</v>
      </c>
      <c r="L63" s="582">
        <v>14</v>
      </c>
      <c r="M63" s="583">
        <v>387.5</v>
      </c>
      <c r="N63" s="423">
        <v>1</v>
      </c>
      <c r="O63" s="424">
        <v>58.032344409999993</v>
      </c>
      <c r="P63" s="423">
        <v>5</v>
      </c>
      <c r="Q63" s="423">
        <v>9</v>
      </c>
      <c r="R63" s="423">
        <v>14</v>
      </c>
      <c r="S63" s="424">
        <v>387.5</v>
      </c>
    </row>
    <row r="64" spans="1:19" ht="20.100000000000001" customHeight="1">
      <c r="A64" s="420" t="s">
        <v>793</v>
      </c>
      <c r="B64" s="421">
        <v>0</v>
      </c>
      <c r="C64" s="422">
        <v>0</v>
      </c>
      <c r="D64" s="421">
        <v>0</v>
      </c>
      <c r="E64" s="421">
        <v>0</v>
      </c>
      <c r="F64" s="421">
        <v>0</v>
      </c>
      <c r="G64" s="422">
        <v>0</v>
      </c>
      <c r="H64" s="582">
        <v>9</v>
      </c>
      <c r="I64" s="583">
        <v>168.41</v>
      </c>
      <c r="J64" s="582">
        <v>90</v>
      </c>
      <c r="K64" s="582">
        <v>48</v>
      </c>
      <c r="L64" s="582">
        <v>138</v>
      </c>
      <c r="M64" s="583">
        <v>4605</v>
      </c>
      <c r="N64" s="423">
        <v>9</v>
      </c>
      <c r="O64" s="424">
        <v>168.41</v>
      </c>
      <c r="P64" s="423">
        <v>90</v>
      </c>
      <c r="Q64" s="423">
        <v>48</v>
      </c>
      <c r="R64" s="423">
        <v>138</v>
      </c>
      <c r="S64" s="424">
        <v>4605</v>
      </c>
    </row>
    <row r="65" spans="1:19" ht="20.100000000000001" customHeight="1">
      <c r="A65" s="460" t="s">
        <v>794</v>
      </c>
      <c r="B65" s="584">
        <v>0</v>
      </c>
      <c r="C65" s="585">
        <v>0</v>
      </c>
      <c r="D65" s="584">
        <v>0</v>
      </c>
      <c r="E65" s="584">
        <v>0</v>
      </c>
      <c r="F65" s="584">
        <v>0</v>
      </c>
      <c r="G65" s="585">
        <v>0</v>
      </c>
      <c r="H65" s="586">
        <v>6</v>
      </c>
      <c r="I65" s="587">
        <v>175.13</v>
      </c>
      <c r="J65" s="586">
        <v>104</v>
      </c>
      <c r="K65" s="586">
        <v>50</v>
      </c>
      <c r="L65" s="586">
        <v>154</v>
      </c>
      <c r="M65" s="587">
        <v>7036.4</v>
      </c>
      <c r="N65" s="435">
        <v>6</v>
      </c>
      <c r="O65" s="434">
        <v>175.13</v>
      </c>
      <c r="P65" s="435">
        <v>104</v>
      </c>
      <c r="Q65" s="435">
        <v>50</v>
      </c>
      <c r="R65" s="435">
        <v>154</v>
      </c>
      <c r="S65" s="434">
        <v>7036.4</v>
      </c>
    </row>
    <row r="66" spans="1:19" ht="20.100000000000001" customHeight="1">
      <c r="A66" s="588" t="s">
        <v>140</v>
      </c>
      <c r="B66" s="589">
        <f>SUM(B5:B65)</f>
        <v>6</v>
      </c>
      <c r="C66" s="590">
        <f t="shared" ref="C66:S66" si="0">SUM(C5:C65)</f>
        <v>131.02500000000001</v>
      </c>
      <c r="D66" s="589">
        <f t="shared" si="0"/>
        <v>86</v>
      </c>
      <c r="E66" s="589">
        <f t="shared" si="0"/>
        <v>83</v>
      </c>
      <c r="F66" s="589">
        <f t="shared" si="0"/>
        <v>169</v>
      </c>
      <c r="G66" s="590">
        <f t="shared" si="0"/>
        <v>371.64</v>
      </c>
      <c r="H66" s="589">
        <f t="shared" si="0"/>
        <v>184</v>
      </c>
      <c r="I66" s="590">
        <f t="shared" si="0"/>
        <v>12863.730075089998</v>
      </c>
      <c r="J66" s="589">
        <f t="shared" si="0"/>
        <v>2581</v>
      </c>
      <c r="K66" s="589">
        <f t="shared" si="0"/>
        <v>1184</v>
      </c>
      <c r="L66" s="589">
        <f t="shared" si="0"/>
        <v>3765</v>
      </c>
      <c r="M66" s="590">
        <f t="shared" si="0"/>
        <v>276600.94099999999</v>
      </c>
      <c r="N66" s="589">
        <f t="shared" si="0"/>
        <v>190</v>
      </c>
      <c r="O66" s="590">
        <f t="shared" si="0"/>
        <v>12994.755075089997</v>
      </c>
      <c r="P66" s="589">
        <f t="shared" si="0"/>
        <v>2667</v>
      </c>
      <c r="Q66" s="589">
        <f t="shared" si="0"/>
        <v>1267</v>
      </c>
      <c r="R66" s="589">
        <f t="shared" si="0"/>
        <v>3934</v>
      </c>
      <c r="S66" s="590">
        <f t="shared" si="0"/>
        <v>276972.58100000001</v>
      </c>
    </row>
  </sheetData>
  <mergeCells count="6">
    <mergeCell ref="B2:G2"/>
    <mergeCell ref="H2:M2"/>
    <mergeCell ref="N2:S2"/>
    <mergeCell ref="D3:F3"/>
    <mergeCell ref="J3:L3"/>
    <mergeCell ref="P3:R3"/>
  </mergeCells>
  <pageMargins left="0.11811023622047245" right="7.874015748031496E-2" top="0.62992125984251968" bottom="0.59055118110236227" header="0.31496062992125984" footer="0.31496062992125984"/>
  <pageSetup paperSize="9" firstPageNumber="11" orientation="landscape" useFirstPageNumber="1" r:id="rId1"/>
  <headerFoot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63"/>
  <sheetViews>
    <sheetView topLeftCell="A43" workbookViewId="0">
      <selection activeCell="G171" sqref="G171"/>
    </sheetView>
  </sheetViews>
  <sheetFormatPr defaultColWidth="9.125" defaultRowHeight="21.95" customHeight="1"/>
  <cols>
    <col min="1" max="1" width="13.875" style="8" customWidth="1"/>
    <col min="2" max="2" width="6" style="158" bestFit="1" customWidth="1"/>
    <col min="3" max="3" width="64.75" style="8" customWidth="1"/>
    <col min="4" max="4" width="6" style="21" customWidth="1"/>
    <col min="5" max="5" width="9.875" style="22" customWidth="1"/>
    <col min="6" max="8" width="7.875" style="21" customWidth="1"/>
    <col min="9" max="9" width="10" style="22" customWidth="1"/>
    <col min="10" max="16384" width="9.125" style="8"/>
  </cols>
  <sheetData>
    <row r="1" spans="1:9" ht="27" customHeight="1">
      <c r="A1" s="228" t="s">
        <v>825</v>
      </c>
      <c r="B1" s="342"/>
      <c r="C1" s="229"/>
      <c r="D1" s="229"/>
      <c r="E1" s="230"/>
      <c r="F1" s="231"/>
      <c r="G1" s="231"/>
      <c r="H1" s="231"/>
      <c r="I1" s="230"/>
    </row>
    <row r="2" spans="1:9" ht="27" customHeight="1">
      <c r="A2" s="176" t="s">
        <v>1198</v>
      </c>
      <c r="B2" s="343"/>
      <c r="C2" s="175"/>
      <c r="D2" s="175"/>
      <c r="E2" s="201"/>
      <c r="F2" s="177"/>
      <c r="G2" s="177"/>
      <c r="H2" s="177"/>
      <c r="I2" s="201"/>
    </row>
    <row r="3" spans="1:9" ht="27" customHeight="1">
      <c r="A3" s="714" t="s">
        <v>211</v>
      </c>
      <c r="B3" s="344" t="s">
        <v>212</v>
      </c>
      <c r="C3" s="716" t="s">
        <v>150</v>
      </c>
      <c r="D3" s="50" t="s">
        <v>141</v>
      </c>
      <c r="E3" s="51" t="s">
        <v>144</v>
      </c>
      <c r="F3" s="711" t="s">
        <v>145</v>
      </c>
      <c r="G3" s="712"/>
      <c r="H3" s="713"/>
      <c r="I3" s="308" t="s">
        <v>189</v>
      </c>
    </row>
    <row r="4" spans="1:9" ht="27" customHeight="1">
      <c r="A4" s="715"/>
      <c r="B4" s="345" t="s">
        <v>778</v>
      </c>
      <c r="C4" s="717"/>
      <c r="D4" s="52" t="s">
        <v>146</v>
      </c>
      <c r="E4" s="53" t="s">
        <v>147</v>
      </c>
      <c r="F4" s="54" t="s">
        <v>148</v>
      </c>
      <c r="G4" s="54" t="s">
        <v>149</v>
      </c>
      <c r="H4" s="55" t="s">
        <v>140</v>
      </c>
      <c r="I4" s="309" t="s">
        <v>190</v>
      </c>
    </row>
    <row r="5" spans="1:9" s="390" customFormat="1" ht="27" customHeight="1">
      <c r="A5" s="429" t="s">
        <v>35</v>
      </c>
      <c r="B5" s="594" t="s">
        <v>792</v>
      </c>
      <c r="C5" s="429" t="s">
        <v>1074</v>
      </c>
      <c r="D5" s="418">
        <v>1</v>
      </c>
      <c r="E5" s="419">
        <v>15</v>
      </c>
      <c r="F5" s="418">
        <v>17</v>
      </c>
      <c r="G5" s="418">
        <v>13</v>
      </c>
      <c r="H5" s="418">
        <v>30</v>
      </c>
      <c r="I5" s="419">
        <v>52.5</v>
      </c>
    </row>
    <row r="6" spans="1:9" s="390" customFormat="1" ht="27" customHeight="1">
      <c r="A6" s="430"/>
      <c r="B6" s="595" t="s">
        <v>17</v>
      </c>
      <c r="C6" s="430" t="s">
        <v>1038</v>
      </c>
      <c r="D6" s="423">
        <v>1</v>
      </c>
      <c r="E6" s="424">
        <v>1.5</v>
      </c>
      <c r="F6" s="423">
        <v>3</v>
      </c>
      <c r="G6" s="423">
        <v>11</v>
      </c>
      <c r="H6" s="423">
        <v>14</v>
      </c>
      <c r="I6" s="424">
        <v>52</v>
      </c>
    </row>
    <row r="7" spans="1:9" s="389" customFormat="1" ht="27" customHeight="1">
      <c r="A7" s="430"/>
      <c r="B7" s="595" t="s">
        <v>41</v>
      </c>
      <c r="C7" s="430" t="s">
        <v>138</v>
      </c>
      <c r="D7" s="423">
        <v>1</v>
      </c>
      <c r="E7" s="424">
        <v>19.600000000000001</v>
      </c>
      <c r="F7" s="423">
        <v>44</v>
      </c>
      <c r="G7" s="423">
        <v>13</v>
      </c>
      <c r="H7" s="423">
        <v>57</v>
      </c>
      <c r="I7" s="424">
        <v>74</v>
      </c>
    </row>
    <row r="8" spans="1:9" s="389" customFormat="1" ht="27" customHeight="1">
      <c r="A8" s="430"/>
      <c r="B8" s="595" t="s">
        <v>9</v>
      </c>
      <c r="C8" s="430" t="s">
        <v>1204</v>
      </c>
      <c r="D8" s="423">
        <v>1</v>
      </c>
      <c r="E8" s="424">
        <v>18.7</v>
      </c>
      <c r="F8" s="423">
        <v>11</v>
      </c>
      <c r="G8" s="423">
        <v>7</v>
      </c>
      <c r="H8" s="423">
        <v>18</v>
      </c>
      <c r="I8" s="424">
        <v>73</v>
      </c>
    </row>
    <row r="9" spans="1:9" s="389" customFormat="1" ht="27" customHeight="1">
      <c r="A9" s="430"/>
      <c r="B9" s="595" t="s">
        <v>33</v>
      </c>
      <c r="C9" s="430" t="s">
        <v>1049</v>
      </c>
      <c r="D9" s="423">
        <v>1</v>
      </c>
      <c r="E9" s="424">
        <v>74.105000000000004</v>
      </c>
      <c r="F9" s="423">
        <v>6</v>
      </c>
      <c r="G9" s="423">
        <v>35</v>
      </c>
      <c r="H9" s="423">
        <v>41</v>
      </c>
      <c r="I9" s="424">
        <v>53.39</v>
      </c>
    </row>
    <row r="10" spans="1:9" s="389" customFormat="1" ht="27" customHeight="1">
      <c r="A10" s="430"/>
      <c r="B10" s="595" t="s">
        <v>11</v>
      </c>
      <c r="C10" s="430" t="s">
        <v>1041</v>
      </c>
      <c r="D10" s="423">
        <v>1</v>
      </c>
      <c r="E10" s="424">
        <v>70</v>
      </c>
      <c r="F10" s="423">
        <v>33</v>
      </c>
      <c r="G10" s="423">
        <v>0</v>
      </c>
      <c r="H10" s="423">
        <v>33</v>
      </c>
      <c r="I10" s="424">
        <v>183.5</v>
      </c>
    </row>
    <row r="11" spans="1:9" s="389" customFormat="1" ht="27" customHeight="1">
      <c r="A11" s="430" t="s">
        <v>86</v>
      </c>
      <c r="B11" s="595" t="s">
        <v>94</v>
      </c>
      <c r="C11" s="430" t="s">
        <v>117</v>
      </c>
      <c r="D11" s="423">
        <v>1</v>
      </c>
      <c r="E11" s="424">
        <v>300</v>
      </c>
      <c r="F11" s="423">
        <v>140</v>
      </c>
      <c r="G11" s="423">
        <v>45</v>
      </c>
      <c r="H11" s="423">
        <v>185</v>
      </c>
      <c r="I11" s="424">
        <v>14610.8</v>
      </c>
    </row>
    <row r="12" spans="1:9" s="389" customFormat="1" ht="27" customHeight="1">
      <c r="A12" s="430"/>
      <c r="B12" s="595" t="s">
        <v>32</v>
      </c>
      <c r="C12" s="430" t="s">
        <v>1036</v>
      </c>
      <c r="D12" s="423">
        <v>1</v>
      </c>
      <c r="E12" s="424">
        <v>54.8</v>
      </c>
      <c r="F12" s="423">
        <v>4</v>
      </c>
      <c r="G12" s="423">
        <v>0</v>
      </c>
      <c r="H12" s="423">
        <v>4</v>
      </c>
      <c r="I12" s="424">
        <v>476.4</v>
      </c>
    </row>
    <row r="13" spans="1:9" s="389" customFormat="1" ht="27" customHeight="1">
      <c r="A13" s="430" t="s">
        <v>749</v>
      </c>
      <c r="B13" s="595" t="s">
        <v>46</v>
      </c>
      <c r="C13" s="430" t="s">
        <v>1030</v>
      </c>
      <c r="D13" s="423">
        <v>1</v>
      </c>
      <c r="E13" s="424">
        <v>4.2</v>
      </c>
      <c r="F13" s="423">
        <v>2</v>
      </c>
      <c r="G13" s="423">
        <v>2</v>
      </c>
      <c r="H13" s="423">
        <v>4</v>
      </c>
      <c r="I13" s="424">
        <v>310</v>
      </c>
    </row>
    <row r="14" spans="1:9" s="389" customFormat="1" ht="27" customHeight="1">
      <c r="A14" s="430"/>
      <c r="B14" s="595" t="s">
        <v>76</v>
      </c>
      <c r="C14" s="430" t="s">
        <v>1205</v>
      </c>
      <c r="D14" s="423">
        <v>1</v>
      </c>
      <c r="E14" s="424">
        <v>46.5</v>
      </c>
      <c r="F14" s="423">
        <v>43</v>
      </c>
      <c r="G14" s="423">
        <v>38</v>
      </c>
      <c r="H14" s="423">
        <v>81</v>
      </c>
      <c r="I14" s="424">
        <v>340.7</v>
      </c>
    </row>
    <row r="15" spans="1:9" s="389" customFormat="1" ht="27" customHeight="1">
      <c r="A15" s="430" t="s">
        <v>103</v>
      </c>
      <c r="B15" s="595" t="s">
        <v>24</v>
      </c>
      <c r="C15" s="430" t="s">
        <v>1035</v>
      </c>
      <c r="D15" s="423">
        <v>1</v>
      </c>
      <c r="E15" s="424">
        <v>2.0499999999999998</v>
      </c>
      <c r="F15" s="423">
        <v>3</v>
      </c>
      <c r="G15" s="423">
        <v>2</v>
      </c>
      <c r="H15" s="423">
        <v>5</v>
      </c>
      <c r="I15" s="424">
        <v>465</v>
      </c>
    </row>
    <row r="16" spans="1:9" s="389" customFormat="1" ht="27" customHeight="1">
      <c r="A16" s="430" t="s">
        <v>748</v>
      </c>
      <c r="B16" s="595" t="s">
        <v>25</v>
      </c>
      <c r="C16" s="430" t="s">
        <v>1034</v>
      </c>
      <c r="D16" s="423">
        <v>1</v>
      </c>
      <c r="E16" s="424">
        <v>10.3</v>
      </c>
      <c r="F16" s="423">
        <v>6</v>
      </c>
      <c r="G16" s="423">
        <v>4</v>
      </c>
      <c r="H16" s="423">
        <v>10</v>
      </c>
      <c r="I16" s="424">
        <v>117</v>
      </c>
    </row>
    <row r="17" spans="1:9" s="389" customFormat="1" ht="27" customHeight="1">
      <c r="A17" s="430"/>
      <c r="B17" s="595" t="s">
        <v>1004</v>
      </c>
      <c r="C17" s="430" t="s">
        <v>139</v>
      </c>
      <c r="D17" s="423">
        <v>1</v>
      </c>
      <c r="E17" s="424">
        <v>30</v>
      </c>
      <c r="F17" s="423">
        <v>15</v>
      </c>
      <c r="G17" s="423">
        <v>15</v>
      </c>
      <c r="H17" s="423">
        <v>30</v>
      </c>
      <c r="I17" s="424">
        <v>280</v>
      </c>
    </row>
    <row r="18" spans="1:9" s="389" customFormat="1" ht="27" customHeight="1">
      <c r="A18" s="430" t="s">
        <v>19</v>
      </c>
      <c r="B18" s="595" t="s">
        <v>791</v>
      </c>
      <c r="C18" s="430" t="s">
        <v>1206</v>
      </c>
      <c r="D18" s="423">
        <v>1</v>
      </c>
      <c r="E18" s="424">
        <v>16.2</v>
      </c>
      <c r="F18" s="423">
        <v>18</v>
      </c>
      <c r="G18" s="423">
        <v>10</v>
      </c>
      <c r="H18" s="423">
        <v>28</v>
      </c>
      <c r="I18" s="424">
        <v>289</v>
      </c>
    </row>
    <row r="19" spans="1:9" s="389" customFormat="1" ht="27" customHeight="1">
      <c r="A19" s="430"/>
      <c r="B19" s="595" t="s">
        <v>651</v>
      </c>
      <c r="C19" s="430" t="s">
        <v>1048</v>
      </c>
      <c r="D19" s="423">
        <v>4</v>
      </c>
      <c r="E19" s="424">
        <v>161.12692000000001</v>
      </c>
      <c r="F19" s="423">
        <v>8</v>
      </c>
      <c r="G19" s="423">
        <v>0</v>
      </c>
      <c r="H19" s="423">
        <v>8</v>
      </c>
      <c r="I19" s="424">
        <v>20699.689999999999</v>
      </c>
    </row>
    <row r="20" spans="1:9" s="390" customFormat="1" ht="27" customHeight="1">
      <c r="A20" s="430"/>
      <c r="B20" s="595" t="s">
        <v>793</v>
      </c>
      <c r="C20" s="430" t="s">
        <v>1042</v>
      </c>
      <c r="D20" s="423">
        <v>1</v>
      </c>
      <c r="E20" s="424">
        <v>6.5</v>
      </c>
      <c r="F20" s="423">
        <v>14</v>
      </c>
      <c r="G20" s="423">
        <v>12</v>
      </c>
      <c r="H20" s="423">
        <v>26</v>
      </c>
      <c r="I20" s="424">
        <v>169</v>
      </c>
    </row>
    <row r="21" spans="1:9" s="390" customFormat="1" ht="27" customHeight="1">
      <c r="A21" s="430" t="s">
        <v>6</v>
      </c>
      <c r="B21" s="595" t="s">
        <v>46</v>
      </c>
      <c r="C21" s="430" t="s">
        <v>1030</v>
      </c>
      <c r="D21" s="423">
        <v>2</v>
      </c>
      <c r="E21" s="424">
        <v>103</v>
      </c>
      <c r="F21" s="423">
        <v>10</v>
      </c>
      <c r="G21" s="423">
        <v>1</v>
      </c>
      <c r="H21" s="423">
        <v>11</v>
      </c>
      <c r="I21" s="424">
        <v>886</v>
      </c>
    </row>
    <row r="22" spans="1:9" s="390" customFormat="1" ht="27" customHeight="1">
      <c r="A22" s="430"/>
      <c r="B22" s="595" t="s">
        <v>791</v>
      </c>
      <c r="C22" s="430" t="s">
        <v>1206</v>
      </c>
      <c r="D22" s="423">
        <v>1</v>
      </c>
      <c r="E22" s="424">
        <v>13</v>
      </c>
      <c r="F22" s="423">
        <v>17</v>
      </c>
      <c r="G22" s="423">
        <v>15</v>
      </c>
      <c r="H22" s="423">
        <v>32</v>
      </c>
      <c r="I22" s="424">
        <v>232</v>
      </c>
    </row>
    <row r="23" spans="1:9" s="390" customFormat="1" ht="27" customHeight="1">
      <c r="A23" s="430"/>
      <c r="B23" s="595" t="s">
        <v>54</v>
      </c>
      <c r="C23" s="430" t="s">
        <v>129</v>
      </c>
      <c r="D23" s="423">
        <v>1</v>
      </c>
      <c r="E23" s="424">
        <v>22.3</v>
      </c>
      <c r="F23" s="423">
        <v>22</v>
      </c>
      <c r="G23" s="423">
        <v>3</v>
      </c>
      <c r="H23" s="423">
        <v>25</v>
      </c>
      <c r="I23" s="424">
        <v>494</v>
      </c>
    </row>
    <row r="24" spans="1:9" s="390" customFormat="1" ht="27" customHeight="1">
      <c r="A24" s="430"/>
      <c r="B24" s="595" t="s">
        <v>506</v>
      </c>
      <c r="C24" s="430" t="s">
        <v>1207</v>
      </c>
      <c r="D24" s="423">
        <v>1</v>
      </c>
      <c r="E24" s="424">
        <v>48</v>
      </c>
      <c r="F24" s="423">
        <v>84</v>
      </c>
      <c r="G24" s="423">
        <v>12</v>
      </c>
      <c r="H24" s="423">
        <v>96</v>
      </c>
      <c r="I24" s="424">
        <v>488.46</v>
      </c>
    </row>
    <row r="25" spans="1:9" s="390" customFormat="1" ht="27" customHeight="1">
      <c r="A25" s="430"/>
      <c r="B25" s="595" t="s">
        <v>57</v>
      </c>
      <c r="C25" s="430" t="s">
        <v>1040</v>
      </c>
      <c r="D25" s="423">
        <v>1</v>
      </c>
      <c r="E25" s="424">
        <v>11.603999999999999</v>
      </c>
      <c r="F25" s="423">
        <v>3</v>
      </c>
      <c r="G25" s="423">
        <v>0</v>
      </c>
      <c r="H25" s="423">
        <v>3</v>
      </c>
      <c r="I25" s="424">
        <v>430</v>
      </c>
    </row>
    <row r="26" spans="1:9" s="390" customFormat="1" ht="27" customHeight="1">
      <c r="A26" s="430"/>
      <c r="B26" s="595" t="s">
        <v>532</v>
      </c>
      <c r="C26" s="430" t="s">
        <v>533</v>
      </c>
      <c r="D26" s="423">
        <v>1</v>
      </c>
      <c r="E26" s="424">
        <v>10.5</v>
      </c>
      <c r="F26" s="423">
        <v>15</v>
      </c>
      <c r="G26" s="423">
        <v>2</v>
      </c>
      <c r="H26" s="423">
        <v>17</v>
      </c>
      <c r="I26" s="424">
        <v>497</v>
      </c>
    </row>
    <row r="27" spans="1:9" ht="27" customHeight="1">
      <c r="A27" s="430"/>
      <c r="B27" s="595" t="s">
        <v>41</v>
      </c>
      <c r="C27" s="430" t="s">
        <v>138</v>
      </c>
      <c r="D27" s="423">
        <v>1</v>
      </c>
      <c r="E27" s="424">
        <v>14</v>
      </c>
      <c r="F27" s="423">
        <v>10</v>
      </c>
      <c r="G27" s="423">
        <v>2</v>
      </c>
      <c r="H27" s="423">
        <v>12</v>
      </c>
      <c r="I27" s="424">
        <v>331</v>
      </c>
    </row>
    <row r="28" spans="1:9" ht="27" customHeight="1">
      <c r="A28" s="430"/>
      <c r="B28" s="595" t="s">
        <v>1047</v>
      </c>
      <c r="C28" s="430" t="s">
        <v>1051</v>
      </c>
      <c r="D28" s="423">
        <v>1</v>
      </c>
      <c r="E28" s="424">
        <v>2</v>
      </c>
      <c r="F28" s="423">
        <v>11</v>
      </c>
      <c r="G28" s="423">
        <v>9</v>
      </c>
      <c r="H28" s="423">
        <v>20</v>
      </c>
      <c r="I28" s="424">
        <v>154.19999999999999</v>
      </c>
    </row>
    <row r="29" spans="1:9" ht="27" customHeight="1">
      <c r="A29" s="430"/>
      <c r="B29" s="595" t="s">
        <v>1151</v>
      </c>
      <c r="C29" s="430" t="s">
        <v>1208</v>
      </c>
      <c r="D29" s="423">
        <v>1</v>
      </c>
      <c r="E29" s="424">
        <v>58.032344409999993</v>
      </c>
      <c r="F29" s="423">
        <v>5</v>
      </c>
      <c r="G29" s="423">
        <v>9</v>
      </c>
      <c r="H29" s="423">
        <v>14</v>
      </c>
      <c r="I29" s="424">
        <v>387.5</v>
      </c>
    </row>
    <row r="30" spans="1:9" ht="27" customHeight="1">
      <c r="A30" s="430"/>
      <c r="B30" s="595" t="s">
        <v>793</v>
      </c>
      <c r="C30" s="430" t="s">
        <v>1042</v>
      </c>
      <c r="D30" s="423">
        <v>3</v>
      </c>
      <c r="E30" s="424">
        <v>36.799999999999997</v>
      </c>
      <c r="F30" s="423">
        <v>25</v>
      </c>
      <c r="G30" s="423">
        <v>15</v>
      </c>
      <c r="H30" s="423">
        <v>40</v>
      </c>
      <c r="I30" s="424">
        <v>536</v>
      </c>
    </row>
    <row r="31" spans="1:9" ht="27" customHeight="1">
      <c r="A31" s="430"/>
      <c r="B31" s="595" t="s">
        <v>794</v>
      </c>
      <c r="C31" s="430" t="s">
        <v>1043</v>
      </c>
      <c r="D31" s="423">
        <v>2</v>
      </c>
      <c r="E31" s="424">
        <v>138.5</v>
      </c>
      <c r="F31" s="423">
        <v>75</v>
      </c>
      <c r="G31" s="423">
        <v>35</v>
      </c>
      <c r="H31" s="423">
        <v>110</v>
      </c>
      <c r="I31" s="424">
        <v>3892.4</v>
      </c>
    </row>
    <row r="32" spans="1:9" ht="27" customHeight="1">
      <c r="A32" s="430" t="s">
        <v>228</v>
      </c>
      <c r="B32" s="595" t="s">
        <v>46</v>
      </c>
      <c r="C32" s="430" t="s">
        <v>1030</v>
      </c>
      <c r="D32" s="423">
        <v>1</v>
      </c>
      <c r="E32" s="424">
        <v>8.5</v>
      </c>
      <c r="F32" s="423">
        <v>3</v>
      </c>
      <c r="G32" s="423">
        <v>0</v>
      </c>
      <c r="H32" s="423">
        <v>3</v>
      </c>
      <c r="I32" s="424">
        <v>490</v>
      </c>
    </row>
    <row r="33" spans="1:9" ht="27" customHeight="1">
      <c r="A33" s="430" t="s">
        <v>751</v>
      </c>
      <c r="B33" s="595" t="s">
        <v>308</v>
      </c>
      <c r="C33" s="430" t="s">
        <v>309</v>
      </c>
      <c r="D33" s="423">
        <v>1</v>
      </c>
      <c r="E33" s="424">
        <v>2230</v>
      </c>
      <c r="F33" s="423">
        <v>91</v>
      </c>
      <c r="G33" s="423">
        <v>5</v>
      </c>
      <c r="H33" s="423">
        <v>96</v>
      </c>
      <c r="I33" s="424">
        <v>79088.179999999993</v>
      </c>
    </row>
    <row r="34" spans="1:9" ht="27" customHeight="1">
      <c r="A34" s="430"/>
      <c r="B34" s="595" t="s">
        <v>57</v>
      </c>
      <c r="C34" s="430" t="s">
        <v>1040</v>
      </c>
      <c r="D34" s="423">
        <v>1</v>
      </c>
      <c r="E34" s="424">
        <v>9.5</v>
      </c>
      <c r="F34" s="423">
        <v>4</v>
      </c>
      <c r="G34" s="423">
        <v>0</v>
      </c>
      <c r="H34" s="423">
        <v>4</v>
      </c>
      <c r="I34" s="424">
        <v>191.75</v>
      </c>
    </row>
    <row r="35" spans="1:9" ht="27" customHeight="1">
      <c r="A35" s="430" t="s">
        <v>101</v>
      </c>
      <c r="B35" s="595" t="s">
        <v>46</v>
      </c>
      <c r="C35" s="430" t="s">
        <v>1030</v>
      </c>
      <c r="D35" s="423">
        <v>1</v>
      </c>
      <c r="E35" s="424">
        <v>2.2000000000000002</v>
      </c>
      <c r="F35" s="423">
        <v>3</v>
      </c>
      <c r="G35" s="423">
        <v>0</v>
      </c>
      <c r="H35" s="423">
        <v>3</v>
      </c>
      <c r="I35" s="424">
        <v>185</v>
      </c>
    </row>
    <row r="36" spans="1:9" ht="27" customHeight="1">
      <c r="A36" s="430"/>
      <c r="B36" s="595" t="s">
        <v>24</v>
      </c>
      <c r="C36" s="430" t="s">
        <v>1035</v>
      </c>
      <c r="D36" s="423">
        <v>1</v>
      </c>
      <c r="E36" s="424">
        <v>11.55</v>
      </c>
      <c r="F36" s="423">
        <v>6</v>
      </c>
      <c r="G36" s="423">
        <v>1</v>
      </c>
      <c r="H36" s="423">
        <v>7</v>
      </c>
      <c r="I36" s="424">
        <v>1227</v>
      </c>
    </row>
    <row r="37" spans="1:9" ht="27" customHeight="1">
      <c r="A37" s="430" t="s">
        <v>34</v>
      </c>
      <c r="B37" s="595" t="s">
        <v>82</v>
      </c>
      <c r="C37" s="430" t="s">
        <v>115</v>
      </c>
      <c r="D37" s="423">
        <v>2</v>
      </c>
      <c r="E37" s="424">
        <v>3.5</v>
      </c>
      <c r="F37" s="423">
        <v>4</v>
      </c>
      <c r="G37" s="423">
        <v>2</v>
      </c>
      <c r="H37" s="423">
        <v>6</v>
      </c>
      <c r="I37" s="424">
        <v>620</v>
      </c>
    </row>
    <row r="38" spans="1:9" ht="27" customHeight="1">
      <c r="A38" s="430" t="s">
        <v>43</v>
      </c>
      <c r="B38" s="595" t="s">
        <v>82</v>
      </c>
      <c r="C38" s="430" t="s">
        <v>115</v>
      </c>
      <c r="D38" s="423">
        <v>1</v>
      </c>
      <c r="E38" s="424">
        <v>4.5</v>
      </c>
      <c r="F38" s="423">
        <v>3</v>
      </c>
      <c r="G38" s="423">
        <v>2</v>
      </c>
      <c r="H38" s="423">
        <v>5</v>
      </c>
      <c r="I38" s="424">
        <v>380</v>
      </c>
    </row>
    <row r="39" spans="1:9" ht="27" customHeight="1">
      <c r="A39" s="430"/>
      <c r="B39" s="595" t="s">
        <v>51</v>
      </c>
      <c r="C39" s="430" t="s">
        <v>1032</v>
      </c>
      <c r="D39" s="423">
        <v>1</v>
      </c>
      <c r="E39" s="424">
        <v>8</v>
      </c>
      <c r="F39" s="423">
        <v>7</v>
      </c>
      <c r="G39" s="423">
        <v>7</v>
      </c>
      <c r="H39" s="423">
        <v>14</v>
      </c>
      <c r="I39" s="424">
        <v>119.4</v>
      </c>
    </row>
    <row r="40" spans="1:9" ht="27" customHeight="1">
      <c r="A40" s="430"/>
      <c r="B40" s="595" t="s">
        <v>72</v>
      </c>
      <c r="C40" s="430" t="s">
        <v>124</v>
      </c>
      <c r="D40" s="423">
        <v>1</v>
      </c>
      <c r="E40" s="424">
        <v>70</v>
      </c>
      <c r="F40" s="423">
        <v>48</v>
      </c>
      <c r="G40" s="423">
        <v>27</v>
      </c>
      <c r="H40" s="423">
        <v>75</v>
      </c>
      <c r="I40" s="424">
        <v>441.96</v>
      </c>
    </row>
    <row r="41" spans="1:9" ht="27" customHeight="1">
      <c r="A41" s="430" t="s">
        <v>90</v>
      </c>
      <c r="B41" s="595" t="s">
        <v>242</v>
      </c>
      <c r="C41" s="430" t="s">
        <v>243</v>
      </c>
      <c r="D41" s="423">
        <v>1</v>
      </c>
      <c r="E41" s="424">
        <v>35</v>
      </c>
      <c r="F41" s="423">
        <v>6</v>
      </c>
      <c r="G41" s="423">
        <v>7</v>
      </c>
      <c r="H41" s="423">
        <v>13</v>
      </c>
      <c r="I41" s="424">
        <v>260</v>
      </c>
    </row>
    <row r="42" spans="1:9" ht="27" customHeight="1">
      <c r="A42" s="430"/>
      <c r="B42" s="595" t="s">
        <v>32</v>
      </c>
      <c r="C42" s="430" t="s">
        <v>1036</v>
      </c>
      <c r="D42" s="423">
        <v>2</v>
      </c>
      <c r="E42" s="424">
        <v>30.3</v>
      </c>
      <c r="F42" s="423">
        <v>8</v>
      </c>
      <c r="G42" s="423">
        <v>0</v>
      </c>
      <c r="H42" s="423">
        <v>8</v>
      </c>
      <c r="I42" s="424">
        <v>2800.19</v>
      </c>
    </row>
    <row r="43" spans="1:9" ht="27" customHeight="1">
      <c r="A43" s="430"/>
      <c r="B43" s="595" t="s">
        <v>57</v>
      </c>
      <c r="C43" s="430" t="s">
        <v>1040</v>
      </c>
      <c r="D43" s="423">
        <v>2</v>
      </c>
      <c r="E43" s="424">
        <v>24.5</v>
      </c>
      <c r="F43" s="423">
        <v>8</v>
      </c>
      <c r="G43" s="423">
        <v>3</v>
      </c>
      <c r="H43" s="423">
        <v>11</v>
      </c>
      <c r="I43" s="424">
        <v>205.15</v>
      </c>
    </row>
    <row r="44" spans="1:9" s="390" customFormat="1" ht="27" customHeight="1">
      <c r="A44" s="430"/>
      <c r="B44" s="595" t="s">
        <v>1004</v>
      </c>
      <c r="C44" s="430" t="s">
        <v>139</v>
      </c>
      <c r="D44" s="423">
        <v>1</v>
      </c>
      <c r="E44" s="424">
        <v>4.3</v>
      </c>
      <c r="F44" s="423">
        <v>1</v>
      </c>
      <c r="G44" s="423">
        <v>4</v>
      </c>
      <c r="H44" s="423">
        <v>5</v>
      </c>
      <c r="I44" s="424">
        <v>149</v>
      </c>
    </row>
    <row r="45" spans="1:9" s="390" customFormat="1" ht="27" customHeight="1">
      <c r="A45" s="430" t="s">
        <v>756</v>
      </c>
      <c r="B45" s="595" t="s">
        <v>790</v>
      </c>
      <c r="C45" s="430" t="s">
        <v>1033</v>
      </c>
      <c r="D45" s="423">
        <v>1</v>
      </c>
      <c r="E45" s="424">
        <v>7.5</v>
      </c>
      <c r="F45" s="423">
        <v>7</v>
      </c>
      <c r="G45" s="423">
        <v>2</v>
      </c>
      <c r="H45" s="423">
        <v>9</v>
      </c>
      <c r="I45" s="424">
        <v>498</v>
      </c>
    </row>
    <row r="46" spans="1:9" s="390" customFormat="1" ht="27" customHeight="1">
      <c r="A46" s="430"/>
      <c r="B46" s="595" t="s">
        <v>57</v>
      </c>
      <c r="C46" s="430" t="s">
        <v>1040</v>
      </c>
      <c r="D46" s="423">
        <v>1</v>
      </c>
      <c r="E46" s="424">
        <v>9.6999999999999993</v>
      </c>
      <c r="F46" s="423">
        <v>12</v>
      </c>
      <c r="G46" s="423">
        <v>1</v>
      </c>
      <c r="H46" s="423">
        <v>13</v>
      </c>
      <c r="I46" s="424">
        <v>120</v>
      </c>
    </row>
    <row r="47" spans="1:9" s="390" customFormat="1" ht="27" customHeight="1">
      <c r="A47" s="430" t="s">
        <v>45</v>
      </c>
      <c r="B47" s="595" t="s">
        <v>73</v>
      </c>
      <c r="C47" s="430" t="s">
        <v>111</v>
      </c>
      <c r="D47" s="423">
        <v>1</v>
      </c>
      <c r="E47" s="424">
        <v>3</v>
      </c>
      <c r="F47" s="423">
        <v>12</v>
      </c>
      <c r="G47" s="423">
        <v>10</v>
      </c>
      <c r="H47" s="423">
        <v>22</v>
      </c>
      <c r="I47" s="424">
        <v>2374.9299999999998</v>
      </c>
    </row>
    <row r="48" spans="1:9" s="390" customFormat="1" ht="27" customHeight="1">
      <c r="A48" s="430"/>
      <c r="B48" s="595" t="s">
        <v>28</v>
      </c>
      <c r="C48" s="430" t="s">
        <v>1105</v>
      </c>
      <c r="D48" s="423">
        <v>2</v>
      </c>
      <c r="E48" s="424">
        <v>35.799999999999997</v>
      </c>
      <c r="F48" s="423">
        <v>26</v>
      </c>
      <c r="G48" s="423">
        <v>2</v>
      </c>
      <c r="H48" s="423">
        <v>28</v>
      </c>
      <c r="I48" s="424">
        <v>824.45</v>
      </c>
    </row>
    <row r="49" spans="1:9" ht="27" customHeight="1">
      <c r="A49" s="430"/>
      <c r="B49" s="595" t="s">
        <v>17</v>
      </c>
      <c r="C49" s="430" t="s">
        <v>1038</v>
      </c>
      <c r="D49" s="423">
        <v>1</v>
      </c>
      <c r="E49" s="424">
        <v>4.3</v>
      </c>
      <c r="F49" s="423">
        <v>2</v>
      </c>
      <c r="G49" s="423">
        <v>9</v>
      </c>
      <c r="H49" s="423">
        <v>11</v>
      </c>
      <c r="I49" s="424">
        <v>406.2</v>
      </c>
    </row>
    <row r="50" spans="1:9" ht="27" customHeight="1">
      <c r="A50" s="430"/>
      <c r="B50" s="595" t="s">
        <v>518</v>
      </c>
      <c r="C50" s="430" t="s">
        <v>519</v>
      </c>
      <c r="D50" s="423">
        <v>1</v>
      </c>
      <c r="E50" s="424">
        <v>9.36</v>
      </c>
      <c r="F50" s="423">
        <v>48</v>
      </c>
      <c r="G50" s="423">
        <v>31</v>
      </c>
      <c r="H50" s="423">
        <v>79</v>
      </c>
      <c r="I50" s="424">
        <v>416.69</v>
      </c>
    </row>
    <row r="51" spans="1:9" ht="27" customHeight="1">
      <c r="A51" s="430"/>
      <c r="B51" s="595" t="s">
        <v>11</v>
      </c>
      <c r="C51" s="430" t="s">
        <v>1041</v>
      </c>
      <c r="D51" s="423">
        <v>2</v>
      </c>
      <c r="E51" s="424">
        <v>50.6</v>
      </c>
      <c r="F51" s="423">
        <v>37</v>
      </c>
      <c r="G51" s="423">
        <v>0</v>
      </c>
      <c r="H51" s="423">
        <v>37</v>
      </c>
      <c r="I51" s="424">
        <v>531.54</v>
      </c>
    </row>
    <row r="52" spans="1:9" ht="21.95" customHeight="1">
      <c r="A52" s="430" t="s">
        <v>752</v>
      </c>
      <c r="B52" s="595" t="s">
        <v>24</v>
      </c>
      <c r="C52" s="430" t="s">
        <v>1035</v>
      </c>
      <c r="D52" s="423">
        <v>1</v>
      </c>
      <c r="E52" s="424">
        <v>8</v>
      </c>
      <c r="F52" s="423">
        <v>5</v>
      </c>
      <c r="G52" s="423">
        <v>0</v>
      </c>
      <c r="H52" s="423">
        <v>5</v>
      </c>
      <c r="I52" s="424">
        <v>480</v>
      </c>
    </row>
    <row r="53" spans="1:9" ht="21.95" customHeight="1">
      <c r="A53" s="430" t="s">
        <v>47</v>
      </c>
      <c r="B53" s="595" t="s">
        <v>57</v>
      </c>
      <c r="C53" s="430" t="s">
        <v>1040</v>
      </c>
      <c r="D53" s="423">
        <v>2</v>
      </c>
      <c r="E53" s="424">
        <v>20.6</v>
      </c>
      <c r="F53" s="423">
        <v>13</v>
      </c>
      <c r="G53" s="423">
        <v>1</v>
      </c>
      <c r="H53" s="423">
        <v>14</v>
      </c>
      <c r="I53" s="424">
        <v>331.24</v>
      </c>
    </row>
    <row r="54" spans="1:9" ht="21.95" customHeight="1">
      <c r="A54" s="430"/>
      <c r="B54" s="595" t="s">
        <v>41</v>
      </c>
      <c r="C54" s="430" t="s">
        <v>138</v>
      </c>
      <c r="D54" s="423">
        <v>1</v>
      </c>
      <c r="E54" s="424">
        <v>73.88</v>
      </c>
      <c r="F54" s="423">
        <v>30</v>
      </c>
      <c r="G54" s="423">
        <v>22</v>
      </c>
      <c r="H54" s="423">
        <v>52</v>
      </c>
      <c r="I54" s="424">
        <v>485</v>
      </c>
    </row>
    <row r="55" spans="1:9" ht="21.95" customHeight="1">
      <c r="A55" s="430" t="s">
        <v>761</v>
      </c>
      <c r="B55" s="595" t="s">
        <v>46</v>
      </c>
      <c r="C55" s="430" t="s">
        <v>1030</v>
      </c>
      <c r="D55" s="423">
        <v>1</v>
      </c>
      <c r="E55" s="424">
        <v>2</v>
      </c>
      <c r="F55" s="423">
        <v>3</v>
      </c>
      <c r="G55" s="423">
        <v>0</v>
      </c>
      <c r="H55" s="423">
        <v>3</v>
      </c>
      <c r="I55" s="424">
        <v>149</v>
      </c>
    </row>
    <row r="56" spans="1:9" ht="21.95" customHeight="1">
      <c r="A56" s="430"/>
      <c r="B56" s="595" t="s">
        <v>37</v>
      </c>
      <c r="C56" s="430" t="s">
        <v>1037</v>
      </c>
      <c r="D56" s="423">
        <v>1</v>
      </c>
      <c r="E56" s="424">
        <v>18.149999999999999</v>
      </c>
      <c r="F56" s="423">
        <v>8</v>
      </c>
      <c r="G56" s="423">
        <v>4</v>
      </c>
      <c r="H56" s="423">
        <v>12</v>
      </c>
      <c r="I56" s="424">
        <v>149.6</v>
      </c>
    </row>
    <row r="57" spans="1:9" ht="21.95" customHeight="1">
      <c r="A57" s="430"/>
      <c r="B57" s="595" t="s">
        <v>57</v>
      </c>
      <c r="C57" s="430" t="s">
        <v>1040</v>
      </c>
      <c r="D57" s="423">
        <v>1</v>
      </c>
      <c r="E57" s="424">
        <v>8.75</v>
      </c>
      <c r="F57" s="423">
        <v>4</v>
      </c>
      <c r="G57" s="423">
        <v>1</v>
      </c>
      <c r="H57" s="423">
        <v>5</v>
      </c>
      <c r="I57" s="424">
        <v>169.42</v>
      </c>
    </row>
    <row r="58" spans="1:9" ht="21.95" customHeight="1">
      <c r="A58" s="430" t="s">
        <v>771</v>
      </c>
      <c r="B58" s="595" t="s">
        <v>73</v>
      </c>
      <c r="C58" s="430" t="s">
        <v>111</v>
      </c>
      <c r="D58" s="423">
        <v>1</v>
      </c>
      <c r="E58" s="424">
        <v>19.75</v>
      </c>
      <c r="F58" s="423">
        <v>4</v>
      </c>
      <c r="G58" s="423">
        <v>0</v>
      </c>
      <c r="H58" s="423">
        <v>4</v>
      </c>
      <c r="I58" s="424">
        <v>399</v>
      </c>
    </row>
    <row r="59" spans="1:9" ht="21.95" customHeight="1">
      <c r="A59" s="430"/>
      <c r="B59" s="595" t="s">
        <v>69</v>
      </c>
      <c r="C59" s="430" t="s">
        <v>114</v>
      </c>
      <c r="D59" s="423">
        <v>1</v>
      </c>
      <c r="E59" s="424">
        <v>100.01</v>
      </c>
      <c r="F59" s="423">
        <v>20</v>
      </c>
      <c r="G59" s="423">
        <v>2</v>
      </c>
      <c r="H59" s="423">
        <v>22</v>
      </c>
      <c r="I59" s="424">
        <v>1590.4880000000001</v>
      </c>
    </row>
    <row r="60" spans="1:9" ht="21.95" customHeight="1">
      <c r="A60" s="430"/>
      <c r="B60" s="595" t="s">
        <v>46</v>
      </c>
      <c r="C60" s="430" t="s">
        <v>1030</v>
      </c>
      <c r="D60" s="423">
        <v>1</v>
      </c>
      <c r="E60" s="424">
        <v>9.9596400000000003</v>
      </c>
      <c r="F60" s="423">
        <v>3</v>
      </c>
      <c r="G60" s="423">
        <v>0</v>
      </c>
      <c r="H60" s="423">
        <v>3</v>
      </c>
      <c r="I60" s="424">
        <v>459</v>
      </c>
    </row>
    <row r="61" spans="1:9" ht="21.95" customHeight="1">
      <c r="A61" s="430" t="s">
        <v>23</v>
      </c>
      <c r="B61" s="595" t="s">
        <v>792</v>
      </c>
      <c r="C61" s="430" t="s">
        <v>1074</v>
      </c>
      <c r="D61" s="423">
        <v>1</v>
      </c>
      <c r="E61" s="424">
        <v>191</v>
      </c>
      <c r="F61" s="423">
        <v>40</v>
      </c>
      <c r="G61" s="423">
        <v>35</v>
      </c>
      <c r="H61" s="423">
        <v>75</v>
      </c>
      <c r="I61" s="424">
        <v>1280</v>
      </c>
    </row>
    <row r="62" spans="1:9" ht="21.95" customHeight="1">
      <c r="A62" s="430"/>
      <c r="B62" s="595" t="s">
        <v>28</v>
      </c>
      <c r="C62" s="430" t="s">
        <v>1105</v>
      </c>
      <c r="D62" s="423">
        <v>1</v>
      </c>
      <c r="E62" s="424">
        <v>46</v>
      </c>
      <c r="F62" s="423">
        <v>2</v>
      </c>
      <c r="G62" s="423">
        <v>6</v>
      </c>
      <c r="H62" s="423">
        <v>8</v>
      </c>
      <c r="I62" s="424">
        <v>473</v>
      </c>
    </row>
    <row r="63" spans="1:9" ht="21.95" customHeight="1">
      <c r="A63" s="430"/>
      <c r="B63" s="595" t="s">
        <v>57</v>
      </c>
      <c r="C63" s="430" t="s">
        <v>1040</v>
      </c>
      <c r="D63" s="423">
        <v>1</v>
      </c>
      <c r="E63" s="424">
        <v>18</v>
      </c>
      <c r="F63" s="423">
        <v>10</v>
      </c>
      <c r="G63" s="423">
        <v>0</v>
      </c>
      <c r="H63" s="423">
        <v>10</v>
      </c>
      <c r="I63" s="424">
        <v>318.36</v>
      </c>
    </row>
    <row r="64" spans="1:9" ht="21.95" customHeight="1">
      <c r="A64" s="430"/>
      <c r="B64" s="595" t="s">
        <v>41</v>
      </c>
      <c r="C64" s="430" t="s">
        <v>138</v>
      </c>
      <c r="D64" s="423">
        <v>1</v>
      </c>
      <c r="E64" s="424">
        <v>194</v>
      </c>
      <c r="F64" s="423">
        <v>73</v>
      </c>
      <c r="G64" s="423">
        <v>35</v>
      </c>
      <c r="H64" s="423">
        <v>108</v>
      </c>
      <c r="I64" s="424">
        <v>448.79</v>
      </c>
    </row>
    <row r="65" spans="1:9" ht="21.95" customHeight="1">
      <c r="A65" s="430"/>
      <c r="B65" s="595" t="s">
        <v>11</v>
      </c>
      <c r="C65" s="430" t="s">
        <v>1041</v>
      </c>
      <c r="D65" s="423">
        <v>1</v>
      </c>
      <c r="E65" s="424">
        <v>160</v>
      </c>
      <c r="F65" s="423">
        <v>12</v>
      </c>
      <c r="G65" s="423">
        <v>0</v>
      </c>
      <c r="H65" s="423">
        <v>12</v>
      </c>
      <c r="I65" s="424">
        <v>190.61</v>
      </c>
    </row>
    <row r="66" spans="1:9" ht="21.95" customHeight="1">
      <c r="A66" s="430" t="s">
        <v>784</v>
      </c>
      <c r="B66" s="595" t="s">
        <v>84</v>
      </c>
      <c r="C66" s="430" t="s">
        <v>1209</v>
      </c>
      <c r="D66" s="423">
        <v>1</v>
      </c>
      <c r="E66" s="424">
        <v>2.2999999999999998</v>
      </c>
      <c r="F66" s="423">
        <v>10</v>
      </c>
      <c r="G66" s="423">
        <v>0</v>
      </c>
      <c r="H66" s="423">
        <v>10</v>
      </c>
      <c r="I66" s="424">
        <v>233</v>
      </c>
    </row>
    <row r="67" spans="1:9" ht="21.95" customHeight="1">
      <c r="A67" s="430" t="s">
        <v>8</v>
      </c>
      <c r="B67" s="595" t="s">
        <v>341</v>
      </c>
      <c r="C67" s="430" t="s">
        <v>1210</v>
      </c>
      <c r="D67" s="423">
        <v>1</v>
      </c>
      <c r="E67" s="424">
        <v>60.464789490000001</v>
      </c>
      <c r="F67" s="423">
        <v>0</v>
      </c>
      <c r="G67" s="423">
        <v>20</v>
      </c>
      <c r="H67" s="423">
        <v>20</v>
      </c>
      <c r="I67" s="424">
        <v>476.77</v>
      </c>
    </row>
    <row r="68" spans="1:9" ht="21.95" customHeight="1">
      <c r="A68" s="430"/>
      <c r="B68" s="595" t="s">
        <v>72</v>
      </c>
      <c r="C68" s="430" t="s">
        <v>124</v>
      </c>
      <c r="D68" s="423">
        <v>1</v>
      </c>
      <c r="E68" s="424">
        <v>27.5</v>
      </c>
      <c r="F68" s="423">
        <v>10</v>
      </c>
      <c r="G68" s="423">
        <v>6</v>
      </c>
      <c r="H68" s="423">
        <v>16</v>
      </c>
      <c r="I68" s="424">
        <v>82</v>
      </c>
    </row>
    <row r="69" spans="1:9" ht="21.95" customHeight="1">
      <c r="A69" s="430"/>
      <c r="B69" s="595" t="s">
        <v>446</v>
      </c>
      <c r="C69" s="430" t="s">
        <v>1211</v>
      </c>
      <c r="D69" s="423">
        <v>1</v>
      </c>
      <c r="E69" s="424">
        <v>135.5</v>
      </c>
      <c r="F69" s="423">
        <v>13</v>
      </c>
      <c r="G69" s="423">
        <v>2</v>
      </c>
      <c r="H69" s="423">
        <v>15</v>
      </c>
      <c r="I69" s="424">
        <v>279</v>
      </c>
    </row>
    <row r="70" spans="1:9" ht="21.95" customHeight="1">
      <c r="A70" s="430"/>
      <c r="B70" s="595" t="s">
        <v>28</v>
      </c>
      <c r="C70" s="430" t="s">
        <v>1105</v>
      </c>
      <c r="D70" s="423">
        <v>1</v>
      </c>
      <c r="E70" s="424">
        <v>23.06</v>
      </c>
      <c r="F70" s="423">
        <v>11</v>
      </c>
      <c r="G70" s="423">
        <v>12</v>
      </c>
      <c r="H70" s="423">
        <v>23</v>
      </c>
      <c r="I70" s="424">
        <v>469.3</v>
      </c>
    </row>
    <row r="71" spans="1:9" ht="21.95" customHeight="1">
      <c r="A71" s="430"/>
      <c r="B71" s="595" t="s">
        <v>17</v>
      </c>
      <c r="C71" s="430" t="s">
        <v>1038</v>
      </c>
      <c r="D71" s="423">
        <v>1</v>
      </c>
      <c r="E71" s="424">
        <v>27.5</v>
      </c>
      <c r="F71" s="423">
        <v>10</v>
      </c>
      <c r="G71" s="423">
        <v>6</v>
      </c>
      <c r="H71" s="423">
        <v>16</v>
      </c>
      <c r="I71" s="424">
        <v>392</v>
      </c>
    </row>
    <row r="72" spans="1:9" ht="21.95" customHeight="1">
      <c r="A72" s="430"/>
      <c r="B72" s="595" t="s">
        <v>1004</v>
      </c>
      <c r="C72" s="430" t="s">
        <v>139</v>
      </c>
      <c r="D72" s="423">
        <v>3</v>
      </c>
      <c r="E72" s="424">
        <v>283</v>
      </c>
      <c r="F72" s="423">
        <v>65</v>
      </c>
      <c r="G72" s="423">
        <v>31</v>
      </c>
      <c r="H72" s="423">
        <v>96</v>
      </c>
      <c r="I72" s="424">
        <v>960</v>
      </c>
    </row>
    <row r="73" spans="1:9" ht="21.95" customHeight="1">
      <c r="A73" s="430"/>
      <c r="B73" s="595" t="s">
        <v>793</v>
      </c>
      <c r="C73" s="430" t="s">
        <v>1042</v>
      </c>
      <c r="D73" s="423">
        <v>1</v>
      </c>
      <c r="E73" s="424">
        <v>14</v>
      </c>
      <c r="F73" s="423">
        <v>10</v>
      </c>
      <c r="G73" s="423">
        <v>5</v>
      </c>
      <c r="H73" s="423">
        <v>15</v>
      </c>
      <c r="I73" s="424">
        <v>965</v>
      </c>
    </row>
    <row r="74" spans="1:9" ht="21.95" customHeight="1">
      <c r="A74" s="430" t="s">
        <v>10</v>
      </c>
      <c r="B74" s="595" t="s">
        <v>79</v>
      </c>
      <c r="C74" s="430" t="s">
        <v>113</v>
      </c>
      <c r="D74" s="423">
        <v>1</v>
      </c>
      <c r="E74" s="424">
        <v>7.8559999999999999</v>
      </c>
      <c r="F74" s="423">
        <v>8</v>
      </c>
      <c r="G74" s="423">
        <v>7</v>
      </c>
      <c r="H74" s="423">
        <v>15</v>
      </c>
      <c r="I74" s="424">
        <v>450</v>
      </c>
    </row>
    <row r="75" spans="1:9" ht="21.95" customHeight="1">
      <c r="A75" s="430"/>
      <c r="B75" s="595" t="s">
        <v>1075</v>
      </c>
      <c r="C75" s="430" t="s">
        <v>1107</v>
      </c>
      <c r="D75" s="423">
        <v>1</v>
      </c>
      <c r="E75" s="424">
        <v>196</v>
      </c>
      <c r="F75" s="423">
        <v>57</v>
      </c>
      <c r="G75" s="423">
        <v>13</v>
      </c>
      <c r="H75" s="423">
        <v>70</v>
      </c>
      <c r="I75" s="424">
        <v>8329.2999999999993</v>
      </c>
    </row>
    <row r="76" spans="1:9" ht="21.95" customHeight="1">
      <c r="A76" s="430"/>
      <c r="B76" s="595" t="s">
        <v>794</v>
      </c>
      <c r="C76" s="430" t="s">
        <v>1043</v>
      </c>
      <c r="D76" s="423">
        <v>1</v>
      </c>
      <c r="E76" s="424">
        <v>17</v>
      </c>
      <c r="F76" s="423">
        <v>10</v>
      </c>
      <c r="G76" s="423">
        <v>5</v>
      </c>
      <c r="H76" s="423">
        <v>15</v>
      </c>
      <c r="I76" s="424">
        <v>726</v>
      </c>
    </row>
    <row r="77" spans="1:9" ht="21.95" customHeight="1">
      <c r="A77" s="430" t="s">
        <v>14</v>
      </c>
      <c r="B77" s="595" t="s">
        <v>46</v>
      </c>
      <c r="C77" s="430" t="s">
        <v>1030</v>
      </c>
      <c r="D77" s="423">
        <v>1</v>
      </c>
      <c r="E77" s="424">
        <v>9</v>
      </c>
      <c r="F77" s="423">
        <v>4</v>
      </c>
      <c r="G77" s="423">
        <v>0</v>
      </c>
      <c r="H77" s="423">
        <v>4</v>
      </c>
      <c r="I77" s="424">
        <v>456</v>
      </c>
    </row>
    <row r="78" spans="1:9" ht="21.95" customHeight="1">
      <c r="A78" s="430"/>
      <c r="B78" s="595" t="s">
        <v>9</v>
      </c>
      <c r="C78" s="430" t="s">
        <v>1204</v>
      </c>
      <c r="D78" s="423">
        <v>1</v>
      </c>
      <c r="E78" s="424">
        <v>3.6</v>
      </c>
      <c r="F78" s="423">
        <v>14</v>
      </c>
      <c r="G78" s="423">
        <v>0</v>
      </c>
      <c r="H78" s="423">
        <v>14</v>
      </c>
      <c r="I78" s="424">
        <v>180</v>
      </c>
    </row>
    <row r="79" spans="1:9" ht="21.95" customHeight="1">
      <c r="A79" s="430"/>
      <c r="B79" s="595" t="s">
        <v>1004</v>
      </c>
      <c r="C79" s="430" t="s">
        <v>139</v>
      </c>
      <c r="D79" s="423">
        <v>1</v>
      </c>
      <c r="E79" s="424">
        <v>24.610368999999999</v>
      </c>
      <c r="F79" s="423">
        <v>27</v>
      </c>
      <c r="G79" s="423">
        <v>2</v>
      </c>
      <c r="H79" s="423">
        <v>29</v>
      </c>
      <c r="I79" s="424">
        <v>505.96</v>
      </c>
    </row>
    <row r="80" spans="1:9" ht="21.95" customHeight="1">
      <c r="A80" s="430" t="s">
        <v>772</v>
      </c>
      <c r="B80" s="595" t="s">
        <v>296</v>
      </c>
      <c r="C80" s="430" t="s">
        <v>297</v>
      </c>
      <c r="D80" s="423">
        <v>1</v>
      </c>
      <c r="E80" s="424">
        <v>5.7536708499999998</v>
      </c>
      <c r="F80" s="423">
        <v>13</v>
      </c>
      <c r="G80" s="423">
        <v>5</v>
      </c>
      <c r="H80" s="423">
        <v>18</v>
      </c>
      <c r="I80" s="424">
        <v>266</v>
      </c>
    </row>
    <row r="81" spans="1:9" ht="21.95" customHeight="1">
      <c r="A81" s="430"/>
      <c r="B81" s="595" t="s">
        <v>57</v>
      </c>
      <c r="C81" s="430" t="s">
        <v>1040</v>
      </c>
      <c r="D81" s="423">
        <v>1</v>
      </c>
      <c r="E81" s="424">
        <v>3.04</v>
      </c>
      <c r="F81" s="423">
        <v>8</v>
      </c>
      <c r="G81" s="423">
        <v>1</v>
      </c>
      <c r="H81" s="423">
        <v>9</v>
      </c>
      <c r="I81" s="424">
        <v>130.83000000000001</v>
      </c>
    </row>
    <row r="82" spans="1:9" ht="21.95" customHeight="1">
      <c r="A82" s="430" t="s">
        <v>739</v>
      </c>
      <c r="B82" s="595" t="s">
        <v>32</v>
      </c>
      <c r="C82" s="430" t="s">
        <v>1036</v>
      </c>
      <c r="D82" s="423">
        <v>1</v>
      </c>
      <c r="E82" s="424">
        <v>35</v>
      </c>
      <c r="F82" s="423">
        <v>5</v>
      </c>
      <c r="G82" s="423">
        <v>1</v>
      </c>
      <c r="H82" s="423">
        <v>6</v>
      </c>
      <c r="I82" s="424">
        <v>1479.94</v>
      </c>
    </row>
    <row r="83" spans="1:9" ht="21.95" customHeight="1">
      <c r="A83" s="430" t="s">
        <v>229</v>
      </c>
      <c r="B83" s="595" t="s">
        <v>46</v>
      </c>
      <c r="C83" s="430" t="s">
        <v>1030</v>
      </c>
      <c r="D83" s="423">
        <v>2</v>
      </c>
      <c r="E83" s="424">
        <v>7.45</v>
      </c>
      <c r="F83" s="423">
        <v>7</v>
      </c>
      <c r="G83" s="423">
        <v>0</v>
      </c>
      <c r="H83" s="423">
        <v>7</v>
      </c>
      <c r="I83" s="424">
        <v>509</v>
      </c>
    </row>
    <row r="84" spans="1:9" ht="21.95" customHeight="1">
      <c r="A84" s="430" t="s">
        <v>757</v>
      </c>
      <c r="B84" s="595" t="s">
        <v>44</v>
      </c>
      <c r="C84" s="430" t="s">
        <v>130</v>
      </c>
      <c r="D84" s="423">
        <v>1</v>
      </c>
      <c r="E84" s="424">
        <v>10.6</v>
      </c>
      <c r="F84" s="423">
        <v>4</v>
      </c>
      <c r="G84" s="423">
        <v>1</v>
      </c>
      <c r="H84" s="423">
        <v>5</v>
      </c>
      <c r="I84" s="424">
        <v>315</v>
      </c>
    </row>
    <row r="85" spans="1:9" ht="21.95" customHeight="1">
      <c r="A85" s="430" t="s">
        <v>769</v>
      </c>
      <c r="B85" s="595" t="s">
        <v>72</v>
      </c>
      <c r="C85" s="430" t="s">
        <v>124</v>
      </c>
      <c r="D85" s="423">
        <v>1</v>
      </c>
      <c r="E85" s="424">
        <v>10</v>
      </c>
      <c r="F85" s="423">
        <v>10</v>
      </c>
      <c r="G85" s="423">
        <v>10</v>
      </c>
      <c r="H85" s="423">
        <v>20</v>
      </c>
      <c r="I85" s="424">
        <v>85</v>
      </c>
    </row>
    <row r="86" spans="1:9" ht="21.95" customHeight="1">
      <c r="A86" s="430"/>
      <c r="B86" s="595" t="s">
        <v>96</v>
      </c>
      <c r="C86" s="430" t="s">
        <v>1212</v>
      </c>
      <c r="D86" s="423">
        <v>1</v>
      </c>
      <c r="E86" s="424">
        <v>34.700000000000003</v>
      </c>
      <c r="F86" s="423">
        <v>20</v>
      </c>
      <c r="G86" s="423">
        <v>20</v>
      </c>
      <c r="H86" s="423">
        <v>40</v>
      </c>
      <c r="I86" s="424">
        <v>251</v>
      </c>
    </row>
    <row r="87" spans="1:9" ht="21.95" customHeight="1">
      <c r="A87" s="430"/>
      <c r="B87" s="595" t="s">
        <v>24</v>
      </c>
      <c r="C87" s="430" t="s">
        <v>1035</v>
      </c>
      <c r="D87" s="423">
        <v>2</v>
      </c>
      <c r="E87" s="424">
        <v>35.200000000000003</v>
      </c>
      <c r="F87" s="423">
        <v>6</v>
      </c>
      <c r="G87" s="423">
        <v>2</v>
      </c>
      <c r="H87" s="423">
        <v>8</v>
      </c>
      <c r="I87" s="424">
        <v>1437.5</v>
      </c>
    </row>
    <row r="88" spans="1:9" ht="21.95" customHeight="1">
      <c r="A88" s="430"/>
      <c r="B88" s="595" t="s">
        <v>57</v>
      </c>
      <c r="C88" s="430" t="s">
        <v>1040</v>
      </c>
      <c r="D88" s="423">
        <v>2</v>
      </c>
      <c r="E88" s="424">
        <v>12.5</v>
      </c>
      <c r="F88" s="423">
        <v>9</v>
      </c>
      <c r="G88" s="423">
        <v>0</v>
      </c>
      <c r="H88" s="423">
        <v>9</v>
      </c>
      <c r="I88" s="424">
        <v>261.7</v>
      </c>
    </row>
    <row r="89" spans="1:9" ht="21.95" customHeight="1">
      <c r="A89" s="430" t="s">
        <v>759</v>
      </c>
      <c r="B89" s="595" t="s">
        <v>24</v>
      </c>
      <c r="C89" s="430" t="s">
        <v>1035</v>
      </c>
      <c r="D89" s="423">
        <v>1</v>
      </c>
      <c r="E89" s="424">
        <v>1.4</v>
      </c>
      <c r="F89" s="423">
        <v>4</v>
      </c>
      <c r="G89" s="423">
        <v>5</v>
      </c>
      <c r="H89" s="423">
        <v>9</v>
      </c>
      <c r="I89" s="424">
        <v>339.52</v>
      </c>
    </row>
    <row r="90" spans="1:9" ht="21.95" customHeight="1">
      <c r="A90" s="430" t="s">
        <v>773</v>
      </c>
      <c r="B90" s="595" t="s">
        <v>32</v>
      </c>
      <c r="C90" s="430" t="s">
        <v>1036</v>
      </c>
      <c r="D90" s="423">
        <v>2</v>
      </c>
      <c r="E90" s="424">
        <v>36.292000000000002</v>
      </c>
      <c r="F90" s="423">
        <v>10</v>
      </c>
      <c r="G90" s="423">
        <v>0</v>
      </c>
      <c r="H90" s="423">
        <v>10</v>
      </c>
      <c r="I90" s="424">
        <v>948.31999999999994</v>
      </c>
    </row>
    <row r="91" spans="1:9" ht="21.95" customHeight="1">
      <c r="A91" s="430"/>
      <c r="B91" s="595" t="s">
        <v>506</v>
      </c>
      <c r="C91" s="430" t="s">
        <v>1207</v>
      </c>
      <c r="D91" s="423">
        <v>1</v>
      </c>
      <c r="E91" s="424">
        <v>1440</v>
      </c>
      <c r="F91" s="423">
        <v>0</v>
      </c>
      <c r="G91" s="423">
        <v>0</v>
      </c>
      <c r="H91" s="423">
        <v>0</v>
      </c>
      <c r="I91" s="424">
        <v>2322.1799999999998</v>
      </c>
    </row>
    <row r="92" spans="1:9" ht="21.95" customHeight="1">
      <c r="A92" s="430" t="s">
        <v>733</v>
      </c>
      <c r="B92" s="595" t="s">
        <v>94</v>
      </c>
      <c r="C92" s="430" t="s">
        <v>117</v>
      </c>
      <c r="D92" s="423">
        <v>1</v>
      </c>
      <c r="E92" s="424">
        <v>450</v>
      </c>
      <c r="F92" s="423">
        <v>50</v>
      </c>
      <c r="G92" s="423">
        <v>30</v>
      </c>
      <c r="H92" s="423">
        <v>80</v>
      </c>
      <c r="I92" s="424">
        <v>20531</v>
      </c>
    </row>
    <row r="93" spans="1:9" ht="21.95" customHeight="1">
      <c r="A93" s="430" t="s">
        <v>741</v>
      </c>
      <c r="B93" s="595" t="s">
        <v>46</v>
      </c>
      <c r="C93" s="430" t="s">
        <v>1030</v>
      </c>
      <c r="D93" s="423">
        <v>1</v>
      </c>
      <c r="E93" s="424">
        <v>5.7</v>
      </c>
      <c r="F93" s="423">
        <v>4</v>
      </c>
      <c r="G93" s="423">
        <v>0</v>
      </c>
      <c r="H93" s="423">
        <v>4</v>
      </c>
      <c r="I93" s="424">
        <v>294</v>
      </c>
    </row>
    <row r="94" spans="1:9" ht="21.95" customHeight="1">
      <c r="A94" s="430"/>
      <c r="B94" s="595" t="s">
        <v>57</v>
      </c>
      <c r="C94" s="430" t="s">
        <v>1040</v>
      </c>
      <c r="D94" s="423">
        <v>1</v>
      </c>
      <c r="E94" s="424">
        <v>8</v>
      </c>
      <c r="F94" s="423">
        <v>3</v>
      </c>
      <c r="G94" s="423">
        <v>0</v>
      </c>
      <c r="H94" s="423">
        <v>3</v>
      </c>
      <c r="I94" s="424">
        <v>88.99</v>
      </c>
    </row>
    <row r="95" spans="1:9" ht="21.95" customHeight="1">
      <c r="A95" s="430" t="s">
        <v>729</v>
      </c>
      <c r="B95" s="595" t="s">
        <v>46</v>
      </c>
      <c r="C95" s="430" t="s">
        <v>1030</v>
      </c>
      <c r="D95" s="423">
        <v>1</v>
      </c>
      <c r="E95" s="424">
        <v>5.0999999999999996</v>
      </c>
      <c r="F95" s="423">
        <v>3</v>
      </c>
      <c r="G95" s="423">
        <v>0</v>
      </c>
      <c r="H95" s="423">
        <v>3</v>
      </c>
      <c r="I95" s="424">
        <v>147</v>
      </c>
    </row>
    <row r="96" spans="1:9" ht="21.95" customHeight="1">
      <c r="A96" s="430" t="s">
        <v>0</v>
      </c>
      <c r="B96" s="595" t="s">
        <v>46</v>
      </c>
      <c r="C96" s="430" t="s">
        <v>1030</v>
      </c>
      <c r="D96" s="423">
        <v>1</v>
      </c>
      <c r="E96" s="424">
        <v>26</v>
      </c>
      <c r="F96" s="423">
        <v>5</v>
      </c>
      <c r="G96" s="423">
        <v>0</v>
      </c>
      <c r="H96" s="423">
        <v>5</v>
      </c>
      <c r="I96" s="424">
        <v>345</v>
      </c>
    </row>
    <row r="97" spans="1:9" ht="21.95" customHeight="1">
      <c r="A97" s="430"/>
      <c r="B97" s="595" t="s">
        <v>22</v>
      </c>
      <c r="C97" s="430" t="s">
        <v>1039</v>
      </c>
      <c r="D97" s="423">
        <v>1</v>
      </c>
      <c r="E97" s="424">
        <v>348.6</v>
      </c>
      <c r="F97" s="423">
        <v>8</v>
      </c>
      <c r="G97" s="423">
        <v>28</v>
      </c>
      <c r="H97" s="423">
        <v>36</v>
      </c>
      <c r="I97" s="424">
        <v>2243.44</v>
      </c>
    </row>
    <row r="98" spans="1:9" ht="21.95" customHeight="1">
      <c r="A98" s="430"/>
      <c r="B98" s="595" t="s">
        <v>53</v>
      </c>
      <c r="C98" s="430" t="s">
        <v>134</v>
      </c>
      <c r="D98" s="423">
        <v>1</v>
      </c>
      <c r="E98" s="424">
        <v>15.5</v>
      </c>
      <c r="F98" s="423">
        <v>3</v>
      </c>
      <c r="G98" s="423">
        <v>8</v>
      </c>
      <c r="H98" s="423">
        <v>11</v>
      </c>
      <c r="I98" s="424">
        <v>155</v>
      </c>
    </row>
    <row r="99" spans="1:9" ht="21.95" customHeight="1">
      <c r="A99" s="430"/>
      <c r="B99" s="595" t="s">
        <v>13</v>
      </c>
      <c r="C99" s="430" t="s">
        <v>1050</v>
      </c>
      <c r="D99" s="423">
        <v>1</v>
      </c>
      <c r="E99" s="424">
        <v>60.016105000000003</v>
      </c>
      <c r="F99" s="423">
        <v>10</v>
      </c>
      <c r="G99" s="423">
        <v>0</v>
      </c>
      <c r="H99" s="423">
        <v>10</v>
      </c>
      <c r="I99" s="424">
        <v>1119.97</v>
      </c>
    </row>
    <row r="100" spans="1:9" ht="21.95" customHeight="1">
      <c r="A100" s="430"/>
      <c r="B100" s="595" t="s">
        <v>65</v>
      </c>
      <c r="C100" s="430" t="s">
        <v>1052</v>
      </c>
      <c r="D100" s="423">
        <v>1</v>
      </c>
      <c r="E100" s="424">
        <v>150</v>
      </c>
      <c r="F100" s="423">
        <v>29</v>
      </c>
      <c r="G100" s="423">
        <v>19</v>
      </c>
      <c r="H100" s="423">
        <v>48</v>
      </c>
      <c r="I100" s="424">
        <v>431.55</v>
      </c>
    </row>
    <row r="101" spans="1:9" ht="21.95" customHeight="1">
      <c r="A101" s="430"/>
      <c r="B101" s="595" t="s">
        <v>78</v>
      </c>
      <c r="C101" s="430" t="s">
        <v>1213</v>
      </c>
      <c r="D101" s="423">
        <v>1</v>
      </c>
      <c r="E101" s="424">
        <v>150</v>
      </c>
      <c r="F101" s="423">
        <v>29</v>
      </c>
      <c r="G101" s="423">
        <v>18</v>
      </c>
      <c r="H101" s="423">
        <v>47</v>
      </c>
      <c r="I101" s="424">
        <v>471.26</v>
      </c>
    </row>
    <row r="102" spans="1:9" ht="21.95" customHeight="1">
      <c r="A102" s="430" t="s">
        <v>29</v>
      </c>
      <c r="B102" s="595" t="s">
        <v>651</v>
      </c>
      <c r="C102" s="430" t="s">
        <v>1048</v>
      </c>
      <c r="D102" s="423">
        <v>1</v>
      </c>
      <c r="E102" s="424">
        <v>40.700000000000003</v>
      </c>
      <c r="F102" s="423">
        <v>1</v>
      </c>
      <c r="G102" s="423">
        <v>0</v>
      </c>
      <c r="H102" s="423">
        <v>1</v>
      </c>
      <c r="I102" s="424">
        <v>3404.62</v>
      </c>
    </row>
    <row r="103" spans="1:9" ht="21.95" customHeight="1">
      <c r="A103" s="430"/>
      <c r="B103" s="595" t="s">
        <v>794</v>
      </c>
      <c r="C103" s="430" t="s">
        <v>1043</v>
      </c>
      <c r="D103" s="423">
        <v>1</v>
      </c>
      <c r="E103" s="424">
        <v>6</v>
      </c>
      <c r="F103" s="423">
        <v>7</v>
      </c>
      <c r="G103" s="423">
        <v>1</v>
      </c>
      <c r="H103" s="423">
        <v>8</v>
      </c>
      <c r="I103" s="424">
        <v>1448</v>
      </c>
    </row>
    <row r="104" spans="1:9" ht="21.95" customHeight="1">
      <c r="A104" s="430" t="s">
        <v>108</v>
      </c>
      <c r="B104" s="595" t="s">
        <v>72</v>
      </c>
      <c r="C104" s="430" t="s">
        <v>124</v>
      </c>
      <c r="D104" s="423">
        <v>1</v>
      </c>
      <c r="E104" s="424">
        <v>11.4</v>
      </c>
      <c r="F104" s="423">
        <v>3</v>
      </c>
      <c r="G104" s="423">
        <v>5</v>
      </c>
      <c r="H104" s="423">
        <v>8</v>
      </c>
      <c r="I104" s="424">
        <v>219.3</v>
      </c>
    </row>
    <row r="105" spans="1:9" ht="21.95" customHeight="1">
      <c r="A105" s="430" t="s">
        <v>770</v>
      </c>
      <c r="B105" s="595" t="s">
        <v>46</v>
      </c>
      <c r="C105" s="430" t="s">
        <v>1030</v>
      </c>
      <c r="D105" s="423">
        <v>1</v>
      </c>
      <c r="E105" s="424">
        <v>4.5</v>
      </c>
      <c r="F105" s="423">
        <v>3</v>
      </c>
      <c r="G105" s="423">
        <v>0</v>
      </c>
      <c r="H105" s="423">
        <v>3</v>
      </c>
      <c r="I105" s="424">
        <v>381</v>
      </c>
    </row>
    <row r="106" spans="1:9" ht="21.95" customHeight="1">
      <c r="A106" s="430"/>
      <c r="B106" s="595" t="s">
        <v>790</v>
      </c>
      <c r="C106" s="430" t="s">
        <v>1033</v>
      </c>
      <c r="D106" s="423">
        <v>1</v>
      </c>
      <c r="E106" s="424">
        <v>23.9</v>
      </c>
      <c r="F106" s="423">
        <v>7</v>
      </c>
      <c r="G106" s="423">
        <v>1</v>
      </c>
      <c r="H106" s="423">
        <v>8</v>
      </c>
      <c r="I106" s="424">
        <v>494</v>
      </c>
    </row>
    <row r="107" spans="1:9" ht="21.95" customHeight="1">
      <c r="A107" s="430" t="s">
        <v>774</v>
      </c>
      <c r="B107" s="595" t="s">
        <v>73</v>
      </c>
      <c r="C107" s="430" t="s">
        <v>111</v>
      </c>
      <c r="D107" s="423">
        <v>1</v>
      </c>
      <c r="E107" s="424">
        <v>16.5</v>
      </c>
      <c r="F107" s="423">
        <v>3</v>
      </c>
      <c r="G107" s="423">
        <v>1</v>
      </c>
      <c r="H107" s="423">
        <v>4</v>
      </c>
      <c r="I107" s="424">
        <v>177</v>
      </c>
    </row>
    <row r="108" spans="1:9" ht="21.95" customHeight="1">
      <c r="A108" s="430" t="s">
        <v>775</v>
      </c>
      <c r="B108" s="595" t="s">
        <v>11</v>
      </c>
      <c r="C108" s="430" t="s">
        <v>1041</v>
      </c>
      <c r="D108" s="423">
        <v>1</v>
      </c>
      <c r="E108" s="424">
        <v>38</v>
      </c>
      <c r="F108" s="423">
        <v>6</v>
      </c>
      <c r="G108" s="423">
        <v>3</v>
      </c>
      <c r="H108" s="423">
        <v>9</v>
      </c>
      <c r="I108" s="424">
        <v>87.93</v>
      </c>
    </row>
    <row r="109" spans="1:9" ht="21.95" customHeight="1">
      <c r="A109" s="430" t="s">
        <v>725</v>
      </c>
      <c r="B109" s="595" t="s">
        <v>82</v>
      </c>
      <c r="C109" s="430" t="s">
        <v>115</v>
      </c>
      <c r="D109" s="423">
        <v>2</v>
      </c>
      <c r="E109" s="424">
        <v>3</v>
      </c>
      <c r="F109" s="423">
        <v>5</v>
      </c>
      <c r="G109" s="423">
        <v>0</v>
      </c>
      <c r="H109" s="423">
        <v>5</v>
      </c>
      <c r="I109" s="424">
        <v>630</v>
      </c>
    </row>
    <row r="110" spans="1:9" ht="21.95" customHeight="1">
      <c r="A110" s="430"/>
      <c r="B110" s="595" t="s">
        <v>93</v>
      </c>
      <c r="C110" s="430" t="s">
        <v>120</v>
      </c>
      <c r="D110" s="423">
        <v>1</v>
      </c>
      <c r="E110" s="424">
        <v>7.05</v>
      </c>
      <c r="F110" s="423">
        <v>3</v>
      </c>
      <c r="G110" s="423">
        <v>0</v>
      </c>
      <c r="H110" s="423">
        <v>3</v>
      </c>
      <c r="I110" s="424">
        <v>170.5</v>
      </c>
    </row>
    <row r="111" spans="1:9" ht="21.95" customHeight="1">
      <c r="A111" s="430" t="s">
        <v>754</v>
      </c>
      <c r="B111" s="595" t="s">
        <v>57</v>
      </c>
      <c r="C111" s="430" t="s">
        <v>1040</v>
      </c>
      <c r="D111" s="423">
        <v>1</v>
      </c>
      <c r="E111" s="424">
        <v>25</v>
      </c>
      <c r="F111" s="423">
        <v>0</v>
      </c>
      <c r="G111" s="423">
        <v>0</v>
      </c>
      <c r="H111" s="423">
        <v>0</v>
      </c>
      <c r="I111" s="424">
        <v>223.63</v>
      </c>
    </row>
    <row r="112" spans="1:9" ht="21.95" customHeight="1">
      <c r="A112" s="430" t="s">
        <v>58</v>
      </c>
      <c r="B112" s="595" t="s">
        <v>46</v>
      </c>
      <c r="C112" s="430" t="s">
        <v>1030</v>
      </c>
      <c r="D112" s="423">
        <v>4</v>
      </c>
      <c r="E112" s="424">
        <v>15.150000000000002</v>
      </c>
      <c r="F112" s="423">
        <v>12</v>
      </c>
      <c r="G112" s="423">
        <v>0</v>
      </c>
      <c r="H112" s="423">
        <v>12</v>
      </c>
      <c r="I112" s="424">
        <v>1570</v>
      </c>
    </row>
    <row r="113" spans="1:9" ht="21.95" customHeight="1">
      <c r="A113" s="430" t="s">
        <v>762</v>
      </c>
      <c r="B113" s="595" t="s">
        <v>83</v>
      </c>
      <c r="C113" s="430" t="s">
        <v>1031</v>
      </c>
      <c r="D113" s="423">
        <v>1</v>
      </c>
      <c r="E113" s="424">
        <v>520</v>
      </c>
      <c r="F113" s="423">
        <v>25</v>
      </c>
      <c r="G113" s="423">
        <v>10</v>
      </c>
      <c r="H113" s="423">
        <v>35</v>
      </c>
      <c r="I113" s="424">
        <v>15773.74</v>
      </c>
    </row>
    <row r="114" spans="1:9" ht="21.95" customHeight="1">
      <c r="A114" s="430"/>
      <c r="B114" s="595" t="s">
        <v>794</v>
      </c>
      <c r="C114" s="430" t="s">
        <v>1043</v>
      </c>
      <c r="D114" s="423">
        <v>1</v>
      </c>
      <c r="E114" s="424">
        <v>9.5500000000000007</v>
      </c>
      <c r="F114" s="423">
        <v>3</v>
      </c>
      <c r="G114" s="423">
        <v>1</v>
      </c>
      <c r="H114" s="423">
        <v>4</v>
      </c>
      <c r="I114" s="424">
        <v>552</v>
      </c>
    </row>
    <row r="115" spans="1:9" ht="21.95" customHeight="1">
      <c r="A115" s="430" t="s">
        <v>4</v>
      </c>
      <c r="B115" s="595" t="s">
        <v>7</v>
      </c>
      <c r="C115" s="430" t="s">
        <v>1214</v>
      </c>
      <c r="D115" s="423">
        <v>1</v>
      </c>
      <c r="E115" s="424">
        <v>548.87750000000005</v>
      </c>
      <c r="F115" s="423">
        <v>9</v>
      </c>
      <c r="G115" s="423">
        <v>15</v>
      </c>
      <c r="H115" s="423">
        <v>24</v>
      </c>
      <c r="I115" s="424">
        <v>318.3</v>
      </c>
    </row>
    <row r="116" spans="1:9" ht="21.95" customHeight="1">
      <c r="A116" s="430"/>
      <c r="B116" s="595" t="s">
        <v>84</v>
      </c>
      <c r="C116" s="430" t="s">
        <v>1209</v>
      </c>
      <c r="D116" s="423">
        <v>1</v>
      </c>
      <c r="E116" s="424">
        <v>20</v>
      </c>
      <c r="F116" s="423">
        <v>30</v>
      </c>
      <c r="G116" s="423">
        <v>5</v>
      </c>
      <c r="H116" s="423">
        <v>35</v>
      </c>
      <c r="I116" s="424">
        <v>228.3</v>
      </c>
    </row>
    <row r="117" spans="1:9" ht="21.95" customHeight="1">
      <c r="A117" s="430"/>
      <c r="B117" s="595" t="s">
        <v>435</v>
      </c>
      <c r="C117" s="430" t="s">
        <v>436</v>
      </c>
      <c r="D117" s="423">
        <v>1</v>
      </c>
      <c r="E117" s="424">
        <v>25</v>
      </c>
      <c r="F117" s="423">
        <v>15</v>
      </c>
      <c r="G117" s="423">
        <v>5</v>
      </c>
      <c r="H117" s="423">
        <v>20</v>
      </c>
      <c r="I117" s="424">
        <v>194.5</v>
      </c>
    </row>
    <row r="118" spans="1:9" ht="21.95" customHeight="1">
      <c r="A118" s="430"/>
      <c r="B118" s="595" t="s">
        <v>444</v>
      </c>
      <c r="C118" s="430" t="s">
        <v>445</v>
      </c>
      <c r="D118" s="423">
        <v>1</v>
      </c>
      <c r="E118" s="424">
        <v>486</v>
      </c>
      <c r="F118" s="423">
        <v>146</v>
      </c>
      <c r="G118" s="423">
        <v>146</v>
      </c>
      <c r="H118" s="423">
        <v>292</v>
      </c>
      <c r="I118" s="424">
        <v>2181.1</v>
      </c>
    </row>
    <row r="119" spans="1:9" ht="21.95" customHeight="1">
      <c r="A119" s="430"/>
      <c r="B119" s="595" t="s">
        <v>28</v>
      </c>
      <c r="C119" s="430" t="s">
        <v>1105</v>
      </c>
      <c r="D119" s="423">
        <v>1</v>
      </c>
      <c r="E119" s="424">
        <v>153</v>
      </c>
      <c r="F119" s="423">
        <v>96</v>
      </c>
      <c r="G119" s="423">
        <v>14</v>
      </c>
      <c r="H119" s="423">
        <v>110</v>
      </c>
      <c r="I119" s="424">
        <v>460.96</v>
      </c>
    </row>
    <row r="120" spans="1:9" ht="21.95" customHeight="1">
      <c r="A120" s="430"/>
      <c r="B120" s="595" t="s">
        <v>22</v>
      </c>
      <c r="C120" s="430" t="s">
        <v>1039</v>
      </c>
      <c r="D120" s="423">
        <v>2</v>
      </c>
      <c r="E120" s="424">
        <v>35</v>
      </c>
      <c r="F120" s="423">
        <v>27</v>
      </c>
      <c r="G120" s="423">
        <v>16</v>
      </c>
      <c r="H120" s="423">
        <v>43</v>
      </c>
      <c r="I120" s="424">
        <v>528.87</v>
      </c>
    </row>
    <row r="121" spans="1:9" ht="21.95" customHeight="1">
      <c r="A121" s="430"/>
      <c r="B121" s="595" t="s">
        <v>57</v>
      </c>
      <c r="C121" s="430" t="s">
        <v>1040</v>
      </c>
      <c r="D121" s="423">
        <v>2</v>
      </c>
      <c r="E121" s="424">
        <v>80.5</v>
      </c>
      <c r="F121" s="423">
        <v>53</v>
      </c>
      <c r="G121" s="423">
        <v>0</v>
      </c>
      <c r="H121" s="423">
        <v>53</v>
      </c>
      <c r="I121" s="424">
        <v>2018.3600000000001</v>
      </c>
    </row>
    <row r="122" spans="1:9" ht="21.95" customHeight="1">
      <c r="A122" s="430"/>
      <c r="B122" s="595" t="s">
        <v>554</v>
      </c>
      <c r="C122" s="430" t="s">
        <v>555</v>
      </c>
      <c r="D122" s="423">
        <v>1</v>
      </c>
      <c r="E122" s="424">
        <v>20</v>
      </c>
      <c r="F122" s="423">
        <v>15</v>
      </c>
      <c r="G122" s="423">
        <v>13</v>
      </c>
      <c r="H122" s="423">
        <v>28</v>
      </c>
      <c r="I122" s="424">
        <v>252.4</v>
      </c>
    </row>
    <row r="123" spans="1:9" ht="21.95" customHeight="1">
      <c r="A123" s="430"/>
      <c r="B123" s="595" t="s">
        <v>41</v>
      </c>
      <c r="C123" s="430" t="s">
        <v>138</v>
      </c>
      <c r="D123" s="423">
        <v>1</v>
      </c>
      <c r="E123" s="424">
        <v>11</v>
      </c>
      <c r="F123" s="423">
        <v>10</v>
      </c>
      <c r="G123" s="423">
        <v>4</v>
      </c>
      <c r="H123" s="423">
        <v>14</v>
      </c>
      <c r="I123" s="424">
        <v>245.2</v>
      </c>
    </row>
    <row r="124" spans="1:9" ht="21.95" customHeight="1">
      <c r="A124" s="430"/>
      <c r="B124" s="595" t="s">
        <v>1047</v>
      </c>
      <c r="C124" s="430" t="s">
        <v>1051</v>
      </c>
      <c r="D124" s="423">
        <v>1</v>
      </c>
      <c r="E124" s="424">
        <v>53.159703520000001</v>
      </c>
      <c r="F124" s="423">
        <v>27</v>
      </c>
      <c r="G124" s="423">
        <v>50</v>
      </c>
      <c r="H124" s="423">
        <v>77</v>
      </c>
      <c r="I124" s="424">
        <v>2063.1999999999998</v>
      </c>
    </row>
    <row r="125" spans="1:9" ht="21.95" customHeight="1">
      <c r="A125" s="430"/>
      <c r="B125" s="595" t="s">
        <v>1004</v>
      </c>
      <c r="C125" s="430" t="s">
        <v>139</v>
      </c>
      <c r="D125" s="423">
        <v>1</v>
      </c>
      <c r="E125" s="424">
        <v>400</v>
      </c>
      <c r="F125" s="423">
        <v>22</v>
      </c>
      <c r="G125" s="423">
        <v>0</v>
      </c>
      <c r="H125" s="423">
        <v>22</v>
      </c>
      <c r="I125" s="424">
        <v>8039.39</v>
      </c>
    </row>
    <row r="126" spans="1:9" ht="21.95" customHeight="1">
      <c r="A126" s="430"/>
      <c r="B126" s="595" t="s">
        <v>67</v>
      </c>
      <c r="C126" s="430" t="s">
        <v>1215</v>
      </c>
      <c r="D126" s="423">
        <v>1</v>
      </c>
      <c r="E126" s="424">
        <v>18</v>
      </c>
      <c r="F126" s="423">
        <v>15</v>
      </c>
      <c r="G126" s="423">
        <v>10</v>
      </c>
      <c r="H126" s="423">
        <v>25</v>
      </c>
      <c r="I126" s="424">
        <v>292</v>
      </c>
    </row>
    <row r="127" spans="1:9" ht="21.95" customHeight="1">
      <c r="A127" s="430"/>
      <c r="B127" s="595" t="s">
        <v>793</v>
      </c>
      <c r="C127" s="430" t="s">
        <v>1042</v>
      </c>
      <c r="D127" s="423">
        <v>2</v>
      </c>
      <c r="E127" s="424">
        <v>19.009999999999998</v>
      </c>
      <c r="F127" s="423">
        <v>8</v>
      </c>
      <c r="G127" s="423">
        <v>6</v>
      </c>
      <c r="H127" s="423">
        <v>14</v>
      </c>
      <c r="I127" s="424">
        <v>210</v>
      </c>
    </row>
    <row r="128" spans="1:9" ht="21.95" customHeight="1">
      <c r="A128" s="430" t="s">
        <v>40</v>
      </c>
      <c r="B128" s="595" t="s">
        <v>7</v>
      </c>
      <c r="C128" s="430" t="s">
        <v>1214</v>
      </c>
      <c r="D128" s="423">
        <v>1</v>
      </c>
      <c r="E128" s="424">
        <v>3</v>
      </c>
      <c r="F128" s="423">
        <v>15</v>
      </c>
      <c r="G128" s="423">
        <v>10</v>
      </c>
      <c r="H128" s="423">
        <v>25</v>
      </c>
      <c r="I128" s="424">
        <v>144.68</v>
      </c>
    </row>
    <row r="129" spans="1:9" ht="21.95" customHeight="1">
      <c r="A129" s="430"/>
      <c r="B129" s="595" t="s">
        <v>278</v>
      </c>
      <c r="C129" s="430" t="s">
        <v>1216</v>
      </c>
      <c r="D129" s="423">
        <v>1</v>
      </c>
      <c r="E129" s="424">
        <v>38</v>
      </c>
      <c r="F129" s="423">
        <v>2</v>
      </c>
      <c r="G129" s="423">
        <v>4</v>
      </c>
      <c r="H129" s="423">
        <v>6</v>
      </c>
      <c r="I129" s="424">
        <v>93</v>
      </c>
    </row>
    <row r="130" spans="1:9" ht="21.95" customHeight="1">
      <c r="A130" s="430"/>
      <c r="B130" s="595" t="s">
        <v>75</v>
      </c>
      <c r="C130" s="430" t="s">
        <v>118</v>
      </c>
      <c r="D130" s="423">
        <v>1</v>
      </c>
      <c r="E130" s="424">
        <v>3</v>
      </c>
      <c r="F130" s="423">
        <v>17</v>
      </c>
      <c r="G130" s="423">
        <v>3</v>
      </c>
      <c r="H130" s="423">
        <v>20</v>
      </c>
      <c r="I130" s="424">
        <v>198</v>
      </c>
    </row>
    <row r="131" spans="1:9" ht="21.95" customHeight="1">
      <c r="A131" s="430"/>
      <c r="B131" s="595" t="s">
        <v>446</v>
      </c>
      <c r="C131" s="430" t="s">
        <v>1211</v>
      </c>
      <c r="D131" s="423">
        <v>1</v>
      </c>
      <c r="E131" s="424">
        <v>21</v>
      </c>
      <c r="F131" s="423">
        <v>15</v>
      </c>
      <c r="G131" s="423">
        <v>5</v>
      </c>
      <c r="H131" s="423">
        <v>20</v>
      </c>
      <c r="I131" s="424">
        <v>110</v>
      </c>
    </row>
    <row r="132" spans="1:9" ht="21.95" customHeight="1">
      <c r="A132" s="430"/>
      <c r="B132" s="595" t="s">
        <v>28</v>
      </c>
      <c r="C132" s="430" t="s">
        <v>1105</v>
      </c>
      <c r="D132" s="423">
        <v>2</v>
      </c>
      <c r="E132" s="424">
        <v>59</v>
      </c>
      <c r="F132" s="423">
        <v>32</v>
      </c>
      <c r="G132" s="423">
        <v>7</v>
      </c>
      <c r="H132" s="423">
        <v>39</v>
      </c>
      <c r="I132" s="424">
        <v>756.5</v>
      </c>
    </row>
    <row r="133" spans="1:9" ht="21.95" customHeight="1">
      <c r="A133" s="430"/>
      <c r="B133" s="595" t="s">
        <v>17</v>
      </c>
      <c r="C133" s="430" t="s">
        <v>1038</v>
      </c>
      <c r="D133" s="423">
        <v>1</v>
      </c>
      <c r="E133" s="424">
        <v>6</v>
      </c>
      <c r="F133" s="423">
        <v>7</v>
      </c>
      <c r="G133" s="423">
        <v>3</v>
      </c>
      <c r="H133" s="423">
        <v>10</v>
      </c>
      <c r="I133" s="424">
        <v>490</v>
      </c>
    </row>
    <row r="134" spans="1:9" ht="21.95" customHeight="1">
      <c r="A134" s="430"/>
      <c r="B134" s="595" t="s">
        <v>22</v>
      </c>
      <c r="C134" s="430" t="s">
        <v>1039</v>
      </c>
      <c r="D134" s="423">
        <v>2</v>
      </c>
      <c r="E134" s="424">
        <v>32</v>
      </c>
      <c r="F134" s="423">
        <v>24</v>
      </c>
      <c r="G134" s="423">
        <v>22</v>
      </c>
      <c r="H134" s="423">
        <v>46</v>
      </c>
      <c r="I134" s="424">
        <v>766.5</v>
      </c>
    </row>
    <row r="135" spans="1:9" ht="21.95" customHeight="1">
      <c r="A135" s="430"/>
      <c r="B135" s="595" t="s">
        <v>57</v>
      </c>
      <c r="C135" s="430" t="s">
        <v>1040</v>
      </c>
      <c r="D135" s="423">
        <v>1</v>
      </c>
      <c r="E135" s="424">
        <v>15</v>
      </c>
      <c r="F135" s="423">
        <v>15</v>
      </c>
      <c r="G135" s="423">
        <v>4</v>
      </c>
      <c r="H135" s="423">
        <v>19</v>
      </c>
      <c r="I135" s="424">
        <v>398</v>
      </c>
    </row>
    <row r="136" spans="1:9" ht="21.95" customHeight="1">
      <c r="A136" s="430"/>
      <c r="B136" s="595" t="s">
        <v>1103</v>
      </c>
      <c r="C136" s="430" t="s">
        <v>1106</v>
      </c>
      <c r="D136" s="423">
        <v>2</v>
      </c>
      <c r="E136" s="424">
        <v>40.799999999999997</v>
      </c>
      <c r="F136" s="423">
        <v>14</v>
      </c>
      <c r="G136" s="423">
        <v>5</v>
      </c>
      <c r="H136" s="423">
        <v>19</v>
      </c>
      <c r="I136" s="424">
        <v>591</v>
      </c>
    </row>
    <row r="137" spans="1:9" ht="21.95" customHeight="1">
      <c r="A137" s="430"/>
      <c r="B137" s="595" t="s">
        <v>554</v>
      </c>
      <c r="C137" s="430" t="s">
        <v>555</v>
      </c>
      <c r="D137" s="423">
        <v>1</v>
      </c>
      <c r="E137" s="424">
        <v>23</v>
      </c>
      <c r="F137" s="423">
        <v>14</v>
      </c>
      <c r="G137" s="423">
        <v>9</v>
      </c>
      <c r="H137" s="423">
        <v>23</v>
      </c>
      <c r="I137" s="424">
        <v>324.56</v>
      </c>
    </row>
    <row r="138" spans="1:9" ht="21.95" customHeight="1">
      <c r="A138" s="430"/>
      <c r="B138" s="595" t="s">
        <v>583</v>
      </c>
      <c r="C138" s="430" t="s">
        <v>1217</v>
      </c>
      <c r="D138" s="423">
        <v>1</v>
      </c>
      <c r="E138" s="424">
        <v>8.0299999999999994</v>
      </c>
      <c r="F138" s="423">
        <v>15</v>
      </c>
      <c r="G138" s="423">
        <v>6</v>
      </c>
      <c r="H138" s="423">
        <v>21</v>
      </c>
      <c r="I138" s="424">
        <v>395.54</v>
      </c>
    </row>
    <row r="139" spans="1:9" ht="21.95" customHeight="1">
      <c r="A139" s="430"/>
      <c r="B139" s="595" t="s">
        <v>65</v>
      </c>
      <c r="C139" s="430" t="s">
        <v>1052</v>
      </c>
      <c r="D139" s="423">
        <v>1</v>
      </c>
      <c r="E139" s="424">
        <v>20</v>
      </c>
      <c r="F139" s="423">
        <v>13</v>
      </c>
      <c r="G139" s="423">
        <v>12</v>
      </c>
      <c r="H139" s="423">
        <v>25</v>
      </c>
      <c r="I139" s="424">
        <v>295.5</v>
      </c>
    </row>
    <row r="140" spans="1:9" ht="21.95" customHeight="1">
      <c r="A140" s="430"/>
      <c r="B140" s="595" t="s">
        <v>67</v>
      </c>
      <c r="C140" s="430" t="s">
        <v>1215</v>
      </c>
      <c r="D140" s="423">
        <v>1</v>
      </c>
      <c r="E140" s="424">
        <v>44.5</v>
      </c>
      <c r="F140" s="423">
        <v>6</v>
      </c>
      <c r="G140" s="423">
        <v>9</v>
      </c>
      <c r="H140" s="423">
        <v>15</v>
      </c>
      <c r="I140" s="424">
        <v>819.16</v>
      </c>
    </row>
    <row r="141" spans="1:9" ht="21.95" customHeight="1">
      <c r="A141" s="430"/>
      <c r="B141" s="595" t="s">
        <v>793</v>
      </c>
      <c r="C141" s="430" t="s">
        <v>1042</v>
      </c>
      <c r="D141" s="423">
        <v>1</v>
      </c>
      <c r="E141" s="424">
        <v>86.5</v>
      </c>
      <c r="F141" s="423">
        <v>23</v>
      </c>
      <c r="G141" s="423">
        <v>5</v>
      </c>
      <c r="H141" s="423">
        <v>28</v>
      </c>
      <c r="I141" s="424">
        <v>2095</v>
      </c>
    </row>
    <row r="142" spans="1:9" ht="21.95" customHeight="1">
      <c r="A142" s="430" t="s">
        <v>776</v>
      </c>
      <c r="B142" s="595" t="s">
        <v>57</v>
      </c>
      <c r="C142" s="430" t="s">
        <v>1040</v>
      </c>
      <c r="D142" s="423">
        <v>1</v>
      </c>
      <c r="E142" s="424">
        <v>23</v>
      </c>
      <c r="F142" s="423">
        <v>15</v>
      </c>
      <c r="G142" s="423">
        <v>5</v>
      </c>
      <c r="H142" s="423">
        <v>20</v>
      </c>
      <c r="I142" s="424">
        <v>464</v>
      </c>
    </row>
    <row r="143" spans="1:9" ht="21.95" customHeight="1">
      <c r="A143" s="430"/>
      <c r="B143" s="595" t="s">
        <v>110</v>
      </c>
      <c r="C143" s="430" t="s">
        <v>137</v>
      </c>
      <c r="D143" s="423">
        <v>1</v>
      </c>
      <c r="E143" s="424">
        <v>18.5</v>
      </c>
      <c r="F143" s="423">
        <v>8</v>
      </c>
      <c r="G143" s="423">
        <v>4</v>
      </c>
      <c r="H143" s="423">
        <v>12</v>
      </c>
      <c r="I143" s="424">
        <v>377</v>
      </c>
    </row>
    <row r="144" spans="1:9" ht="21.95" customHeight="1">
      <c r="A144" s="430" t="s">
        <v>2</v>
      </c>
      <c r="B144" s="595" t="s">
        <v>425</v>
      </c>
      <c r="C144" s="430" t="s">
        <v>426</v>
      </c>
      <c r="D144" s="423">
        <v>1</v>
      </c>
      <c r="E144" s="424">
        <v>37.28</v>
      </c>
      <c r="F144" s="423">
        <v>5</v>
      </c>
      <c r="G144" s="423">
        <v>0</v>
      </c>
      <c r="H144" s="423">
        <v>5</v>
      </c>
      <c r="I144" s="424">
        <v>498</v>
      </c>
    </row>
    <row r="145" spans="1:9" ht="21.95" customHeight="1">
      <c r="A145" s="430"/>
      <c r="B145" s="595" t="s">
        <v>651</v>
      </c>
      <c r="C145" s="430" t="s">
        <v>1048</v>
      </c>
      <c r="D145" s="423">
        <v>2</v>
      </c>
      <c r="E145" s="424">
        <v>1076.1389999999999</v>
      </c>
      <c r="F145" s="423">
        <v>7</v>
      </c>
      <c r="G145" s="423">
        <v>2</v>
      </c>
      <c r="H145" s="423">
        <v>9</v>
      </c>
      <c r="I145" s="424">
        <v>21729.483</v>
      </c>
    </row>
    <row r="146" spans="1:9" ht="21.95" customHeight="1">
      <c r="A146" s="430"/>
      <c r="B146" s="595" t="s">
        <v>793</v>
      </c>
      <c r="C146" s="430" t="s">
        <v>1042</v>
      </c>
      <c r="D146" s="423">
        <v>1</v>
      </c>
      <c r="E146" s="424">
        <v>5.6</v>
      </c>
      <c r="F146" s="423">
        <v>10</v>
      </c>
      <c r="G146" s="423">
        <v>5</v>
      </c>
      <c r="H146" s="423">
        <v>15</v>
      </c>
      <c r="I146" s="424">
        <v>630</v>
      </c>
    </row>
    <row r="147" spans="1:9" ht="21.95" customHeight="1">
      <c r="A147" s="430"/>
      <c r="B147" s="595" t="s">
        <v>794</v>
      </c>
      <c r="C147" s="430" t="s">
        <v>1043</v>
      </c>
      <c r="D147" s="423">
        <v>1</v>
      </c>
      <c r="E147" s="424">
        <v>4.08</v>
      </c>
      <c r="F147" s="423">
        <v>9</v>
      </c>
      <c r="G147" s="423">
        <v>8</v>
      </c>
      <c r="H147" s="423">
        <v>17</v>
      </c>
      <c r="I147" s="424">
        <v>418</v>
      </c>
    </row>
    <row r="148" spans="1:9" ht="21.95" customHeight="1">
      <c r="A148" s="430" t="s">
        <v>746</v>
      </c>
      <c r="B148" s="595" t="s">
        <v>46</v>
      </c>
      <c r="C148" s="430" t="s">
        <v>1030</v>
      </c>
      <c r="D148" s="423">
        <v>1</v>
      </c>
      <c r="E148" s="424">
        <v>12</v>
      </c>
      <c r="F148" s="423">
        <v>2</v>
      </c>
      <c r="G148" s="423">
        <v>0</v>
      </c>
      <c r="H148" s="423">
        <v>2</v>
      </c>
      <c r="I148" s="424">
        <v>340</v>
      </c>
    </row>
    <row r="149" spans="1:9" ht="21.95" customHeight="1">
      <c r="A149" s="430"/>
      <c r="B149" s="595" t="s">
        <v>25</v>
      </c>
      <c r="C149" s="430" t="s">
        <v>1034</v>
      </c>
      <c r="D149" s="423">
        <v>1</v>
      </c>
      <c r="E149" s="424">
        <v>5</v>
      </c>
      <c r="F149" s="423">
        <v>25</v>
      </c>
      <c r="G149" s="423">
        <v>15</v>
      </c>
      <c r="H149" s="423">
        <v>40</v>
      </c>
      <c r="I149" s="424">
        <v>537.5</v>
      </c>
    </row>
    <row r="150" spans="1:9" ht="21.95" customHeight="1">
      <c r="A150" s="430"/>
      <c r="B150" s="595" t="s">
        <v>32</v>
      </c>
      <c r="C150" s="430" t="s">
        <v>1036</v>
      </c>
      <c r="D150" s="423">
        <v>1</v>
      </c>
      <c r="E150" s="424">
        <v>10</v>
      </c>
      <c r="F150" s="423">
        <v>5</v>
      </c>
      <c r="G150" s="423">
        <v>0</v>
      </c>
      <c r="H150" s="423">
        <v>5</v>
      </c>
      <c r="I150" s="424">
        <v>496.44</v>
      </c>
    </row>
    <row r="151" spans="1:9" ht="21.95" customHeight="1">
      <c r="A151" s="430" t="s">
        <v>731</v>
      </c>
      <c r="B151" s="595" t="s">
        <v>452</v>
      </c>
      <c r="C151" s="430" t="s">
        <v>1218</v>
      </c>
      <c r="D151" s="423">
        <v>1</v>
      </c>
      <c r="E151" s="424">
        <v>37</v>
      </c>
      <c r="F151" s="423">
        <v>15</v>
      </c>
      <c r="G151" s="423">
        <v>10</v>
      </c>
      <c r="H151" s="423">
        <v>25</v>
      </c>
      <c r="I151" s="424">
        <v>1173.29</v>
      </c>
    </row>
    <row r="152" spans="1:9" ht="21.95" customHeight="1">
      <c r="A152" s="430"/>
      <c r="B152" s="595" t="s">
        <v>57</v>
      </c>
      <c r="C152" s="430" t="s">
        <v>1040</v>
      </c>
      <c r="D152" s="423">
        <v>2</v>
      </c>
      <c r="E152" s="424">
        <v>56</v>
      </c>
      <c r="F152" s="423">
        <v>18</v>
      </c>
      <c r="G152" s="423">
        <v>8</v>
      </c>
      <c r="H152" s="423">
        <v>26</v>
      </c>
      <c r="I152" s="424">
        <v>363.63</v>
      </c>
    </row>
    <row r="153" spans="1:9" ht="21.95" customHeight="1">
      <c r="A153" s="430"/>
      <c r="B153" s="595" t="s">
        <v>11</v>
      </c>
      <c r="C153" s="430" t="s">
        <v>1041</v>
      </c>
      <c r="D153" s="423">
        <v>1</v>
      </c>
      <c r="E153" s="424">
        <v>17.5</v>
      </c>
      <c r="F153" s="423">
        <v>8</v>
      </c>
      <c r="G153" s="423">
        <v>1</v>
      </c>
      <c r="H153" s="423">
        <v>9</v>
      </c>
      <c r="I153" s="424">
        <v>50.91</v>
      </c>
    </row>
    <row r="154" spans="1:9" ht="21.95" customHeight="1">
      <c r="A154" s="430" t="s">
        <v>26</v>
      </c>
      <c r="B154" s="595" t="s">
        <v>46</v>
      </c>
      <c r="C154" s="430" t="s">
        <v>1030</v>
      </c>
      <c r="D154" s="423">
        <v>1</v>
      </c>
      <c r="E154" s="424">
        <v>8.1</v>
      </c>
      <c r="F154" s="423">
        <v>4</v>
      </c>
      <c r="G154" s="423">
        <v>0</v>
      </c>
      <c r="H154" s="423">
        <v>4</v>
      </c>
      <c r="I154" s="424">
        <v>310</v>
      </c>
    </row>
    <row r="155" spans="1:9" ht="21.95" customHeight="1">
      <c r="A155" s="430"/>
      <c r="B155" s="595" t="s">
        <v>75</v>
      </c>
      <c r="C155" s="430" t="s">
        <v>118</v>
      </c>
      <c r="D155" s="423">
        <v>1</v>
      </c>
      <c r="E155" s="424">
        <v>2.12</v>
      </c>
      <c r="F155" s="423">
        <v>5</v>
      </c>
      <c r="G155" s="423">
        <v>4</v>
      </c>
      <c r="H155" s="423">
        <v>9</v>
      </c>
      <c r="I155" s="424">
        <v>66.75</v>
      </c>
    </row>
    <row r="156" spans="1:9" ht="21.95" customHeight="1">
      <c r="A156" s="430"/>
      <c r="B156" s="595" t="s">
        <v>24</v>
      </c>
      <c r="C156" s="430" t="s">
        <v>1035</v>
      </c>
      <c r="D156" s="423">
        <v>1</v>
      </c>
      <c r="E156" s="424">
        <v>19.228549999999998</v>
      </c>
      <c r="F156" s="423">
        <v>5</v>
      </c>
      <c r="G156" s="423">
        <v>0</v>
      </c>
      <c r="H156" s="423">
        <v>5</v>
      </c>
      <c r="I156" s="424">
        <v>594</v>
      </c>
    </row>
    <row r="157" spans="1:9" ht="21.95" customHeight="1">
      <c r="A157" s="430"/>
      <c r="B157" s="595" t="s">
        <v>57</v>
      </c>
      <c r="C157" s="430" t="s">
        <v>1040</v>
      </c>
      <c r="D157" s="423">
        <v>1</v>
      </c>
      <c r="E157" s="424">
        <v>23</v>
      </c>
      <c r="F157" s="423">
        <v>14</v>
      </c>
      <c r="G157" s="423">
        <v>2</v>
      </c>
      <c r="H157" s="423">
        <v>16</v>
      </c>
      <c r="I157" s="424">
        <v>192.38</v>
      </c>
    </row>
    <row r="158" spans="1:9" ht="21.95" customHeight="1">
      <c r="A158" s="430" t="s">
        <v>95</v>
      </c>
      <c r="B158" s="595" t="s">
        <v>24</v>
      </c>
      <c r="C158" s="430" t="s">
        <v>1035</v>
      </c>
      <c r="D158" s="423">
        <v>1</v>
      </c>
      <c r="E158" s="424">
        <v>5.05</v>
      </c>
      <c r="F158" s="423">
        <v>8</v>
      </c>
      <c r="G158" s="423">
        <v>0</v>
      </c>
      <c r="H158" s="423">
        <v>8</v>
      </c>
      <c r="I158" s="424">
        <v>571</v>
      </c>
    </row>
    <row r="159" spans="1:9" ht="21.95" customHeight="1">
      <c r="A159" s="430" t="s">
        <v>760</v>
      </c>
      <c r="B159" s="595" t="s">
        <v>73</v>
      </c>
      <c r="C159" s="430" t="s">
        <v>111</v>
      </c>
      <c r="D159" s="423">
        <v>1</v>
      </c>
      <c r="E159" s="424">
        <v>90.969482819999996</v>
      </c>
      <c r="F159" s="423">
        <v>4</v>
      </c>
      <c r="G159" s="423">
        <v>0</v>
      </c>
      <c r="H159" s="423">
        <v>4</v>
      </c>
      <c r="I159" s="424">
        <v>173</v>
      </c>
    </row>
    <row r="160" spans="1:9" ht="21.95" customHeight="1">
      <c r="A160" s="430" t="s">
        <v>781</v>
      </c>
      <c r="B160" s="595" t="s">
        <v>651</v>
      </c>
      <c r="C160" s="430" t="s">
        <v>1048</v>
      </c>
      <c r="D160" s="423">
        <v>1</v>
      </c>
      <c r="E160" s="424">
        <v>29.51</v>
      </c>
      <c r="F160" s="423">
        <v>13</v>
      </c>
      <c r="G160" s="423">
        <v>0</v>
      </c>
      <c r="H160" s="423">
        <v>13</v>
      </c>
      <c r="I160" s="424">
        <v>3572.16</v>
      </c>
    </row>
    <row r="161" spans="1:9" ht="21.95" customHeight="1">
      <c r="A161" s="430" t="s">
        <v>763</v>
      </c>
      <c r="B161" s="595" t="s">
        <v>25</v>
      </c>
      <c r="C161" s="430" t="s">
        <v>1034</v>
      </c>
      <c r="D161" s="423">
        <v>1</v>
      </c>
      <c r="E161" s="424">
        <v>15</v>
      </c>
      <c r="F161" s="423">
        <v>18</v>
      </c>
      <c r="G161" s="423">
        <v>2</v>
      </c>
      <c r="H161" s="423">
        <v>20</v>
      </c>
      <c r="I161" s="424">
        <v>997.58</v>
      </c>
    </row>
    <row r="162" spans="1:9" ht="21.95" customHeight="1">
      <c r="A162" s="433"/>
      <c r="B162" s="596" t="s">
        <v>57</v>
      </c>
      <c r="C162" s="433" t="s">
        <v>1040</v>
      </c>
      <c r="D162" s="435">
        <v>2</v>
      </c>
      <c r="E162" s="434">
        <v>106.78</v>
      </c>
      <c r="F162" s="435">
        <v>10</v>
      </c>
      <c r="G162" s="435">
        <v>5</v>
      </c>
      <c r="H162" s="435">
        <v>15</v>
      </c>
      <c r="I162" s="434">
        <v>270.7</v>
      </c>
    </row>
    <row r="163" spans="1:9" ht="21.95" customHeight="1">
      <c r="A163" s="718" t="s">
        <v>140</v>
      </c>
      <c r="B163" s="718"/>
      <c r="C163" s="718"/>
      <c r="D163" s="592">
        <f>SUM(D5:D162)</f>
        <v>190</v>
      </c>
      <c r="E163" s="593">
        <f t="shared" ref="E163:I163" si="0">SUM(E5:E162)</f>
        <v>12994.755075090003</v>
      </c>
      <c r="F163" s="592">
        <f t="shared" si="0"/>
        <v>2667</v>
      </c>
      <c r="G163" s="592">
        <f t="shared" si="0"/>
        <v>1267</v>
      </c>
      <c r="H163" s="592">
        <f t="shared" si="0"/>
        <v>3934</v>
      </c>
      <c r="I163" s="593">
        <f t="shared" si="0"/>
        <v>276972.58099999989</v>
      </c>
    </row>
  </sheetData>
  <mergeCells count="4">
    <mergeCell ref="F3:H3"/>
    <mergeCell ref="A3:A4"/>
    <mergeCell ref="C3:C4"/>
    <mergeCell ref="A163:C163"/>
  </mergeCells>
  <pageMargins left="0.15748031496062992" right="0.11811023622047245" top="0.55118110236220474" bottom="0.62992125984251968" header="0.31496062992125984" footer="0.31496062992125984"/>
  <pageSetup paperSize="9" firstPageNumber="14" orientation="landscape" useFirstPageNumber="1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20</vt:i4>
      </vt:variant>
      <vt:variant>
        <vt:lpstr>ช่วงที่มีชื่อ</vt:lpstr>
      </vt:variant>
      <vt:variant>
        <vt:i4>7</vt:i4>
      </vt:variant>
    </vt:vector>
  </HeadingPairs>
  <TitlesOfParts>
    <vt:vector size="27" baseType="lpstr">
      <vt:lpstr>สรุป(1)</vt:lpstr>
      <vt:lpstr>สรุป(2)</vt:lpstr>
      <vt:lpstr>ขนาดวิสาหกิจ</vt:lpstr>
      <vt:lpstr>กฎกระทรวง</vt:lpstr>
      <vt:lpstr>เปรียบเทียบ.ประกอบ.</vt:lpstr>
      <vt:lpstr>จำนวนมากที่สุด.3อันดับ.</vt:lpstr>
      <vt:lpstr>ประกอบ.จ.ภาค.</vt:lpstr>
      <vt:lpstr>ประกอบ.ประเภท.</vt:lpstr>
      <vt:lpstr>ประกอบ.จ.ประเภท.</vt:lpstr>
      <vt:lpstr>หมวดอุตสาหกรรม.</vt:lpstr>
      <vt:lpstr>ขยาย.จ.</vt:lpstr>
      <vt:lpstr>ขยาย.ประเภท.</vt:lpstr>
      <vt:lpstr>เลิก.จ.</vt:lpstr>
      <vt:lpstr>เลิก.ประเภท.</vt:lpstr>
      <vt:lpstr>เปรียบเทียบ.เลิก.</vt:lpstr>
      <vt:lpstr>เปรียบเทียบ.ประกอบ.เลิก.</vt:lpstr>
      <vt:lpstr>รายชื่อ.ประกอบ</vt:lpstr>
      <vt:lpstr>บัญชีประเภทโรงงาน.</vt:lpstr>
      <vt:lpstr>การจัดกลุ่มโรงงานอุตสาหกรรม</vt:lpstr>
      <vt:lpstr>สุดท้าย.</vt:lpstr>
      <vt:lpstr>ขยาย.จ.!Print_Titles</vt:lpstr>
      <vt:lpstr>ขยาย.ประเภท.!Print_Titles</vt:lpstr>
      <vt:lpstr>บัญชีประเภทโรงงาน.!Print_Titles</vt:lpstr>
      <vt:lpstr>ประกอบ.จ.ภาค.!Print_Titles</vt:lpstr>
      <vt:lpstr>ประกอบ.ประเภท.!Print_Titles</vt:lpstr>
      <vt:lpstr>เลิก.จ.!Print_Titles</vt:lpstr>
      <vt:lpstr>เลิก.ประเภท.!Print_Titles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cherry cherry</cp:lastModifiedBy>
  <cp:lastPrinted>2024-10-15T03:12:49Z</cp:lastPrinted>
  <dcterms:created xsi:type="dcterms:W3CDTF">2019-02-11T03:37:57Z</dcterms:created>
  <dcterms:modified xsi:type="dcterms:W3CDTF">2025-03-25T07:00:23Z</dcterms:modified>
</cp:coreProperties>
</file>