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6\10 Oct.66\"/>
    </mc:Choice>
  </mc:AlternateContent>
  <xr:revisionPtr revIDLastSave="0" documentId="13_ncr:1_{479420FC-19F2-43AC-8035-6E8D731A7C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definedNames>
    <definedName name="Excel_BuiltIn_Print_Area_2">#REF!</definedName>
    <definedName name="Excel_BuiltIn_Print_Area_3">#REF!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'ประกอบ.จ.ประเภท.'!#REF!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7" l="1"/>
  <c r="D55" i="27"/>
  <c r="E55" i="27"/>
  <c r="F55" i="27"/>
  <c r="G55" i="27"/>
  <c r="H55" i="27"/>
  <c r="I55" i="27"/>
  <c r="J55" i="27"/>
  <c r="K55" i="27"/>
  <c r="L55" i="27"/>
  <c r="M55" i="27"/>
  <c r="N55" i="27"/>
  <c r="O55" i="27"/>
  <c r="P55" i="27"/>
  <c r="Q55" i="27"/>
  <c r="R55" i="27"/>
  <c r="S55" i="27"/>
  <c r="B55" i="27"/>
  <c r="O6" i="27"/>
  <c r="P6" i="27"/>
  <c r="Q6" i="27"/>
  <c r="R6" i="27"/>
  <c r="S6" i="27"/>
  <c r="O7" i="27"/>
  <c r="P7" i="27"/>
  <c r="Q7" i="27"/>
  <c r="R7" i="27"/>
  <c r="S7" i="27"/>
  <c r="O8" i="27"/>
  <c r="P8" i="27"/>
  <c r="Q8" i="27"/>
  <c r="R8" i="27"/>
  <c r="S8" i="27"/>
  <c r="O9" i="27"/>
  <c r="P9" i="27"/>
  <c r="Q9" i="27"/>
  <c r="R9" i="27"/>
  <c r="S9" i="27"/>
  <c r="O10" i="27"/>
  <c r="P10" i="27"/>
  <c r="Q10" i="27"/>
  <c r="R10" i="27"/>
  <c r="S10" i="27"/>
  <c r="O11" i="27"/>
  <c r="P11" i="27"/>
  <c r="Q11" i="27"/>
  <c r="R11" i="27"/>
  <c r="S11" i="27"/>
  <c r="O12" i="27"/>
  <c r="P12" i="27"/>
  <c r="Q12" i="27"/>
  <c r="R12" i="27"/>
  <c r="S12" i="27"/>
  <c r="O13" i="27"/>
  <c r="P13" i="27"/>
  <c r="Q13" i="27"/>
  <c r="R13" i="27"/>
  <c r="S13" i="27"/>
  <c r="O14" i="27"/>
  <c r="P14" i="27"/>
  <c r="Q14" i="27"/>
  <c r="R14" i="27"/>
  <c r="S14" i="27"/>
  <c r="O15" i="27"/>
  <c r="P15" i="27"/>
  <c r="Q15" i="27"/>
  <c r="R15" i="27"/>
  <c r="S15" i="27"/>
  <c r="O16" i="27"/>
  <c r="P16" i="27"/>
  <c r="Q16" i="27"/>
  <c r="R16" i="27"/>
  <c r="S16" i="27"/>
  <c r="O17" i="27"/>
  <c r="P17" i="27"/>
  <c r="Q17" i="27"/>
  <c r="R17" i="27"/>
  <c r="S17" i="27"/>
  <c r="O18" i="27"/>
  <c r="P18" i="27"/>
  <c r="Q18" i="27"/>
  <c r="R18" i="27"/>
  <c r="S18" i="27"/>
  <c r="O19" i="27"/>
  <c r="P19" i="27"/>
  <c r="Q19" i="27"/>
  <c r="R19" i="27"/>
  <c r="S19" i="27"/>
  <c r="O20" i="27"/>
  <c r="P20" i="27"/>
  <c r="Q20" i="27"/>
  <c r="R20" i="27"/>
  <c r="S20" i="27"/>
  <c r="O21" i="27"/>
  <c r="P21" i="27"/>
  <c r="Q21" i="27"/>
  <c r="R21" i="27"/>
  <c r="S21" i="27"/>
  <c r="O22" i="27"/>
  <c r="P22" i="27"/>
  <c r="Q22" i="27"/>
  <c r="R22" i="27"/>
  <c r="S22" i="27"/>
  <c r="O23" i="27"/>
  <c r="P23" i="27"/>
  <c r="Q23" i="27"/>
  <c r="R23" i="27"/>
  <c r="S23" i="27"/>
  <c r="O24" i="27"/>
  <c r="P24" i="27"/>
  <c r="Q24" i="27"/>
  <c r="R24" i="27"/>
  <c r="S24" i="27"/>
  <c r="O25" i="27"/>
  <c r="P25" i="27"/>
  <c r="Q25" i="27"/>
  <c r="R25" i="27"/>
  <c r="S25" i="27"/>
  <c r="O26" i="27"/>
  <c r="P26" i="27"/>
  <c r="Q26" i="27"/>
  <c r="R26" i="27"/>
  <c r="S26" i="27"/>
  <c r="O27" i="27"/>
  <c r="P27" i="27"/>
  <c r="Q27" i="27"/>
  <c r="R27" i="27"/>
  <c r="S27" i="27"/>
  <c r="O28" i="27"/>
  <c r="P28" i="27"/>
  <c r="Q28" i="27"/>
  <c r="R28" i="27"/>
  <c r="S28" i="27"/>
  <c r="O29" i="27"/>
  <c r="P29" i="27"/>
  <c r="Q29" i="27"/>
  <c r="R29" i="27"/>
  <c r="S29" i="27"/>
  <c r="O30" i="27"/>
  <c r="P30" i="27"/>
  <c r="Q30" i="27"/>
  <c r="R30" i="27"/>
  <c r="S30" i="27"/>
  <c r="O31" i="27"/>
  <c r="P31" i="27"/>
  <c r="Q31" i="27"/>
  <c r="R31" i="27"/>
  <c r="S31" i="27"/>
  <c r="O32" i="27"/>
  <c r="P32" i="27"/>
  <c r="Q32" i="27"/>
  <c r="R32" i="27"/>
  <c r="S32" i="27"/>
  <c r="O33" i="27"/>
  <c r="P33" i="27"/>
  <c r="Q33" i="27"/>
  <c r="R33" i="27"/>
  <c r="S33" i="27"/>
  <c r="O34" i="27"/>
  <c r="P34" i="27"/>
  <c r="Q34" i="27"/>
  <c r="R34" i="27"/>
  <c r="S34" i="27"/>
  <c r="O35" i="27"/>
  <c r="P35" i="27"/>
  <c r="Q35" i="27"/>
  <c r="R35" i="27"/>
  <c r="S35" i="27"/>
  <c r="O36" i="27"/>
  <c r="P36" i="27"/>
  <c r="Q36" i="27"/>
  <c r="R36" i="27"/>
  <c r="S36" i="27"/>
  <c r="O37" i="27"/>
  <c r="P37" i="27"/>
  <c r="Q37" i="27"/>
  <c r="R37" i="27"/>
  <c r="S37" i="27"/>
  <c r="O38" i="27"/>
  <c r="P38" i="27"/>
  <c r="Q38" i="27"/>
  <c r="R38" i="27"/>
  <c r="S38" i="27"/>
  <c r="O39" i="27"/>
  <c r="P39" i="27"/>
  <c r="Q39" i="27"/>
  <c r="R39" i="27"/>
  <c r="S39" i="27"/>
  <c r="O40" i="27"/>
  <c r="P40" i="27"/>
  <c r="Q40" i="27"/>
  <c r="R40" i="27"/>
  <c r="S40" i="27"/>
  <c r="O41" i="27"/>
  <c r="P41" i="27"/>
  <c r="Q41" i="27"/>
  <c r="R41" i="27"/>
  <c r="S41" i="27"/>
  <c r="O42" i="27"/>
  <c r="P42" i="27"/>
  <c r="Q42" i="27"/>
  <c r="R42" i="27"/>
  <c r="S42" i="27"/>
  <c r="O43" i="27"/>
  <c r="P43" i="27"/>
  <c r="Q43" i="27"/>
  <c r="R43" i="27"/>
  <c r="S43" i="27"/>
  <c r="O44" i="27"/>
  <c r="P44" i="27"/>
  <c r="Q44" i="27"/>
  <c r="R44" i="27"/>
  <c r="S44" i="27"/>
  <c r="O45" i="27"/>
  <c r="P45" i="27"/>
  <c r="Q45" i="27"/>
  <c r="R45" i="27"/>
  <c r="S45" i="27"/>
  <c r="O46" i="27"/>
  <c r="P46" i="27"/>
  <c r="Q46" i="27"/>
  <c r="R46" i="27"/>
  <c r="S46" i="27"/>
  <c r="O47" i="27"/>
  <c r="P47" i="27"/>
  <c r="Q47" i="27"/>
  <c r="R47" i="27"/>
  <c r="S47" i="27"/>
  <c r="O48" i="27"/>
  <c r="P48" i="27"/>
  <c r="Q48" i="27"/>
  <c r="R48" i="27"/>
  <c r="S48" i="27"/>
  <c r="O49" i="27"/>
  <c r="P49" i="27"/>
  <c r="Q49" i="27"/>
  <c r="R49" i="27"/>
  <c r="S49" i="27"/>
  <c r="O50" i="27"/>
  <c r="P50" i="27"/>
  <c r="Q50" i="27"/>
  <c r="R50" i="27"/>
  <c r="S50" i="27"/>
  <c r="O51" i="27"/>
  <c r="P51" i="27"/>
  <c r="Q51" i="27"/>
  <c r="R51" i="27"/>
  <c r="S51" i="27"/>
  <c r="O52" i="27"/>
  <c r="P52" i="27"/>
  <c r="Q52" i="27"/>
  <c r="R52" i="27"/>
  <c r="S52" i="27"/>
  <c r="O53" i="27"/>
  <c r="P53" i="27"/>
  <c r="Q53" i="27"/>
  <c r="R53" i="27"/>
  <c r="S53" i="27"/>
  <c r="O54" i="27"/>
  <c r="P54" i="27"/>
  <c r="Q54" i="27"/>
  <c r="R54" i="27"/>
  <c r="S54" i="27"/>
  <c r="O5" i="27"/>
  <c r="P5" i="27"/>
  <c r="Q5" i="27"/>
  <c r="R5" i="27"/>
  <c r="S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" i="27"/>
  <c r="N47" i="26"/>
  <c r="O47" i="26"/>
  <c r="P47" i="26"/>
  <c r="Q47" i="26"/>
  <c r="R47" i="26"/>
  <c r="S47" i="26"/>
  <c r="O6" i="26"/>
  <c r="P6" i="26"/>
  <c r="Q6" i="26"/>
  <c r="R6" i="26"/>
  <c r="S6" i="26"/>
  <c r="O7" i="26"/>
  <c r="P7" i="26"/>
  <c r="Q7" i="26"/>
  <c r="R7" i="26"/>
  <c r="S7" i="26"/>
  <c r="O8" i="26"/>
  <c r="P8" i="26"/>
  <c r="Q8" i="26"/>
  <c r="R8" i="26"/>
  <c r="S8" i="26"/>
  <c r="O9" i="26"/>
  <c r="P9" i="26"/>
  <c r="Q9" i="26"/>
  <c r="R9" i="26"/>
  <c r="S9" i="26"/>
  <c r="O10" i="26"/>
  <c r="P10" i="26"/>
  <c r="Q10" i="26"/>
  <c r="R10" i="26"/>
  <c r="S10" i="26"/>
  <c r="O11" i="26"/>
  <c r="P11" i="26"/>
  <c r="Q11" i="26"/>
  <c r="R11" i="26"/>
  <c r="S11" i="26"/>
  <c r="O12" i="26"/>
  <c r="P12" i="26"/>
  <c r="Q12" i="26"/>
  <c r="R12" i="26"/>
  <c r="S12" i="26"/>
  <c r="O13" i="26"/>
  <c r="P13" i="26"/>
  <c r="Q13" i="26"/>
  <c r="R13" i="26"/>
  <c r="S13" i="26"/>
  <c r="O14" i="26"/>
  <c r="P14" i="26"/>
  <c r="Q14" i="26"/>
  <c r="R14" i="26"/>
  <c r="S14" i="26"/>
  <c r="O15" i="26"/>
  <c r="P15" i="26"/>
  <c r="Q15" i="26"/>
  <c r="R15" i="26"/>
  <c r="S15" i="26"/>
  <c r="O16" i="26"/>
  <c r="P16" i="26"/>
  <c r="Q16" i="26"/>
  <c r="R16" i="26"/>
  <c r="S16" i="26"/>
  <c r="O17" i="26"/>
  <c r="P17" i="26"/>
  <c r="Q17" i="26"/>
  <c r="R17" i="26"/>
  <c r="S17" i="26"/>
  <c r="O18" i="26"/>
  <c r="P18" i="26"/>
  <c r="Q18" i="26"/>
  <c r="R18" i="26"/>
  <c r="S18" i="26"/>
  <c r="O19" i="26"/>
  <c r="P19" i="26"/>
  <c r="Q19" i="26"/>
  <c r="R19" i="26"/>
  <c r="S19" i="26"/>
  <c r="O20" i="26"/>
  <c r="P20" i="26"/>
  <c r="Q20" i="26"/>
  <c r="R20" i="26"/>
  <c r="S20" i="26"/>
  <c r="O21" i="26"/>
  <c r="P21" i="26"/>
  <c r="Q21" i="26"/>
  <c r="R21" i="26"/>
  <c r="S21" i="26"/>
  <c r="O22" i="26"/>
  <c r="P22" i="26"/>
  <c r="Q22" i="26"/>
  <c r="R22" i="26"/>
  <c r="S22" i="26"/>
  <c r="O23" i="26"/>
  <c r="P23" i="26"/>
  <c r="Q23" i="26"/>
  <c r="R23" i="26"/>
  <c r="S23" i="26"/>
  <c r="O24" i="26"/>
  <c r="P24" i="26"/>
  <c r="Q24" i="26"/>
  <c r="R24" i="26"/>
  <c r="S24" i="26"/>
  <c r="O25" i="26"/>
  <c r="P25" i="26"/>
  <c r="Q25" i="26"/>
  <c r="R25" i="26"/>
  <c r="S25" i="26"/>
  <c r="O26" i="26"/>
  <c r="P26" i="26"/>
  <c r="Q26" i="26"/>
  <c r="R26" i="26"/>
  <c r="S26" i="26"/>
  <c r="O27" i="26"/>
  <c r="P27" i="26"/>
  <c r="Q27" i="26"/>
  <c r="R27" i="26"/>
  <c r="S27" i="26"/>
  <c r="O28" i="26"/>
  <c r="P28" i="26"/>
  <c r="Q28" i="26"/>
  <c r="R28" i="26"/>
  <c r="S28" i="26"/>
  <c r="O29" i="26"/>
  <c r="P29" i="26"/>
  <c r="Q29" i="26"/>
  <c r="R29" i="26"/>
  <c r="S29" i="26"/>
  <c r="O30" i="26"/>
  <c r="P30" i="26"/>
  <c r="Q30" i="26"/>
  <c r="R30" i="26"/>
  <c r="S30" i="26"/>
  <c r="O31" i="26"/>
  <c r="P31" i="26"/>
  <c r="Q31" i="26"/>
  <c r="R31" i="26"/>
  <c r="S31" i="26"/>
  <c r="O32" i="26"/>
  <c r="P32" i="26"/>
  <c r="Q32" i="26"/>
  <c r="R32" i="26"/>
  <c r="S32" i="26"/>
  <c r="O33" i="26"/>
  <c r="P33" i="26"/>
  <c r="Q33" i="26"/>
  <c r="R33" i="26"/>
  <c r="S33" i="26"/>
  <c r="O34" i="26"/>
  <c r="P34" i="26"/>
  <c r="Q34" i="26"/>
  <c r="R34" i="26"/>
  <c r="S34" i="26"/>
  <c r="O35" i="26"/>
  <c r="P35" i="26"/>
  <c r="Q35" i="26"/>
  <c r="R35" i="26"/>
  <c r="S35" i="26"/>
  <c r="O36" i="26"/>
  <c r="P36" i="26"/>
  <c r="Q36" i="26"/>
  <c r="R36" i="26"/>
  <c r="S36" i="26"/>
  <c r="O37" i="26"/>
  <c r="P37" i="26"/>
  <c r="Q37" i="26"/>
  <c r="R37" i="26"/>
  <c r="S37" i="26"/>
  <c r="O38" i="26"/>
  <c r="P38" i="26"/>
  <c r="Q38" i="26"/>
  <c r="R38" i="26"/>
  <c r="S38" i="26"/>
  <c r="O39" i="26"/>
  <c r="P39" i="26"/>
  <c r="Q39" i="26"/>
  <c r="R39" i="26"/>
  <c r="S39" i="26"/>
  <c r="O40" i="26"/>
  <c r="P40" i="26"/>
  <c r="Q40" i="26"/>
  <c r="R40" i="26"/>
  <c r="S40" i="26"/>
  <c r="O41" i="26"/>
  <c r="P41" i="26"/>
  <c r="Q41" i="26"/>
  <c r="R41" i="26"/>
  <c r="S41" i="26"/>
  <c r="O42" i="26"/>
  <c r="P42" i="26"/>
  <c r="Q42" i="26"/>
  <c r="R42" i="26"/>
  <c r="S42" i="26"/>
  <c r="O43" i="26"/>
  <c r="P43" i="26"/>
  <c r="Q43" i="26"/>
  <c r="R43" i="26"/>
  <c r="S43" i="26"/>
  <c r="O44" i="26"/>
  <c r="P44" i="26"/>
  <c r="Q44" i="26"/>
  <c r="R44" i="26"/>
  <c r="S44" i="26"/>
  <c r="O45" i="26"/>
  <c r="P45" i="26"/>
  <c r="Q45" i="26"/>
  <c r="R45" i="26"/>
  <c r="S45" i="26"/>
  <c r="O46" i="26"/>
  <c r="P46" i="26"/>
  <c r="Q46" i="26"/>
  <c r="R46" i="26"/>
  <c r="S46" i="26"/>
  <c r="O5" i="26"/>
  <c r="P5" i="26"/>
  <c r="Q5" i="26"/>
  <c r="R5" i="26"/>
  <c r="S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5" i="26"/>
  <c r="C47" i="26"/>
  <c r="D47" i="26"/>
  <c r="E47" i="26"/>
  <c r="F47" i="26"/>
  <c r="G47" i="26"/>
  <c r="H47" i="26"/>
  <c r="I47" i="26"/>
  <c r="J47" i="26"/>
  <c r="K47" i="26"/>
  <c r="L47" i="26"/>
  <c r="M47" i="26"/>
  <c r="B47" i="26"/>
  <c r="I40" i="25"/>
  <c r="J40" i="25"/>
  <c r="K40" i="25"/>
  <c r="L40" i="25"/>
  <c r="M40" i="25"/>
  <c r="H40" i="25"/>
  <c r="N32" i="24"/>
  <c r="O32" i="24"/>
  <c r="P32" i="24"/>
  <c r="Q32" i="24"/>
  <c r="R32" i="24"/>
  <c r="S32" i="24"/>
  <c r="O6" i="24"/>
  <c r="P6" i="24"/>
  <c r="Q6" i="24"/>
  <c r="R6" i="24"/>
  <c r="S6" i="24"/>
  <c r="O7" i="24"/>
  <c r="P7" i="24"/>
  <c r="Q7" i="24"/>
  <c r="R7" i="24"/>
  <c r="S7" i="24"/>
  <c r="O8" i="24"/>
  <c r="P8" i="24"/>
  <c r="Q8" i="24"/>
  <c r="R8" i="24"/>
  <c r="S8" i="24"/>
  <c r="O9" i="24"/>
  <c r="P9" i="24"/>
  <c r="Q9" i="24"/>
  <c r="R9" i="24"/>
  <c r="S9" i="24"/>
  <c r="O10" i="24"/>
  <c r="P10" i="24"/>
  <c r="Q10" i="24"/>
  <c r="R10" i="24"/>
  <c r="S10" i="24"/>
  <c r="O11" i="24"/>
  <c r="P11" i="24"/>
  <c r="Q11" i="24"/>
  <c r="R11" i="24"/>
  <c r="S11" i="24"/>
  <c r="O12" i="24"/>
  <c r="P12" i="24"/>
  <c r="Q12" i="24"/>
  <c r="R12" i="24"/>
  <c r="S12" i="24"/>
  <c r="O13" i="24"/>
  <c r="P13" i="24"/>
  <c r="Q13" i="24"/>
  <c r="R13" i="24"/>
  <c r="S13" i="24"/>
  <c r="O14" i="24"/>
  <c r="P14" i="24"/>
  <c r="Q14" i="24"/>
  <c r="R14" i="24"/>
  <c r="S14" i="24"/>
  <c r="O15" i="24"/>
  <c r="P15" i="24"/>
  <c r="Q15" i="24"/>
  <c r="R15" i="24"/>
  <c r="S15" i="24"/>
  <c r="O16" i="24"/>
  <c r="P16" i="24"/>
  <c r="Q16" i="24"/>
  <c r="R16" i="24"/>
  <c r="S16" i="24"/>
  <c r="O17" i="24"/>
  <c r="P17" i="24"/>
  <c r="Q17" i="24"/>
  <c r="R17" i="24"/>
  <c r="S17" i="24"/>
  <c r="O18" i="24"/>
  <c r="P18" i="24"/>
  <c r="Q18" i="24"/>
  <c r="R18" i="24"/>
  <c r="S18" i="24"/>
  <c r="O19" i="24"/>
  <c r="P19" i="24"/>
  <c r="Q19" i="24"/>
  <c r="R19" i="24"/>
  <c r="S19" i="24"/>
  <c r="O20" i="24"/>
  <c r="P20" i="24"/>
  <c r="Q20" i="24"/>
  <c r="R20" i="24"/>
  <c r="S20" i="24"/>
  <c r="O21" i="24"/>
  <c r="P21" i="24"/>
  <c r="Q21" i="24"/>
  <c r="R21" i="24"/>
  <c r="S21" i="24"/>
  <c r="O22" i="24"/>
  <c r="P22" i="24"/>
  <c r="Q22" i="24"/>
  <c r="R22" i="24"/>
  <c r="S22" i="24"/>
  <c r="O23" i="24"/>
  <c r="P23" i="24"/>
  <c r="Q23" i="24"/>
  <c r="R23" i="24"/>
  <c r="S23" i="24"/>
  <c r="O24" i="24"/>
  <c r="P24" i="24"/>
  <c r="Q24" i="24"/>
  <c r="R24" i="24"/>
  <c r="S24" i="24"/>
  <c r="O25" i="24"/>
  <c r="P25" i="24"/>
  <c r="Q25" i="24"/>
  <c r="R25" i="24"/>
  <c r="S25" i="24"/>
  <c r="O26" i="24"/>
  <c r="P26" i="24"/>
  <c r="Q26" i="24"/>
  <c r="R26" i="24"/>
  <c r="S26" i="24"/>
  <c r="O27" i="24"/>
  <c r="P27" i="24"/>
  <c r="Q27" i="24"/>
  <c r="R27" i="24"/>
  <c r="S27" i="24"/>
  <c r="O28" i="24"/>
  <c r="P28" i="24"/>
  <c r="Q28" i="24"/>
  <c r="R28" i="24"/>
  <c r="S28" i="24"/>
  <c r="O29" i="24"/>
  <c r="P29" i="24"/>
  <c r="Q29" i="24"/>
  <c r="R29" i="24"/>
  <c r="S29" i="24"/>
  <c r="O30" i="24"/>
  <c r="P30" i="24"/>
  <c r="Q30" i="24"/>
  <c r="R30" i="24"/>
  <c r="S30" i="24"/>
  <c r="O31" i="24"/>
  <c r="P31" i="24"/>
  <c r="Q31" i="24"/>
  <c r="R31" i="24"/>
  <c r="S31" i="24"/>
  <c r="O5" i="24"/>
  <c r="P5" i="24"/>
  <c r="Q5" i="24"/>
  <c r="R5" i="24"/>
  <c r="S5" i="24"/>
  <c r="N6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5" i="24"/>
  <c r="C32" i="24"/>
  <c r="D32" i="24"/>
  <c r="E32" i="24"/>
  <c r="F32" i="24"/>
  <c r="G32" i="24"/>
  <c r="H32" i="24"/>
  <c r="I32" i="24"/>
  <c r="J32" i="24"/>
  <c r="K32" i="24"/>
  <c r="L32" i="24"/>
  <c r="M32" i="24"/>
  <c r="B32" i="24"/>
  <c r="E174" i="7"/>
  <c r="F174" i="7"/>
  <c r="G174" i="7"/>
  <c r="H174" i="7"/>
  <c r="I174" i="7"/>
  <c r="D174" i="7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B81" i="5"/>
  <c r="N6" i="5"/>
  <c r="O6" i="5"/>
  <c r="P6" i="5"/>
  <c r="Q6" i="5"/>
  <c r="R6" i="5"/>
  <c r="N7" i="5"/>
  <c r="O7" i="5"/>
  <c r="P7" i="5"/>
  <c r="Q7" i="5"/>
  <c r="R7" i="5"/>
  <c r="N8" i="5"/>
  <c r="O8" i="5"/>
  <c r="P8" i="5"/>
  <c r="Q8" i="5"/>
  <c r="R8" i="5"/>
  <c r="N9" i="5"/>
  <c r="O9" i="5"/>
  <c r="P9" i="5"/>
  <c r="Q9" i="5"/>
  <c r="R9" i="5"/>
  <c r="N10" i="5"/>
  <c r="O10" i="5"/>
  <c r="P10" i="5"/>
  <c r="Q10" i="5"/>
  <c r="R10" i="5"/>
  <c r="N11" i="5"/>
  <c r="O11" i="5"/>
  <c r="P11" i="5"/>
  <c r="Q11" i="5"/>
  <c r="R11" i="5"/>
  <c r="N12" i="5"/>
  <c r="O12" i="5"/>
  <c r="P12" i="5"/>
  <c r="Q12" i="5"/>
  <c r="R12" i="5"/>
  <c r="N13" i="5"/>
  <c r="O13" i="5"/>
  <c r="P13" i="5"/>
  <c r="Q13" i="5"/>
  <c r="R13" i="5"/>
  <c r="N14" i="5"/>
  <c r="O14" i="5"/>
  <c r="P14" i="5"/>
  <c r="Q14" i="5"/>
  <c r="R14" i="5"/>
  <c r="N15" i="5"/>
  <c r="O15" i="5"/>
  <c r="P15" i="5"/>
  <c r="Q15" i="5"/>
  <c r="R15" i="5"/>
  <c r="N16" i="5"/>
  <c r="O16" i="5"/>
  <c r="P16" i="5"/>
  <c r="Q16" i="5"/>
  <c r="R16" i="5"/>
  <c r="N17" i="5"/>
  <c r="O17" i="5"/>
  <c r="P17" i="5"/>
  <c r="Q17" i="5"/>
  <c r="R17" i="5"/>
  <c r="N18" i="5"/>
  <c r="O18" i="5"/>
  <c r="P18" i="5"/>
  <c r="Q18" i="5"/>
  <c r="R18" i="5"/>
  <c r="N19" i="5"/>
  <c r="O19" i="5"/>
  <c r="P19" i="5"/>
  <c r="Q19" i="5"/>
  <c r="R19" i="5"/>
  <c r="N20" i="5"/>
  <c r="O20" i="5"/>
  <c r="P20" i="5"/>
  <c r="Q20" i="5"/>
  <c r="R20" i="5"/>
  <c r="N21" i="5"/>
  <c r="O21" i="5"/>
  <c r="P21" i="5"/>
  <c r="Q21" i="5"/>
  <c r="R21" i="5"/>
  <c r="N22" i="5"/>
  <c r="O22" i="5"/>
  <c r="P22" i="5"/>
  <c r="Q22" i="5"/>
  <c r="R22" i="5"/>
  <c r="N23" i="5"/>
  <c r="O23" i="5"/>
  <c r="P23" i="5"/>
  <c r="Q23" i="5"/>
  <c r="R23" i="5"/>
  <c r="N24" i="5"/>
  <c r="O24" i="5"/>
  <c r="P24" i="5"/>
  <c r="Q24" i="5"/>
  <c r="R24" i="5"/>
  <c r="N25" i="5"/>
  <c r="O25" i="5"/>
  <c r="P25" i="5"/>
  <c r="Q25" i="5"/>
  <c r="R25" i="5"/>
  <c r="N26" i="5"/>
  <c r="O26" i="5"/>
  <c r="P26" i="5"/>
  <c r="Q26" i="5"/>
  <c r="R26" i="5"/>
  <c r="N27" i="5"/>
  <c r="O27" i="5"/>
  <c r="P27" i="5"/>
  <c r="Q27" i="5"/>
  <c r="R27" i="5"/>
  <c r="N28" i="5"/>
  <c r="O28" i="5"/>
  <c r="P28" i="5"/>
  <c r="Q28" i="5"/>
  <c r="R28" i="5"/>
  <c r="N29" i="5"/>
  <c r="O29" i="5"/>
  <c r="P29" i="5"/>
  <c r="Q29" i="5"/>
  <c r="R29" i="5"/>
  <c r="N30" i="5"/>
  <c r="O30" i="5"/>
  <c r="P30" i="5"/>
  <c r="Q30" i="5"/>
  <c r="R30" i="5"/>
  <c r="N31" i="5"/>
  <c r="O31" i="5"/>
  <c r="P31" i="5"/>
  <c r="Q31" i="5"/>
  <c r="R31" i="5"/>
  <c r="N32" i="5"/>
  <c r="O32" i="5"/>
  <c r="P32" i="5"/>
  <c r="Q32" i="5"/>
  <c r="R32" i="5"/>
  <c r="N33" i="5"/>
  <c r="O33" i="5"/>
  <c r="P33" i="5"/>
  <c r="Q33" i="5"/>
  <c r="R33" i="5"/>
  <c r="N34" i="5"/>
  <c r="O34" i="5"/>
  <c r="P34" i="5"/>
  <c r="Q34" i="5"/>
  <c r="R34" i="5"/>
  <c r="N35" i="5"/>
  <c r="O35" i="5"/>
  <c r="P35" i="5"/>
  <c r="Q35" i="5"/>
  <c r="R35" i="5"/>
  <c r="N36" i="5"/>
  <c r="O36" i="5"/>
  <c r="P36" i="5"/>
  <c r="Q36" i="5"/>
  <c r="R36" i="5"/>
  <c r="N37" i="5"/>
  <c r="O37" i="5"/>
  <c r="P37" i="5"/>
  <c r="Q37" i="5"/>
  <c r="R37" i="5"/>
  <c r="N38" i="5"/>
  <c r="O38" i="5"/>
  <c r="P38" i="5"/>
  <c r="Q38" i="5"/>
  <c r="R38" i="5"/>
  <c r="N39" i="5"/>
  <c r="O39" i="5"/>
  <c r="P39" i="5"/>
  <c r="Q39" i="5"/>
  <c r="R39" i="5"/>
  <c r="N40" i="5"/>
  <c r="O40" i="5"/>
  <c r="P40" i="5"/>
  <c r="Q40" i="5"/>
  <c r="R40" i="5"/>
  <c r="N41" i="5"/>
  <c r="O41" i="5"/>
  <c r="P41" i="5"/>
  <c r="Q41" i="5"/>
  <c r="R41" i="5"/>
  <c r="N42" i="5"/>
  <c r="O42" i="5"/>
  <c r="P42" i="5"/>
  <c r="Q42" i="5"/>
  <c r="R42" i="5"/>
  <c r="N43" i="5"/>
  <c r="O43" i="5"/>
  <c r="P43" i="5"/>
  <c r="Q43" i="5"/>
  <c r="R43" i="5"/>
  <c r="N44" i="5"/>
  <c r="O44" i="5"/>
  <c r="P44" i="5"/>
  <c r="Q44" i="5"/>
  <c r="R44" i="5"/>
  <c r="N45" i="5"/>
  <c r="O45" i="5"/>
  <c r="P45" i="5"/>
  <c r="Q45" i="5"/>
  <c r="R45" i="5"/>
  <c r="N46" i="5"/>
  <c r="O46" i="5"/>
  <c r="P46" i="5"/>
  <c r="Q46" i="5"/>
  <c r="R46" i="5"/>
  <c r="N47" i="5"/>
  <c r="O47" i="5"/>
  <c r="P47" i="5"/>
  <c r="Q47" i="5"/>
  <c r="R47" i="5"/>
  <c r="N48" i="5"/>
  <c r="O48" i="5"/>
  <c r="P48" i="5"/>
  <c r="Q48" i="5"/>
  <c r="R48" i="5"/>
  <c r="N49" i="5"/>
  <c r="O49" i="5"/>
  <c r="P49" i="5"/>
  <c r="Q49" i="5"/>
  <c r="R49" i="5"/>
  <c r="N50" i="5"/>
  <c r="O50" i="5"/>
  <c r="P50" i="5"/>
  <c r="Q50" i="5"/>
  <c r="R50" i="5"/>
  <c r="N51" i="5"/>
  <c r="O51" i="5"/>
  <c r="P51" i="5"/>
  <c r="Q51" i="5"/>
  <c r="R51" i="5"/>
  <c r="N52" i="5"/>
  <c r="O52" i="5"/>
  <c r="P52" i="5"/>
  <c r="Q52" i="5"/>
  <c r="R52" i="5"/>
  <c r="N53" i="5"/>
  <c r="O53" i="5"/>
  <c r="P53" i="5"/>
  <c r="Q53" i="5"/>
  <c r="R53" i="5"/>
  <c r="N54" i="5"/>
  <c r="O54" i="5"/>
  <c r="P54" i="5"/>
  <c r="Q54" i="5"/>
  <c r="R54" i="5"/>
  <c r="N55" i="5"/>
  <c r="O55" i="5"/>
  <c r="P55" i="5"/>
  <c r="Q55" i="5"/>
  <c r="R55" i="5"/>
  <c r="N56" i="5"/>
  <c r="O56" i="5"/>
  <c r="P56" i="5"/>
  <c r="Q56" i="5"/>
  <c r="R56" i="5"/>
  <c r="N57" i="5"/>
  <c r="O57" i="5"/>
  <c r="P57" i="5"/>
  <c r="Q57" i="5"/>
  <c r="R57" i="5"/>
  <c r="N58" i="5"/>
  <c r="O58" i="5"/>
  <c r="P58" i="5"/>
  <c r="Q58" i="5"/>
  <c r="R58" i="5"/>
  <c r="N59" i="5"/>
  <c r="O59" i="5"/>
  <c r="P59" i="5"/>
  <c r="Q59" i="5"/>
  <c r="R59" i="5"/>
  <c r="N60" i="5"/>
  <c r="O60" i="5"/>
  <c r="P60" i="5"/>
  <c r="Q60" i="5"/>
  <c r="R60" i="5"/>
  <c r="N61" i="5"/>
  <c r="O61" i="5"/>
  <c r="P61" i="5"/>
  <c r="Q61" i="5"/>
  <c r="R61" i="5"/>
  <c r="N62" i="5"/>
  <c r="O62" i="5"/>
  <c r="P62" i="5"/>
  <c r="Q62" i="5"/>
  <c r="R62" i="5"/>
  <c r="N63" i="5"/>
  <c r="O63" i="5"/>
  <c r="P63" i="5"/>
  <c r="Q63" i="5"/>
  <c r="R63" i="5"/>
  <c r="N64" i="5"/>
  <c r="O64" i="5"/>
  <c r="P64" i="5"/>
  <c r="Q64" i="5"/>
  <c r="R64" i="5"/>
  <c r="N65" i="5"/>
  <c r="O65" i="5"/>
  <c r="P65" i="5"/>
  <c r="Q65" i="5"/>
  <c r="R65" i="5"/>
  <c r="N66" i="5"/>
  <c r="O66" i="5"/>
  <c r="P66" i="5"/>
  <c r="Q66" i="5"/>
  <c r="R66" i="5"/>
  <c r="N67" i="5"/>
  <c r="O67" i="5"/>
  <c r="P67" i="5"/>
  <c r="Q67" i="5"/>
  <c r="R67" i="5"/>
  <c r="N68" i="5"/>
  <c r="O68" i="5"/>
  <c r="P68" i="5"/>
  <c r="Q68" i="5"/>
  <c r="R68" i="5"/>
  <c r="N69" i="5"/>
  <c r="O69" i="5"/>
  <c r="P69" i="5"/>
  <c r="Q69" i="5"/>
  <c r="R69" i="5"/>
  <c r="N70" i="5"/>
  <c r="O70" i="5"/>
  <c r="P70" i="5"/>
  <c r="Q70" i="5"/>
  <c r="R70" i="5"/>
  <c r="N71" i="5"/>
  <c r="O71" i="5"/>
  <c r="P71" i="5"/>
  <c r="Q71" i="5"/>
  <c r="R71" i="5"/>
  <c r="N72" i="5"/>
  <c r="O72" i="5"/>
  <c r="P72" i="5"/>
  <c r="Q72" i="5"/>
  <c r="R72" i="5"/>
  <c r="N73" i="5"/>
  <c r="O73" i="5"/>
  <c r="P73" i="5"/>
  <c r="Q73" i="5"/>
  <c r="R73" i="5"/>
  <c r="N74" i="5"/>
  <c r="O74" i="5"/>
  <c r="P74" i="5"/>
  <c r="Q74" i="5"/>
  <c r="R74" i="5"/>
  <c r="N75" i="5"/>
  <c r="O75" i="5"/>
  <c r="P75" i="5"/>
  <c r="Q75" i="5"/>
  <c r="R75" i="5"/>
  <c r="N76" i="5"/>
  <c r="O76" i="5"/>
  <c r="P76" i="5"/>
  <c r="Q76" i="5"/>
  <c r="R76" i="5"/>
  <c r="N77" i="5"/>
  <c r="O77" i="5"/>
  <c r="P77" i="5"/>
  <c r="Q77" i="5"/>
  <c r="R77" i="5"/>
  <c r="N78" i="5"/>
  <c r="O78" i="5"/>
  <c r="P78" i="5"/>
  <c r="Q78" i="5"/>
  <c r="R78" i="5"/>
  <c r="N79" i="5"/>
  <c r="O79" i="5"/>
  <c r="P79" i="5"/>
  <c r="Q79" i="5"/>
  <c r="R79" i="5"/>
  <c r="N80" i="5"/>
  <c r="O80" i="5"/>
  <c r="P80" i="5"/>
  <c r="Q80" i="5"/>
  <c r="R80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O5" i="5"/>
  <c r="P5" i="5"/>
  <c r="Q5" i="5"/>
  <c r="R5" i="5"/>
  <c r="S5" i="5"/>
  <c r="N5" i="5"/>
  <c r="M26" i="32" l="1"/>
  <c r="N26" i="32"/>
  <c r="O26" i="32"/>
  <c r="P26" i="32"/>
  <c r="L26" i="32"/>
  <c r="C24" i="32" l="1"/>
  <c r="D24" i="32"/>
  <c r="E24" i="32"/>
  <c r="F24" i="32"/>
  <c r="G24" i="32"/>
  <c r="H24" i="32"/>
  <c r="I24" i="32"/>
  <c r="J24" i="32"/>
  <c r="K24" i="32"/>
  <c r="B24" i="32"/>
  <c r="G25" i="8" l="1"/>
  <c r="C25" i="8"/>
  <c r="L19" i="32"/>
  <c r="M19" i="32"/>
  <c r="L20" i="32"/>
  <c r="M20" i="32"/>
  <c r="L21" i="32"/>
  <c r="M21" i="32"/>
  <c r="L22" i="32"/>
  <c r="M22" i="32"/>
  <c r="L23" i="32"/>
  <c r="M23" i="32"/>
  <c r="P19" i="32" l="1"/>
  <c r="P20" i="32"/>
  <c r="P21" i="32"/>
  <c r="P22" i="32"/>
  <c r="P23" i="32"/>
  <c r="O19" i="32"/>
  <c r="O20" i="32"/>
  <c r="O21" i="32"/>
  <c r="O22" i="32"/>
  <c r="O23" i="32"/>
  <c r="N19" i="32"/>
  <c r="N20" i="32"/>
  <c r="N21" i="32"/>
  <c r="N22" i="32"/>
  <c r="N23" i="32"/>
  <c r="B25" i="8" l="1"/>
  <c r="J17" i="28"/>
  <c r="C17" i="28"/>
  <c r="D17" i="28"/>
  <c r="E17" i="28"/>
  <c r="F17" i="28"/>
  <c r="G17" i="28"/>
  <c r="H17" i="28"/>
  <c r="I17" i="28"/>
  <c r="B17" i="28"/>
  <c r="D25" i="8"/>
  <c r="E25" i="8"/>
  <c r="F25" i="8"/>
  <c r="C10" i="34" l="1"/>
  <c r="D10" i="34"/>
  <c r="E10" i="34"/>
  <c r="F10" i="34"/>
  <c r="B10" i="34"/>
  <c r="M18" i="29"/>
  <c r="J18" i="29"/>
  <c r="G18" i="29"/>
  <c r="D18" i="29"/>
  <c r="D17" i="18"/>
  <c r="G17" i="18"/>
  <c r="J17" i="18"/>
  <c r="L18" i="29" l="1"/>
  <c r="I18" i="29"/>
  <c r="F18" i="29"/>
  <c r="C18" i="29"/>
  <c r="C17" i="18" l="1"/>
  <c r="I17" i="18"/>
  <c r="M24" i="32" l="1"/>
  <c r="N24" i="32"/>
  <c r="O24" i="32"/>
  <c r="L24" i="32"/>
  <c r="P24" i="32"/>
  <c r="H17" i="18" l="1"/>
  <c r="B17" i="18"/>
  <c r="K18" i="29" l="1"/>
  <c r="H18" i="29"/>
  <c r="E18" i="29"/>
  <c r="B18" i="29"/>
</calcChain>
</file>

<file path=xl/sharedStrings.xml><?xml version="1.0" encoding="utf-8"?>
<sst xmlns="http://schemas.openxmlformats.org/spreadsheetml/2006/main" count="5186" uniqueCount="2769">
  <si>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</si>
  <si>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</si>
  <si>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</si>
  <si>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</si>
  <si>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</si>
  <si>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</si>
  <si>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</si>
  <si>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</si>
  <si>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</si>
  <si>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</si>
  <si>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</si>
  <si>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</si>
  <si>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</si>
  <si>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</si>
  <si>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</si>
  <si>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</si>
  <si>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</si>
  <si>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</si>
  <si>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</si>
  <si>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</si>
  <si>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</si>
  <si>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</si>
  <si>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</si>
  <si>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</si>
  <si>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</si>
  <si>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</si>
  <si>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</si>
  <si>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</si>
  <si>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</si>
  <si>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</si>
  <si>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</si>
  <si>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</si>
  <si>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</si>
  <si>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</si>
  <si>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</si>
  <si>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</si>
  <si>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</si>
  <si>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</si>
  <si>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</si>
  <si>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</si>
  <si>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</si>
  <si>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</si>
  <si>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</si>
  <si>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</si>
  <si>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</si>
  <si>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</si>
  <si>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</si>
  <si>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</si>
  <si>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</si>
  <si>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</si>
  <si>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</si>
  <si>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</si>
  <si>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</si>
  <si>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</si>
  <si>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</si>
  <si>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</si>
  <si>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</si>
  <si>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</si>
  <si>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</si>
  <si>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</si>
  <si>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</si>
  <si>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</si>
  <si>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</si>
  <si>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</si>
  <si>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</si>
  <si>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</si>
  <si>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</si>
  <si>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</si>
  <si>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</si>
  <si>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</si>
  <si>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</si>
  <si>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</si>
  <si>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</si>
  <si>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</si>
  <si>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</si>
  <si>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</si>
  <si>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</si>
  <si>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</si>
  <si>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</si>
  <si>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</si>
  <si>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</si>
  <si>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</si>
  <si>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</si>
  <si>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</si>
  <si>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</si>
  <si>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</si>
  <si>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</si>
  <si>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</si>
  <si>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</si>
  <si>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</si>
  <si>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</si>
  <si>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</si>
  <si>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</si>
  <si>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</si>
  <si>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</si>
  <si>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</si>
  <si>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</si>
  <si>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</si>
  <si>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</si>
  <si>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</si>
  <si>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</si>
  <si>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</si>
  <si>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</si>
  <si>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</si>
  <si>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</si>
  <si>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</si>
  <si>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</si>
  <si>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</si>
  <si>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</si>
  <si>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</si>
  <si>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</si>
  <si>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</si>
  <si>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</si>
  <si>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</si>
  <si>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</si>
  <si>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</si>
  <si>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</si>
  <si>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</si>
  <si>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</si>
  <si>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</si>
  <si>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</si>
  <si>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</si>
  <si>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</si>
  <si>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</si>
  <si>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</si>
  <si>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</si>
  <si>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</si>
  <si>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</si>
  <si>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</si>
  <si>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</si>
  <si>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</si>
  <si>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</si>
  <si>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</si>
  <si>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</si>
  <si>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</si>
  <si>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</si>
  <si>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</si>
  <si>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</si>
  <si>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</si>
  <si>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</si>
  <si>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</si>
  <si>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</si>
  <si>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</si>
  <si>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</si>
  <si>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</si>
  <si>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</si>
  <si>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</si>
  <si>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</si>
  <si>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</si>
  <si>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</si>
  <si>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</si>
  <si>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</si>
  <si>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</si>
  <si>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</si>
  <si>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</si>
  <si>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</si>
  <si>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</si>
  <si>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</si>
  <si>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</si>
  <si>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</si>
  <si>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</si>
  <si>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</si>
  <si>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</si>
  <si>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</si>
  <si>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</si>
  <si>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</si>
  <si>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</si>
  <si>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</si>
  <si>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</si>
  <si>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</si>
  <si>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</si>
  <si>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</si>
  <si>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</si>
  <si>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</si>
  <si>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</si>
  <si>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</si>
  <si>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</si>
  <si>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</si>
  <si>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</si>
  <si>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</si>
  <si>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</si>
  <si>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</si>
  <si>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</si>
  <si>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</si>
  <si>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</si>
  <si>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</si>
  <si>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</si>
  <si>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</si>
  <si>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</si>
  <si>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</si>
  <si>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</si>
  <si>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</si>
  <si>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</si>
  <si>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</si>
  <si>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</si>
  <si>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</si>
  <si>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</si>
  <si>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</si>
  <si>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</si>
  <si>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</si>
  <si>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</si>
  <si>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</si>
  <si>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</si>
  <si>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</si>
  <si>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</si>
  <si>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</si>
  <si>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</si>
  <si>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</si>
  <si>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</si>
  <si>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</si>
  <si>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</si>
  <si>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</si>
  <si>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</si>
  <si>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</si>
  <si>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</si>
  <si>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</si>
  <si>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</si>
  <si>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</si>
  <si>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</si>
  <si>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</si>
  <si>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</si>
  <si>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</si>
  <si>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</si>
  <si>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</si>
  <si>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</si>
  <si>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</si>
  <si>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</si>
  <si>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</si>
  <si>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</si>
  <si>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</si>
  <si>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</si>
  <si>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</si>
  <si>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</si>
  <si>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</si>
  <si>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</si>
  <si>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</si>
  <si>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</si>
  <si>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</si>
  <si>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</si>
  <si>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</si>
  <si>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</si>
  <si>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</si>
  <si>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</si>
  <si>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</si>
  <si>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</si>
  <si>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</si>
  <si>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</si>
  <si>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</si>
  <si>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</si>
  <si>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</si>
  <si>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</si>
  <si>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</si>
  <si>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</si>
  <si>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</si>
  <si>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</si>
  <si>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</si>
  <si>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</si>
  <si>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</si>
  <si>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</si>
  <si>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</si>
  <si>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</si>
  <si>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</si>
  <si>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</si>
  <si>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</si>
  <si>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</si>
  <si>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</si>
  <si>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</si>
  <si>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</si>
  <si>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</si>
  <si>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</si>
  <si>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</si>
  <si>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</si>
  <si>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</si>
  <si>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</si>
  <si>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</si>
  <si>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</si>
  <si>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</si>
  <si>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</si>
  <si>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</si>
  <si>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</si>
  <si>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</si>
  <si>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</si>
  <si>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</si>
  <si>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</si>
  <si>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</si>
  <si>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</si>
  <si>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</si>
  <si>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</si>
  <si>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</si>
  <si>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</si>
  <si>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</si>
  <si>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</si>
  <si>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</si>
  <si>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</si>
  <si>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</si>
  <si>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</si>
  <si>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</si>
  <si>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</si>
  <si>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</si>
  <si>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</si>
  <si>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</si>
  <si>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</si>
  <si>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</si>
  <si>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</si>
  <si>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</si>
  <si>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</si>
  <si>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</si>
  <si>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</si>
  <si>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</si>
  <si>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</si>
  <si>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</si>
  <si>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</si>
  <si>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</si>
  <si>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</si>
  <si>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</si>
  <si>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</si>
  <si>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</si>
  <si>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</si>
  <si>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</si>
  <si>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</si>
  <si>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</si>
  <si>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</si>
  <si>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</si>
  <si>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</si>
  <si>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</si>
  <si>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</si>
  <si>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</si>
  <si>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</si>
  <si>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</si>
  <si>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</si>
  <si>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</si>
  <si>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</si>
  <si>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</si>
  <si>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</si>
  <si>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</si>
  <si>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</si>
  <si>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</si>
  <si>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</si>
  <si>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</si>
  <si>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</si>
  <si>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</si>
  <si>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</si>
  <si>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</si>
  <si>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</si>
  <si>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</si>
  <si>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</si>
  <si>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</si>
  <si>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</si>
  <si>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</si>
  <si>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</si>
  <si>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</si>
  <si>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</si>
  <si>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</si>
  <si>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</si>
  <si>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</si>
  <si>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</si>
  <si>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</si>
  <si>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</si>
  <si>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</si>
  <si>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</si>
  <si>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</si>
  <si>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</si>
  <si>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</si>
  <si>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</si>
  <si>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</si>
  <si>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</si>
  <si>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</si>
  <si>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</si>
  <si>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</si>
  <si>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</si>
  <si>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</si>
  <si>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</si>
  <si>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</si>
  <si>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</si>
  <si>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</si>
  <si>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</si>
  <si>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</si>
  <si>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</si>
  <si>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</si>
  <si>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</si>
  <si>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</si>
  <si>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</si>
  <si>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</si>
  <si>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</si>
  <si>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</si>
  <si>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</si>
  <si>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</si>
  <si>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</si>
  <si>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</si>
  <si>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</si>
  <si>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</si>
  <si>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</si>
  <si>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</si>
  <si>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</si>
  <si>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</si>
  <si>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</si>
  <si>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</si>
  <si>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</si>
  <si>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</si>
  <si>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</si>
  <si>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</si>
  <si>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</si>
  <si>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</si>
  <si>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</si>
  <si>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</si>
  <si>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</si>
  <si>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</si>
  <si>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</si>
  <si>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</si>
  <si>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</si>
  <si>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</si>
  <si>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</si>
  <si>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</si>
  <si>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</si>
  <si>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</si>
  <si>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</si>
  <si>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</si>
  <si>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</si>
  <si>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</si>
  <si>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</si>
  <si>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</si>
  <si>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</si>
  <si>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</si>
  <si>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</si>
  <si>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</si>
  <si>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</si>
  <si>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</si>
  <si>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</si>
  <si>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</si>
  <si>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</si>
  <si>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</si>
  <si>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</si>
  <si>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</si>
  <si>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</si>
  <si>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</si>
  <si>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</si>
  <si>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</si>
  <si>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</si>
  <si>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</si>
  <si>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</si>
  <si>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</si>
  <si>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</si>
  <si>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</si>
  <si>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</si>
  <si>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</si>
  <si>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</si>
  <si>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</si>
  <si>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</si>
  <si>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</si>
  <si>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</si>
  <si>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</si>
  <si>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</si>
  <si>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</si>
  <si>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</si>
  <si>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</si>
  <si>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</si>
  <si>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</si>
  <si>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</si>
  <si>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</si>
  <si>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</si>
  <si>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</si>
  <si>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</si>
  <si>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</si>
  <si>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</si>
  <si>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</si>
  <si>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</si>
  <si>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</si>
  <si>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</si>
  <si>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</si>
  <si>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</si>
  <si>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</si>
  <si>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</si>
  <si>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</si>
  <si>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</si>
  <si>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</si>
  <si>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</si>
  <si>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</si>
  <si>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</si>
  <si>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</si>
  <si>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</si>
  <si>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</si>
  <si>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</si>
  <si>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</si>
  <si>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</si>
  <si>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</si>
  <si>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</si>
  <si>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</si>
  <si>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</si>
  <si>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</si>
  <si>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</si>
  <si>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</si>
  <si>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</si>
  <si>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</si>
  <si>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</si>
  <si>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</si>
  <si>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</si>
  <si>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</si>
  <si>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</si>
  <si>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</si>
  <si>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</si>
  <si>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</si>
  <si>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</si>
  <si>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</si>
  <si>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</si>
  <si>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</si>
  <si>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</si>
  <si>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</si>
  <si>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</si>
  <si>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</si>
  <si>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</si>
  <si>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</si>
  <si>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</si>
  <si>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</si>
  <si>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</si>
  <si>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</si>
  <si>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</si>
  <si>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</si>
  <si>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</si>
  <si>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</si>
  <si>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</si>
  <si>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</si>
  <si>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</si>
  <si>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</si>
  <si>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</si>
  <si>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</si>
  <si>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</si>
  <si>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</si>
  <si>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</si>
  <si>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</si>
  <si>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</si>
  <si>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</si>
  <si>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</si>
  <si>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</si>
  <si>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</si>
  <si>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</si>
  <si>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</si>
  <si>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</si>
  <si>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</si>
  <si>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</si>
  <si>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</si>
  <si>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</si>
  <si>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</si>
  <si>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</si>
  <si>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</si>
  <si>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</si>
  <si>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</si>
  <si>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</si>
  <si>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</si>
  <si>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</si>
  <si>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</si>
  <si>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</si>
  <si>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</si>
  <si>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</si>
  <si>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</si>
  <si>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</si>
  <si>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</si>
  <si>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</si>
  <si>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</si>
  <si>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</si>
  <si>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</si>
  <si>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</si>
  <si>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</si>
  <si>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</si>
  <si>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</si>
  <si>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</si>
  <si>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</si>
  <si>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</si>
  <si>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</si>
  <si>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</si>
  <si>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</si>
  <si>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</si>
  <si>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</si>
  <si>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</si>
  <si>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</si>
  <si>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</si>
  <si>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</si>
  <si>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</si>
  <si>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</si>
  <si>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</si>
  <si>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</si>
  <si>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</si>
  <si>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</si>
  <si>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</si>
  <si>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</si>
  <si>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</si>
  <si>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</si>
  <si>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</si>
  <si>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</si>
  <si>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</si>
  <si>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</si>
  <si>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</si>
  <si>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</si>
  <si>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</si>
  <si>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</si>
  <si>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</si>
  <si>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</si>
  <si>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</si>
  <si>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</si>
  <si>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</si>
  <si>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</si>
  <si>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</si>
  <si>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</si>
  <si>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</si>
  <si>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</si>
  <si>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</si>
  <si>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</si>
  <si>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</si>
  <si>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</si>
  <si>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</si>
  <si>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</si>
  <si>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</si>
  <si>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</si>
  <si>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</si>
  <si>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</si>
  <si>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</si>
  <si>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</si>
  <si>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</si>
  <si>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</si>
  <si>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</si>
  <si>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</si>
  <si>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</si>
  <si>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</si>
  <si>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</si>
  <si>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</si>
  <si>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</si>
  <si>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</si>
  <si>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</si>
  <si>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</si>
  <si>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</si>
  <si>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</si>
  <si>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</si>
  <si>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</si>
  <si>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</si>
  <si>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</si>
  <si>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</si>
  <si>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</si>
  <si>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</si>
  <si>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</si>
  <si>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</si>
  <si>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</si>
  <si>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</si>
  <si>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</si>
  <si>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</si>
  <si>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</si>
  <si>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</si>
  <si>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</si>
  <si>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</si>
  <si>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</si>
  <si>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</si>
  <si>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</si>
  <si>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</si>
  <si>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</si>
  <si>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</si>
  <si>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</si>
  <si>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</si>
  <si>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</si>
  <si>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</si>
  <si>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</si>
  <si>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</si>
  <si>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</si>
  <si>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</si>
  <si>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</si>
  <si>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</si>
  <si>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</si>
  <si>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</si>
  <si>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</si>
  <si>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</si>
  <si>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</si>
  <si>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</si>
  <si>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</si>
  <si>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</si>
  <si>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</si>
  <si>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</si>
  <si>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</si>
  <si>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</si>
  <si>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</si>
  <si>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</si>
  <si>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</si>
  <si>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</si>
  <si>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</si>
  <si>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</si>
  <si>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</si>
  <si>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</si>
  <si>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</si>
  <si>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</si>
  <si>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</si>
  <si>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</si>
  <si>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</si>
  <si>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</si>
  <si>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</si>
  <si>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</si>
  <si>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</si>
  <si>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</si>
  <si>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</si>
  <si>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</si>
  <si>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</si>
  <si>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</si>
  <si>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</si>
  <si>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</si>
  <si>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</si>
  <si>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</si>
  <si>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</si>
  <si>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</si>
  <si>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</si>
  <si>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</si>
  <si>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</si>
  <si>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</si>
  <si>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</si>
  <si>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</si>
  <si>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</si>
  <si>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</si>
  <si>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</si>
  <si>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</si>
  <si>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</si>
  <si>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</si>
  <si>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</si>
  <si>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</si>
  <si>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</si>
  <si>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</si>
  <si>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</si>
  <si>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</si>
  <si>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</si>
  <si>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</si>
  <si>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</si>
  <si>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</si>
  <si>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</si>
  <si>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</si>
  <si>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</si>
  <si>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</si>
  <si>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</si>
  <si>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</si>
  <si>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</si>
  <si>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</si>
  <si>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</si>
  <si>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</si>
  <si>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</si>
  <si>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</si>
  <si>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</si>
  <si>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</si>
  <si>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</si>
  <si>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</si>
  <si>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</si>
  <si>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</si>
  <si>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</si>
  <si>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</si>
  <si>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</si>
  <si>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</si>
  <si>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</si>
  <si>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</si>
  <si>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</si>
  <si>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</si>
  <si>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</si>
  <si>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</si>
  <si>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</si>
  <si>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</si>
  <si>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</si>
  <si>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</si>
  <si>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</si>
  <si>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</si>
  <si>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</si>
  <si>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</si>
  <si>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</si>
  <si>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</si>
  <si>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</si>
  <si>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</si>
  <si>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</si>
  <si>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</si>
  <si>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</si>
  <si>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</si>
  <si>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</si>
  <si>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</si>
  <si>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</si>
  <si>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</si>
  <si>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</si>
  <si>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</si>
  <si>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2564</t>
  </si>
  <si>
    <t>14</t>
  </si>
  <si>
    <t>37</t>
  </si>
  <si>
    <t>105</t>
  </si>
  <si>
    <t>106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</si>
  <si>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</si>
  <si>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</si>
  <si>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</si>
  <si>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</si>
  <si>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</si>
  <si>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</si>
  <si>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</si>
  <si>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</si>
  <si>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</si>
  <si>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</si>
  <si>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</si>
  <si>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</si>
  <si>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</si>
  <si>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</si>
  <si>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</si>
  <si>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</si>
  <si>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</si>
  <si>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</si>
  <si>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</si>
  <si>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</si>
  <si>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</si>
  <si>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</si>
  <si>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</si>
  <si>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</si>
  <si>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</si>
  <si>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</si>
  <si>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</si>
  <si>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</si>
  <si>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</si>
  <si>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</si>
  <si>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</si>
  <si>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</si>
  <si>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</si>
  <si>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</si>
  <si>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</si>
  <si>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</si>
  <si>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</si>
  <si>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</si>
  <si>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</si>
  <si>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</si>
  <si>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</si>
  <si>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</si>
  <si>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</si>
  <si>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</si>
  <si>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</si>
  <si>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</si>
  <si>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</si>
  <si>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</si>
  <si>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</si>
  <si>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</si>
  <si>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</si>
  <si>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</si>
  <si>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</si>
  <si>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</si>
  <si>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</si>
  <si>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</si>
  <si>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</si>
  <si>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</si>
  <si>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</si>
  <si>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</si>
  <si>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</si>
  <si>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</si>
  <si>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</si>
  <si>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</si>
  <si>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</si>
  <si>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</si>
  <si>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</si>
  <si>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</si>
  <si>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</si>
  <si>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</si>
  <si>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</si>
  <si>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</si>
  <si>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</si>
  <si>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</si>
  <si>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</si>
  <si>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</si>
  <si>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</si>
  <si>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</si>
  <si>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</si>
  <si>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</si>
  <si>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</si>
  <si>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</si>
  <si>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</si>
  <si>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</si>
  <si>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</si>
  <si>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</si>
  <si>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</si>
  <si>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</si>
  <si>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</si>
  <si>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</si>
  <si>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</si>
  <si>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</si>
  <si>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</si>
  <si>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</si>
  <si>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</si>
  <si>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</si>
  <si>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</si>
  <si>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</si>
  <si>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</si>
  <si>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</si>
  <si>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</si>
  <si>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</si>
  <si>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</si>
  <si>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</si>
  <si>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</si>
  <si>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</si>
  <si>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</si>
  <si>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</si>
  <si>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</si>
  <si>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</si>
  <si>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</si>
  <si>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</si>
  <si>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</si>
  <si>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</si>
  <si>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</si>
  <si>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</si>
  <si>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</si>
  <si>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</si>
  <si>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</si>
  <si>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</si>
  <si>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</si>
  <si>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</si>
  <si>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</si>
  <si>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</si>
  <si>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</si>
  <si>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</si>
  <si>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</si>
  <si>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</si>
  <si>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</si>
  <si>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</si>
  <si>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</si>
  <si>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</si>
  <si>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</si>
  <si>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</si>
  <si>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</si>
  <si>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</si>
  <si>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</si>
  <si>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</si>
  <si>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</si>
  <si>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</si>
  <si>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</si>
  <si>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</si>
  <si>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</si>
  <si>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</si>
  <si>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</si>
  <si>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</si>
  <si>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</si>
  <si>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</si>
  <si>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</si>
  <si>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</si>
  <si>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</si>
  <si>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</si>
  <si>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</si>
  <si>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</si>
  <si>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</si>
  <si>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</si>
  <si>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</si>
  <si>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</si>
  <si>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</si>
  <si>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</si>
  <si>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</si>
  <si>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</si>
  <si>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</si>
  <si>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</si>
  <si>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</si>
  <si>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</si>
  <si>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</si>
  <si>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</si>
  <si>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</si>
  <si>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92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</si>
  <si>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</si>
  <si>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</si>
  <si>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</si>
  <si>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</si>
  <si>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</si>
  <si>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</si>
  <si>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</si>
  <si>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</si>
  <si>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การขุดหรือลอกกรวด ทราย หรือดิน</t>
  </si>
  <si>
    <t>โรงงานประกอบกิจการเกี่ยวกับการทำ ตัด ซอย บด หรือย่อยน้ำแข็ง</t>
  </si>
  <si>
    <t>การทำภาชนะบรรจุ เช่น ถุง หรือกระสอบ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</si>
  <si>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</si>
  <si>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</si>
  <si>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</si>
  <si>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</si>
  <si>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TSIC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</si>
  <si>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</si>
  <si>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การทำชิ้นส่วนพิเศษหรืออุปกรณ์สำหรับรถยนต์ หรือรถพ่วง</t>
  </si>
  <si>
    <t>ทะเบียนโรงงานรูปแบบใหม่ (14 หลัก) FID</t>
  </si>
  <si>
    <t>2566</t>
  </si>
  <si>
    <t>เป็นรายเดือน ระหว่างปี 2564-2566</t>
  </si>
  <si>
    <t>60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</si>
  <si>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</si>
  <si>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2564-2566</t>
  </si>
  <si>
    <t>ระหว่างปี 2564-2566</t>
  </si>
  <si>
    <t xml:space="preserve">    ประเภทอุตสาหกรรมลำดับที่ 3(2) การขุดหรือลอกกรวด ทราย หรือดิน</t>
  </si>
  <si>
    <t>โรงงานทำเครื่องเรือนหรือเครื่องตบแต่งภายในอาคารจากไม้ แก้ว ยาง หรืออโลหะอื่น</t>
  </si>
  <si>
    <t xml:space="preserve">  1. ผลิตภัณฑ์จากพืช (Basic agro-Industry)</t>
  </si>
  <si>
    <t>66</t>
  </si>
  <si>
    <t>70</t>
  </si>
  <si>
    <t>71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</si>
  <si>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</si>
  <si>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</si>
  <si>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การตัด พับ  หรือม้วนโลหะ</t>
  </si>
  <si>
    <t>การเลื่อย ไส ซอย เซาะร่อง หรือการแปรรูปไม้ด้วยวิธีอื่นที่คล้ายคลึงกัน</t>
  </si>
  <si>
    <t>39</t>
  </si>
  <si>
    <t>08103</t>
  </si>
  <si>
    <t>โรงงานผลิตภาชนะบรรจุจากกระดาษทุกชนิดหรือแผ่นกระดาษไฟเบอร์ (Fibreboard)</t>
  </si>
  <si>
    <t>การทำพลาสติกเป็นเม็ด แท่ง ท่อ หลอด แผ่น ชั้น ผง หรือรูปทรงต่าง ๆ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</si>
  <si>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</si>
  <si>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</si>
  <si>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38300</t>
  </si>
  <si>
    <t>3</t>
  </si>
  <si>
    <t>บางระกำ</t>
  </si>
  <si>
    <t>17020</t>
  </si>
  <si>
    <t>2</t>
  </si>
  <si>
    <t>22299</t>
  </si>
  <si>
    <t>5</t>
  </si>
  <si>
    <t>ลำลูกกา</t>
  </si>
  <si>
    <t>12150</t>
  </si>
  <si>
    <t>35101</t>
  </si>
  <si>
    <t>-</t>
  </si>
  <si>
    <t>8</t>
  </si>
  <si>
    <t>ผลิตคอนกรีตผสมเสร็จ</t>
  </si>
  <si>
    <t>23951</t>
  </si>
  <si>
    <t>1</t>
  </si>
  <si>
    <t>7</t>
  </si>
  <si>
    <t>ขุดตักดินสำหรับใช้ในการก่อสร้าง</t>
  </si>
  <si>
    <t>6</t>
  </si>
  <si>
    <t>เทพา</t>
  </si>
  <si>
    <t>90260</t>
  </si>
  <si>
    <t>4</t>
  </si>
  <si>
    <t>9</t>
  </si>
  <si>
    <t>ดูดทราย</t>
  </si>
  <si>
    <t>10611</t>
  </si>
  <si>
    <t>11</t>
  </si>
  <si>
    <t>คัดแยกวัสดุที่ไม่ใช้แล้วที่ไม่เป็นของเสียอันตราย</t>
  </si>
  <si>
    <t>38110</t>
  </si>
  <si>
    <t>10795</t>
  </si>
  <si>
    <t>37000</t>
  </si>
  <si>
    <t>ผลิตแอสฟัลท์ติกคอนกรีต</t>
  </si>
  <si>
    <t>19209</t>
  </si>
  <si>
    <t>25910</t>
  </si>
  <si>
    <t>เอกชัย</t>
  </si>
  <si>
    <t>10150</t>
  </si>
  <si>
    <t>25111</t>
  </si>
  <si>
    <t>เมืองระยอง</t>
  </si>
  <si>
    <t>21100</t>
  </si>
  <si>
    <t>บ้านบึง</t>
  </si>
  <si>
    <t>20170</t>
  </si>
  <si>
    <t>นาดี</t>
  </si>
  <si>
    <t>เมืองสมุทรสาคร</t>
  </si>
  <si>
    <t>74000</t>
  </si>
  <si>
    <t>มาบยางพร</t>
  </si>
  <si>
    <t>ปลวกแดง</t>
  </si>
  <si>
    <t>21140</t>
  </si>
  <si>
    <t>คลองหนึ่ง</t>
  </si>
  <si>
    <t>คลองหลวง</t>
  </si>
  <si>
    <t>12120</t>
  </si>
  <si>
    <t>บางพลี</t>
  </si>
  <si>
    <t>10540</t>
  </si>
  <si>
    <t>22230</t>
  </si>
  <si>
    <t>เทพารักษ์</t>
  </si>
  <si>
    <t>วังน้อย</t>
  </si>
  <si>
    <t>13170</t>
  </si>
  <si>
    <t>187</t>
  </si>
  <si>
    <t>20121</t>
  </si>
  <si>
    <t>23959</t>
  </si>
  <si>
    <t>111</t>
  </si>
  <si>
    <t>23953</t>
  </si>
  <si>
    <t>12</t>
  </si>
  <si>
    <t>เมืองสมุทรปราการ</t>
  </si>
  <si>
    <t>10280</t>
  </si>
  <si>
    <t>52101</t>
  </si>
  <si>
    <t>ราษฎร์นิยม</t>
  </si>
  <si>
    <t>ไทรน้อย</t>
  </si>
  <si>
    <t>11150</t>
  </si>
  <si>
    <t>พระสมุทรเจดีย์</t>
  </si>
  <si>
    <t>10290</t>
  </si>
  <si>
    <t>22220</t>
  </si>
  <si>
    <t>พนัสนิคม</t>
  </si>
  <si>
    <t>20140</t>
  </si>
  <si>
    <t>10</t>
  </si>
  <si>
    <t>บางเลน</t>
  </si>
  <si>
    <t>73130</t>
  </si>
  <si>
    <t>อุทัย</t>
  </si>
  <si>
    <t>13210</t>
  </si>
  <si>
    <t>สุขุมวิท</t>
  </si>
  <si>
    <t>นิคมพัฒนา</t>
  </si>
  <si>
    <t>21180</t>
  </si>
  <si>
    <t>หนองบอนแดง</t>
  </si>
  <si>
    <t>33121</t>
  </si>
  <si>
    <t>21000</t>
  </si>
  <si>
    <t>31001</t>
  </si>
  <si>
    <t>22191</t>
  </si>
  <si>
    <t>25922</t>
  </si>
  <si>
    <t>ศรีราชา</t>
  </si>
  <si>
    <t>20230</t>
  </si>
  <si>
    <t>คอกกระบือ</t>
  </si>
  <si>
    <t>ท่าเสา</t>
  </si>
  <si>
    <t>กระทุ่มแบน</t>
  </si>
  <si>
    <t>74110</t>
  </si>
  <si>
    <t>พระประแดง</t>
  </si>
  <si>
    <t>10130</t>
  </si>
  <si>
    <t>โคกขาม</t>
  </si>
  <si>
    <t>99</t>
  </si>
  <si>
    <t>10711</t>
  </si>
  <si>
    <t>เมืองนครปฐม</t>
  </si>
  <si>
    <t>73000</t>
  </si>
  <si>
    <t>เมืองชลบุรี</t>
  </si>
  <si>
    <t>20000</t>
  </si>
  <si>
    <t>แคราย</t>
  </si>
  <si>
    <t>16101</t>
  </si>
  <si>
    <t>บางปะกง</t>
  </si>
  <si>
    <t>51</t>
  </si>
  <si>
    <t>หนองบัว</t>
  </si>
  <si>
    <t>28160</t>
  </si>
  <si>
    <t>บางบ่อ</t>
  </si>
  <si>
    <t>55</t>
  </si>
  <si>
    <t>61</t>
  </si>
  <si>
    <t>65</t>
  </si>
  <si>
    <t>73</t>
  </si>
  <si>
    <t xml:space="preserve"> โรงงาน</t>
  </si>
  <si>
    <t xml:space="preserve">ล้านบาท </t>
  </si>
  <si>
    <t>คน</t>
  </si>
  <si>
    <t xml:space="preserve"> จำนวน</t>
  </si>
  <si>
    <t>จำนวนเงินทุน</t>
  </si>
  <si>
    <t>จำนวนคนงาน</t>
  </si>
  <si>
    <t>จำนวนเงินลงทุน</t>
  </si>
  <si>
    <t xml:space="preserve">   จังหวัด สมุทรสาคร                                                        </t>
  </si>
  <si>
    <t>59</t>
  </si>
  <si>
    <t>90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</si>
  <si>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</si>
  <si>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การทำเคมีภัณฑ์ สารเคมี หรือวัสดุเคมี ที่มิใช่ (3)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</si>
  <si>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</si>
  <si>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</si>
  <si>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54</t>
  </si>
  <si>
    <t>ท่าม่วง</t>
  </si>
  <si>
    <t>71110</t>
  </si>
  <si>
    <t>กบินทร์บุรี</t>
  </si>
  <si>
    <t>25110</t>
  </si>
  <si>
    <t>ขุดดินเพื่อจำหน่าย</t>
  </si>
  <si>
    <t>ขุดตักดิน ทราย สำหรับใช้ในการก่อสร้าง</t>
  </si>
  <si>
    <t>ถ้ำพรรณรา</t>
  </si>
  <si>
    <t>80260</t>
  </si>
  <si>
    <t>24101</t>
  </si>
  <si>
    <t>แม่น้ำคู้</t>
  </si>
  <si>
    <t>ขุดตักดิน สำหรับใช้ในการก่อสร้าง</t>
  </si>
  <si>
    <t>ท่าข้าวเปลือก</t>
  </si>
  <si>
    <t>แม่จัน</t>
  </si>
  <si>
    <t>57110</t>
  </si>
  <si>
    <t>ไทรใหญ่</t>
  </si>
  <si>
    <t>58</t>
  </si>
  <si>
    <t>36002</t>
  </si>
  <si>
    <t>หนองขาม</t>
  </si>
  <si>
    <t>ละแม</t>
  </si>
  <si>
    <t>86170</t>
  </si>
  <si>
    <t>139</t>
  </si>
  <si>
    <t>ภูเขียว</t>
  </si>
  <si>
    <t>36110</t>
  </si>
  <si>
    <t>ทับมา</t>
  </si>
  <si>
    <t>บ้านค่าย</t>
  </si>
  <si>
    <t>21120</t>
  </si>
  <si>
    <t>บริษัท พี-มิกซ์ โปรดักส์ จำกัด</t>
  </si>
  <si>
    <t>อ้อมน้อย</t>
  </si>
  <si>
    <t>74130</t>
  </si>
  <si>
    <t>วัดสโมสร</t>
  </si>
  <si>
    <t>บางเลน-ปทุมธานี</t>
  </si>
  <si>
    <t>23961</t>
  </si>
  <si>
    <t>11041</t>
  </si>
  <si>
    <t>ศรีสมเด็จ</t>
  </si>
  <si>
    <t>เมืองเชียงราย</t>
  </si>
  <si>
    <t>หนองหญ้าปล้อง</t>
  </si>
  <si>
    <t>โฉนดที่ดินเลขที่ 13043</t>
  </si>
  <si>
    <t>ม่วงค่อม</t>
  </si>
  <si>
    <t>ชัยบาดาล</t>
  </si>
  <si>
    <t>15230</t>
  </si>
  <si>
    <t>88</t>
  </si>
  <si>
    <t>38211</t>
  </si>
  <si>
    <t>แพรกษาใหม่</t>
  </si>
  <si>
    <t>ทำผลิตภัณฑ์คอนกรีตผสมเสร็จ</t>
  </si>
  <si>
    <t>ท่าทราย</t>
  </si>
  <si>
    <t>คลองมะเดื่อ</t>
  </si>
  <si>
    <t>คัดแยกสิ่งปฏิกูลหรือวัสดุที่ไม่ใช้แล้วที่ไม่เป็นของเสียอันตราย</t>
  </si>
  <si>
    <t>ท่าไม้</t>
  </si>
  <si>
    <t>30911</t>
  </si>
  <si>
    <t>บางปลา</t>
  </si>
  <si>
    <t>หนองแค</t>
  </si>
  <si>
    <t>บางน้ำจืด</t>
  </si>
  <si>
    <t>155</t>
  </si>
  <si>
    <t>13</t>
  </si>
  <si>
    <t>คลองด่าน</t>
  </si>
  <si>
    <t>10550</t>
  </si>
  <si>
    <t>28120</t>
  </si>
  <si>
    <t>บางละมุง</t>
  </si>
  <si>
    <t>20150</t>
  </si>
  <si>
    <t>20110</t>
  </si>
  <si>
    <t>กลึง เจาะ คว้าน กัด ไส เจียน หรือเชื่อมโลหะทั่วไป</t>
  </si>
  <si>
    <t>บางหญ้าแพรก</t>
  </si>
  <si>
    <t>มาบข่า</t>
  </si>
  <si>
    <t>สำนักทอง</t>
  </si>
  <si>
    <t>หนองใหญ่</t>
  </si>
  <si>
    <t>20190</t>
  </si>
  <si>
    <t>หันสัง</t>
  </si>
  <si>
    <t>บางปะหัน</t>
  </si>
  <si>
    <t>13220</t>
  </si>
  <si>
    <t>ดอนแก้ว</t>
  </si>
  <si>
    <t>สารภี</t>
  </si>
  <si>
    <t>50140</t>
  </si>
  <si>
    <t>พันท้ายนรสิงห์</t>
  </si>
  <si>
    <t>88/8</t>
  </si>
  <si>
    <t>10723</t>
  </si>
  <si>
    <t>21002</t>
  </si>
  <si>
    <t>28219</t>
  </si>
  <si>
    <t>หนองปลาหมอ</t>
  </si>
  <si>
    <t>18140</t>
  </si>
  <si>
    <t>กองดิน</t>
  </si>
  <si>
    <t>แกลง</t>
  </si>
  <si>
    <t>22160</t>
  </si>
  <si>
    <t>ลาดหลุมแก้ว</t>
  </si>
  <si>
    <t>12140</t>
  </si>
  <si>
    <t>โพนพิสัย</t>
  </si>
  <si>
    <t>43120</t>
  </si>
  <si>
    <t xml:space="preserve">   จังหวัด สมุทรปราการ                                                          </t>
  </si>
  <si>
    <t xml:space="preserve">   จังหวัด สมุทรปราการ                                                                           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</si>
  <si>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</si>
  <si>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การสร้าง ประกอบ ดัดแปลง หรือเปลี่ยนแปลงสภาพรถยนต์หรือรถพ่วง</t>
  </si>
  <si>
    <t xml:space="preserve">   ประเภทอุตสาหกรรมลำดับที่ 4(1) การฆ่าสัตว์</t>
  </si>
  <si>
    <t>การทำหม้อเก็บพลังงานไฟฟ้าหรือหม้อกำเนิดพลังงานไฟฟ้าชนิดน้ำหรือชนิดแห้ง และรวมถึงชินส่วน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</si>
  <si>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</si>
  <si>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การทำผลิตภัณฑ์จากสิ่งทอเป็นเครื่องใช้ในบ้าน</t>
  </si>
  <si>
    <t>โรงงานประกอบกิจการเกี่ยวกับอุปกรณ์ไฟฟ้า การทำลวดหรือสายเคเบิลหุ้มฉนวน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</si>
  <si>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</si>
  <si>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การเก็บรักษา ลำเลียง แยก คัดเลือก หรือแบ่งบรรจุเฉพาะเคมีภัณฑ์อันตราย</t>
  </si>
  <si>
    <t>บริษัท เอสซีจี คลีนเนอร์ยี่ จำกัด</t>
  </si>
  <si>
    <t>แก่งคอย</t>
  </si>
  <si>
    <t>18110</t>
  </si>
  <si>
    <t>21110</t>
  </si>
  <si>
    <t>วังใหม่</t>
  </si>
  <si>
    <t>ขุดดิน เพื่อจำหน่าย</t>
  </si>
  <si>
    <t>เมืองกำแพงเพชร</t>
  </si>
  <si>
    <t>62000</t>
  </si>
  <si>
    <t>สำโรงกลาง</t>
  </si>
  <si>
    <t>เมืองราชบุรี</t>
  </si>
  <si>
    <t>70000</t>
  </si>
  <si>
    <t>อินทร์บุรี</t>
  </si>
  <si>
    <t>16110</t>
  </si>
  <si>
    <t>ขุดตักดินในที่ดินกรรมสิทธิ์</t>
  </si>
  <si>
    <t>90150</t>
  </si>
  <si>
    <t xml:space="preserve">ผลิตคอนกรีตผสมเสร็จ </t>
  </si>
  <si>
    <t>แม่น้ำกก</t>
  </si>
  <si>
    <t>10761</t>
  </si>
  <si>
    <t>ขุดดินในที่ดินกรรมสิทธิ์ใช้เพื่อการก่อสร้างและจำหน่าย</t>
  </si>
  <si>
    <t>ทุ่งเสลี่ยม</t>
  </si>
  <si>
    <t>64150</t>
  </si>
  <si>
    <t>98</t>
  </si>
  <si>
    <t>โม่ บด ย่อย พลาสติก และผลิตเม็ดพลาสติก</t>
  </si>
  <si>
    <t>คลองกิ่ว</t>
  </si>
  <si>
    <t>20220</t>
  </si>
  <si>
    <t>17092</t>
  </si>
  <si>
    <t>10302</t>
  </si>
  <si>
    <t>นราภิรมย์</t>
  </si>
  <si>
    <t>เมืองขอนแก่น</t>
  </si>
  <si>
    <t>หนองโดน</t>
  </si>
  <si>
    <t>18190</t>
  </si>
  <si>
    <t>หนองแซง</t>
  </si>
  <si>
    <t>สวนหลวง</t>
  </si>
  <si>
    <t>28199</t>
  </si>
  <si>
    <t>บางเสาธง</t>
  </si>
  <si>
    <t>10570</t>
  </si>
  <si>
    <t>27320</t>
  </si>
  <si>
    <t>ดอนตูม</t>
  </si>
  <si>
    <t>73150</t>
  </si>
  <si>
    <t>38219</t>
  </si>
  <si>
    <t>คลองพระอุดม</t>
  </si>
  <si>
    <t>บ้านแพ้ว</t>
  </si>
  <si>
    <t>74120</t>
  </si>
  <si>
    <t>ผลิตน้ำดื่ม</t>
  </si>
  <si>
    <t>บางเพรียง</t>
  </si>
  <si>
    <t>10560</t>
  </si>
  <si>
    <t>บึงทองหลาง</t>
  </si>
  <si>
    <t>16210</t>
  </si>
  <si>
    <t>ทับสะแก</t>
  </si>
  <si>
    <t>77130</t>
  </si>
  <si>
    <t>88/5</t>
  </si>
  <si>
    <t>บ้านเกาะ</t>
  </si>
  <si>
    <t>29109</t>
  </si>
  <si>
    <t>คลองสอง</t>
  </si>
  <si>
    <t>15</t>
  </si>
  <si>
    <t>10139</t>
  </si>
  <si>
    <t>101</t>
  </si>
  <si>
    <t>20113</t>
  </si>
  <si>
    <t>29309</t>
  </si>
  <si>
    <t>บริษัท ทองถวิล บริการ จำกัด</t>
  </si>
  <si>
    <t>44</t>
  </si>
  <si>
    <t>เนินพระ</t>
  </si>
  <si>
    <t>ในคลองบางปลากด</t>
  </si>
  <si>
    <t>10131</t>
  </si>
  <si>
    <t>13921</t>
  </si>
  <si>
    <t>เพชรเกษม</t>
  </si>
  <si>
    <t>กำแพงแสน</t>
  </si>
  <si>
    <t>73140</t>
  </si>
  <si>
    <t>1/19</t>
  </si>
  <si>
    <t>พิมพา</t>
  </si>
  <si>
    <t>24180</t>
  </si>
  <si>
    <t>เมืองนครราชสีมา</t>
  </si>
  <si>
    <t>30000</t>
  </si>
  <si>
    <t>10722</t>
  </si>
  <si>
    <t>10742</t>
  </si>
  <si>
    <t>57210</t>
  </si>
  <si>
    <t>ผลิตเม็ดพลาสติก</t>
  </si>
  <si>
    <t>เขาคันทรง</t>
  </si>
  <si>
    <t>คลองขวาง</t>
  </si>
  <si>
    <t>บางปูใหม่</t>
  </si>
  <si>
    <t>โพธาราม</t>
  </si>
  <si>
    <t>70120</t>
  </si>
  <si>
    <t>22210</t>
  </si>
  <si>
    <t>27909</t>
  </si>
  <si>
    <t>10111</t>
  </si>
  <si>
    <t>21001</t>
  </si>
  <si>
    <t>สระสี่มุม</t>
  </si>
  <si>
    <t>เลียบคลองส่งน้ำสุวรรณภูมิ</t>
  </si>
  <si>
    <t>พหลโยธิน</t>
  </si>
  <si>
    <t>คลองบางบอน</t>
  </si>
  <si>
    <t>บางบอน</t>
  </si>
  <si>
    <t>บริษัท ชูศิลป์ กรุ๊ป เทรดดิ้ง จำกัด</t>
  </si>
  <si>
    <t>ผลิตอุปกรณ์ตกเเต่งรถยนต์</t>
  </si>
  <si>
    <t>หนองบอน</t>
  </si>
  <si>
    <t>ประเวศ</t>
  </si>
  <si>
    <t>10250</t>
  </si>
  <si>
    <t>เมืองนครศรีธรรมราช</t>
  </si>
  <si>
    <t>80000</t>
  </si>
  <si>
    <t>พานทอง</t>
  </si>
  <si>
    <t>20160</t>
  </si>
  <si>
    <t>10612</t>
  </si>
  <si>
    <t>18</t>
  </si>
  <si>
    <t>10120</t>
  </si>
  <si>
    <t>สุขสวัสดิ์</t>
  </si>
  <si>
    <t>27200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</si>
  <si>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เดือนตุลาคม 2566</t>
  </si>
  <si>
    <t>เดือนตุลาคม 2566</t>
  </si>
  <si>
    <t xml:space="preserve">  เดือนตุลาคม 2566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</si>
  <si>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เดือนตุลาคม 2566  ดังนี้   </t>
  </si>
  <si>
    <t xml:space="preserve">   จังหวัด ชลบุรี                                                                         </t>
  </si>
  <si>
    <t xml:space="preserve">   จังหวัด สระบุรี                                                     </t>
  </si>
  <si>
    <t xml:space="preserve">   จังหวัด ชลบุรี                                                                       </t>
  </si>
  <si>
    <t xml:space="preserve">   จังหวัด ระยอง                                                         </t>
  </si>
  <si>
    <t xml:space="preserve">   จังหวัด ชลบุรี                                                              </t>
  </si>
  <si>
    <t xml:space="preserve">   จังหวัด ราชบุรี                                                                       </t>
  </si>
  <si>
    <t xml:space="preserve">    ประเภทอุตสาหกรรมลำดับที่ 53(1) การทำเครื่องมือ เครื่องใช้ เครื่องเรือน หรือเครื่องประดับ และรวมถึงชิ้นส่วนของผลิตภัณฑ์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</si>
  <si>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</si>
  <si>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   ประเภทอุตสาหกรรมลำดับที่ 53(8) การอัดพลาสติกหลาย ๆ ชั้นเป็นแผ่น</t>
  </si>
  <si>
    <t xml:space="preserve">   ประเภทอุตสาหกรรมลำดับที่ 71 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</si>
  <si>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 xml:space="preserve">   ประเภทอุตสาหกรรมลำดับที่ 53(1) การทำเครื่องมือ เครื่องใช้ เครื่องเรือน หรือเครื่องประดับ และรวมถึงชิ้นส่วนของผลิตภัณฑ์</t>
  </si>
  <si>
    <t xml:space="preserve">   ประเภทอุตสาหกรรมลำดับที่ 4(2) การถนอมเนื้อสัตว์โดยวิธีอบ รมควัน ใส่เกลือ ดอง ตากแห้งหรือทำให้เยือกแข็งโดยฉับพลัน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</si>
  <si>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เดือนตุลาคม 2566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</si>
  <si>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เดือนตุลาคม 2566</t>
  </si>
  <si>
    <t>24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</si>
  <si>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</si>
  <si>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การทำผลิตภัณฑ์จากไข่เพื่อใช้ประกอบเป็นอาหาร เช่น ไข่เค็ม ไข่เยี่ยวม้า ไข่ผง ไข่เหลว</t>
  </si>
  <si>
    <t>การทำเครื่องปรุงกลิ่น รส หรือสีของอาหาร</t>
  </si>
  <si>
    <t>โรงงานถักผ้า ผ้าลูกไม้ หรือเครื่องนุ่งห่มด้วยด้ายหรือเส้นใย หรือฟอกย้อมสี หรือแต่งสำเร็จผ้า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</si>
  <si>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</si>
  <si>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</si>
  <si>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การทำเชลแล็ก แล็กเกอร์ หรือผลิตภัณฑ์สำหรับใช้ยาหรืออุด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</si>
  <si>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</si>
  <si>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</si>
  <si>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</si>
  <si>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การเกี่ยวกับการถลุง หลอม หล่อ รีด ดึง หรือผลิตเหล็กหรือเหล็กกล้า ในขั้นต้น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</si>
  <si>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</si>
  <si>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การทำเครื่องประดับโดยใช้เพชร พลอย ไข่มุก ทองคำ ทองขาว เงิน นาก หรืออัญมณี</t>
  </si>
  <si>
    <t>โรงงานปรับคุณภาพของเสียรวม (Central Waste Treatment Plant)</t>
  </si>
  <si>
    <t>การทำขนมปังหรือขนมเค้ก</t>
  </si>
  <si>
    <t>โรงงานผลิตภัณฑ์เครื่องกระเบื้องเคลือบ เครื่องปั้นดินเผา หรือเครื่องดินเผา และรวมถึงการเตรียมวัสดุดังกล่าว</t>
  </si>
  <si>
    <t>การทำส่วนประกอบ หรืออุปกรณ์สำหรับเครื่องจักรตาม (1) ถึง (7)</t>
  </si>
  <si>
    <t>การสกัดน้ำมันจากพืชหรือสัตว์หรือไขมันจากสัตว์</t>
  </si>
  <si>
    <t xml:space="preserve">การผลิตวัตถุที่มุ่งหมายสำหรับใช้ในการวิเคราะห์ บำบัด บรรเทา รักษา หรือป้องกันโรค 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</si>
  <si>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</si>
  <si>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เดือนตุลาคม 2566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</si>
  <si>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เดือนตุลาคม 2566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</si>
  <si>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เดือนตุลาคม 2566</t>
  </si>
  <si>
    <t>ตารางที่ 13  สถิติจำนวนโรงงานอุตสาหกรรมที่เลิกประกอบกิจการ  จำแนกเป็นรายจังหวัด  เดือนตุลาคม 2566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</si>
  <si>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เดือนตุลาคม 2566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</si>
  <si>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เดือนตุลาคม 2566</t>
  </si>
  <si>
    <t>3-88(1)-48/66ชบ</t>
  </si>
  <si>
    <t>40200184425666</t>
  </si>
  <si>
    <t>ผลิตพลังงานไฟฟ้าจากพลังงานแสงอาทิตย์บนหลังคาขนาดกำลังการผลิต 6.49 เมกะวัตต์</t>
  </si>
  <si>
    <t>27/10/2566</t>
  </si>
  <si>
    <t>โฉนดที่ดินเลขที่ 15683</t>
  </si>
  <si>
    <t>ห้างสูง</t>
  </si>
  <si>
    <t>038-932900</t>
  </si>
  <si>
    <t>ข3-88(1)-52/66อย</t>
  </si>
  <si>
    <t>91600192925664</t>
  </si>
  <si>
    <t>บริษัท ดับบลิวเอชเอ โซล่าร์ จำกัด</t>
  </si>
  <si>
    <t>ผลิตไฟฟ้าจากพลังงานแสงอาทิตย์ชนิดติดตั้งบนหลังคา ขนาดกำลังการผลิตติดตั้งรวม 1,277.64 กิโลวัตต์</t>
  </si>
  <si>
    <t>09/10/2566</t>
  </si>
  <si>
    <t>49</t>
  </si>
  <si>
    <t>ธนู</t>
  </si>
  <si>
    <t>จ2-8(1)-3/66ปท</t>
  </si>
  <si>
    <t>20130175825661</t>
  </si>
  <si>
    <t>บริษัท เซน นูทริชั่น จำกัด</t>
  </si>
  <si>
    <t>ผลิตอาหาร จากพืช สัตว์ พร้อมทั้งบรรจุในภาชนะที่ปิดผนึก เช่น อาหารเสริม เป็นต้น</t>
  </si>
  <si>
    <t>19/10/2566</t>
  </si>
  <si>
    <t>36/51</t>
  </si>
  <si>
    <t>บึงคำพร้อย</t>
  </si>
  <si>
    <t>จ2-8(1)-4/66ปท</t>
  </si>
  <si>
    <t>20130175925669</t>
  </si>
  <si>
    <t xml:space="preserve">ผลิตอาหาร จากพืช สัตว์ พร้อมทั้งบรรจุในภาชนะที่ปิดผนึก เช่น อาหารเสริม เป็นต้น </t>
  </si>
  <si>
    <t>36/50</t>
  </si>
  <si>
    <t>02-0162222</t>
  </si>
  <si>
    <t>จ3-13(7)-1/66ปท</t>
  </si>
  <si>
    <t>20130178425667</t>
  </si>
  <si>
    <t>บริษัท ซี.เอฟ.สไพร์ส จำกัด</t>
  </si>
  <si>
    <t>บด หรือ ป่นเครื่องเทศ หรือ เครื่องปรุง หรือ เครื่องประกอบอาหาร</t>
  </si>
  <si>
    <t>10771</t>
  </si>
  <si>
    <t>21/10/2566</t>
  </si>
  <si>
    <t>30/33</t>
  </si>
  <si>
    <t>จ3-58(1)-163/66สน</t>
  </si>
  <si>
    <t>20470166125667</t>
  </si>
  <si>
    <t>เทรลเลอร์คอนกรีตเฮงเจริญ</t>
  </si>
  <si>
    <t>04/10/2566</t>
  </si>
  <si>
    <t>โฉนดที่ดินเลขที่ 31235</t>
  </si>
  <si>
    <t>แมดนาท่ม</t>
  </si>
  <si>
    <t>โคกศรีสุพรรณ</t>
  </si>
  <si>
    <t>47280</t>
  </si>
  <si>
    <t>0857599652</t>
  </si>
  <si>
    <t>จ3-58(1)-176/66ปท</t>
  </si>
  <si>
    <t>20130178925666</t>
  </si>
  <si>
    <t>บริษัท วี แอนด์ พี โกลบอล จำกัด</t>
  </si>
  <si>
    <t>24/10/2566</t>
  </si>
  <si>
    <t>โฉนดที่ดินเลขที่ 32338</t>
  </si>
  <si>
    <t>จ3-67(8)-2/66อย</t>
  </si>
  <si>
    <t>20140172425662</t>
  </si>
  <si>
    <t>บริษัท แซดแอลวาย พรีซิชั่น ทูล (ประเทศไทย) จำกัด</t>
  </si>
  <si>
    <t>ผลิตส่วนประกอบหรืออุปกรณ์สำหรับเครื่องจักร</t>
  </si>
  <si>
    <t>11/10/2566</t>
  </si>
  <si>
    <t>43/1</t>
  </si>
  <si>
    <t>บ้านช้าง</t>
  </si>
  <si>
    <t>063-2352618</t>
  </si>
  <si>
    <t>จ3-7(1)-7/66ปท</t>
  </si>
  <si>
    <t>20130167825661</t>
  </si>
  <si>
    <t>บริษัท เอกสิน การ์เด้นโฮม จำกัด</t>
  </si>
  <si>
    <t xml:space="preserve">สกัดน้ำมันสมุนไพร, ผงบดบรรจุแคปซูล, ยาหม่องสมุนไพร, ยาแก้ไอสมุนไพร, ยาดมสมุนไพร, ยาลูกกลอนสมุนไพร, แคปซูลนิ่มสมุนไพร </t>
  </si>
  <si>
    <t>10491</t>
  </si>
  <si>
    <t>05/10/2566</t>
  </si>
  <si>
    <t>97/27</t>
  </si>
  <si>
    <t>บึงน้ำรักษ์</t>
  </si>
  <si>
    <t>ธัญบุรี</t>
  </si>
  <si>
    <t>12110</t>
  </si>
  <si>
    <t>02-1509657</t>
  </si>
  <si>
    <t>จ3-8(1)-13/66ปท</t>
  </si>
  <si>
    <t>20130170025663</t>
  </si>
  <si>
    <t>บริษัท นูทรา ไบโอเทค จำกัด</t>
  </si>
  <si>
    <t xml:space="preserve">ผลิตอาหารเสริม </t>
  </si>
  <si>
    <t>48/19</t>
  </si>
  <si>
    <t>0645494926</t>
  </si>
  <si>
    <t>3-88(1)-43/66ขก</t>
  </si>
  <si>
    <t>40400176025660</t>
  </si>
  <si>
    <t>บริษัท บีจี เอ็นเนอร์ยี่ โซลูชั่น จำกัด</t>
  </si>
  <si>
    <t xml:space="preserve">ผลิตพลังงานไฟฟ้าด้วยพลังงานแสงอาทิตย์       แบบติดตั้งบนทุ่นลอยน้ำ ขนาดกำลังการผลิต 2,495.55 กิโลวัตต์ </t>
  </si>
  <si>
    <t>18/10/2566</t>
  </si>
  <si>
    <t>19</t>
  </si>
  <si>
    <t>ท่าพระ</t>
  </si>
  <si>
    <t>40260</t>
  </si>
  <si>
    <t>3-88(1)-45/66รบ</t>
  </si>
  <si>
    <t>40700180425669</t>
  </si>
  <si>
    <t>บริษัท เอสซีจี เปเปอร์ เอ็นเนอร์ยี่ จำกัด</t>
  </si>
  <si>
    <t xml:space="preserve">ผลิตพลังงานไฟฟ้าจากพลังงานแสงอาทิตย์ แบบติดตั้งบนหลังคา 
กำลังการผลิต 2.806 เมกะวัตต์
</t>
  </si>
  <si>
    <t>ท่าผา</t>
  </si>
  <si>
    <t>บ้านโป่ง</t>
  </si>
  <si>
    <t>70110</t>
  </si>
  <si>
    <t>จ3-3(2)-174/66ชย</t>
  </si>
  <si>
    <t>20360171225661</t>
  </si>
  <si>
    <t>นายบุญช่วย สถิตย์ธรรม</t>
  </si>
  <si>
    <t>ขุดดิน กรวด ลูกรัง เพื่อจำหน่าย เพื่อการก่อสร้าง</t>
  </si>
  <si>
    <t>โฉนดที่ดินเลขที่ 69550</t>
  </si>
  <si>
    <t>ส้มป่อย</t>
  </si>
  <si>
    <t>จัตุรัส</t>
  </si>
  <si>
    <t>36130</t>
  </si>
  <si>
    <t>0817905614</t>
  </si>
  <si>
    <t>จ3-3(4)-47/66สข</t>
  </si>
  <si>
    <t>20900165725661</t>
  </si>
  <si>
    <t>บริษัท พี. สตาร์ 999 กรุ๊ป จำกัด</t>
  </si>
  <si>
    <t xml:space="preserve">โฉนดที่ดินเลขที่ 41584 เลขที่ดิน 12 </t>
  </si>
  <si>
    <t>1,5</t>
  </si>
  <si>
    <t>081-7899940</t>
  </si>
  <si>
    <t>3-88(1)-44/66สค</t>
  </si>
  <si>
    <t>40740176325663</t>
  </si>
  <si>
    <t>บริษัท ไฮยาพาโดส จำกัด</t>
  </si>
  <si>
    <t>ผลิตพลังงานไฟฟ้าจากพลังงานเเสงอาทิตย์ เเบบทุ่นลอยน้ำ ขนาดกำลังการผลิต 2,487.38 กิโลวัตต์</t>
  </si>
  <si>
    <t>17/10/2566</t>
  </si>
  <si>
    <t>119/9</t>
  </si>
  <si>
    <t>ข3-36(1)-8/66สป</t>
  </si>
  <si>
    <t>91590179325667</t>
  </si>
  <si>
    <t>บริษัท สยาม แพ็กเกจ ทรานส์ จำกัด</t>
  </si>
  <si>
    <t>ทำภาชนะบรรจุหรือเครื่องใช้จากไม้</t>
  </si>
  <si>
    <t>16230</t>
  </si>
  <si>
    <t>55/65</t>
  </si>
  <si>
    <t>022593820</t>
  </si>
  <si>
    <t>ข3-78(1)-8/66สป</t>
  </si>
  <si>
    <t>91590184725661</t>
  </si>
  <si>
    <t>บริษัท ทาลาเรีย อินดัสทรี (ประเทศไทย) จำกัด</t>
  </si>
  <si>
    <t>ผลิต ประกอบรถจักรยานยนต์ รถขนส่งการเกษตร รถจักรยานยนต์ไฟฟ้า รถขนของไฟฟ้า และผลิตชิ้นส่วนรถยนต์ประเภทต่างๆ</t>
  </si>
  <si>
    <t>88/156</t>
  </si>
  <si>
    <t>ข3-88(1)-47/66สบ</t>
  </si>
  <si>
    <t>91040183625660</t>
  </si>
  <si>
    <t>โรงงานผลิตไฟฟ้าจากพลังงานแสงอาทิตย์แบบติดตั้งบนพื้นดิน</t>
  </si>
  <si>
    <t>30/10/2566</t>
  </si>
  <si>
    <t>42</t>
  </si>
  <si>
    <t>ข3-88(1)-59/66ปจ</t>
  </si>
  <si>
    <t>91120213125665</t>
  </si>
  <si>
    <t>บริษัท มิตซูบิชิ เอชซี แคปปิตอล (ประเทศไทย) จำกัด</t>
  </si>
  <si>
    <t>ผลิตไฟฟ้าด้วยพลังงานแสงอาทิตย์แบบติดตั้งบนหลังคา (Solar rooftop) ขนาดกำลังการผลิต 1.738 MW เพื่อจำหน่ายให้กับบริษัท ฮิตาชิ อินดัสเตรียล เทคโนโลยี (ประเทศไทย) จำกัด</t>
  </si>
  <si>
    <t>16/10/2566</t>
  </si>
  <si>
    <t>610</t>
  </si>
  <si>
    <t>กบินทร์บุรี-โคราช กม.12</t>
  </si>
  <si>
    <t>หนองกี่</t>
  </si>
  <si>
    <t>จ3-3(2)-184/66สท</t>
  </si>
  <si>
    <t>20640184125663</t>
  </si>
  <si>
    <t>นางสาวจันจิรา สำราญ</t>
  </si>
  <si>
    <t xml:space="preserve">ขุดดินในที่ดินกรรมสิทธิ์ใช้เพื่อการก่อสร้างและจำหน่าย 	</t>
  </si>
  <si>
    <t>31/10/2566</t>
  </si>
  <si>
    <t>โฉนดที่ดินเลขที่ 1775 เลขที่ดิน 37</t>
  </si>
  <si>
    <t>เขาแก้วศรีสมบูรณ์</t>
  </si>
  <si>
    <t>64230</t>
  </si>
  <si>
    <t>085-5270667</t>
  </si>
  <si>
    <t>จ3-3(2)-185/66สท</t>
  </si>
  <si>
    <t>20640185225660</t>
  </si>
  <si>
    <t>นายวิพากย์ ศรีขจร</t>
  </si>
  <si>
    <t>25/10/2566</t>
  </si>
  <si>
    <t>น.ส.3 ก เลขที่ 4760 เลขที่ดิน 75</t>
  </si>
  <si>
    <t>0864312040</t>
  </si>
  <si>
    <t>จ3-58(1)-165/66รอ</t>
  </si>
  <si>
    <t>20450167725665</t>
  </si>
  <si>
    <t>ฟ้าสุนทรคอนกรีต</t>
  </si>
  <si>
    <t>179</t>
  </si>
  <si>
    <t>โพธิ์สัย</t>
  </si>
  <si>
    <t>45280</t>
  </si>
  <si>
    <t>088-5629121</t>
  </si>
  <si>
    <t>3-50(4)-37/66นค</t>
  </si>
  <si>
    <t>10430170725664</t>
  </si>
  <si>
    <t>บริษัท หนองคาย เบสท์ จำกัด</t>
  </si>
  <si>
    <t>โฉนดที่ดินเลขที่ 14546</t>
  </si>
  <si>
    <t>ชุมช้าง</t>
  </si>
  <si>
    <t>จ3-10(1)-6/66สบ</t>
  </si>
  <si>
    <t>20190178325663</t>
  </si>
  <si>
    <t>บริษัท อิศรานุวัฒน์อินดัสทรี่ จำกัด</t>
  </si>
  <si>
    <t>ผลิตขนมปังป่น</t>
  </si>
  <si>
    <t>20/10/2566</t>
  </si>
  <si>
    <t>141</t>
  </si>
  <si>
    <t>ตาลเดี่ยว</t>
  </si>
  <si>
    <t>จ3-3(2)-168/66สข</t>
  </si>
  <si>
    <t>20900162725664</t>
  </si>
  <si>
    <t>นายไพโรจน์ พิมจันทร์</t>
  </si>
  <si>
    <t>03/10/2566</t>
  </si>
  <si>
    <t>ที่ดิน น.ส.3ก. เลขที่ 3072 เลขที่ดิน 73</t>
  </si>
  <si>
    <t>ฉาง</t>
  </si>
  <si>
    <t>นาทวี</t>
  </si>
  <si>
    <t>90160</t>
  </si>
  <si>
    <t>0855515978</t>
  </si>
  <si>
    <t>จ3-3(2)-169/66นศ</t>
  </si>
  <si>
    <t>20800163725665</t>
  </si>
  <si>
    <t>นางเพ็ญศรี จิตต์เส้ง</t>
  </si>
  <si>
    <t>โฉนดที่ดินเลขที่ 31820,47771 เลขที่ดิน 59,132</t>
  </si>
  <si>
    <t>เขาน้อย</t>
  </si>
  <si>
    <t>สิชล</t>
  </si>
  <si>
    <t>80120</t>
  </si>
  <si>
    <t>จ3-3(2)-170/66นศ</t>
  </si>
  <si>
    <t>20800165525667</t>
  </si>
  <si>
    <t>นายธีรวุฒิ ชนูดหอม</t>
  </si>
  <si>
    <t>โฉนดที่ดินเลขที่ 52648 เลขที่ดิน 41</t>
  </si>
  <si>
    <t>นาหลวงเสน</t>
  </si>
  <si>
    <t>ทุ่งสง</t>
  </si>
  <si>
    <t>80110</t>
  </si>
  <si>
    <t>0848500666</t>
  </si>
  <si>
    <t>จ3-3(2)-173/66สข</t>
  </si>
  <si>
    <t>20900170925660</t>
  </si>
  <si>
    <t>ที่ดิน น.ส. 3ก. เลขที่ 2830 เลขที่ดิน 26</t>
  </si>
  <si>
    <t>085-5515978</t>
  </si>
  <si>
    <t>จ3-3(2)-175/66ชพ</t>
  </si>
  <si>
    <t>20860172925664</t>
  </si>
  <si>
    <t>ห้างหุ้นส่วนจำกัด ธนวิชญ์ ก่อสร้าง</t>
  </si>
  <si>
    <t>ขุดตักดิน กรวด ทรายเพื่อใช้ในการก่อสร้าง</t>
  </si>
  <si>
    <t xml:space="preserve">โฉนดที่ดินเลขที่ 8930 </t>
  </si>
  <si>
    <t>จ3-3(2)-176/66สห</t>
  </si>
  <si>
    <t>20170176425665</t>
  </si>
  <si>
    <t>บ่อดินกิตติ ชูนตร</t>
  </si>
  <si>
    <t>ขุด ตัก ดิน</t>
  </si>
  <si>
    <t>โฉนดที่ดิน 1036</t>
  </si>
  <si>
    <t>บางกระบือ</t>
  </si>
  <si>
    <t>เมืองสิงห์บุรี</t>
  </si>
  <si>
    <t>16000</t>
  </si>
  <si>
    <t>0863373699</t>
  </si>
  <si>
    <t>จ3-3(2)-179/66ตง</t>
  </si>
  <si>
    <t>20920180025665</t>
  </si>
  <si>
    <t>ห้างหุ้นส่วนจำกัด ตรังประสิทธิ์ยนตร์</t>
  </si>
  <si>
    <t xml:space="preserve">โฉนดที่ดินเลขที่ 15428 </t>
  </si>
  <si>
    <t>ป่าเตียว - ทุ่งค่าย</t>
  </si>
  <si>
    <t>คลองชีล้อม</t>
  </si>
  <si>
    <t>กันตัง</t>
  </si>
  <si>
    <t>92110</t>
  </si>
  <si>
    <t>081 0856969</t>
  </si>
  <si>
    <t>จ3-3(2)-180/66นศ</t>
  </si>
  <si>
    <t>20800181125666</t>
  </si>
  <si>
    <t>นายไสว ธรรมเนียม</t>
  </si>
  <si>
    <t>26/10/2566</t>
  </si>
  <si>
    <t>โฉนดที่ดินเลขที่ 5402 เลขที่ดิน 1</t>
  </si>
  <si>
    <t>จ3-3(2)-181/66สข</t>
  </si>
  <si>
    <t>20900181325660</t>
  </si>
  <si>
    <t>นางสาวพวงเพชร แก้วเรืองศรี</t>
  </si>
  <si>
    <t>โฉนดที่ดินเลขที่ 29546,29548,29571,29549 เลขที่ดิน 59,61,62,63</t>
  </si>
  <si>
    <t>ท่าช้าง</t>
  </si>
  <si>
    <t>บางกล่ำ</t>
  </si>
  <si>
    <t>90110</t>
  </si>
  <si>
    <t>094-4757981</t>
  </si>
  <si>
    <t>จ3-3(2)-183/66สห</t>
  </si>
  <si>
    <t>20170182225661</t>
  </si>
  <si>
    <t>บ่อดินประทุม</t>
  </si>
  <si>
    <t xml:space="preserve">ขุด ตัก ดิน                                  </t>
  </si>
  <si>
    <t>โฉนดที่ดิน เลขที่1662</t>
  </si>
  <si>
    <t>ทองเอน</t>
  </si>
  <si>
    <t>จ3-3(4)-48/66สข</t>
  </si>
  <si>
    <t>20900166625662</t>
  </si>
  <si>
    <t>บริษัท เพิ่มเจริญทรัพย์ ไมนิ่ง จำกัด</t>
  </si>
  <si>
    <t>ที่ดิน น.ส.3ก เลขที่ 1264 เลขที่ดิน 25</t>
  </si>
  <si>
    <t>10,5</t>
  </si>
  <si>
    <t>089-7338517</t>
  </si>
  <si>
    <t>จ3-3(4)-49/66สข</t>
  </si>
  <si>
    <t>20900169125660</t>
  </si>
  <si>
    <t>นายโจ้ รัชพัฒน์</t>
  </si>
  <si>
    <t xml:space="preserve">โฉนดที่ดินเลขที่ 23565 เลขที่ดิน 29 </t>
  </si>
  <si>
    <t>093-5804656</t>
  </si>
  <si>
    <t>จ3-3(4)-51/66ชร</t>
  </si>
  <si>
    <t>20570177925664</t>
  </si>
  <si>
    <t>บริษัท เชียงราย ทรัพย์ ทรายงาม จำกัด</t>
  </si>
  <si>
    <t>แม่ข้าวต้ม</t>
  </si>
  <si>
    <t>57100</t>
  </si>
  <si>
    <t>0927081555</t>
  </si>
  <si>
    <t>จ3-3(4)-52/66สฎ</t>
  </si>
  <si>
    <t>20840181025664</t>
  </si>
  <si>
    <t>นายนพพล  รักณรงค์</t>
  </si>
  <si>
    <t>ดูดทรายในคลองพุมดวง</t>
  </si>
  <si>
    <t>ย่านยาว</t>
  </si>
  <si>
    <t>คีรีรัฐนิคม</t>
  </si>
  <si>
    <t>84180</t>
  </si>
  <si>
    <t>098-9785695</t>
  </si>
  <si>
    <t>จ3-58(1)-168/66กจ</t>
  </si>
  <si>
    <t>20710170225668</t>
  </si>
  <si>
    <t>สิทธิศักดิ์ คอนกรีต</t>
  </si>
  <si>
    <t>ทำผลิตภัณฑ์คอนกรีต เช่น อิฐบล็อก</t>
  </si>
  <si>
    <t>น.ส.3ก.เลขที่ 467 เลขที่ดิน 326</t>
  </si>
  <si>
    <t>หนองสาหร่าย</t>
  </si>
  <si>
    <t>พนมทวน</t>
  </si>
  <si>
    <t>71140</t>
  </si>
  <si>
    <t>093-0099932</t>
  </si>
  <si>
    <t>จ3-58(1)-177/66พบ</t>
  </si>
  <si>
    <t>20760180725660</t>
  </si>
  <si>
    <t>ห้างหุ้นส่วนจำกัด บ่อพลอยก่อสร้าง</t>
  </si>
  <si>
    <t>โฉนดที่ดินเลขที่ 3513</t>
  </si>
  <si>
    <t>76160</t>
  </si>
  <si>
    <t>ก2-53(1)-6/66</t>
  </si>
  <si>
    <t>50100175225660</t>
  </si>
  <si>
    <t>บริษัท สามารถโมลด์ จำกัด</t>
  </si>
  <si>
    <t>ทำผลิตภัณฑ์พลาสติก</t>
  </si>
  <si>
    <t>59, 61</t>
  </si>
  <si>
    <t>พระยามนธาตุฯ แยก 35-13</t>
  </si>
  <si>
    <t>จ3-3(2)-171/66ชพ</t>
  </si>
  <si>
    <t>20860167325664</t>
  </si>
  <si>
    <t>นายสมหวัง แก้วชฎา</t>
  </si>
  <si>
    <t xml:space="preserve">ขุดตักดินและทรายในที่ดินกรรมสิทธิ์
</t>
  </si>
  <si>
    <t>โฉนดที่ดินเลขที่ 2127</t>
  </si>
  <si>
    <t>จ3-34(3)-5/66สป</t>
  </si>
  <si>
    <t>20110161925667</t>
  </si>
  <si>
    <t xml:space="preserve">บริษัท วูดมาร์ค (ไทยแลนด์) จำกัด </t>
  </si>
  <si>
    <t>ผลิตแผ่นไม้วีเนียร์</t>
  </si>
  <si>
    <t>02/10/2566</t>
  </si>
  <si>
    <t>190/92</t>
  </si>
  <si>
    <t>สุขสวัสดิ์ 84</t>
  </si>
  <si>
    <t>090-1993932</t>
  </si>
  <si>
    <t>จ3-58(1)-172/66นธ</t>
  </si>
  <si>
    <t>20960175025668</t>
  </si>
  <si>
    <t>ห้างหุ้นส่วนจำกัด เราะห์มัต คอนกรีต</t>
  </si>
  <si>
    <t>โฉนดที่ดินเลขที่ 95, 35399 และ 35400</t>
  </si>
  <si>
    <t>ละหาร</t>
  </si>
  <si>
    <t>ยี่งอ</t>
  </si>
  <si>
    <t>96180</t>
  </si>
  <si>
    <t>จ3-58(1)-175/66ชย</t>
  </si>
  <si>
    <t>20360175725666</t>
  </si>
  <si>
    <t>ห้างหุ้นส่วนจำกด ทองเสน่ห์วัสดุก่อสร้าง</t>
  </si>
  <si>
    <t>ผลิตคอนกรีตผสมเสร็จ และผลิตภัณฑ์จากคอนกรีต เช่น เสา แผ่นพื้น ท่อ อิฐบล็อก</t>
  </si>
  <si>
    <t>190</t>
  </si>
  <si>
    <t>หนองคอนไทย</t>
  </si>
  <si>
    <t>0819752873</t>
  </si>
  <si>
    <t>จ3-58(1)-178/66ชม</t>
  </si>
  <si>
    <t>20500182825666</t>
  </si>
  <si>
    <t>ผลิตภัณฑ์คอนกรีตผสมเสร็จ</t>
  </si>
  <si>
    <t>โฉนดที่ดินเลขที่ 6726</t>
  </si>
  <si>
    <t>บ้านแอ่น</t>
  </si>
  <si>
    <t>ดอยเต่า</t>
  </si>
  <si>
    <t>50260</t>
  </si>
  <si>
    <t>จ3-74(2)-4/66นบ</t>
  </si>
  <si>
    <t>20120162325668</t>
  </si>
  <si>
    <t>บริษัท วอลล์ เทเลคอม (ไทยแลนด์) จำกัด</t>
  </si>
  <si>
    <t>ผลิตสายเคเบิ้ลใยแก้วนำแสง</t>
  </si>
  <si>
    <t>080-5924616</t>
  </si>
  <si>
    <t>จ3-9(1)-16/66นค</t>
  </si>
  <si>
    <t>20430163025666</t>
  </si>
  <si>
    <t>โรงสีข้าวกำนันโสภณทรัพย์รุ่งเรือง</t>
  </si>
  <si>
    <t>สีข้าว ขัด คัด ร่อน และคัดคุณภาพข้าวสาร (กำลังสีสูงสุดของร้านสีข้าว 20 เกวียน/วัน)</t>
  </si>
  <si>
    <t>89</t>
  </si>
  <si>
    <t>หนองนาง</t>
  </si>
  <si>
    <t>ท่าบ่อ</t>
  </si>
  <si>
    <t>43110</t>
  </si>
  <si>
    <t>จ3-90-8/66ภก</t>
  </si>
  <si>
    <t>20830171925668</t>
  </si>
  <si>
    <t>บริษัท อาร์.อี.คิว. วอเตอร์ เซอร์วิสเซส จำกัด</t>
  </si>
  <si>
    <t>ผลิตน้ำประปา ทำน้ำให้บริสุทธิ</t>
  </si>
  <si>
    <t>69/129</t>
  </si>
  <si>
    <t>ฉลอง</t>
  </si>
  <si>
    <t>เมืองภูเก็ต</t>
  </si>
  <si>
    <t>83130</t>
  </si>
  <si>
    <t>0816394637</t>
  </si>
  <si>
    <t>จ3-14-22/66สค</t>
  </si>
  <si>
    <t>20740173125664</t>
  </si>
  <si>
    <t>บริษัท น้ำเเข็งสะอาด จำกัด</t>
  </si>
  <si>
    <t>ผลิตน้ำเเข็งหลอด</t>
  </si>
  <si>
    <t>12/10/2566</t>
  </si>
  <si>
    <t>249/15</t>
  </si>
  <si>
    <t>จ3-3(2)-178/66ฉช</t>
  </si>
  <si>
    <t>20240179925662</t>
  </si>
  <si>
    <t>บริษัท สุรภา ทรายทอง จำกัด</t>
  </si>
  <si>
    <t>ร่อนและขุดทราย</t>
  </si>
  <si>
    <t>น.ส.3 ก. เลขที่ 2173</t>
  </si>
  <si>
    <t>เขาหินซ้อน</t>
  </si>
  <si>
    <t>พนมสารคาม</t>
  </si>
  <si>
    <t>24120</t>
  </si>
  <si>
    <t>089-2432692</t>
  </si>
  <si>
    <t>จ3-3(2)-182/66จบ</t>
  </si>
  <si>
    <t>20220181625666</t>
  </si>
  <si>
    <t>ป.พัฒนา</t>
  </si>
  <si>
    <t>โฉนดที่ดินเลขที่ 9832</t>
  </si>
  <si>
    <t>ท่าหลวง</t>
  </si>
  <si>
    <t>มะขาม</t>
  </si>
  <si>
    <t>22150</t>
  </si>
  <si>
    <t>089-5453883</t>
  </si>
  <si>
    <t>จ3-53(5)-48/66ชบ</t>
  </si>
  <si>
    <t>20200177725662</t>
  </si>
  <si>
    <t>บริษัท ชุนฟุงฮง จำกัด</t>
  </si>
  <si>
    <t>โฉนดที่ดินเลขที่ 64842 (อาคาร B3, B4)</t>
  </si>
  <si>
    <t>098-2762060</t>
  </si>
  <si>
    <t>จ3-53(6)-1/66นม</t>
  </si>
  <si>
    <t>20300165825662</t>
  </si>
  <si>
    <t>บริษัท อีพีเอสโฟม ปิงปอง จำกัด</t>
  </si>
  <si>
    <t>ผลิตโฟม EPS ฉนวนกันความร้อน</t>
  </si>
  <si>
    <t>32/6</t>
  </si>
  <si>
    <t>สีคิ้ว</t>
  </si>
  <si>
    <t>30140</t>
  </si>
  <si>
    <t>จ3-58(1)-155/66รย</t>
  </si>
  <si>
    <t>20210163625669</t>
  </si>
  <si>
    <t>บริษัท แอล.เจ.คอนกรีต แอนด์ ซัพพลาย จำกัด</t>
  </si>
  <si>
    <t>โฉนดที่ดินเลขที่ 84444</t>
  </si>
  <si>
    <t>จ3-58(1)-171/66นค</t>
  </si>
  <si>
    <t>20430171525665</t>
  </si>
  <si>
    <t>ห้างหุ้นส่วนจำกัด ปุริวัฒน์คอนกรีต</t>
  </si>
  <si>
    <t>10/10/2566</t>
  </si>
  <si>
    <t>โฉนดที่ดินเลขที่ 51794</t>
  </si>
  <si>
    <t>หนองสองห้อง-ท่าบ่อ</t>
  </si>
  <si>
    <t>บ้านถ่อน</t>
  </si>
  <si>
    <t>จ3-9(2)-8/66สป</t>
  </si>
  <si>
    <t>20110183825663</t>
  </si>
  <si>
    <t xml:space="preserve">บริษัท ผลิตภัณฑ์แป้งสากล จำกัด </t>
  </si>
  <si>
    <t>ผลิตแป้งข้าวเหนียวและแป้งข้าวจ้าว</t>
  </si>
  <si>
    <t>22</t>
  </si>
  <si>
    <t>097-4623635</t>
  </si>
  <si>
    <t>จ2-58(1)-18/66นศ</t>
  </si>
  <si>
    <t>20800170525660</t>
  </si>
  <si>
    <t>บริษัท อุดมศักดิ์ เชียงใหม่ จำกัด</t>
  </si>
  <si>
    <t>โฉนดที่ดินเลขที่ 128593 เลขที่ดิน 21</t>
  </si>
  <si>
    <t>มะม่วงสองต้น</t>
  </si>
  <si>
    <t>จ2-64(12)-6/66สบ</t>
  </si>
  <si>
    <t>20190169525669</t>
  </si>
  <si>
    <t>บริษัท อาร์ ดี เนลส์ อินดัสเทรียล จำกัด</t>
  </si>
  <si>
    <t>ผลิตชิ้นส่วนหรือผลิตภัณฑ์โลหะ เช่น ตะปู</t>
  </si>
  <si>
    <t>117</t>
  </si>
  <si>
    <t>โคกสะอาด</t>
  </si>
  <si>
    <t>18170</t>
  </si>
  <si>
    <t>0818534872</t>
  </si>
  <si>
    <t>จ3-3(2)-172/66สบ</t>
  </si>
  <si>
    <t>20190169625667</t>
  </si>
  <si>
    <t>นายอภิชาติ ลมูลเกตุ</t>
  </si>
  <si>
    <t>โฉนดที่ดินเลขที่ 11836</t>
  </si>
  <si>
    <t>หนองโรง</t>
  </si>
  <si>
    <t>จ3-3(2)-177/66ฉช</t>
  </si>
  <si>
    <t>20240176925665</t>
  </si>
  <si>
    <t>นางสาววรัทชยา มะหิรัญ</t>
  </si>
  <si>
    <t>ขุดดิน</t>
  </si>
  <si>
    <t>โฉนดที่ดินเลขที่ 24446, 24447, 24448</t>
  </si>
  <si>
    <t>หนองแหน</t>
  </si>
  <si>
    <t>จ3-40(1)-3/66สป</t>
  </si>
  <si>
    <t>20110175625667</t>
  </si>
  <si>
    <t>บริษัท โลห์มันน์ (ไทยแลนด์) จำกัด</t>
  </si>
  <si>
    <t>ผลิต เทปกาว ฟิล์มใส ฟิล์มเคลือบ ฟิล์มยึดติด สำหรับใช้ในโรงงานอุตสาหกรรมทุกชนิด</t>
  </si>
  <si>
    <t>98/27</t>
  </si>
  <si>
    <t>02-1367676</t>
  </si>
  <si>
    <t>จ3-58(1)-164/66นธ</t>
  </si>
  <si>
    <t>20960167225664</t>
  </si>
  <si>
    <t>บริษัท เอส.เค.คอนกรีต นารา จำกัด</t>
  </si>
  <si>
    <t>47/19</t>
  </si>
  <si>
    <t>โคกเคียน</t>
  </si>
  <si>
    <t>เมืองนราธิวาส</t>
  </si>
  <si>
    <t>96000</t>
  </si>
  <si>
    <t>0999800771</t>
  </si>
  <si>
    <t>จ3-58(1)-173/66กจ</t>
  </si>
  <si>
    <t>20710175125665</t>
  </si>
  <si>
    <t>บริษัท กอวัฒนาคอนกรีต จำกัด</t>
  </si>
  <si>
    <t>โฉนดที่ดินเลขที่ 5072</t>
  </si>
  <si>
    <t>วังศาลา</t>
  </si>
  <si>
    <t>081-8105920</t>
  </si>
  <si>
    <t>จ3-60-16/66สพ</t>
  </si>
  <si>
    <t>20720163325664</t>
  </si>
  <si>
    <t>MP อลูมิเนียม</t>
  </si>
  <si>
    <t>หลอมหล่อโลหะ เช่น อลูมีเนียม</t>
  </si>
  <si>
    <t>โฉนดเลขที่ 54753</t>
  </si>
  <si>
    <t>หัวเขา</t>
  </si>
  <si>
    <t>เดิมบางนางบวช</t>
  </si>
  <si>
    <t>72120</t>
  </si>
  <si>
    <t>091-2580902</t>
  </si>
  <si>
    <t>จ3-64(13)-40/66ชบ</t>
  </si>
  <si>
    <t>20200182025660</t>
  </si>
  <si>
    <t>บริษัท ดีเค พรีซิชั่น โมลด์ (ประเทศไทย) จำกัด</t>
  </si>
  <si>
    <t>กลึง เจาะ ไส เจียนโลหะ และผลิตแม่พิมพ์โลหะ</t>
  </si>
  <si>
    <t>44/2</t>
  </si>
  <si>
    <t>085-5180666</t>
  </si>
  <si>
    <t>จ3-90-9/66สบ</t>
  </si>
  <si>
    <t>20190177325664</t>
  </si>
  <si>
    <t>บริษัท วิรุฬห์ แอนด์ เกวนเนส จำกัด</t>
  </si>
  <si>
    <t>ผลิตน้ำดิบเพื่อใช้ในระบบอุตสาหกรรม CP-MEIJI หนองแค จังหวัดสระบุรี</t>
  </si>
  <si>
    <t>น.ส.ล.25753</t>
  </si>
  <si>
    <t>ปากเพรียว</t>
  </si>
  <si>
    <t>เมืองสระบุรี</t>
  </si>
  <si>
    <t>18000</t>
  </si>
  <si>
    <t>029522561</t>
  </si>
  <si>
    <t>จ3-14-23/66พย</t>
  </si>
  <si>
    <t>20560183325660</t>
  </si>
  <si>
    <t>โรงน้ำแข็งภูซาง</t>
  </si>
  <si>
    <t>ผลิตน้ำแข็งหลอด</t>
  </si>
  <si>
    <t>โฉนดที่ดินเลขที่ 24712</t>
  </si>
  <si>
    <t>เชียงแรง</t>
  </si>
  <si>
    <t>ภูซาง</t>
  </si>
  <si>
    <t>56110</t>
  </si>
  <si>
    <t>081-3861964</t>
  </si>
  <si>
    <t>จ3-53(5)-47/66ชบ</t>
  </si>
  <si>
    <t>20200177625664</t>
  </si>
  <si>
    <t>บริษัท อิฟง จำกัด</t>
  </si>
  <si>
    <t>โฉนดที่ดินเลขที่ 64842 (อาคาร A13,A15,A15.1,A15.2)</t>
  </si>
  <si>
    <t>จ3-58(1)-154/66นศ</t>
  </si>
  <si>
    <t>20800163125668</t>
  </si>
  <si>
    <t>บริษัท อินเดียร์ 99 จำกัด</t>
  </si>
  <si>
    <t>โฉนดที่ดินเลขที่ 41494 เลขที่ดิน 366</t>
  </si>
  <si>
    <t>บางจาก</t>
  </si>
  <si>
    <t>80330</t>
  </si>
  <si>
    <t>0644948755</t>
  </si>
  <si>
    <t>จ3-58(1)-169/66ปข</t>
  </si>
  <si>
    <t>20770170625663</t>
  </si>
  <si>
    <t>บริษัท ธ.ทรัพย์ทวีวัฒนา จำกัด</t>
  </si>
  <si>
    <t>โฉนดที่ดิน เลขที่ 6625</t>
  </si>
  <si>
    <t>0625539333</t>
  </si>
  <si>
    <t>จ3-64(13)-11/67ชบ</t>
  </si>
  <si>
    <t>20200024025670</t>
  </si>
  <si>
    <t>บริษัท เพนเทค เอ็นเตอร์ไพรส์ จำกัด</t>
  </si>
  <si>
    <t>กลึง เจาะ คว้าน กัด ไส เจียนโลหะทั่วไป</t>
  </si>
  <si>
    <t>83/4</t>
  </si>
  <si>
    <t>มาบโป่ง</t>
  </si>
  <si>
    <t>จ3-64(13)-33/66นบ</t>
  </si>
  <si>
    <t>20120162625661</t>
  </si>
  <si>
    <t>นายกวิน ตัณฑพฤกษ์ผล</t>
  </si>
  <si>
    <t>กลึง เจาะ คว้าน ไส เจียนหรือเชื่อมโลหะทั่วไป</t>
  </si>
  <si>
    <t>3/5</t>
  </si>
  <si>
    <t>บ้านใหม่</t>
  </si>
  <si>
    <t>บางใหญ่</t>
  </si>
  <si>
    <t>11140</t>
  </si>
  <si>
    <t>062-3295000</t>
  </si>
  <si>
    <t>3-50(4)-36/66สก</t>
  </si>
  <si>
    <t>10270165925667</t>
  </si>
  <si>
    <t>บริษัท ดอนเมืองการช่าง จำกัด</t>
  </si>
  <si>
    <t>โรงงานผลิตแอสฟัลติกคอนกรีต</t>
  </si>
  <si>
    <t>โฉนดที่ดินเลขที่ 2210 และ 800</t>
  </si>
  <si>
    <t>วังสมบูรณ์</t>
  </si>
  <si>
    <t>27250</t>
  </si>
  <si>
    <t>จ3-20(1)-25/66กบ</t>
  </si>
  <si>
    <t>20810172725663</t>
  </si>
  <si>
    <t>บริษัท สราญ เบฟเวอเรจส์ จำกัด</t>
  </si>
  <si>
    <t>291</t>
  </si>
  <si>
    <t>สาย 44</t>
  </si>
  <si>
    <t>ปลายพระยา</t>
  </si>
  <si>
    <t>81160</t>
  </si>
  <si>
    <t>0894850930</t>
  </si>
  <si>
    <t>จ3-58(1)-167/66ชย</t>
  </si>
  <si>
    <t>20360169825662</t>
  </si>
  <si>
    <t>ห้างหุ้นส่วนจำกัด ต่อลาภการเกษตร</t>
  </si>
  <si>
    <t>0857710858</t>
  </si>
  <si>
    <t>จ3-58(1)-174/66ลบ</t>
  </si>
  <si>
    <t>20160175525664</t>
  </si>
  <si>
    <t xml:space="preserve">บริษัท ทีทีวี คอนกรีต จำกัด </t>
  </si>
  <si>
    <t>299/1</t>
  </si>
  <si>
    <t>ดีลัง</t>
  </si>
  <si>
    <t>พัฒนานิคม</t>
  </si>
  <si>
    <t>15220</t>
  </si>
  <si>
    <t>036275360</t>
  </si>
  <si>
    <t>จ3-64(13)-9/67ชบ</t>
  </si>
  <si>
    <t>20200023725676</t>
  </si>
  <si>
    <t>บริษัท ซินหลง อินดัสเตรียล จำกัด</t>
  </si>
  <si>
    <t>โฉนดที่ดินเลขที่ 1622</t>
  </si>
  <si>
    <t>จ3-71-13/66สค</t>
  </si>
  <si>
    <t>20740176825666</t>
  </si>
  <si>
    <t>บริษัท มหาจักร อิเล็คทริค (ประเทศไทย) จำกัด</t>
  </si>
  <si>
    <t>ผลิต ประกอบ ดัดแปลง ซ่อมเเซม เเผงโซล่าเซลล์ เเผงวงจรไฟฟ้าเเละทำชิ้นส่วนอุปกรณ์ ผลิตภัณฑ์โลหะกรอบแผงโซล่าเซลล์</t>
  </si>
  <si>
    <t>27101</t>
  </si>
  <si>
    <t>111/1</t>
  </si>
  <si>
    <t>ธ3-3(1)-6/66ชร</t>
  </si>
  <si>
    <t>30570176125660</t>
  </si>
  <si>
    <t>บริษัท บัญชากิจ จำกัด</t>
  </si>
  <si>
    <t>โม่ บดและย่อยหิน</t>
  </si>
  <si>
    <t>โฉนดเลขที่ 44729</t>
  </si>
  <si>
    <t>0816322567</t>
  </si>
  <si>
    <t>3-106-41/66นบ</t>
  </si>
  <si>
    <t>10120180825667</t>
  </si>
  <si>
    <t>บริษัท นภาเอ็นเทอร์ไพร์ส จำกัด</t>
  </si>
  <si>
    <t>ถอด แยก บด ย่อย แผง โซลาร์เซลล์ใช้แล้ว</t>
  </si>
  <si>
    <t>โฉนดที่ดินเลขที่ 37170</t>
  </si>
  <si>
    <t>081-3989777</t>
  </si>
  <si>
    <t>จ3-46(2)-3/66สท</t>
  </si>
  <si>
    <t>20640184325669</t>
  </si>
  <si>
    <t xml:space="preserve">บริษัท โอแอนด์พี ควอลิตี้เทรด จำกัด </t>
  </si>
  <si>
    <t xml:space="preserve">ผลิตอาหารที่กำหนดคุณภาพหรือมาตรฐาน ผลิตภัณฑ์เสริมอาหาร อาหารทดแทนมื้ออาหาร อาหารผลิตภัณฑ์สมุนไพร เวชสำอาง และเครื่องสำอาง
</t>
  </si>
  <si>
    <t>69/8</t>
  </si>
  <si>
    <t>ยางซ้าย</t>
  </si>
  <si>
    <t>เมืองสุโขทัย</t>
  </si>
  <si>
    <t>64000</t>
  </si>
  <si>
    <t>0645456222</t>
  </si>
  <si>
    <t>จ3-46(3)-4/66สค</t>
  </si>
  <si>
    <t>20740166225661</t>
  </si>
  <si>
    <t>นายโกสินทร์ เต็มคำขวัญ</t>
  </si>
  <si>
    <t>ผลิตผลิตภัณฑ์เสริมอาหาร ผลิตเครื่องสำอาง และแบ่งบรรจุอาหารสำเร็จรูป</t>
  </si>
  <si>
    <t>241/35</t>
  </si>
  <si>
    <t>จ3-53(5)-43/66นม</t>
  </si>
  <si>
    <t>20300164225666</t>
  </si>
  <si>
    <t>บริษัท 3ที พีวีซี จำกัด</t>
  </si>
  <si>
    <t>ผลิตท่อพีวีซีทุกขนาด เช่น ท่อน้ำดื่ม ท่อร้อยสายไฟ ท่อน้ำเพื่อการเกษตร</t>
  </si>
  <si>
    <t>191</t>
  </si>
  <si>
    <t>ไชยมงคล</t>
  </si>
  <si>
    <t>จ3-58(1)-161/66ชบ</t>
  </si>
  <si>
    <t>20200165425663</t>
  </si>
  <si>
    <t>โฉนดที่ดินเลขที่ 7763</t>
  </si>
  <si>
    <t>วัดหลวง</t>
  </si>
  <si>
    <t>082-7902962</t>
  </si>
  <si>
    <t>3-101-3/66รย</t>
  </si>
  <si>
    <t>10210174025661</t>
  </si>
  <si>
    <t>บริษัท สินทองไทย รับเบอร์ จำกัด</t>
  </si>
  <si>
    <t>บำบัดน้ำเสียรวม 4,000 ลูกบาศก์เมตรต่อวัน</t>
  </si>
  <si>
    <t>21160</t>
  </si>
  <si>
    <t>3-105-61/66สค</t>
  </si>
  <si>
    <t>10740172025669</t>
  </si>
  <si>
    <t>นางสาวอรณัฎฐ์ คันทราช</t>
  </si>
  <si>
    <t>90/3</t>
  </si>
  <si>
    <t>3-105-63/66ฉช</t>
  </si>
  <si>
    <t>10240173925660</t>
  </si>
  <si>
    <t>บริษัท สุภโชค รุ่งเรืองกิจ จำกัด</t>
  </si>
  <si>
    <t>เกาะขนุน</t>
  </si>
  <si>
    <t>3-90-10/66รย</t>
  </si>
  <si>
    <t>10210183925661</t>
  </si>
  <si>
    <t>บริษัท จัดการและพัฒนาทรัพยากรน้ำภาคตะวันออก จำกัด (มหาชน)</t>
  </si>
  <si>
    <t>จัดหาทรัพยากรน้ำ และพัฒนาทรัพยากรน้ำให้ได้มาตรฐาน เพื่อจำหน่ายไปยังอาคาร ทั้งในภาคครัวเรือนและภาคอุตสาหกรรม</t>
  </si>
  <si>
    <t>โฉนดที่ดินเลขที่ 29866 29867 29868 29869 29870 29871 73779</t>
  </si>
  <si>
    <t>ทางหลวงหมายเลข 3191</t>
  </si>
  <si>
    <t>จ3-10(3)-6/66สค</t>
  </si>
  <si>
    <t>20740170325663</t>
  </si>
  <si>
    <t>บริษัท แคปปิตัน สเเน็ค จำกัด</t>
  </si>
  <si>
    <t>ผลิตขนมขบเคี้ยว เเละขนมอื่นๆ</t>
  </si>
  <si>
    <t>10743</t>
  </si>
  <si>
    <t>เจริญโชค</t>
  </si>
  <si>
    <t>เศรษฐกิจ 1</t>
  </si>
  <si>
    <t>จ3-11(1)-5/66ชบ</t>
  </si>
  <si>
    <t>20200180225668</t>
  </si>
  <si>
    <t>บริษัท เอทีที ซูการ์ อินดัสทรี ฟูด (ประเทศไทย) จำกัด</t>
  </si>
  <si>
    <t>398/4</t>
  </si>
  <si>
    <t>จ3-15(1)-14/66ยส</t>
  </si>
  <si>
    <t>20350172125663</t>
  </si>
  <si>
    <t>ห้างหุ้นส่วนจำกัด ณัฐณกรณ์ อาหารสัตว์</t>
  </si>
  <si>
    <t>ทำอาหารผสมหรืออาหารสำเร็จรูปสำหรับเลี้ยงสัตว์</t>
  </si>
  <si>
    <t>10802</t>
  </si>
  <si>
    <t>121</t>
  </si>
  <si>
    <t>หมู่บ้านกระจาย</t>
  </si>
  <si>
    <t>กระจาย</t>
  </si>
  <si>
    <t>ป่าติ้ว</t>
  </si>
  <si>
    <t>35150</t>
  </si>
  <si>
    <t>083 372 2455</t>
  </si>
  <si>
    <t>จ3-37-25/66สป</t>
  </si>
  <si>
    <t>20110172325667</t>
  </si>
  <si>
    <t xml:space="preserve">บริษัท ธันยพัทธ์ เฟอร์นิเจอร์ แอนด์ ดีไซน์ จำกัด </t>
  </si>
  <si>
    <t>ทำเครื่องเรือนจากไม้ เช่น โต๊ะ ตู้ เตียง เก้าอี้ ฯลฯ</t>
  </si>
  <si>
    <t>46/5</t>
  </si>
  <si>
    <t>ราชาเทวะ</t>
  </si>
  <si>
    <t>02-7277796</t>
  </si>
  <si>
    <t>จ3-39-19/66สค</t>
  </si>
  <si>
    <t>20740165025666</t>
  </si>
  <si>
    <t>บริษัท ยูนิเวิร์ส เเพ็คเกจจิ้ง จำกัด</t>
  </si>
  <si>
    <t>ผลิตเเละจำหน่าย กล่องกระดาษลูกฟูก แผ่นลูกฟูก</t>
  </si>
  <si>
    <t>103/26</t>
  </si>
  <si>
    <t>จ3-42(1)-8/66สค</t>
  </si>
  <si>
    <t>20740167525663</t>
  </si>
  <si>
    <t>นายเพิ่มศักดิ์ วิวิธพร</t>
  </si>
  <si>
    <t>เเบ่งบรรจุเคมี</t>
  </si>
  <si>
    <t>จ3-52(3)-12/66บร</t>
  </si>
  <si>
    <t>20310178625660</t>
  </si>
  <si>
    <t>วิสาหกิจชุมชนกลุ่มฐานเกษตรยางพารา</t>
  </si>
  <si>
    <t>ทำยางแผ่นรมควัน การทำยางเครป ยางแท่ง ยางน้ำ หรือการทำยางให้เป็นรูปแบบอื่นใดที่คล้ายคลึงกันจากยางธรรมชาติ</t>
  </si>
  <si>
    <t xml:space="preserve">ที่ดิน ส.ป.ก. แปลงที่ 62 ระวาง ส.ป.ก.ที่ 5538|||3410-13 </t>
  </si>
  <si>
    <t>ดงอีจาน</t>
  </si>
  <si>
    <t>โนนสุวรรณ</t>
  </si>
  <si>
    <t>31110</t>
  </si>
  <si>
    <t>0982300457</t>
  </si>
  <si>
    <t>จ3-53(1)-41/66สค</t>
  </si>
  <si>
    <t>20740163825661</t>
  </si>
  <si>
    <t>บริษัท อี.จี.จี. คอร์เปอเรชั่น จำกัด</t>
  </si>
  <si>
    <t>ผลิตเเละจำหน่ายผลิตภัณฑ์เเละบรรจุภัณฑ์จากพลาสติก</t>
  </si>
  <si>
    <t>99/2</t>
  </si>
  <si>
    <t>จ3-53(1)-44/66สค</t>
  </si>
  <si>
    <t>20740172525666</t>
  </si>
  <si>
    <t>บริษัท ที.เอส.ไดคาสติ้ง โปรดักส์ จำกัด</t>
  </si>
  <si>
    <t>ทำผลิตภัณฑ์พลาสติกทั่วไป เเละผลิตภัณฑ์พลาสติกสำหรับเครื่องใช้ไฟฟ้าเเละทำเเม่พิมพ์โลหะ</t>
  </si>
  <si>
    <t>โฉนดที่ดินเลขที่ 64152</t>
  </si>
  <si>
    <t>จ3-53(1)-46/66สค</t>
  </si>
  <si>
    <t>20740175425666</t>
  </si>
  <si>
    <t>บริษัท ไอเม็กซ์ ซัพพลาย จำกัด</t>
  </si>
  <si>
    <t>ผลิตผลิตภัณฑ์จากพลาสติก เช่น เก้าอี้ ไม้เเขวนเสื้อ ท่อยางกันทรุด อุปกรณ์ถังบำบัด ฯลฯ ผลิตเม็ดพลาสติก ขึ้นรูปชิ้นงาน และบด ย่อย พลาสติก</t>
  </si>
  <si>
    <t>โฉนดที่ดินเลขที่ 143147</t>
  </si>
  <si>
    <t>จ3-53(1)-48/66สค</t>
  </si>
  <si>
    <t>20740177525661</t>
  </si>
  <si>
    <t>บริษัท ทีเอสบี โมลด์ แอนด์ พาร์ท จำกัด</t>
  </si>
  <si>
    <t>รับออกเเบบผลิตเเม่พิมพ์เเละฉีดพลาสติกเกี่ยวกับบรรจุภัณฑ์</t>
  </si>
  <si>
    <t>99/20</t>
  </si>
  <si>
    <t>จ3-53(9)-13/66สค</t>
  </si>
  <si>
    <t>20740165625663</t>
  </si>
  <si>
    <t>นางสาวนิภาภรณ์ ตันเจริญ</t>
  </si>
  <si>
    <t>รับจ้างบดพลาสติก เศษผ้า เส้นใยสังเคราะห์</t>
  </si>
  <si>
    <t>โฉนดที่ดินเลขที่ 46002</t>
  </si>
  <si>
    <t>จ3-58(1)-162/66รย</t>
  </si>
  <si>
    <t>20210166025669</t>
  </si>
  <si>
    <t>การทำผลิตภัณฑ์คอนกรีต เช่น อิฐบล็อก อิฐบล็อกช่องลม เสาปูน ท่อคอนกรีต และแผ่นพื้น</t>
  </si>
  <si>
    <t>โฉนดที่ดินเลขที่ 17583</t>
  </si>
  <si>
    <t>จ3-60-15/66สค</t>
  </si>
  <si>
    <t>20740162425661</t>
  </si>
  <si>
    <t>บริษัท ทีทีเอ็น สาคร (ไทยเเลนด์) จำกัด</t>
  </si>
  <si>
    <t>หลอมหล่อโลหะ เช่น อลูมิเนียม ทองเหลือง ทองเเดง สังกะสี ฯลฯ</t>
  </si>
  <si>
    <t>95/7</t>
  </si>
  <si>
    <t>นาโคก</t>
  </si>
  <si>
    <t>จ3-60-19/66สค</t>
  </si>
  <si>
    <t>20740169325666</t>
  </si>
  <si>
    <t>นายอุดม กระโจมทอง</t>
  </si>
  <si>
    <t>หลอมหล่อโลหะ ทองเหลือง ทองแดง และขึ้นรูปโลหะ</t>
  </si>
  <si>
    <t>06/10/2566</t>
  </si>
  <si>
    <t>โฉนดที่ดินเลขที่ 83797</t>
  </si>
  <si>
    <t>จ3-60-20/66สค</t>
  </si>
  <si>
    <t>20740169425664</t>
  </si>
  <si>
    <t>นายธวัชชัย สิ่งผือ</t>
  </si>
  <si>
    <t>หลอมหล่อโลหะ ทองเหลือง ทองเเดง เเละขึ้นรูปโลหะ</t>
  </si>
  <si>
    <t>โฉนดที่ดินเลขที่ 5109</t>
  </si>
  <si>
    <t>จ3-64(13)-39/66กพ</t>
  </si>
  <si>
    <t>20620181825663</t>
  </si>
  <si>
    <t>บริษัท เพิ่มทรัพย์ 2009 จำกัด</t>
  </si>
  <si>
    <t>91/1</t>
  </si>
  <si>
    <t>เทพนคร</t>
  </si>
  <si>
    <t>3-105-68/66สป</t>
  </si>
  <si>
    <t>10110184225667</t>
  </si>
  <si>
    <t>บริษัท เกรียงไกร รีไซเคิล จำกัด</t>
  </si>
  <si>
    <t>คัดแยกสิ่งปฏิกูลหรือวัสดุที่ไม่ใช้แล้วที่ไม่เป็นของเสียอันตราย เช่น เศษพลาสติก ไม้ เหล็ก เศษโลหะที่ไม่ใช่เหล็ก ฯลฯ</t>
  </si>
  <si>
    <t>818</t>
  </si>
  <si>
    <t>เทศบาลบางปู 100</t>
  </si>
  <si>
    <t>3-106-38/66สบ</t>
  </si>
  <si>
    <t>10190168225669</t>
  </si>
  <si>
    <t>บริษัท สมบัติ รีไซเคิล จำกัด</t>
  </si>
  <si>
    <t>บดย่อยและหลอมหล่อ ตะกรันและตะกอนโลหะ</t>
  </si>
  <si>
    <t>โฉนดที่ดินเลขที่ 36037</t>
  </si>
  <si>
    <t>หนองจรเข้</t>
  </si>
  <si>
    <t>0815562180</t>
  </si>
  <si>
    <t>ข3-74(5)-7/66สป</t>
  </si>
  <si>
    <t>91590192425668</t>
  </si>
  <si>
    <t>บริษัท ไดนาโวลต์ เทค (ประเทศไทย) จำกัด</t>
  </si>
  <si>
    <t>ผลิต ประกอบ แบตเตอรี่สำรองไฟฟ้า</t>
  </si>
  <si>
    <t>999/112</t>
  </si>
  <si>
    <t>021371767</t>
  </si>
  <si>
    <t>จ3-4(1)-10/66รย</t>
  </si>
  <si>
    <t>20210165325664</t>
  </si>
  <si>
    <t>บริษัท ฟาร์มหนองไร่ จำกัด</t>
  </si>
  <si>
    <t>โรงฆ่าและชำแหละสุกร</t>
  </si>
  <si>
    <t>333</t>
  </si>
  <si>
    <t>หนองไร่</t>
  </si>
  <si>
    <t>จ3-54-1/66สป</t>
  </si>
  <si>
    <t>20110173525661</t>
  </si>
  <si>
    <t xml:space="preserve">บริษัท กลาสเฟค (ประเทศไทย) จำกัด </t>
  </si>
  <si>
    <t xml:space="preserve">ผลิตกลาสเฟลค </t>
  </si>
  <si>
    <t>23101</t>
  </si>
  <si>
    <t>117/45, 117/54</t>
  </si>
  <si>
    <t>โรงเรียนสุเหร่าบางกะสี</t>
  </si>
  <si>
    <t>061-249-4499</t>
  </si>
  <si>
    <t>จ3-58(1)-158/66พย</t>
  </si>
  <si>
    <t>20560164725664</t>
  </si>
  <si>
    <t>ห้างหุ้นส่วนจำกัด เอพีโฮมวัสดุ</t>
  </si>
  <si>
    <t>ผลิตคอนกรีตผสมเสร็จและผลิตภัณฑ์คอนกรีต</t>
  </si>
  <si>
    <t>โฉนดที่ดินเลขที่ 3317 , 3294</t>
  </si>
  <si>
    <t>ดอกคำใต้</t>
  </si>
  <si>
    <t>56120</t>
  </si>
  <si>
    <t>095-4522224</t>
  </si>
  <si>
    <t>จ3-60-17/66ลบ</t>
  </si>
  <si>
    <t>20160164025668</t>
  </si>
  <si>
    <t xml:space="preserve">บริษัท ดี เจน เวสต์แมนเนจเม้นต์ จำกัด                                       </t>
  </si>
  <si>
    <t xml:space="preserve">หล่อหลอมโลหะมีค่า ได้แก่ ทองแดง อลูมิเนียม                   </t>
  </si>
  <si>
    <t>จ3-64(13)-41/66รย</t>
  </si>
  <si>
    <t>20210183225664</t>
  </si>
  <si>
    <t>บริษัท เดอะเปอร์เฟคท์ซิล แอนด์ เซอร์วิสเซส จำกัด</t>
  </si>
  <si>
    <t>ซ่อมบำรุงเครื่องจักรอุตสาหกรรม เช่น เครื่องสูบจ่ายสำหรับสารปิโตรเลียมน้ำ อุปกรณ์ส่งกำลังและเกียร์ และทำชิ้นส่วนโลหะ</t>
  </si>
  <si>
    <t>12/1</t>
  </si>
  <si>
    <t>คลองน้ำหู</t>
  </si>
  <si>
    <t>จ3-73-9/66นฐ</t>
  </si>
  <si>
    <t>20730172825661</t>
  </si>
  <si>
    <t>บริษัท บีทูโอ โกลบอลไวส์ จำกัด</t>
  </si>
  <si>
    <t>ผลิตและประกอบเครื่องจักรที่นำมาใช้สำหรับบดย่อยสิ่งปฏิกูลต่าง ๆ เช่นเครื่องบดย่อยสลาย</t>
  </si>
  <si>
    <t>28</t>
  </si>
  <si>
    <t>3-106-42/66นฐ</t>
  </si>
  <si>
    <t>10730183125665</t>
  </si>
  <si>
    <t>บริษัท ทุ่งบัว มายนิ่ง จำกัด</t>
  </si>
  <si>
    <t>ผลิตน้ำมันสังเคราะห์จากเศษพลาสติกโดยกระบวนการไพโรไลซิสและผลิตเชื้อเพลิง Refuse Derived Fuel (RDF)</t>
  </si>
  <si>
    <t>3-34(1)-20/66สข</t>
  </si>
  <si>
    <t>10900161425664</t>
  </si>
  <si>
    <t>นายพิสูจน์ นพรัตน์</t>
  </si>
  <si>
    <t>แปรรูปไม้โดยใช้เครื่องจักรเพื่อทำการแปรรูปไม้ ผลิตชิ้นไม้สับ จากไม้ยางพาราและไม้ที่ปลูกขึ้นโดยเฉพาะ 13 ชนิด ตามมติคณะรัฐมนตรี เมื่อวันที่ 25 มกราคม 2537 เพื่อจำหน่าย</t>
  </si>
  <si>
    <t>ที่ดิน นส.3ก เลขที่ 2895 เลขที่ดิน 282</t>
  </si>
  <si>
    <t>วังใหญ่</t>
  </si>
  <si>
    <t>0808715565</t>
  </si>
  <si>
    <t>จ3-12(2)-4/66นบ</t>
  </si>
  <si>
    <t>20120162525663</t>
  </si>
  <si>
    <t>นายนิวัต พวงจันทร์</t>
  </si>
  <si>
    <t>คั่ว บด หรือป่นกาแฟ หรือการทำกาแฟผง</t>
  </si>
  <si>
    <t>104/6</t>
  </si>
  <si>
    <t>ท่าอิฐ</t>
  </si>
  <si>
    <t>ปากเกร็ด</t>
  </si>
  <si>
    <t>11120</t>
  </si>
  <si>
    <t>จ3-23(1)-6/66ปท</t>
  </si>
  <si>
    <t>20130178825668</t>
  </si>
  <si>
    <t>บริษัท เคไอเจ มาร์เก็ตติ้ง จำกัด</t>
  </si>
  <si>
    <t>ผลิตแผ่นใยขัดถู</t>
  </si>
  <si>
    <t>60/95</t>
  </si>
  <si>
    <t>นวนคร 20</t>
  </si>
  <si>
    <t>จ3-58(1)-159/66รย</t>
  </si>
  <si>
    <t>20210164825664</t>
  </si>
  <si>
    <t>บริษัท บางแสนมหานคร ผลิตภัณฑ์คอนกรีต จำกัด</t>
  </si>
  <si>
    <t>โฉนดที่ดินเลขที่ 21206</t>
  </si>
  <si>
    <t>จ3-63(2)-12/66สท</t>
  </si>
  <si>
    <t>20640162925662</t>
  </si>
  <si>
    <t xml:space="preserve">บริษัท โปรสมาร์ท รูฟ เม็ททอลชีท จำกัด </t>
  </si>
  <si>
    <t>ทำผลิตภัณฑ์โลหะสำหรับใช้ในการก่อสร้าง เช่น ผลิตหลังคารีดลอน</t>
  </si>
  <si>
    <t>โฉนดที่ดินเลขที่ 55282 เลขที่ดิน 158</t>
  </si>
  <si>
    <t>คลองกระจง</t>
  </si>
  <si>
    <t>สวรรคโลก</t>
  </si>
  <si>
    <t>64110</t>
  </si>
  <si>
    <t>3-106-37/66สค</t>
  </si>
  <si>
    <t>10740167125664</t>
  </si>
  <si>
    <t>บริษัท ไทยเคมีคอล คอร์ปอเรชั่น จำกัด</t>
  </si>
  <si>
    <t>นำผลิตภัณฑ์อุตสาหกรรมที่ไม่ใช้แล้วประเภทกรดหรือด่าง มาผ่านกรรมวิธีการผลิตทางอุตสาหกรรม เพื่อกลับมาใช้ประโยชน์ใหม่ เช่น Tin Oxide (SnO2)</t>
  </si>
  <si>
    <t>411/3</t>
  </si>
  <si>
    <t>จ3-43(1)-14/66นบ</t>
  </si>
  <si>
    <t>20120173025661</t>
  </si>
  <si>
    <t>บริษัท บีเอ็มจี อโกรเทค จำกัด</t>
  </si>
  <si>
    <t>ผลิตและแบ่งบรรจุสารป้องกันหรือกำจัดวัชพืชและศัตรูพืช</t>
  </si>
  <si>
    <t>58-59</t>
  </si>
  <si>
    <t>จ3-64(13)-38/66นฐ</t>
  </si>
  <si>
    <t>20730178725667</t>
  </si>
  <si>
    <t>บริษัท มานิตย์ จักรกล จำกัด</t>
  </si>
  <si>
    <t>กลึง เจาะ คว้าน กัด ไส เจียน หรือเชื่อมโลหะทั่วไป , ผลิต ประกอบ ดัดแปลง หรือซ่อมแซมเครื่องจักรสำหรับใช้ในการกสิกรรมหรือการเลี้ยงสัตว์ และเครื่องจักรที่ใช้งานทั่วไป</t>
  </si>
  <si>
    <t>3/1 , 3/2 , 115</t>
  </si>
  <si>
    <t>097-945-5291</t>
  </si>
  <si>
    <t>3-105-65/66สป</t>
  </si>
  <si>
    <t>10110174225669</t>
  </si>
  <si>
    <t xml:space="preserve">บริษัท ส.เจริญกิจ พลาสติก แอนด์ เซอร์วิส จำกัด </t>
  </si>
  <si>
    <t>คัดแยกสิ่งปฏิกูลหรือวัสดุที่ไม่ใช้แล้วที่ไม่เป็นของเสียอันตราย ได้แก่ เศษพลาสติก ไม้ เศษโลหะ ฯลฯ</t>
  </si>
  <si>
    <t>156/5</t>
  </si>
  <si>
    <t>3-105-66/66สป</t>
  </si>
  <si>
    <t>10110179525667</t>
  </si>
  <si>
    <t>นางอรัญญา  สุวรรณบุตร</t>
  </si>
  <si>
    <t>88/21</t>
  </si>
  <si>
    <t>จ3-39-23/66สค</t>
  </si>
  <si>
    <t>20740182625662</t>
  </si>
  <si>
    <t>ห้างหุ้นส่วนจำกัด นะนาเปเปอร์</t>
  </si>
  <si>
    <t>ผลิตภาชนะบรรจุจากกระดาษ</t>
  </si>
  <si>
    <t>384/14</t>
  </si>
  <si>
    <t>จ3-53(4)-32/66สป</t>
  </si>
  <si>
    <t>20110163525663</t>
  </si>
  <si>
    <t xml:space="preserve">บริษัท ณ ไพรพลาสติก แอนด์ ซัพพลาย จำกัด </t>
  </si>
  <si>
    <t>ทำผลิตภัณฑ์พลาสติกเป็นบรรจุภัณฑ์ ถุงพลาสติก</t>
  </si>
  <si>
    <t>โฉนดที่ดินเลขที่ 39911</t>
  </si>
  <si>
    <t>บางพลีน้อย</t>
  </si>
  <si>
    <t>จ3-53(4)-33/66สป</t>
  </si>
  <si>
    <t>20110174325665</t>
  </si>
  <si>
    <t>บริษัท ณ ไพรพลาสติก แอนด์ ซัพพลาย จำกัด</t>
  </si>
  <si>
    <t>จ3-58(1)-156/66นม</t>
  </si>
  <si>
    <t>20300164325664</t>
  </si>
  <si>
    <t>บริษัท จงจู้ (ไทยแลนด์) จำกัด</t>
  </si>
  <si>
    <t>15/11</t>
  </si>
  <si>
    <t>จันทึก</t>
  </si>
  <si>
    <t>ปากช่อง</t>
  </si>
  <si>
    <t>30130</t>
  </si>
  <si>
    <t>จ3-64(12)-25/66สค</t>
  </si>
  <si>
    <t>20740179425662</t>
  </si>
  <si>
    <t>บริษัท ศรีสกุลสตีล จำกัด</t>
  </si>
  <si>
    <t>กลึง เจาะ เชื่อม ตัด พับเเละอัดโลหะทั่วไป ผลิตเเละจำหน่ายของใช้จากโลหะ</t>
  </si>
  <si>
    <t>320/9</t>
  </si>
  <si>
    <t>จ3-95(1)-37/66อย</t>
  </si>
  <si>
    <t>20140183425669</t>
  </si>
  <si>
    <t>บริษัท บางปะหัน เซอร์วิส (2014) จำกัด</t>
  </si>
  <si>
    <t>ซ่อมรถยนต์</t>
  </si>
  <si>
    <t>27/5</t>
  </si>
  <si>
    <t>ตานิม</t>
  </si>
  <si>
    <t>098-9974965</t>
  </si>
  <si>
    <t>จ3-58(1)-157/66นม</t>
  </si>
  <si>
    <t>20300164425662</t>
  </si>
  <si>
    <t>โรงงานคอนกรีตผสม โครงการรถไฟความเร็วสูงไทย-จีน</t>
  </si>
  <si>
    <t>15/13</t>
  </si>
  <si>
    <t>จ3-58(1)-170/66นฐ</t>
  </si>
  <si>
    <t>20730170825663</t>
  </si>
  <si>
    <t>บริษัท ธนานันท์ กรุ๊ป จำกัด</t>
  </si>
  <si>
    <t>โฉนดที่ดินเลขที่ 121298</t>
  </si>
  <si>
    <t>บางแขม</t>
  </si>
  <si>
    <t>3-106-36/66กจ</t>
  </si>
  <si>
    <t>10710162025664</t>
  </si>
  <si>
    <t>บริษัท สยามคราฟท์อุตสาหกรรม จำกัด</t>
  </si>
  <si>
    <t xml:space="preserve">คัดแยกวัสดุที่ไม่ใช้แล้ว นำวัสดุที่ไม่ใช้แล้วหรือของเสียจากโรงงานมาผลิตเป็นผลิตภัณฑ์ใหม่ ผลิตเม็ดพลาสติกรีไซเคิล </t>
  </si>
  <si>
    <t>แสงชูโต</t>
  </si>
  <si>
    <t>034-615000</t>
  </si>
  <si>
    <t>จ3-4(3)-12/66สบ</t>
  </si>
  <si>
    <t>20190178025669</t>
  </si>
  <si>
    <t>ผลืตน้ำมันไก่ ,ใส้ไก่,กระดูกป่น และขนไก่ป่น</t>
  </si>
  <si>
    <t>จ3-45(3)-1/66สป</t>
  </si>
  <si>
    <t>20110176225665</t>
  </si>
  <si>
    <t xml:space="preserve">บริษัท ทีโอเอ เพอฟอร์มมานซ์ โค๊ทติ้ง คอร์ปอเรชั่น จำกัด </t>
  </si>
  <si>
    <t>ผลิต ผลิตภัณฑ์สำหรับใช้ยาหรืออุดโป๊ว วัสดุปกป้องพื้นผิว วัสดุเคลือบผิวกันสนิม</t>
  </si>
  <si>
    <t>20221</t>
  </si>
  <si>
    <t xml:space="preserve">โฉนดที่ดินเลขที่ 2543 </t>
  </si>
  <si>
    <t>เทพรัตน กม.23</t>
  </si>
  <si>
    <t>02-335-5555</t>
  </si>
  <si>
    <t>จ3-74(5)-4/66นบ</t>
  </si>
  <si>
    <t>20120168925669</t>
  </si>
  <si>
    <t>บริษัท เคอี คอร์ปอเรชั่น จำกัด</t>
  </si>
  <si>
    <t>ผลิตและประกอบแบตเตอรี่ชนิดลิเธียม</t>
  </si>
  <si>
    <t>46</t>
  </si>
  <si>
    <t>อบจ.นบ.2044</t>
  </si>
  <si>
    <t>3-14-24/66อด</t>
  </si>
  <si>
    <t>10410183525665</t>
  </si>
  <si>
    <t>ห้างหุ้นส่วนจำกัด เอ็นเคซี กรุ๊ป</t>
  </si>
  <si>
    <t>ผลิตน้ำแข็งหลอดก้อนเล็ก</t>
  </si>
  <si>
    <t xml:space="preserve">น.ส.3 เลขที่ 355 เล่ม 14 </t>
  </si>
  <si>
    <t>แชแล</t>
  </si>
  <si>
    <t>กุมภวาปี</t>
  </si>
  <si>
    <t>41110</t>
  </si>
  <si>
    <t>081-5447011</t>
  </si>
  <si>
    <t>จ3-53(5)-46/66รย</t>
  </si>
  <si>
    <t>20210174825662</t>
  </si>
  <si>
    <t>บริษัท เทสโกเอ็นจิเนีย จำกัด</t>
  </si>
  <si>
    <t>ผลิตท่อพีวีซี</t>
  </si>
  <si>
    <t>37/4</t>
  </si>
  <si>
    <t>038-636714</t>
  </si>
  <si>
    <t>จ3-95(1)-33/66ชบ</t>
  </si>
  <si>
    <t>20200176625665</t>
  </si>
  <si>
    <t>บริษัท ไพรม์มัส ออโต้เฮาส์ พัทยา จำกัด</t>
  </si>
  <si>
    <t>ศูนย์บริการซ่อมรถยนต์และพ่นสีรถยนต์</t>
  </si>
  <si>
    <t>73/24</t>
  </si>
  <si>
    <t>นาจอมเทียน</t>
  </si>
  <si>
    <t>สัตหีบ</t>
  </si>
  <si>
    <t>20250</t>
  </si>
  <si>
    <t>038-051555</t>
  </si>
  <si>
    <t>3-105-62/66ชบ</t>
  </si>
  <si>
    <t>10200172625661</t>
  </si>
  <si>
    <t>บริษัท พี. ธนโชค รุ่งเรือง จำกัด</t>
  </si>
  <si>
    <t>คัดแยกวัสดุที่ไม่ใช้แล้วที่ไม่เป็นอันตราย</t>
  </si>
  <si>
    <t>19/6</t>
  </si>
  <si>
    <t>3-3(4)-50/66อย</t>
  </si>
  <si>
    <t>10140171725668</t>
  </si>
  <si>
    <t>นางสาวชัชฎา ธนะชาติโสภา</t>
  </si>
  <si>
    <t>ขุดตักดินและดูดทรายในที่ดินกรรมสิทธิ์</t>
  </si>
  <si>
    <t xml:space="preserve">โฉนดที่ดินเลขที่ 6531, 3200, 3232, 3277, 8141, 3233, 3227, 3220, 7007, 3197, 6530, 6302, 3226, 3223, 3221, 3231, 8140, 3235, 3238, 18989, 3237, 3236, 17458, 3252 และ 18988 </t>
  </si>
  <si>
    <t>บางบาล</t>
  </si>
  <si>
    <t>13250</t>
  </si>
  <si>
    <t>098-6505651</t>
  </si>
  <si>
    <t>3-95(1)-36/66</t>
  </si>
  <si>
    <t>10100183025663</t>
  </si>
  <si>
    <t>บริษัท ซีจี ออโตโมทีฟ จำกัด</t>
  </si>
  <si>
    <t>ซ่อมและพ่นสีรถยนต์</t>
  </si>
  <si>
    <t>28/10/2566</t>
  </si>
  <si>
    <t>140</t>
  </si>
  <si>
    <t>รามคำแหง</t>
  </si>
  <si>
    <t>ราษฎร์พัฒนา</t>
  </si>
  <si>
    <t>สะพานสูง</t>
  </si>
  <si>
    <t>10240</t>
  </si>
  <si>
    <t>จ3-10(3)-7/66สค</t>
  </si>
  <si>
    <t>20740179025660</t>
  </si>
  <si>
    <t>บริษัท เซิ่งหัวฟู๊ด จำกัด</t>
  </si>
  <si>
    <t>ทำขนม</t>
  </si>
  <si>
    <t>10791</t>
  </si>
  <si>
    <t>25/41</t>
  </si>
  <si>
    <t>จ3-27(6)-2/66ปท</t>
  </si>
  <si>
    <t>20130178525664</t>
  </si>
  <si>
    <t>ผลิตแผ่นใยสังเคราะห์ (ผ้านวม)</t>
  </si>
  <si>
    <t>13999</t>
  </si>
  <si>
    <t>จ3-53(1)-43/66รย</t>
  </si>
  <si>
    <t>20210171625669</t>
  </si>
  <si>
    <t>บริษัท เอส เค ริชออโต้ เทค จำกัด</t>
  </si>
  <si>
    <t>บดย่อยพลาสติก ฉีดขึ้นรูปผลิตภัณฑ์ต่างๆ</t>
  </si>
  <si>
    <t>456</t>
  </si>
  <si>
    <t>จ3-53(1)-47/66สค</t>
  </si>
  <si>
    <t>20740177025662</t>
  </si>
  <si>
    <t>บริษัท สยามลัคกี้พลาส จำกัด</t>
  </si>
  <si>
    <t>ผลิตบรรจุภัณฑ์พลาสติก เช่น ถุงพลาสติก</t>
  </si>
  <si>
    <t>88/16</t>
  </si>
  <si>
    <t>จ3-53(5)-45/66สค</t>
  </si>
  <si>
    <t>20740164925668</t>
  </si>
  <si>
    <t>บริษัท เอเชีย เฮลเมท อินดัสตรี้ จำกัด</t>
  </si>
  <si>
    <t>ผลิตหมวกนิรภัยสำหรับผู้ใช้รถจักรยานยนต์ เเละผลิตชิ้นส่วนอะไหล่รถจักรยานยนต์จากพลาสติก</t>
  </si>
  <si>
    <t>โฉนดที่ดินเลขที่ 179262</t>
  </si>
  <si>
    <t>จ3-53(5)-49/66ชบ</t>
  </si>
  <si>
    <t>20200179225661</t>
  </si>
  <si>
    <t>โฉนดที่ดินเลขที่ 64842 (อาคาร B6, B7)</t>
  </si>
  <si>
    <t>จ3-58(1)-166/66รย</t>
  </si>
  <si>
    <t>20210168125665</t>
  </si>
  <si>
    <t>บริษัท ธัชชัย คอนกรีต 2022 จำกัด</t>
  </si>
  <si>
    <t>โฉนดที่ดินเลขที่ 28077</t>
  </si>
  <si>
    <t>จ3-64(12)-22/66สค</t>
  </si>
  <si>
    <t>20740166325669</t>
  </si>
  <si>
    <t>บริษัท สโตร์เมท จำกัด</t>
  </si>
  <si>
    <t>ผลิตเเละจำหน่ายเหล็กกล้าเกรดพิเศษ นำเข้าจากต่างประเทศด้วยกระบวนการตัด ปาด เจียร เจาะ</t>
  </si>
  <si>
    <t>จ3-64(12)-23/66สค</t>
  </si>
  <si>
    <t>20740166425667</t>
  </si>
  <si>
    <t>215/6</t>
  </si>
  <si>
    <t>จ3-64(13)-36/66สป</t>
  </si>
  <si>
    <t>20110174925662</t>
  </si>
  <si>
    <t xml:space="preserve">บริษัท เอ.เอ็ม.แลนด์ จำกัด </t>
  </si>
  <si>
    <t>รับจ้างเชื่อมประกอบโลหะ กลึง เจาะ กัด ไส เช่น ตัวถังหม้อแปลงไฟฟ้า ชิ้นส่วนอุปกรณ์ อะไหล่ เครื่องจักรต่างๆ</t>
  </si>
  <si>
    <t>88/112</t>
  </si>
  <si>
    <t>จ3-66-4/66สค</t>
  </si>
  <si>
    <t>20740168725668</t>
  </si>
  <si>
    <t>บริษัท พรเจริญเครื่องจักรกล จำกัด</t>
  </si>
  <si>
    <t>ผลิต ประกอบ ดัดแปลง หรือซ่อมเเซมเครื่องจักร เเละการสร้าง ประกอบ ดัดแปลงทำอุปกรณ์ หรือเปลี่ยนแปลงสภาพรถยนต์ รถพ่วง เเละรถจักรยานยนต์</t>
  </si>
  <si>
    <t>โฉนดที่ดินเลขที่ 16684</t>
  </si>
  <si>
    <t>จ3-10(1)-7/66ชม</t>
  </si>
  <si>
    <t>20500184025661</t>
  </si>
  <si>
    <t>บริษัท เดอะ โวลคาโน่ จำกัด</t>
  </si>
  <si>
    <t>ทำขนมปังหรือขนมเค้ก ไอศกรีม และห้องเย็น</t>
  </si>
  <si>
    <t>โฉนดที่ดินเลขที่ 37664,37666,37667</t>
  </si>
  <si>
    <t>เพชรริมปิง</t>
  </si>
  <si>
    <t>รอบเมืองเชียงใหม่</t>
  </si>
  <si>
    <t>แม่ริม</t>
  </si>
  <si>
    <t>50180</t>
  </si>
  <si>
    <t>062 2928288</t>
  </si>
  <si>
    <t>จ3-53(1)-52/66ปท</t>
  </si>
  <si>
    <t>20130184925668</t>
  </si>
  <si>
    <t>บริษัท แมกเนท อินเตอร์ ซัพพลาย จำกัด</t>
  </si>
  <si>
    <t>ผลิตชิ้นส่วนอุปกรณ์ และผลิตภัณฑ์จากพลาสติก</t>
  </si>
  <si>
    <t>65/29</t>
  </si>
  <si>
    <t>จ3-77(1)-5/66อย</t>
  </si>
  <si>
    <t>20140172225666</t>
  </si>
  <si>
    <t>บริษัท บางปะหัน ยานยนต์ จำกัด</t>
  </si>
  <si>
    <t>ผลิต ประกอบ ซ่อมแซม ดัดแปลง หรือแต่งสภาพรถยนต์ รถพ่วง</t>
  </si>
  <si>
    <t>โฉนดที่ดินเลขที่ 22787, 22788</t>
  </si>
  <si>
    <t>092-2496344</t>
  </si>
  <si>
    <t>ข3-11(5)-2/66สป</t>
  </si>
  <si>
    <t>91590182725663</t>
  </si>
  <si>
    <t>บริษัท กว่างไท่ หงต้า อินเตอร์ จำกัด</t>
  </si>
  <si>
    <t>ผลิตน้ำตาลผสม และน้ำตาลไอซิ่ง</t>
  </si>
  <si>
    <t>999/32-33</t>
  </si>
  <si>
    <t>021366710</t>
  </si>
  <si>
    <t>จ3-100(1)-2/66สป</t>
  </si>
  <si>
    <t>20110173325666</t>
  </si>
  <si>
    <t>ห้างหุ้นส่วนจำกัด เด่นชัยปากน้ำ</t>
  </si>
  <si>
    <t>พ่นสีฝุ่น ทำพลาสติกเป็นผง</t>
  </si>
  <si>
    <t>25921</t>
  </si>
  <si>
    <t>209/18</t>
  </si>
  <si>
    <t>02-1022521</t>
  </si>
  <si>
    <t>จ2-64(12)-5/66สป</t>
  </si>
  <si>
    <t>20110167925661</t>
  </si>
  <si>
    <t xml:space="preserve">บริษัท ซัน แอนด์ เซี่ยซัน โรบอท (ประเทศไทย) จำกัด </t>
  </si>
  <si>
    <t>ตัด พับ กลึง เจาะ คว้าน กัด ไส เจียน และเชื่อมโลหะ</t>
  </si>
  <si>
    <t>198/1</t>
  </si>
  <si>
    <t>บ้านระกาศ</t>
  </si>
  <si>
    <t>จ3-53(9)-14/66ชม</t>
  </si>
  <si>
    <t>20500182325667</t>
  </si>
  <si>
    <t>โรงโม่พลาสติกสะอาด</t>
  </si>
  <si>
    <t>ล้าง บด หรือย่อยพลาสติก และอัดพลาสติก</t>
  </si>
  <si>
    <t>297</t>
  </si>
  <si>
    <t>เชียงใหม่-ฮอด</t>
  </si>
  <si>
    <t>ยุหว่า</t>
  </si>
  <si>
    <t>สันป่าตอง</t>
  </si>
  <si>
    <t>50120</t>
  </si>
  <si>
    <t>จ3-64(12)-24/66สป</t>
  </si>
  <si>
    <t>20110174525660</t>
  </si>
  <si>
    <t>การไฟฟ้านครหลวง (แผนกผลิตอุปกรณ์ ฝ่ายอุปกรณ์งานจำหน่าย)</t>
  </si>
  <si>
    <t>ตัด พับ กลึง เจาะ หรือเชื่อมโลหะทั่วไป และผลิตชิ้นส่วนหรืออุปกรณ์ผลิตโลหะ</t>
  </si>
  <si>
    <t>70/1</t>
  </si>
  <si>
    <t>3-105-67/66สป</t>
  </si>
  <si>
    <t>10110182125661</t>
  </si>
  <si>
    <t xml:space="preserve">บริษัท ชวินโรจน์ โฟม จำกัด </t>
  </si>
  <si>
    <t xml:space="preserve">โฉนดที่ดินเลขที่ 57003,57004 </t>
  </si>
  <si>
    <t>จ3-36(1)-7/66ชบ</t>
  </si>
  <si>
    <t>20200176725663</t>
  </si>
  <si>
    <t>บริษัท ไทยหยาง แพ็คกิ้ง จำกัด</t>
  </si>
  <si>
    <t>ผลิตพาเลทไม้</t>
  </si>
  <si>
    <t>092-3459776</t>
  </si>
  <si>
    <t>จ3-37-28/66สบ</t>
  </si>
  <si>
    <t>20190182425665</t>
  </si>
  <si>
    <t xml:space="preserve">ห้างหุ้นส่วนจำกัด ที เอส พาเลท </t>
  </si>
  <si>
    <t>ทำประดิษฐกรรมจากไม้ เช่น โต๊ะ, เก้าอี้,เฟอร์นิเจอร์,สินค้าและเครื่องเรือนจากไม้</t>
  </si>
  <si>
    <t>95</t>
  </si>
  <si>
    <t>หนองสรวง</t>
  </si>
  <si>
    <t>วิหารแดง</t>
  </si>
  <si>
    <t>18150</t>
  </si>
  <si>
    <t>0812970740</t>
  </si>
  <si>
    <t>จ3-53(1)-51/66นบ</t>
  </si>
  <si>
    <t>20120184525667</t>
  </si>
  <si>
    <t>บริษัท ซิปสโตร์กรุ๊ป จำกัด</t>
  </si>
  <si>
    <t>ผลิตเครื่องใช้พลาสติก</t>
  </si>
  <si>
    <t>26/12</t>
  </si>
  <si>
    <t>วัดศรีเขตนันทาราม</t>
  </si>
  <si>
    <t>กาญจนาภิเษก</t>
  </si>
  <si>
    <t>คลองข่อย</t>
  </si>
  <si>
    <t>02-1596246</t>
  </si>
  <si>
    <t>จ3-26(1)-1/66สค</t>
  </si>
  <si>
    <t>20740173825669</t>
  </si>
  <si>
    <t>บริษัท เอ็น ซี สปินนิ่ง จำกัด</t>
  </si>
  <si>
    <t>ผลิตเชือกและแถบผ้า</t>
  </si>
  <si>
    <t>13940</t>
  </si>
  <si>
    <t>จ3-39-18/66รบ</t>
  </si>
  <si>
    <t>20700164525660</t>
  </si>
  <si>
    <t>บริษัท ซีทีซี เปเปอร์ อินดัสเตรียล จำกัด</t>
  </si>
  <si>
    <t>เกาะพลับพลา</t>
  </si>
  <si>
    <t>0610426886</t>
  </si>
  <si>
    <t>3-10(3)-8/66นม</t>
  </si>
  <si>
    <t>10300179825668</t>
  </si>
  <si>
    <t>บริษัท ออร่าฟู้ด จำกัด</t>
  </si>
  <si>
    <t>ผลิตและจำหน่าย เส้นก๋วยเตี๋ยวอบแห้ง และน้ำซอส  ผัดไทย ซอสอื่นๆ เครื่องปรุงรสอาหาร อาหารพร้อมปรุง และอาหารสำเร็จรูปพร้อมบริโภคทันที</t>
  </si>
  <si>
    <t>โฉนดที่ดินเลขที่ 38169, 100184, 100185</t>
  </si>
  <si>
    <t>ตลาด</t>
  </si>
  <si>
    <t>30310</t>
  </si>
  <si>
    <t>จ3-53(5)-44/66รบ</t>
  </si>
  <si>
    <t>20700164625668</t>
  </si>
  <si>
    <t>นายวุฒิพงษ์ อสุพล</t>
  </si>
  <si>
    <t>ผลิตท่อและรูปทรงต่างๆ  จากพลาสติกพีวีซี</t>
  </si>
  <si>
    <t>หินกอง</t>
  </si>
  <si>
    <t>098-8516165</t>
  </si>
  <si>
    <t>อ2-8(2)-1/66ชม</t>
  </si>
  <si>
    <t>60500169725666</t>
  </si>
  <si>
    <t>บริษัท ดอกบัวฟู๊ดส์ จำกัด</t>
  </si>
  <si>
    <t>10304</t>
  </si>
  <si>
    <t>ท่ากว้าง</t>
  </si>
  <si>
    <t>053019638</t>
  </si>
  <si>
    <t>3-60-18/66รย</t>
  </si>
  <si>
    <t>10210169025668</t>
  </si>
  <si>
    <t>บริษัท เมทัลลิงค์ อินดัสเทรียล (ไทยแลนด์) จำกัด</t>
  </si>
  <si>
    <t>หลอม หล่อ หรือผลิตโลหะในชั้นกลาง ซึ่งมิใช่เหล็กหรือเหล็กกล้า ได้แก่ ผลิตและจำหน่ายวัสดุโลหะผสมชนิดใหม่ และไม่มีส่วนผสมโลหะ ได้แก่ โลหะผสม เช่น อลูมิเนียมไนโอเบียม เป็นต้น โลหะที่มีความบริสุทธิ์สูง เช่น ไนโอเบียมความบริสุทธิ์สูง เป็นต้น และซุปปอร์อัลลอย เช่น ซุปเปอร์อัลลอยที่มีนิเกิลเป็นหลัก เป็นต้น</t>
  </si>
  <si>
    <t>24209</t>
  </si>
  <si>
    <t>07/10/2566</t>
  </si>
  <si>
    <t>โฉนดที่ดินเลขที่ 64385</t>
  </si>
  <si>
    <t>จ3-53(5)-51/66ชบ</t>
  </si>
  <si>
    <t>20200180625669</t>
  </si>
  <si>
    <t>บริษัท แวคเวนเจอร์ จำกัด</t>
  </si>
  <si>
    <t>ผลิตแผ่นพลาสติกและขึ้นรูปพลาสติกเป็นรูปทรงต่างๆ</t>
  </si>
  <si>
    <t>555</t>
  </si>
  <si>
    <t>081-6973824</t>
  </si>
  <si>
    <t>จ3-95(1)-32/66ชบ</t>
  </si>
  <si>
    <t>20200176525667</t>
  </si>
  <si>
    <t>ศูนย์บริการขายและซ่อมรถยนต์</t>
  </si>
  <si>
    <t>หนองปรือ</t>
  </si>
  <si>
    <t>จ3-71-14/66ฉช</t>
  </si>
  <si>
    <t>20240180125666</t>
  </si>
  <si>
    <t>บริษัท ไทแทน เครน จำกัด</t>
  </si>
  <si>
    <t>ผลิต ประกอบ ดัดแปลง เครื่องส่งกำลังกล เครื่องยก ปั้นจั่น ซ่อม ประกอบ ดัดแปลง รถกระเช้าไฟฟ้า รถพ่วง รถบรรทุก รถเครน และรถที่ขับเคลื่อนด้วยเครื่องยนต์</t>
  </si>
  <si>
    <t>ก2-39-6/66</t>
  </si>
  <si>
    <t>50100171825661</t>
  </si>
  <si>
    <t>บริษัท ที.ซี.เอ็ม.เปเปอร์บ๊อกซ์ จำกัด</t>
  </si>
  <si>
    <t>ผลิตภาชนะบรรจุจากกระดาษทุกชนิด (ผลิตกล่องกระดาษ)</t>
  </si>
  <si>
    <t>32</t>
  </si>
  <si>
    <t>ดาราฉาย 2</t>
  </si>
  <si>
    <t>023203132</t>
  </si>
  <si>
    <t>ข3-13(2)-4/66สป</t>
  </si>
  <si>
    <t>91590199725664</t>
  </si>
  <si>
    <t>บริษัท โพรวา เอเชีย จำกัด</t>
  </si>
  <si>
    <t>ผลิต สารเติมแต่งกลิ่นอาหาร หัวเชื้อในการผลิตอาหาร และสารสกัดจากอาหาร</t>
  </si>
  <si>
    <t>10774</t>
  </si>
  <si>
    <t>88/2</t>
  </si>
  <si>
    <t>จ3-39-21/66สค</t>
  </si>
  <si>
    <t>20740168825666</t>
  </si>
  <si>
    <t>บริษัท จงซิง คัพ จำกัด</t>
  </si>
  <si>
    <t>ผลิตบรรจุภัณฑ์เพื่อใช้บรรจุอาหารกึ่งสำเร็จรูปจากกระดาษ เช่น ถ้วยกระดาษ เเก้วกาเเฟกระดาษ ถ้วยไอศกรีมกระดาษ เเละภาชนะบรรจุอื่นๆ</t>
  </si>
  <si>
    <t>228/57</t>
  </si>
  <si>
    <t>จ3-42(2)-3/66สค</t>
  </si>
  <si>
    <t>20740163925669</t>
  </si>
  <si>
    <t>บริษัท คาเลน ไฟน์ เคมีคอล (ประเทศไทย) จำกัด</t>
  </si>
  <si>
    <t>แบ่งบรรตุภัณฑ์สารเคมี น้ำมันหล่อลื่นในกระป๋องสเปย์</t>
  </si>
  <si>
    <t>159/59</t>
  </si>
  <si>
    <t>จ3-45(1)-4/66สค</t>
  </si>
  <si>
    <t>20740167625661</t>
  </si>
  <si>
    <t>บริษัท รวยไม่หยุด 999 จำกัด</t>
  </si>
  <si>
    <t>ผลิตเเละจำหน่ายสีทุกชนิด รวมทั้งผลิตภัณฑ์ เเละอุปกรณ์ที่ใช้กับสีทุกชนิด</t>
  </si>
  <si>
    <t>49/23</t>
  </si>
  <si>
    <t>จ3-55-2/66สบ</t>
  </si>
  <si>
    <t>20190183725667</t>
  </si>
  <si>
    <t>บริษัท สยามมิเนอรัลส์ เดเวลลอปเม้นท์ จำกัด</t>
  </si>
  <si>
    <t>ผลิตกระเบื้องโมเสค</t>
  </si>
  <si>
    <t>23922</t>
  </si>
  <si>
    <t>6/7</t>
  </si>
  <si>
    <t>ท่าคล้อ</t>
  </si>
  <si>
    <t>จ3-59-4/66สค</t>
  </si>
  <si>
    <t>20740164125665</t>
  </si>
  <si>
    <t>บริษัท แอลบีบี คอยล์ เซ็นเตอร์ จำกัด</t>
  </si>
  <si>
    <t>ผลิตรีด ตัด ขึ้นรูป เหล็กแผ่น ทุกชนิด</t>
  </si>
  <si>
    <t>278/1</t>
  </si>
  <si>
    <t>จ3-37-27/66ชบ</t>
  </si>
  <si>
    <t>20200178225662</t>
  </si>
  <si>
    <t>บริษัท พิพัฒน์ผล อินเตอร์โปรดักส์ จำกัด</t>
  </si>
  <si>
    <t>ทำชิ้นส่วนเฟอร์นิเจอร์ และชุดเครื่องเรือนทุกชนิดจากไม้ยางพารา</t>
  </si>
  <si>
    <t>57/27</t>
  </si>
  <si>
    <t>หนองเสือช้าง</t>
  </si>
  <si>
    <t>จ3-39-20/66สค</t>
  </si>
  <si>
    <t>20740166825668</t>
  </si>
  <si>
    <t>นายเอกชัย จริยาพิทักษ์สกุล</t>
  </si>
  <si>
    <t>ผลิตสิ่งพิมพ์ทุกชนิด</t>
  </si>
  <si>
    <t>74/3</t>
  </si>
  <si>
    <t>จ3-53(1)-50/66ชบ</t>
  </si>
  <si>
    <t>20200181925662</t>
  </si>
  <si>
    <t>บริษัท โฮม ริชฟูล เทคโนโลยี (ไทยแลนด์) จำกัด</t>
  </si>
  <si>
    <t>ผลิตผลิตภัณฑ์พลาสติก เช่น จาน แก้ว ถ้วยกระดาษ, จาน แก้ว ถ้วยพลาสติก, หลอด, เครื่องครัวเรือนพลาสติก, แก้ว PLA</t>
  </si>
  <si>
    <t>551/3, 551/4</t>
  </si>
  <si>
    <t>จ3-32(1)-2/66สป</t>
  </si>
  <si>
    <t>20110173425664</t>
  </si>
  <si>
    <t>บริษัท ไอที ลักเกจ (ประเทศไทย) จำกัด</t>
  </si>
  <si>
    <t>ผลิตกระเป๋าเดินทาง</t>
  </si>
  <si>
    <t>15121</t>
  </si>
  <si>
    <t>998/98-101</t>
  </si>
  <si>
    <t>3-105-60/66อย</t>
  </si>
  <si>
    <t>10140168325662</t>
  </si>
  <si>
    <t>บริษัท พาโนว่า จำกัด</t>
  </si>
  <si>
    <t xml:space="preserve">โฉนดที่ดินเลขที่ 9146 และ 1487 </t>
  </si>
  <si>
    <t>นครหลวง</t>
  </si>
  <si>
    <t>13260</t>
  </si>
  <si>
    <t>3-106-39/66สค</t>
  </si>
  <si>
    <t>10740168525664</t>
  </si>
  <si>
    <t>บริษัท นิวโซลูชั่นส์ (ไทยแลนด์) จำกัด</t>
  </si>
  <si>
    <t xml:space="preserve">หลอมหล่อเศษโลหะและตะกรันโลหะขึ้นรูปเพื่อนำกลับมาใช้ใหม่ ผลิตเชื้อเพลิงทดแทน คัดแยกวัสดุที่ไม่ใช้แล้วที่ไม่เป็นของเสียอันตราย ถอดแยกและบดย่อยเครื่องใช้ไฟฟ้า ชิ้นส่วนอุปกรณ์อิเล็กทรอนิกส์    </t>
  </si>
  <si>
    <t>1/3</t>
  </si>
  <si>
    <t>3-53(5)-52/66นฐ</t>
  </si>
  <si>
    <t>10730181225665</t>
  </si>
  <si>
    <t>บริษัท ไทวิศน์ คอร์ปอเรชั่น จำกัด</t>
  </si>
  <si>
    <t xml:space="preserve">โฉนดที่ดินเลขที่ 14825 , 14832 , 16627 , 16628 , 16629 , 16630 , 16647 </t>
  </si>
  <si>
    <t>ดอนพุทรา</t>
  </si>
  <si>
    <t>034-296400</t>
  </si>
  <si>
    <t>ข3-8(1)-14/66อย</t>
  </si>
  <si>
    <t>91600179125668</t>
  </si>
  <si>
    <t>บริษัท แพลนท์ แอนด์ บีน (ประเทศไทย) จำกัด</t>
  </si>
  <si>
    <t>การทำอาหารและเครื่องดื่มจากผักพืชหรือผลไม้และบรรจุภาชนะที่อากาศเข้าไม่ได้ การถนอมผัก พืช หรือผลไม้ โดยวิธีกวน ตากแห้ง ดอง หรือทำให้เยือกแข็งโดยฉับพลันหรือเหือดแห้ง</t>
  </si>
  <si>
    <t>567</t>
  </si>
  <si>
    <t>จ3-53(4)-34/66นบ</t>
  </si>
  <si>
    <t>20120174725665</t>
  </si>
  <si>
    <t>บริษัท ทรัพย์ศิริแพคเกจจิ้ง จำกัด</t>
  </si>
  <si>
    <t>ผลิตภาชนะบรรจุจากพลาสติก เช่น ถุงหรือกระสอบ</t>
  </si>
  <si>
    <t>5/12</t>
  </si>
  <si>
    <t>จ3-77(2)-18/66นฐ</t>
  </si>
  <si>
    <t>20730168025664</t>
  </si>
  <si>
    <t>บริษัท อี-หลาน มอเตอร์ อีเล็กทรอนิกส์ (ไทยแลนด์) จำกัด</t>
  </si>
  <si>
    <t>ผลิต ส่งออก จำหน่ายชิ้นส่วนและอะไหล่รถยนต์</t>
  </si>
  <si>
    <t>169</t>
  </si>
  <si>
    <t>ศาลายา-บางภาษี</t>
  </si>
  <si>
    <t>092-2246864</t>
  </si>
  <si>
    <t>จ3-92-37/66ปท</t>
  </si>
  <si>
    <t>20130178125663</t>
  </si>
  <si>
    <t>บริษัท เอชฟรุ๊ตอินเตอร์เทรด จำกัด</t>
  </si>
  <si>
    <t>ห้องเย็นเก็บรักษาพืชผลทางการเกษตร</t>
  </si>
  <si>
    <t>44/80</t>
  </si>
  <si>
    <t>จ3-23(1)-3/66ชบ</t>
  </si>
  <si>
    <t>20200162825667</t>
  </si>
  <si>
    <t>บริษัท โพวาคอร์ (ไทยแลนด์) จำกัด</t>
  </si>
  <si>
    <t>ผลิตกระเป๋าเดินทางและกระเป๋าทุกชนิด ผลิตเครื่องใช้ในการกีฬา เช่น อุปกรณ์ป้องกันการกระแทก</t>
  </si>
  <si>
    <t>หนองขยาด</t>
  </si>
  <si>
    <t>จ3-23(1)-4/66ชบ</t>
  </si>
  <si>
    <t>20200163225669</t>
  </si>
  <si>
    <t>บริษัท เจียลี่ แบ็ก (ไทยแลนด์) จำกัด</t>
  </si>
  <si>
    <t>หมอนนาง</t>
  </si>
  <si>
    <t>จ3-95(1)-34/66ชบ</t>
  </si>
  <si>
    <t>20200180325666</t>
  </si>
  <si>
    <t>บริษัท เบส ออโต้เซลล์ จำกัด</t>
  </si>
  <si>
    <t>ศูนย์บริการซ่อมแซมรถยนต์</t>
  </si>
  <si>
    <t>828/3</t>
  </si>
  <si>
    <t>คลองตำหรุ</t>
  </si>
  <si>
    <t>038-447522</t>
  </si>
  <si>
    <t>จ3-95(1)-35/66ชบ</t>
  </si>
  <si>
    <t>20200180525661</t>
  </si>
  <si>
    <t>บริษัท เบส ออโต้เซลส์ จำกัด</t>
  </si>
  <si>
    <t>365</t>
  </si>
  <si>
    <t>038-195666</t>
  </si>
  <si>
    <t>3-105-64/66ชบ</t>
  </si>
  <si>
    <t>10200174125660</t>
  </si>
  <si>
    <t>บริษัท สินสวัสดิ์ เมทัล จำกัด</t>
  </si>
  <si>
    <t>โฉนดที่ดินเลขที่ 127767</t>
  </si>
  <si>
    <t>081-5774055</t>
  </si>
  <si>
    <t>3-106-40/66สป</t>
  </si>
  <si>
    <t>10110169925661</t>
  </si>
  <si>
    <t xml:space="preserve">บริษัท ชางฟู่ จำกัด </t>
  </si>
  <si>
    <t>ถอดแยกบดย่อยแผงวงจรและชิ้นส่วนอุปกรณ์ไฟฟ้าและอิเล็กทรอนิกส์ ทำเชื้อเพลิงทดแทนจากน้ำมันหล่อลื่นที่ใช้แล้วและตัวทำละลายที่ใช้แล้วโดยกระบวนการกรอง ทำเชื้อเพลิงผสม(Solid Blending) จากวัสดุที่ไม่ใช้แล้วที่มีค่าความร้อน ซ่อมและล้างถังบรรจุภัณฑ์ด้วยตัวทำละลาย ผลิตเชื้อเพลิงแข็งอัดก้อน(RDF) จากวัสดุที่ไม่ใช้แล้ว เช่น เศษพลาสติก เศษกระดาษ เศษผ้า เศษยาง เก็บรวบรวมแบตเตอรี่เก่าโดยไม่มีการแปรสภาพ และคัดแยกวัสดุที่ไม่ใช้แล้วที่ไม่เป็นของเสียอันตราย</t>
  </si>
  <si>
    <t>88/169</t>
  </si>
  <si>
    <t>จ3-71-12/66รย</t>
  </si>
  <si>
    <t>20210163425664</t>
  </si>
  <si>
    <t>บริษัท ออโตสตอร์ จำกัด</t>
  </si>
  <si>
    <t>โรงงานผลิต ประกอบชิ้นส่วนผลิตภัณฑ์และอุปกรณ์ที่เกี่ยวข้องกับระบบการจัดการคลังสินค้าอัตโนมัติ</t>
  </si>
  <si>
    <t>795/7</t>
  </si>
  <si>
    <t>จ3-92-36/66จบ</t>
  </si>
  <si>
    <t>20220173625666</t>
  </si>
  <si>
    <t>บริษัท เก้าช้างเจริญ จำกัด</t>
  </si>
  <si>
    <t>ผักและผลไม้แช่แข็ง</t>
  </si>
  <si>
    <t>189</t>
  </si>
  <si>
    <t>นายายอาม</t>
  </si>
  <si>
    <t>22170</t>
  </si>
  <si>
    <t>099-3526942</t>
  </si>
  <si>
    <t>จ3-4(7)-2/66สป</t>
  </si>
  <si>
    <t>20110173225668</t>
  </si>
  <si>
    <t xml:space="preserve">บริษัท เอ.เค.เอ็น. ฟู๊ดส์ อินดัสทรี จำกัด </t>
  </si>
  <si>
    <t xml:space="preserve">ผลิต สาหร่ายทะเลปรุงรส, ไข่ปลาปรุงรส ,หมึกกล้วยปรุงรส , กุ้งปรุงรส , ครีบหอยเชลล์ปรุงรส , เนื้อปลาปรุงรส , แมงกะพรุนปรุงรส , อาหารทะเลปรุงรส , หมึกสายต้ม , เนื้อปลาแช่แข็ง , ไข่เม่นทะเลแช่แข็ง , เนื้อหอยเชลล์แช่แข็ง , ไข่ม้วน </t>
  </si>
  <si>
    <t>10796</t>
  </si>
  <si>
    <t>13/10/2566</t>
  </si>
  <si>
    <t>978</t>
  </si>
  <si>
    <t>เทศบาลบางปู 69/1</t>
  </si>
  <si>
    <t>089-9224941</t>
  </si>
  <si>
    <t>ข3-53(5)-50/66สป</t>
  </si>
  <si>
    <t>91590179625660</t>
  </si>
  <si>
    <t>บริษัท ยูเนี่ยน เจ.พลัส (ไทยแลนด์) จำกัด</t>
  </si>
  <si>
    <t>ผลิตเม็ดพลาติกรีไซเคิล ประเภท HDPE,LLDPE,PP,HIPS และเม็ดพลาสติกประเภทอื่นๆ</t>
  </si>
  <si>
    <t>88/149</t>
  </si>
  <si>
    <t>จ3-53(1)-42/66ชบ</t>
  </si>
  <si>
    <t>20200171025663</t>
  </si>
  <si>
    <t>บริษัท เซ็นมาสุ เทคโนโลยี (ไทยแลนด์) จำกัด</t>
  </si>
  <si>
    <t>ทำผลิตภัณฑ์จากพลาสติก เช่น สายรัดหรือเคเบิ้ลไทร์ พลาสติกกันกระแทก ฟิล์มยืด สก็อตเทป และเทปกาว</t>
  </si>
  <si>
    <t>121, 122</t>
  </si>
  <si>
    <t>089-9385081</t>
  </si>
  <si>
    <t>จ3-77(2)-20/66สค</t>
  </si>
  <si>
    <t>20740177225668</t>
  </si>
  <si>
    <t>โฉนดที่ดินเลขที่ 43162,43163</t>
  </si>
  <si>
    <t>จ3-23(1)-5/66ปท</t>
  </si>
  <si>
    <t>20130177825669</t>
  </si>
  <si>
    <t>บริษัท ไทยบอนด์อุตสาหกรรม จำกัด</t>
  </si>
  <si>
    <t>ผลิตอุปกรณ์ทำความสะอาดภายในครัวเรือน ,การบรรจุสินค้าทั่วไป</t>
  </si>
  <si>
    <t>จ3-23(1)-7/66สค</t>
  </si>
  <si>
    <t>20740182525664</t>
  </si>
  <si>
    <t>บริษัท นูโว อินดัสเตรียล จำกัด</t>
  </si>
  <si>
    <t>ผลิตที่นอน เตียง และโซฟา</t>
  </si>
  <si>
    <t>26/19</t>
  </si>
  <si>
    <t>3-59-5/66สค</t>
  </si>
  <si>
    <t>10740182925668</t>
  </si>
  <si>
    <t>บริษัท เจ เค สตีล จำกัด</t>
  </si>
  <si>
    <t>รีดเหล็กรูปพรรณรีดเย็นทุกชนิด</t>
  </si>
  <si>
    <t>จ3-77(1)-4/66ปท</t>
  </si>
  <si>
    <t>20130167025668</t>
  </si>
  <si>
    <t>บริษัท ท็อปเบสท์ แมนูแฟคเจอริ่ง จำกัด</t>
  </si>
  <si>
    <t xml:space="preserve">ประกอบรถยนต์และพ่นสีตัวถังรถยนต์
</t>
  </si>
  <si>
    <t>29104</t>
  </si>
  <si>
    <t>88/88</t>
  </si>
  <si>
    <t>จ3-84(1)-2/66สค</t>
  </si>
  <si>
    <t>20740167425666</t>
  </si>
  <si>
    <t>นายอับราฮัม เรยานี</t>
  </si>
  <si>
    <t>การทำเครื่องประดับโดยใช้ เพชร พลอย ไข่มุก ทองคำ ทองขาว เงิน นาค หรืออัญมณี</t>
  </si>
  <si>
    <t>32111</t>
  </si>
  <si>
    <t>โฉนดที่ดินเลขที่ 70657</t>
  </si>
  <si>
    <t>จ3-64(13)-35/66อย</t>
  </si>
  <si>
    <t>20140170425664</t>
  </si>
  <si>
    <t>บริษัท เค.ที.ที.แมชชีนเนอรี จำกัด</t>
  </si>
  <si>
    <t>ผลิตแม่พิมพ์ ตกแต่ง อลูมิเนียม</t>
  </si>
  <si>
    <t>ลำตาเสา</t>
  </si>
  <si>
    <t>095-8101717</t>
  </si>
  <si>
    <t>จ3-64(13)-34/66รย</t>
  </si>
  <si>
    <t>20210168425669</t>
  </si>
  <si>
    <t>บริษัท อุโตกุ (ประเทศไทย) จำกัด</t>
  </si>
  <si>
    <t>ตัด ประกอบ เชื่อม โครงสร้างเหล็ก และงานท่อ</t>
  </si>
  <si>
    <t>71-71/1</t>
  </si>
  <si>
    <t>จ3-70-18/66ชบ</t>
  </si>
  <si>
    <t>20200179725660</t>
  </si>
  <si>
    <t>บริษัท ยู วอน เอ็นอาร์ที (ประเทศไทย) จำกัด</t>
  </si>
  <si>
    <t>ผลิตแผ่นระบายความร้อนที่ทำมาจากอลูมิเนียม (HEAT SINK) สำหรับผลิตภัณฑ์อิเล็กทรอนิกส์และเครื่องใช้ไฟฟ้า และผลิตงานปั๊มโลหะขึ้นรูปสำหรับผลิตภัณฑ์อิเล็กทรอนิกส์</t>
  </si>
  <si>
    <t>23/10/2566</t>
  </si>
  <si>
    <t>225</t>
  </si>
  <si>
    <t>หนองอิรุณ</t>
  </si>
  <si>
    <t>092-4072485</t>
  </si>
  <si>
    <t>จ3-74(5)-5/66สป</t>
  </si>
  <si>
    <t>20110174425663</t>
  </si>
  <si>
    <t>บริษัท แอดวานซ์ แลบบอราทอรีส์ จำกัด</t>
  </si>
  <si>
    <t>ผลิตแบตเตอรี่พกพา</t>
  </si>
  <si>
    <t>888/52</t>
  </si>
  <si>
    <t>โครงการ TIP 5</t>
  </si>
  <si>
    <t>จ3-53(1)-45/66ชบ</t>
  </si>
  <si>
    <t>20200174625667</t>
  </si>
  <si>
    <t>บริษัท โอเมก้า เอเชีย จำกัด</t>
  </si>
  <si>
    <t>ผลิตกระเบื้องพื้นไวนิล</t>
  </si>
  <si>
    <t>8/8</t>
  </si>
  <si>
    <t>064-5269536</t>
  </si>
  <si>
    <t>จ3-64(13)-37/66สป</t>
  </si>
  <si>
    <t>20110175325664</t>
  </si>
  <si>
    <t>นางนาฎยา  ลิมปเสนีย์</t>
  </si>
  <si>
    <t>รับจ้างกลึง เจาะ คว้าน  กัด ไส เจียน และเชื่อมทั่วไป การทำชิ้นส่วนพิเศษหรืออุปกรณ์สำหรับรถยนต์</t>
  </si>
  <si>
    <t>25/12</t>
  </si>
  <si>
    <t>087-9833947</t>
  </si>
  <si>
    <t>จ3-8(2)-4/66สค</t>
  </si>
  <si>
    <t>20740166525664</t>
  </si>
  <si>
    <t>บริษัท เจริญอุตสาหกรรม จำกัด (มหาชน)</t>
  </si>
  <si>
    <t>แปรรูปเเละปรุงรส พืช ผัก ผลไม้</t>
  </si>
  <si>
    <t>9/99</t>
  </si>
  <si>
    <t>จ3-58(1)-160/66ชร</t>
  </si>
  <si>
    <t>20570165125665</t>
  </si>
  <si>
    <t>โรงหล่อผลิตภัณฑ์คอนกรีตสำเร็จรูป</t>
  </si>
  <si>
    <t>ทำผลิตภัณฑ์คอนกรีต</t>
  </si>
  <si>
    <t>ดอนศิลา</t>
  </si>
  <si>
    <t>เวียงชัย</t>
  </si>
  <si>
    <t>0863677997</t>
  </si>
  <si>
    <t>3-53(8)-1/66อย</t>
  </si>
  <si>
    <t>10140165225667</t>
  </si>
  <si>
    <t>บริษัท คิงเลเบิล อินเตอร์เนชั่นแนล (ประเทศไทย) จำกัด</t>
  </si>
  <si>
    <t>ผลิตและจำหน่ายผลิตภัณฑ์พลาสติกสำหรับอุตสาหกรรม เช่น ฟิล์ม Polyethylene (PE Laminating) เป็นต้น</t>
  </si>
  <si>
    <t>890</t>
  </si>
  <si>
    <t>02-318-6788</t>
  </si>
  <si>
    <t>จ3-70-17/66ชบ</t>
  </si>
  <si>
    <t>20200177425669</t>
  </si>
  <si>
    <t>บริษัท สหเครน คอร์ปอเรชั่น จำกัด (มหาชน)</t>
  </si>
  <si>
    <t>ซ่อมแซมเครื่องส่งกำลังกล เครื่องยก ปั้นจั่น รถยกซ้อนของ เป็นต้น</t>
  </si>
  <si>
    <t>305</t>
  </si>
  <si>
    <t>038-0818917</t>
  </si>
  <si>
    <t>จ3-24-1/66สป</t>
  </si>
  <si>
    <t>20110161725661</t>
  </si>
  <si>
    <t xml:space="preserve">บริษัท ศิริโกมล โฮลดิ้ง จำกัด </t>
  </si>
  <si>
    <t>ตัด เย็บ ชุดชั้นในสตรี</t>
  </si>
  <si>
    <t>14301</t>
  </si>
  <si>
    <t>79/2</t>
  </si>
  <si>
    <t>จ3-53(1)-49/66ชบ</t>
  </si>
  <si>
    <t>20200181525660</t>
  </si>
  <si>
    <t>บริษัท วอน ซินห์ เทคโนโลยี (ไทยแลนด์) จำกัด</t>
  </si>
  <si>
    <t>ผลิตผลิตภัณฑ์จากพลาสติกไวนิล เช่น กระเบื้องปูพื้นไวนิล</t>
  </si>
  <si>
    <t>77/3</t>
  </si>
  <si>
    <t>ธาตุทอง</t>
  </si>
  <si>
    <t>บ่อทอง</t>
  </si>
  <si>
    <t>20270</t>
  </si>
  <si>
    <t>088-0586008</t>
  </si>
  <si>
    <t>3-37-26/66รย</t>
  </si>
  <si>
    <t>10210173725667</t>
  </si>
  <si>
    <t>บริษัท ส.กิจชัย จำกัด</t>
  </si>
  <si>
    <t>ทำผลิตเครื่องเรือนเครื่องใช้จากไม้อัดแปรรูป</t>
  </si>
  <si>
    <t>โฉนดที่ดินเลขที่ 28406 4061 28405 28404</t>
  </si>
  <si>
    <t>ห้วยยาง</t>
  </si>
  <si>
    <t>3-4(2)-4/66สบ</t>
  </si>
  <si>
    <t>10190180925668</t>
  </si>
  <si>
    <t>บริษัท ซิลเวอร์ ฟาร์ม เซ็นเตอร์ จำกัด</t>
  </si>
  <si>
    <t>แปรรูปชิ้นส่วนไก่แช่แข็ง เพื่อการส่งออก</t>
  </si>
  <si>
    <t>146/1</t>
  </si>
  <si>
    <t>0819487706</t>
  </si>
  <si>
    <t>3-4(1)-11/66รบ</t>
  </si>
  <si>
    <t>10700166725666</t>
  </si>
  <si>
    <t>บริษัท สตาร์ ฟู้ดส์ โพลทรีย์ โพรเซสซิ่ง จำกัด</t>
  </si>
  <si>
    <t>ฆ่าไก่และชำแหละชิ้นส่วนไก่</t>
  </si>
  <si>
    <t>55/5</t>
  </si>
  <si>
    <t>หนองกวาง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</si>
  <si>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เดือนตุลาคม 2566 </t>
  </si>
  <si>
    <t xml:space="preserve">เดือนตุลาคม 2566  โรงงานอุตสาหกรรมได้รับใบอนุญาตและแจ้งประกอบกิจการจำนวน 226 โรงงาน  เงินลงทุน 85,741.40 ล้านบาท  คนงาน 7,916 คน  ดังนี้  </t>
  </si>
  <si>
    <r>
      <t xml:space="preserve">จำนวนโรงงาน กรุงเทพมหานครและปริมณฑล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 จำนวน 94 โรงงาน คิดเป็นร้อยละ 41.59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 132 โรงงาน คิดเป็นร้อยละ 58.41</t>
    </r>
  </si>
  <si>
    <r>
      <rPr>
        <b/>
        <sz val="10"/>
        <color theme="1"/>
        <rFont val="Tahoma"/>
        <family val="2"/>
        <scheme val="minor"/>
      </rPr>
      <t xml:space="preserve">โดยภาคตะวันออก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ได้รับใบอนุญาตและแจ้งประกอบกิจการมากที่สุดจำนวน 46 โรงงาน คิดเป็นร้อยละ 20.35 </t>
    </r>
    <r>
      <rPr>
        <b/>
        <sz val="10"/>
        <color theme="1"/>
        <rFont val="Tahoma"/>
        <family val="2"/>
        <scheme val="minor"/>
      </rPr>
      <t>ภาคเหนือ</t>
    </r>
    <r>
      <rPr>
        <sz val="10"/>
        <color theme="1"/>
        <rFont val="Tahoma"/>
        <family val="2"/>
        <scheme val="minor"/>
      </rPr>
      <t>น้อยที่สุดจำนวน 14 โรงงาน  คิดเป็นร้อยละ 6.19</t>
    </r>
  </si>
  <si>
    <r>
      <rPr>
        <b/>
        <sz val="10"/>
        <color theme="1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มีการลงทุนเป็นจำนวนเงิน 4,524.24 ล้านบาท คิดเป็นร้อยละ 5.28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จำนวนเงินทุน 81,217.16 ล้านบาท คิดเป็นร้อยละ 94.72</t>
    </r>
  </si>
  <si>
    <r>
      <rPr>
        <b/>
        <sz val="10"/>
        <color theme="1"/>
        <rFont val="Tahoma"/>
        <family val="2"/>
        <scheme val="minor"/>
      </rPr>
      <t xml:space="preserve">โดยภาคกลาง </t>
    </r>
    <r>
      <rPr>
        <sz val="10"/>
        <color theme="1"/>
        <rFont val="Tahoma"/>
        <family val="2"/>
        <scheme val="minor"/>
      </rPr>
      <t>มีการลงทุนมากที่สุด เงินลงทุน 72,351.66 ล้านบาท คิดเป็นร้อยละ 84.38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 เงินลงทุน 202.24 ล้านบาท คิดเป็นร้อยละ 0.24</t>
    </r>
  </si>
  <si>
    <r>
      <rPr>
        <b/>
        <sz val="10"/>
        <color theme="1"/>
        <rFont val="Tahoma"/>
        <family val="2"/>
        <scheme val="minor"/>
      </rPr>
      <t>จำนวนการจ้างงาน</t>
    </r>
    <r>
      <rPr>
        <sz val="10"/>
        <color theme="1"/>
        <rFont val="Tahoma"/>
        <family val="2"/>
        <scheme val="minor"/>
      </rPr>
      <t xml:space="preserve">  มีการจ้างคนงานจำนวน 7,916 คน  เป็นคนงานชายจำนวน 4,784 คน คิดเป็นร้อยละ 60.43 และคนงานหญิงจำนวน 3,132 คน คิดเป็นร้อยละ 39.57</t>
    </r>
  </si>
  <si>
    <r>
      <rPr>
        <b/>
        <sz val="10"/>
        <color theme="1"/>
        <rFont val="Tahoma"/>
        <family val="2"/>
        <scheme val="minor"/>
      </rPr>
      <t>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มีการจ้างคนงานจำนวน 2,618 คน คิดเป็นร้อยละ 33.07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มีการจ้างคนงานจำนวน 5,298 คน คิดเป็นร้อยละ 66.93</t>
    </r>
  </si>
  <si>
    <r>
      <rPr>
        <b/>
        <sz val="10"/>
        <color theme="1"/>
        <rFont val="Tahoma"/>
        <family val="2"/>
        <scheme val="minor"/>
      </rPr>
      <t>โดยภาคกลาง</t>
    </r>
    <r>
      <rPr>
        <sz val="10"/>
        <color theme="1"/>
        <rFont val="Tahoma"/>
        <family val="2"/>
        <scheme val="minor"/>
      </rPr>
      <t xml:space="preserve"> มีการจ้างคนงานมากที่สุด 2,420 คน คิดเป็นร้อยละ 30.58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 xml:space="preserve"> น้อยที่สุดจำนวน 85 คน คิดเป็นร้อยละ 1.07</t>
    </r>
  </si>
  <si>
    <t xml:space="preserve">      เดือนตุลาคม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</si>
  <si>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 xml:space="preserve">กรมโรงงานอุตสาหกรรม อนุญาตให้โรงงานประกอบกิจการ จำนวน 32 โรงงาน  เงินลงทุน  4,992.74  ล้านบาท   คนงานรวม  3,078 คน  เป็นชาย 1,723 คน และหญิง 1,355 คน </t>
  </si>
  <si>
    <t xml:space="preserve">กรมอุตสาหกรรมพื้นฐานและการเหมืองแร่ อนุญาตให้โรงงานประกอบกิจการ จำนวน 1 โรงงาน  เงินลงทุน  63.00  ล้านบาท   คนงานรวม 8 คน  เป็นชาย 7 คน และหญิง 1 คน </t>
  </si>
  <si>
    <t>สำนักงานคณะกรรมการกำกับกิจการพลังงาน อนุญาตให้ประกอบกิจการ  จำนวน 4 โรงงาน  เงินลงทุน 3,218.17 ล้านบาท คนงานรวม 4 คน  เป็นชาย 3 คน และหญิง 1 คน</t>
  </si>
  <si>
    <t>สำนักงานอุตสาหกรรมจังหวัด อนุญาตให้ประกอบกิจการ  จำนวน 181 โรงงาน  เงินลงทุน 77,196.31 ล้านบาท   คนงานรวม 4,729 คน  เป็นชาย 2,987 คน และหญิง 1,742 คน</t>
  </si>
  <si>
    <t>องค์กรปกครองส่วนท้องถิ่น อนุญาตให้โรงงานประกอบกิจการ จำนวน 8 โรงงาน  เงินลงทุน 271.18 ล้านบาท   คนงานรวม  97  คน  เป็นชาย 64 คน และหญิง 33 คน</t>
  </si>
  <si>
    <t>โรงงานจำพวกที่ 2 จำนวน 8 โรงงาน   เงินลงทุน 271.18 ล้านบาท   คนงานรวม  97  คน  เป็นชาย 64 คน และหญิง 33 คน</t>
  </si>
  <si>
    <t>โรงงานจำพวกที่ 3 จำนวน  218 โรงงาน   เงินลงทุน  85,470.22 ล้านบาท   คนงานรวม 7,819 คน เป็นชาย 4,720 คน และหญิง 3,099 คน</t>
  </si>
  <si>
    <r>
      <rPr>
        <b/>
        <sz val="10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47 โรงงาน   เงินลงทุน  9,683.69 ล้านบาท   คนงานรวม 3,854 คน เป็นชาย 1,686 คน และหญิง 2,168 คน</t>
    </r>
  </si>
  <si>
    <r>
      <rPr>
        <b/>
        <sz val="10"/>
        <rFont val="Tahoma"/>
        <family val="2"/>
        <scheme val="minor"/>
      </rPr>
      <t xml:space="preserve">โรงงานที่เลิกประกอบกิจการ </t>
    </r>
    <r>
      <rPr>
        <sz val="10"/>
        <rFont val="Tahoma"/>
        <family val="2"/>
        <scheme val="minor"/>
      </rPr>
      <t xml:space="preserve"> จำนวน 106 โรงงาน  เงินลงทุน 1,724.08 ล้านบาท   คนงานจำนวน  2,889 คน เป็นชาย 1,610 คน และหญิง 1,279 คน ตามลำดับ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</si>
</sst>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7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0"/>
      <color rgb="FFFF0000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rgb="FF0000FF"/>
      <name val="Tahoma"/>
      <family val="2"/>
      <scheme val="minor"/>
    </font>
    <font>
      <sz val="10"/>
      <name val="Tahoma"/>
      <family val="2"/>
      <charset val="222"/>
      <scheme val="minor"/>
    </font>
    <font>
      <b/>
      <sz val="10.5"/>
      <color indexed="12"/>
      <name val="Arial"/>
      <family val="2"/>
      <charset val="1"/>
    </font>
    <font>
      <sz val="10"/>
      <color rgb="FFFF0000"/>
      <name val="Tahoma"/>
      <family val="2"/>
      <charset val="222"/>
      <scheme val="minor"/>
    </font>
    <font>
      <sz val="10.5"/>
      <color rgb="FFFF0000"/>
      <name val="Arial"/>
      <family val="2"/>
      <charset val="1"/>
    </font>
    <font>
      <sz val="10"/>
      <color rgb="FFFF0000"/>
      <name val="Arial"/>
      <family val="2"/>
      <charset val="222"/>
    </font>
    <font>
      <b/>
      <sz val="10.5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  <xf numFmtId="0" fontId="4" fillId="0" borderId="0"/>
    <xf numFmtId="188" fontId="4" fillId="0" borderId="0" applyFill="0" applyBorder="0" applyAlignment="0" applyProtection="0"/>
  </cellStyleXfs>
  <cellXfs count="769">
    <xf numFmtId="0" fontId="0" fillId="0" borderId="0" xfId="0"/>
    <xf numFmtId="0" fontId="6" fillId="0" borderId="0" xfId="2" applyFont="1"/>
    <xf numFmtId="49" fontId="6" fillId="0" borderId="0" xfId="2" applyNumberFormat="1" applyFont="1"/>
    <xf numFmtId="43" fontId="6" fillId="0" borderId="0" xfId="1" applyFont="1" applyFill="1" applyBorder="1" applyAlignment="1">
      <alignment horizontal="right"/>
    </xf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7" applyFont="1"/>
    <xf numFmtId="0" fontId="6" fillId="0" borderId="0" xfId="7" applyFont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189" fontId="6" fillId="0" borderId="23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43" fontId="14" fillId="0" borderId="41" xfId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7" fontId="14" fillId="0" borderId="37" xfId="1" applyNumberFormat="1" applyFont="1" applyFill="1" applyBorder="1" applyAlignment="1" applyProtection="1">
      <alignment horizontal="center"/>
    </xf>
    <xf numFmtId="187" fontId="14" fillId="0" borderId="37" xfId="1" applyNumberFormat="1" applyFont="1" applyFill="1" applyBorder="1" applyAlignment="1">
      <alignment horizontal="center"/>
    </xf>
    <xf numFmtId="187" fontId="14" fillId="0" borderId="35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4" fillId="0" borderId="17" xfId="1" applyNumberFormat="1" applyFont="1" applyFill="1" applyBorder="1" applyAlignment="1" applyProtection="1">
      <alignment horizontal="center"/>
    </xf>
    <xf numFmtId="43" fontId="24" fillId="0" borderId="17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37" xfId="1" applyNumberFormat="1" applyFont="1" applyFill="1" applyBorder="1" applyAlignment="1" applyProtection="1">
      <alignment horizontal="center"/>
    </xf>
    <xf numFmtId="187" fontId="24" fillId="0" borderId="37" xfId="1" applyNumberFormat="1" applyFont="1" applyFill="1" applyBorder="1" applyAlignment="1">
      <alignment horizontal="center"/>
    </xf>
    <xf numFmtId="187" fontId="24" fillId="0" borderId="35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43" fontId="24" fillId="0" borderId="41" xfId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0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20" fillId="0" borderId="0" xfId="1" applyNumberFormat="1" applyFont="1"/>
    <xf numFmtId="43" fontId="20" fillId="0" borderId="0" xfId="1" applyFont="1"/>
    <xf numFmtId="187" fontId="24" fillId="0" borderId="35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7" xfId="12" applyNumberFormat="1" applyFont="1" applyFill="1" applyBorder="1" applyAlignment="1" applyProtection="1"/>
    <xf numFmtId="189" fontId="6" fillId="0" borderId="17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43" fontId="6" fillId="0" borderId="0" xfId="1" applyFont="1" applyFill="1"/>
    <xf numFmtId="43" fontId="7" fillId="0" borderId="0" xfId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189" fontId="27" fillId="2" borderId="13" xfId="18" applyNumberFormat="1" applyFont="1" applyFill="1" applyBorder="1" applyAlignment="1" applyProtection="1">
      <alignment horizontal="right"/>
    </xf>
    <xf numFmtId="43" fontId="27" fillId="2" borderId="13" xfId="1" applyFont="1" applyFill="1" applyBorder="1" applyAlignment="1" applyProtection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7" fontId="14" fillId="0" borderId="0" xfId="1" applyNumberFormat="1" applyFont="1" applyFill="1" applyBorder="1"/>
    <xf numFmtId="187" fontId="14" fillId="0" borderId="68" xfId="1" applyNumberFormat="1" applyFont="1" applyFill="1" applyBorder="1" applyAlignment="1" applyProtection="1">
      <alignment horizontal="center"/>
    </xf>
    <xf numFmtId="43" fontId="14" fillId="0" borderId="68" xfId="1" applyFont="1" applyFill="1" applyBorder="1" applyAlignment="1" applyProtection="1">
      <alignment horizontal="center"/>
    </xf>
    <xf numFmtId="0" fontId="6" fillId="0" borderId="70" xfId="0" applyFont="1" applyBorder="1"/>
    <xf numFmtId="0" fontId="6" fillId="0" borderId="65" xfId="0" applyFont="1" applyBorder="1"/>
    <xf numFmtId="0" fontId="24" fillId="0" borderId="56" xfId="15" applyFont="1" applyBorder="1"/>
    <xf numFmtId="0" fontId="14" fillId="0" borderId="7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24" fillId="0" borderId="82" xfId="15" applyFont="1" applyBorder="1"/>
    <xf numFmtId="189" fontId="14" fillId="0" borderId="86" xfId="23" applyNumberFormat="1" applyFont="1" applyFill="1" applyBorder="1" applyAlignment="1" applyProtection="1">
      <alignment horizontal="center"/>
    </xf>
    <xf numFmtId="189" fontId="14" fillId="0" borderId="87" xfId="23" applyNumberFormat="1" applyFont="1" applyFill="1" applyBorder="1" applyAlignment="1" applyProtection="1"/>
    <xf numFmtId="0" fontId="6" fillId="0" borderId="86" xfId="24" applyFont="1" applyBorder="1" applyAlignment="1">
      <alignment wrapText="1"/>
    </xf>
    <xf numFmtId="0" fontId="6" fillId="0" borderId="88" xfId="24" applyFont="1" applyBorder="1" applyAlignment="1">
      <alignment wrapText="1"/>
    </xf>
    <xf numFmtId="0" fontId="6" fillId="0" borderId="73" xfId="24" applyFont="1" applyBorder="1" applyAlignment="1">
      <alignment wrapText="1"/>
    </xf>
    <xf numFmtId="0" fontId="6" fillId="0" borderId="88" xfId="24" applyFont="1" applyBorder="1" applyAlignment="1">
      <alignment horizontal="left" wrapText="1"/>
    </xf>
    <xf numFmtId="0" fontId="6" fillId="0" borderId="88" xfId="24" applyFont="1" applyBorder="1" applyAlignment="1">
      <alignment horizontal="left"/>
    </xf>
    <xf numFmtId="0" fontId="6" fillId="0" borderId="87" xfId="24" applyFont="1" applyBorder="1" applyAlignment="1">
      <alignment wrapText="1"/>
    </xf>
    <xf numFmtId="0" fontId="13" fillId="0" borderId="0" xfId="0" applyFont="1" applyAlignment="1">
      <alignment horizontal="left"/>
    </xf>
    <xf numFmtId="187" fontId="6" fillId="0" borderId="96" xfId="1" applyNumberFormat="1" applyFont="1" applyFill="1" applyBorder="1"/>
    <xf numFmtId="187" fontId="6" fillId="0" borderId="70" xfId="1" applyNumberFormat="1" applyFont="1" applyFill="1" applyBorder="1"/>
    <xf numFmtId="187" fontId="6" fillId="0" borderId="93" xfId="1" applyNumberFormat="1" applyFont="1" applyFill="1" applyBorder="1"/>
    <xf numFmtId="187" fontId="14" fillId="0" borderId="20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43" fontId="0" fillId="0" borderId="0" xfId="1" applyFont="1"/>
    <xf numFmtId="0" fontId="7" fillId="0" borderId="5" xfId="0" applyFont="1" applyBorder="1" applyAlignment="1">
      <alignment horizontal="left"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9" fontId="14" fillId="0" borderId="108" xfId="23" applyNumberFormat="1" applyFont="1" applyFill="1" applyBorder="1" applyAlignment="1" applyProtection="1">
      <alignment horizontal="center"/>
    </xf>
    <xf numFmtId="189" fontId="14" fillId="0" borderId="58" xfId="23" applyNumberFormat="1" applyFont="1" applyFill="1" applyBorder="1" applyAlignment="1" applyProtection="1">
      <alignment horizontal="center"/>
    </xf>
    <xf numFmtId="0" fontId="13" fillId="0" borderId="108" xfId="24" applyFont="1" applyBorder="1" applyAlignment="1">
      <alignment horizontal="center"/>
    </xf>
    <xf numFmtId="0" fontId="13" fillId="0" borderId="109" xfId="24" applyFont="1" applyBorder="1" applyAlignment="1">
      <alignment horizontal="center"/>
    </xf>
    <xf numFmtId="0" fontId="13" fillId="0" borderId="110" xfId="24" applyFont="1" applyBorder="1" applyAlignment="1">
      <alignment horizontal="center"/>
    </xf>
    <xf numFmtId="49" fontId="13" fillId="0" borderId="109" xfId="24" applyNumberFormat="1" applyFont="1" applyBorder="1" applyAlignment="1">
      <alignment horizontal="center"/>
    </xf>
    <xf numFmtId="49" fontId="13" fillId="0" borderId="110" xfId="24" applyNumberFormat="1" applyFont="1" applyBorder="1" applyAlignment="1">
      <alignment horizontal="center"/>
    </xf>
    <xf numFmtId="0" fontId="13" fillId="0" borderId="58" xfId="24" applyFont="1" applyBorder="1" applyAlignment="1">
      <alignment horizontal="center"/>
    </xf>
    <xf numFmtId="0" fontId="6" fillId="0" borderId="6" xfId="19" applyFont="1" applyBorder="1"/>
    <xf numFmtId="0" fontId="14" fillId="0" borderId="112" xfId="15" applyFont="1" applyBorder="1"/>
    <xf numFmtId="0" fontId="5" fillId="0" borderId="113" xfId="15" applyFont="1" applyBorder="1"/>
    <xf numFmtId="0" fontId="14" fillId="0" borderId="106" xfId="15" applyFont="1" applyBorder="1"/>
    <xf numFmtId="0" fontId="5" fillId="0" borderId="75" xfId="2" applyFont="1" applyBorder="1"/>
    <xf numFmtId="0" fontId="6" fillId="0" borderId="113" xfId="2" applyFont="1" applyBorder="1"/>
    <xf numFmtId="0" fontId="5" fillId="0" borderId="113" xfId="2" applyFont="1" applyBorder="1"/>
    <xf numFmtId="49" fontId="5" fillId="0" borderId="18" xfId="11" applyNumberFormat="1" applyFont="1" applyBorder="1" applyAlignment="1">
      <alignment horizontal="center"/>
    </xf>
    <xf numFmtId="49" fontId="5" fillId="0" borderId="87" xfId="11" applyNumberFormat="1" applyFont="1" applyBorder="1" applyAlignment="1">
      <alignment horizontal="center"/>
    </xf>
    <xf numFmtId="43" fontId="6" fillId="0" borderId="96" xfId="1" applyFont="1" applyFill="1" applyBorder="1" applyAlignment="1" applyProtection="1"/>
    <xf numFmtId="43" fontId="6" fillId="0" borderId="113" xfId="1" applyFont="1" applyFill="1" applyBorder="1" applyAlignment="1" applyProtection="1"/>
    <xf numFmtId="187" fontId="6" fillId="0" borderId="113" xfId="1" applyNumberFormat="1" applyFont="1" applyFill="1" applyBorder="1"/>
    <xf numFmtId="1" fontId="27" fillId="0" borderId="24" xfId="17" applyNumberFormat="1" applyFont="1" applyBorder="1" applyAlignment="1">
      <alignment horizontal="center"/>
    </xf>
    <xf numFmtId="0" fontId="5" fillId="2" borderId="83" xfId="21" applyFont="1" applyFill="1" applyBorder="1" applyAlignment="1">
      <alignment horizontal="left"/>
    </xf>
    <xf numFmtId="187" fontId="5" fillId="2" borderId="97" xfId="1" applyNumberFormat="1" applyFont="1" applyFill="1" applyBorder="1" applyAlignment="1">
      <alignment horizontal="right"/>
    </xf>
    <xf numFmtId="189" fontId="7" fillId="2" borderId="97" xfId="21" applyNumberFormat="1" applyFont="1" applyFill="1" applyBorder="1" applyAlignment="1">
      <alignment horizontal="right"/>
    </xf>
    <xf numFmtId="189" fontId="5" fillId="2" borderId="119" xfId="21" applyNumberFormat="1" applyFont="1" applyFill="1" applyBorder="1" applyAlignment="1">
      <alignment horizontal="right"/>
    </xf>
    <xf numFmtId="189" fontId="7" fillId="2" borderId="119" xfId="21" applyNumberFormat="1" applyFont="1" applyFill="1" applyBorder="1" applyAlignment="1">
      <alignment horizontal="right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0" fontId="14" fillId="0" borderId="113" xfId="15" applyFont="1" applyBorder="1" applyAlignment="1">
      <alignment horizontal="center"/>
    </xf>
    <xf numFmtId="0" fontId="38" fillId="0" borderId="59" xfId="2" applyFont="1" applyBorder="1" applyAlignment="1">
      <alignment horizontal="left"/>
    </xf>
    <xf numFmtId="49" fontId="6" fillId="0" borderId="113" xfId="0" applyNumberFormat="1" applyFont="1" applyBorder="1"/>
    <xf numFmtId="49" fontId="5" fillId="0" borderId="113" xfId="0" applyNumberFormat="1" applyFont="1" applyBorder="1"/>
    <xf numFmtId="187" fontId="14" fillId="0" borderId="17" xfId="1" applyNumberFormat="1" applyFont="1" applyFill="1" applyBorder="1" applyAlignment="1" applyProtection="1">
      <alignment horizontal="center"/>
    </xf>
    <xf numFmtId="43" fontId="14" fillId="0" borderId="17" xfId="1" applyFont="1" applyFill="1" applyBorder="1" applyAlignment="1" applyProtection="1">
      <alignment horizontal="center"/>
    </xf>
    <xf numFmtId="187" fontId="14" fillId="0" borderId="101" xfId="1" applyNumberFormat="1" applyFont="1" applyFill="1" applyBorder="1" applyAlignment="1" applyProtection="1">
      <alignment horizontal="center"/>
    </xf>
    <xf numFmtId="43" fontId="14" fillId="0" borderId="100" xfId="1" applyFont="1" applyFill="1" applyBorder="1" applyAlignment="1" applyProtection="1">
      <alignment horizontal="center"/>
    </xf>
    <xf numFmtId="187" fontId="14" fillId="0" borderId="122" xfId="1" applyNumberFormat="1" applyFont="1" applyFill="1" applyBorder="1" applyAlignment="1">
      <alignment horizontal="right"/>
    </xf>
    <xf numFmtId="187" fontId="14" fillId="0" borderId="102" xfId="1" applyNumberFormat="1" applyFont="1" applyFill="1" applyBorder="1" applyAlignment="1">
      <alignment horizontal="right"/>
    </xf>
    <xf numFmtId="187" fontId="14" fillId="0" borderId="122" xfId="1" applyNumberFormat="1" applyFont="1" applyFill="1" applyBorder="1" applyAlignment="1">
      <alignment horizontal="center"/>
    </xf>
    <xf numFmtId="187" fontId="14" fillId="0" borderId="122" xfId="1" applyNumberFormat="1" applyFont="1" applyFill="1" applyBorder="1" applyAlignment="1" applyProtection="1">
      <alignment horizontal="center"/>
    </xf>
    <xf numFmtId="187" fontId="14" fillId="0" borderId="102" xfId="1" applyNumberFormat="1" applyFont="1" applyFill="1" applyBorder="1" applyAlignment="1">
      <alignment horizontal="center"/>
    </xf>
    <xf numFmtId="43" fontId="14" fillId="0" borderId="122" xfId="1" applyFont="1" applyFill="1" applyBorder="1" applyAlignment="1" applyProtection="1">
      <alignment horizontal="center"/>
    </xf>
    <xf numFmtId="187" fontId="14" fillId="0" borderId="100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24" fillId="0" borderId="126" xfId="1" applyNumberFormat="1" applyFont="1" applyFill="1" applyBorder="1" applyAlignment="1" applyProtection="1">
      <alignment horizontal="center"/>
    </xf>
    <xf numFmtId="43" fontId="24" fillId="0" borderId="126" xfId="1" applyFont="1" applyFill="1" applyBorder="1" applyAlignment="1" applyProtection="1">
      <alignment horizontal="center"/>
    </xf>
    <xf numFmtId="187" fontId="24" fillId="0" borderId="69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43" fontId="14" fillId="0" borderId="79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9" fontId="49" fillId="0" borderId="5" xfId="0" applyNumberFormat="1" applyFont="1" applyBorder="1" applyAlignment="1">
      <alignment horizont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/>
    <xf numFmtId="0" fontId="51" fillId="0" borderId="5" xfId="0" applyFont="1" applyBorder="1"/>
    <xf numFmtId="49" fontId="52" fillId="0" borderId="100" xfId="0" applyNumberFormat="1" applyFont="1" applyBorder="1" applyAlignment="1">
      <alignment horizontal="center" vertical="center"/>
    </xf>
    <xf numFmtId="0" fontId="53" fillId="0" borderId="100" xfId="0" applyFont="1" applyBorder="1" applyAlignment="1">
      <alignment horizontal="left" vertical="center"/>
    </xf>
    <xf numFmtId="0" fontId="53" fillId="0" borderId="100" xfId="0" applyFont="1" applyBorder="1" applyAlignment="1">
      <alignment vertical="center"/>
    </xf>
    <xf numFmtId="0" fontId="54" fillId="0" borderId="100" xfId="0" applyFont="1" applyBorder="1" applyAlignment="1">
      <alignment vertical="center"/>
    </xf>
    <xf numFmtId="49" fontId="55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0" applyFont="1"/>
    <xf numFmtId="0" fontId="56" fillId="0" borderId="0" xfId="0" applyFont="1"/>
    <xf numFmtId="49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51" fillId="0" borderId="0" xfId="0" applyFont="1"/>
    <xf numFmtId="49" fontId="53" fillId="0" borderId="100" xfId="0" applyNumberFormat="1" applyFont="1" applyBorder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49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1" fillId="0" borderId="0" xfId="0" applyFont="1" applyAlignment="1">
      <alignment wrapText="1"/>
    </xf>
    <xf numFmtId="0" fontId="54" fillId="0" borderId="100" xfId="0" applyFont="1" applyBorder="1" applyAlignment="1">
      <alignment vertical="center" wrapText="1"/>
    </xf>
    <xf numFmtId="0" fontId="54" fillId="0" borderId="100" xfId="0" applyFont="1" applyBorder="1" applyAlignment="1">
      <alignment horizontal="left" vertical="center" wrapText="1"/>
    </xf>
    <xf numFmtId="0" fontId="51" fillId="0" borderId="0" xfId="0" applyFont="1" applyAlignment="1">
      <alignment horizontal="left" wrapText="1"/>
    </xf>
    <xf numFmtId="1" fontId="58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58" fillId="0" borderId="0" xfId="17" applyNumberFormat="1" applyFont="1" applyAlignment="1">
      <alignment vertical="center"/>
    </xf>
    <xf numFmtId="0" fontId="5" fillId="2" borderId="97" xfId="2" applyFont="1" applyFill="1" applyBorder="1"/>
    <xf numFmtId="187" fontId="14" fillId="2" borderId="26" xfId="1" applyNumberFormat="1" applyFont="1" applyFill="1" applyBorder="1" applyAlignment="1">
      <alignment horizontal="right"/>
    </xf>
    <xf numFmtId="43" fontId="14" fillId="2" borderId="26" xfId="1" applyFont="1" applyFill="1" applyBorder="1" applyAlignment="1">
      <alignment horizontal="right"/>
    </xf>
    <xf numFmtId="1" fontId="14" fillId="2" borderId="97" xfId="11" applyNumberFormat="1" applyFont="1" applyFill="1" applyBorder="1" applyAlignment="1">
      <alignment horizontal="left"/>
    </xf>
    <xf numFmtId="187" fontId="14" fillId="2" borderId="26" xfId="1" applyNumberFormat="1" applyFont="1" applyFill="1" applyBorder="1" applyAlignment="1" applyProtection="1"/>
    <xf numFmtId="43" fontId="14" fillId="2" borderId="97" xfId="1" applyFont="1" applyFill="1" applyBorder="1" applyAlignment="1" applyProtection="1"/>
    <xf numFmtId="187" fontId="14" fillId="2" borderId="97" xfId="1" applyNumberFormat="1" applyFont="1" applyFill="1" applyBorder="1" applyAlignment="1" applyProtection="1"/>
    <xf numFmtId="43" fontId="14" fillId="0" borderId="47" xfId="1" applyFont="1" applyFill="1" applyBorder="1" applyAlignment="1">
      <alignment horizontal="center"/>
    </xf>
    <xf numFmtId="43" fontId="14" fillId="0" borderId="45" xfId="1" applyFont="1" applyFill="1" applyBorder="1" applyAlignment="1">
      <alignment horizontal="center"/>
    </xf>
    <xf numFmtId="43" fontId="14" fillId="0" borderId="35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37" xfId="1" applyFont="1" applyFill="1" applyBorder="1" applyAlignment="1">
      <alignment horizontal="center"/>
    </xf>
    <xf numFmtId="43" fontId="14" fillId="0" borderId="17" xfId="1" applyFont="1" applyFill="1" applyBorder="1" applyAlignment="1">
      <alignment horizontal="center"/>
    </xf>
    <xf numFmtId="43" fontId="14" fillId="0" borderId="122" xfId="1" applyFont="1" applyFill="1" applyBorder="1" applyAlignment="1">
      <alignment horizontal="center"/>
    </xf>
    <xf numFmtId="43" fontId="14" fillId="0" borderId="21" xfId="1" applyFont="1" applyFill="1" applyBorder="1" applyAlignment="1">
      <alignment horizontal="center"/>
    </xf>
    <xf numFmtId="43" fontId="14" fillId="0" borderId="102" xfId="1" applyFont="1" applyFill="1" applyBorder="1" applyAlignment="1">
      <alignment horizontal="center"/>
    </xf>
    <xf numFmtId="43" fontId="14" fillId="0" borderId="112" xfId="1" applyFont="1" applyFill="1" applyBorder="1" applyAlignment="1">
      <alignment horizontal="center"/>
    </xf>
    <xf numFmtId="43" fontId="14" fillId="0" borderId="97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65" xfId="1" applyFont="1" applyFill="1" applyBorder="1" applyAlignment="1">
      <alignment horizontal="center"/>
    </xf>
    <xf numFmtId="43" fontId="5" fillId="0" borderId="72" xfId="1" applyFont="1" applyBorder="1" applyAlignment="1">
      <alignment horizontal="center"/>
    </xf>
    <xf numFmtId="43" fontId="24" fillId="0" borderId="35" xfId="1" applyFont="1" applyFill="1" applyBorder="1" applyAlignment="1">
      <alignment horizontal="center"/>
    </xf>
    <xf numFmtId="43" fontId="14" fillId="0" borderId="81" xfId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3" fontId="14" fillId="0" borderId="53" xfId="1" applyFont="1" applyFill="1" applyBorder="1" applyAlignment="1">
      <alignment horizontal="center"/>
    </xf>
    <xf numFmtId="43" fontId="24" fillId="0" borderId="45" xfId="1" applyFont="1" applyFill="1" applyBorder="1" applyAlignment="1">
      <alignment horizontal="center"/>
    </xf>
    <xf numFmtId="43" fontId="24" fillId="0" borderId="86" xfId="1" applyFont="1" applyFill="1" applyBorder="1" applyAlignment="1">
      <alignment horizontal="center"/>
    </xf>
    <xf numFmtId="43" fontId="24" fillId="0" borderId="131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43" fontId="24" fillId="0" borderId="37" xfId="1" applyFont="1" applyFill="1" applyBorder="1" applyAlignment="1">
      <alignment horizontal="center"/>
    </xf>
    <xf numFmtId="187" fontId="14" fillId="0" borderId="126" xfId="1" applyNumberFormat="1" applyFont="1" applyFill="1" applyBorder="1" applyAlignment="1" applyProtection="1">
      <alignment horizontal="center"/>
    </xf>
    <xf numFmtId="43" fontId="14" fillId="0" borderId="126" xfId="1" applyFont="1" applyFill="1" applyBorder="1" applyAlignment="1" applyProtection="1">
      <alignment horizontal="center"/>
    </xf>
    <xf numFmtId="187" fontId="14" fillId="0" borderId="135" xfId="1" applyNumberFormat="1" applyFont="1" applyFill="1" applyBorder="1" applyAlignment="1">
      <alignment horizontal="center"/>
    </xf>
    <xf numFmtId="1" fontId="27" fillId="0" borderId="117" xfId="17" applyNumberFormat="1" applyFont="1" applyBorder="1" applyAlignment="1">
      <alignment horizontal="center"/>
    </xf>
    <xf numFmtId="0" fontId="26" fillId="0" borderId="109" xfId="19" applyFont="1" applyBorder="1" applyAlignment="1">
      <alignment horizontal="left"/>
    </xf>
    <xf numFmtId="0" fontId="27" fillId="2" borderId="107" xfId="21" applyFont="1" applyFill="1" applyBorder="1" applyAlignment="1">
      <alignment horizontal="left"/>
    </xf>
    <xf numFmtId="0" fontId="16" fillId="0" borderId="116" xfId="2" applyFont="1" applyBorder="1"/>
    <xf numFmtId="49" fontId="39" fillId="0" borderId="109" xfId="2" applyNumberFormat="1" applyFont="1" applyBorder="1" applyAlignment="1">
      <alignment horizontal="left" vertical="center"/>
    </xf>
    <xf numFmtId="49" fontId="39" fillId="0" borderId="58" xfId="2" applyNumberFormat="1" applyFont="1" applyBorder="1" applyAlignment="1">
      <alignment horizontal="left" vertical="center"/>
    </xf>
    <xf numFmtId="0" fontId="60" fillId="0" borderId="57" xfId="15" applyFont="1" applyBorder="1" applyAlignment="1">
      <alignment vertical="center"/>
    </xf>
    <xf numFmtId="49" fontId="6" fillId="0" borderId="106" xfId="0" applyNumberFormat="1" applyFont="1" applyBorder="1"/>
    <xf numFmtId="43" fontId="6" fillId="0" borderId="71" xfId="1" applyFont="1" applyFill="1" applyBorder="1" applyAlignment="1" applyProtection="1"/>
    <xf numFmtId="49" fontId="5" fillId="0" borderId="115" xfId="11" applyNumberFormat="1" applyFont="1" applyBorder="1" applyAlignment="1">
      <alignment horizontal="center"/>
    </xf>
    <xf numFmtId="189" fontId="6" fillId="0" borderId="136" xfId="12" applyNumberFormat="1" applyFont="1" applyFill="1" applyBorder="1" applyAlignment="1" applyProtection="1"/>
    <xf numFmtId="189" fontId="6" fillId="0" borderId="137" xfId="12" applyNumberFormat="1" applyFont="1" applyFill="1" applyBorder="1" applyAlignment="1" applyProtection="1"/>
    <xf numFmtId="189" fontId="6" fillId="0" borderId="68" xfId="12" applyNumberFormat="1" applyFont="1" applyFill="1" applyBorder="1" applyAlignment="1" applyProtection="1"/>
    <xf numFmtId="189" fontId="6" fillId="0" borderId="138" xfId="12" applyNumberFormat="1" applyFont="1" applyFill="1" applyBorder="1" applyAlignment="1" applyProtection="1"/>
    <xf numFmtId="189" fontId="6" fillId="0" borderId="68" xfId="12" applyNumberFormat="1" applyFont="1" applyFill="1" applyBorder="1" applyAlignment="1" applyProtection="1">
      <alignment horizontal="right"/>
    </xf>
    <xf numFmtId="189" fontId="6" fillId="0" borderId="138" xfId="12" applyNumberFormat="1" applyFont="1" applyFill="1" applyBorder="1" applyAlignment="1" applyProtection="1">
      <alignment horizontal="right"/>
    </xf>
    <xf numFmtId="189" fontId="6" fillId="0" borderId="126" xfId="12" applyNumberFormat="1" applyFont="1" applyFill="1" applyBorder="1" applyAlignment="1" applyProtection="1">
      <alignment horizontal="right"/>
    </xf>
    <xf numFmtId="189" fontId="6" fillId="0" borderId="139" xfId="12" applyNumberFormat="1" applyFont="1" applyFill="1" applyBorder="1" applyAlignment="1" applyProtection="1">
      <alignment horizontal="right"/>
    </xf>
    <xf numFmtId="187" fontId="6" fillId="0" borderId="140" xfId="1" applyNumberFormat="1" applyFont="1" applyFill="1" applyBorder="1"/>
    <xf numFmtId="187" fontId="6" fillId="0" borderId="25" xfId="1" applyNumberFormat="1" applyFont="1" applyFill="1" applyBorder="1"/>
    <xf numFmtId="0" fontId="7" fillId="0" borderId="0" xfId="7" applyFont="1"/>
    <xf numFmtId="0" fontId="7" fillId="0" borderId="23" xfId="7" applyFont="1" applyBorder="1"/>
    <xf numFmtId="189" fontId="6" fillId="0" borderId="147" xfId="8" applyNumberFormat="1" applyFont="1" applyFill="1" applyBorder="1" applyAlignment="1" applyProtection="1"/>
    <xf numFmtId="189" fontId="7" fillId="0" borderId="149" xfId="8" applyNumberFormat="1" applyFont="1" applyFill="1" applyBorder="1" applyAlignment="1" applyProtection="1">
      <alignment horizontal="center"/>
    </xf>
    <xf numFmtId="189" fontId="7" fillId="0" borderId="153" xfId="8" applyNumberFormat="1" applyFont="1" applyFill="1" applyBorder="1" applyAlignment="1" applyProtection="1">
      <alignment horizontal="center"/>
    </xf>
    <xf numFmtId="0" fontId="6" fillId="0" borderId="109" xfId="7" applyFont="1" applyBorder="1"/>
    <xf numFmtId="189" fontId="6" fillId="0" borderId="149" xfId="8" applyNumberFormat="1" applyFont="1" applyFill="1" applyBorder="1" applyAlignment="1" applyProtection="1">
      <alignment horizontal="right"/>
    </xf>
    <xf numFmtId="43" fontId="6" fillId="0" borderId="149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57" xfId="8" applyNumberFormat="1" applyFont="1" applyFill="1" applyBorder="1" applyAlignment="1" applyProtection="1">
      <alignment horizontal="right"/>
    </xf>
    <xf numFmtId="43" fontId="6" fillId="0" borderId="157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60" xfId="11" applyNumberFormat="1" applyFont="1" applyBorder="1" applyAlignment="1">
      <alignment horizontal="center"/>
    </xf>
    <xf numFmtId="49" fontId="5" fillId="0" borderId="161" xfId="11" applyNumberFormat="1" applyFont="1" applyBorder="1" applyAlignment="1">
      <alignment horizontal="center"/>
    </xf>
    <xf numFmtId="49" fontId="5" fillId="0" borderId="162" xfId="11" applyNumberFormat="1" applyFont="1" applyBorder="1" applyAlignment="1">
      <alignment horizontal="center"/>
    </xf>
    <xf numFmtId="0" fontId="14" fillId="0" borderId="161" xfId="15" applyFont="1" applyBorder="1" applyAlignment="1">
      <alignment horizontal="center"/>
    </xf>
    <xf numFmtId="0" fontId="14" fillId="0" borderId="162" xfId="15" applyFont="1" applyBorder="1" applyAlignment="1">
      <alignment horizontal="center"/>
    </xf>
    <xf numFmtId="43" fontId="47" fillId="0" borderId="57" xfId="1" applyFont="1" applyFill="1" applyBorder="1" applyAlignment="1">
      <alignment vertical="center"/>
    </xf>
    <xf numFmtId="187" fontId="47" fillId="0" borderId="57" xfId="1" applyNumberFormat="1" applyFont="1" applyFill="1" applyBorder="1" applyAlignment="1">
      <alignment vertical="center"/>
    </xf>
    <xf numFmtId="0" fontId="25" fillId="0" borderId="55" xfId="15" applyFont="1" applyBorder="1" applyAlignment="1">
      <alignment horizontal="center"/>
    </xf>
    <xf numFmtId="187" fontId="20" fillId="0" borderId="0" xfId="1" applyNumberFormat="1" applyFont="1" applyFill="1"/>
    <xf numFmtId="187" fontId="14" fillId="0" borderId="99" xfId="1" applyNumberFormat="1" applyFont="1" applyFill="1" applyBorder="1" applyAlignment="1" applyProtection="1">
      <alignment horizontal="center"/>
    </xf>
    <xf numFmtId="187" fontId="14" fillId="0" borderId="46" xfId="1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43" fontId="13" fillId="0" borderId="120" xfId="1" applyFont="1" applyBorder="1"/>
    <xf numFmtId="0" fontId="13" fillId="0" borderId="120" xfId="0" applyFont="1" applyBorder="1"/>
    <xf numFmtId="43" fontId="14" fillId="0" borderId="49" xfId="1" applyFont="1" applyFill="1" applyBorder="1" applyAlignment="1" applyProtection="1">
      <alignment horizontal="center"/>
    </xf>
    <xf numFmtId="43" fontId="14" fillId="0" borderId="37" xfId="1" applyFont="1" applyFill="1" applyBorder="1" applyAlignment="1" applyProtection="1">
      <alignment horizontal="center"/>
    </xf>
    <xf numFmtId="187" fontId="14" fillId="0" borderId="54" xfId="1" applyNumberFormat="1" applyFont="1" applyFill="1" applyBorder="1" applyAlignment="1">
      <alignment horizontal="center"/>
    </xf>
    <xf numFmtId="187" fontId="14" fillId="0" borderId="79" xfId="1" applyNumberFormat="1" applyFont="1" applyFill="1" applyBorder="1" applyAlignment="1" applyProtection="1">
      <alignment horizontal="center"/>
    </xf>
    <xf numFmtId="187" fontId="14" fillId="0" borderId="80" xfId="1" applyNumberFormat="1" applyFont="1" applyFill="1" applyBorder="1" applyAlignment="1">
      <alignment horizontal="center"/>
    </xf>
    <xf numFmtId="1" fontId="27" fillId="0" borderId="47" xfId="18" applyNumberFormat="1" applyFont="1" applyFill="1" applyBorder="1" applyAlignment="1" applyProtection="1">
      <alignment horizontal="center"/>
    </xf>
    <xf numFmtId="189" fontId="26" fillId="0" borderId="17" xfId="18" applyNumberFormat="1" applyFont="1" applyFill="1" applyBorder="1" applyAlignment="1" applyProtection="1">
      <alignment horizontal="right"/>
    </xf>
    <xf numFmtId="187" fontId="22" fillId="0" borderId="17" xfId="1" applyNumberFormat="1" applyFont="1" applyBorder="1"/>
    <xf numFmtId="189" fontId="26" fillId="0" borderId="153" xfId="18" applyNumberFormat="1" applyFont="1" applyFill="1" applyBorder="1" applyAlignment="1" applyProtection="1">
      <alignment horizontal="right"/>
    </xf>
    <xf numFmtId="187" fontId="22" fillId="0" borderId="153" xfId="1" applyNumberFormat="1" applyFont="1" applyBorder="1"/>
    <xf numFmtId="1" fontId="27" fillId="0" borderId="166" xfId="17" applyNumberFormat="1" applyFont="1" applyBorder="1" applyAlignment="1">
      <alignment horizontal="center"/>
    </xf>
    <xf numFmtId="49" fontId="27" fillId="0" borderId="159" xfId="11" applyNumberFormat="1" applyFont="1" applyBorder="1" applyAlignment="1">
      <alignment horizontal="center"/>
    </xf>
    <xf numFmtId="43" fontId="26" fillId="0" borderId="0" xfId="1" applyFont="1" applyFill="1" applyBorder="1" applyAlignment="1" applyProtection="1">
      <alignment horizontal="center"/>
    </xf>
    <xf numFmtId="43" fontId="27" fillId="0" borderId="159" xfId="1" applyFont="1" applyFill="1" applyBorder="1" applyAlignment="1">
      <alignment horizontal="center"/>
    </xf>
    <xf numFmtId="43" fontId="26" fillId="0" borderId="17" xfId="1" applyFont="1" applyFill="1" applyBorder="1" applyAlignment="1" applyProtection="1">
      <alignment horizontal="right"/>
    </xf>
    <xf numFmtId="43" fontId="26" fillId="0" borderId="153" xfId="1" applyFont="1" applyFill="1" applyBorder="1" applyAlignment="1" applyProtection="1">
      <alignment horizontal="right"/>
    </xf>
    <xf numFmtId="43" fontId="27" fillId="0" borderId="47" xfId="1" applyFont="1" applyFill="1" applyBorder="1" applyAlignment="1" applyProtection="1">
      <alignment horizontal="center"/>
    </xf>
    <xf numFmtId="49" fontId="28" fillId="0" borderId="111" xfId="17" applyNumberFormat="1" applyFont="1" applyBorder="1" applyAlignment="1">
      <alignment horizontal="center" vertical="center"/>
    </xf>
    <xf numFmtId="49" fontId="27" fillId="0" borderId="24" xfId="17" applyNumberFormat="1" applyFont="1" applyBorder="1" applyAlignment="1">
      <alignment horizontal="center" vertical="center"/>
    </xf>
    <xf numFmtId="49" fontId="28" fillId="0" borderId="84" xfId="17" applyNumberFormat="1" applyFont="1" applyBorder="1" applyAlignment="1">
      <alignment horizontal="center" vertical="center"/>
    </xf>
    <xf numFmtId="49" fontId="27" fillId="0" borderId="91" xfId="17" applyNumberFormat="1" applyFont="1" applyBorder="1" applyAlignment="1">
      <alignment horizontal="center" vertical="center"/>
    </xf>
    <xf numFmtId="49" fontId="29" fillId="0" borderId="18" xfId="17" applyNumberFormat="1" applyFont="1" applyBorder="1" applyAlignment="1">
      <alignment horizontal="center" vertical="center"/>
    </xf>
    <xf numFmtId="49" fontId="29" fillId="0" borderId="87" xfId="17" applyNumberFormat="1" applyFont="1" applyBorder="1" applyAlignment="1">
      <alignment horizontal="center" vertical="center"/>
    </xf>
    <xf numFmtId="49" fontId="27" fillId="0" borderId="18" xfId="17" applyNumberFormat="1" applyFont="1" applyBorder="1" applyAlignment="1">
      <alignment horizontal="center" vertical="center"/>
    </xf>
    <xf numFmtId="187" fontId="29" fillId="0" borderId="87" xfId="1" applyNumberFormat="1" applyFont="1" applyFill="1" applyBorder="1" applyAlignment="1">
      <alignment horizontal="center" vertical="center"/>
    </xf>
    <xf numFmtId="49" fontId="29" fillId="0" borderId="114" xfId="17" applyNumberFormat="1" applyFont="1" applyBorder="1" applyAlignment="1">
      <alignment horizontal="center" vertical="center"/>
    </xf>
    <xf numFmtId="0" fontId="6" fillId="0" borderId="111" xfId="19" applyFont="1" applyBorder="1" applyAlignment="1">
      <alignment horizontal="left" vertical="center"/>
    </xf>
    <xf numFmtId="187" fontId="14" fillId="0" borderId="108" xfId="1" applyNumberFormat="1" applyFont="1" applyBorder="1" applyAlignment="1">
      <alignment vertical="center"/>
    </xf>
    <xf numFmtId="189" fontId="14" fillId="0" borderId="0" xfId="12" applyNumberFormat="1" applyFont="1" applyFill="1" applyBorder="1" applyAlignment="1" applyProtection="1">
      <alignment vertical="center"/>
    </xf>
    <xf numFmtId="189" fontId="14" fillId="0" borderId="146" xfId="12" applyNumberFormat="1" applyFont="1" applyFill="1" applyBorder="1" applyAlignment="1" applyProtection="1">
      <alignment vertical="center"/>
    </xf>
    <xf numFmtId="189" fontId="6" fillId="0" borderId="17" xfId="22" applyNumberFormat="1" applyFont="1" applyFill="1" applyBorder="1" applyAlignment="1" applyProtection="1">
      <alignment vertical="center"/>
    </xf>
    <xf numFmtId="189" fontId="6" fillId="0" borderId="47" xfId="22" applyNumberFormat="1" applyFont="1" applyFill="1" applyBorder="1" applyAlignment="1" applyProtection="1">
      <alignment vertical="center"/>
    </xf>
    <xf numFmtId="189" fontId="6" fillId="0" borderId="0" xfId="22" applyNumberFormat="1" applyFont="1" applyFill="1" applyBorder="1" applyAlignment="1" applyProtection="1">
      <alignment vertical="center"/>
    </xf>
    <xf numFmtId="187" fontId="14" fillId="0" borderId="116" xfId="1" applyNumberFormat="1" applyFont="1" applyBorder="1" applyAlignment="1">
      <alignment vertical="center"/>
    </xf>
    <xf numFmtId="187" fontId="14" fillId="0" borderId="117" xfId="1" applyNumberFormat="1" applyFont="1" applyBorder="1" applyAlignment="1">
      <alignment vertical="center"/>
    </xf>
    <xf numFmtId="189" fontId="28" fillId="0" borderId="128" xfId="22" applyNumberFormat="1" applyFont="1" applyFill="1" applyBorder="1" applyAlignment="1" applyProtection="1">
      <alignment horizontal="center" vertical="center"/>
    </xf>
    <xf numFmtId="187" fontId="6" fillId="0" borderId="118" xfId="1" applyNumberFormat="1" applyFont="1" applyBorder="1" applyAlignment="1">
      <alignment vertical="center"/>
    </xf>
    <xf numFmtId="187" fontId="13" fillId="0" borderId="47" xfId="1" applyNumberFormat="1" applyFont="1" applyBorder="1" applyAlignment="1">
      <alignment vertical="center"/>
    </xf>
    <xf numFmtId="189" fontId="26" fillId="0" borderId="128" xfId="22" applyNumberFormat="1" applyFont="1" applyFill="1" applyBorder="1" applyAlignment="1" applyProtection="1">
      <alignment horizontal="center" vertical="center"/>
    </xf>
    <xf numFmtId="0" fontId="6" fillId="0" borderId="24" xfId="19" applyFont="1" applyBorder="1" applyAlignment="1">
      <alignment horizontal="left" vertical="center"/>
    </xf>
    <xf numFmtId="187" fontId="14" fillId="0" borderId="55" xfId="1" applyNumberFormat="1" applyFont="1" applyBorder="1" applyAlignment="1">
      <alignment vertical="center"/>
    </xf>
    <xf numFmtId="187" fontId="14" fillId="0" borderId="20" xfId="1" applyNumberFormat="1" applyFont="1" applyBorder="1" applyAlignment="1">
      <alignment vertical="center"/>
    </xf>
    <xf numFmtId="187" fontId="14" fillId="0" borderId="24" xfId="1" applyNumberFormat="1" applyFont="1" applyBorder="1" applyAlignment="1">
      <alignment vertical="center"/>
    </xf>
    <xf numFmtId="187" fontId="14" fillId="0" borderId="71" xfId="1" applyNumberFormat="1" applyFont="1" applyBorder="1" applyAlignment="1">
      <alignment vertical="center"/>
    </xf>
    <xf numFmtId="187" fontId="6" fillId="0" borderId="113" xfId="1" applyNumberFormat="1" applyFont="1" applyBorder="1" applyAlignment="1">
      <alignment vertical="center"/>
    </xf>
    <xf numFmtId="189" fontId="26" fillId="0" borderId="113" xfId="22" applyNumberFormat="1" applyFont="1" applyFill="1" applyBorder="1" applyAlignment="1" applyProtection="1">
      <alignment horizontal="center" vertical="center"/>
    </xf>
    <xf numFmtId="189" fontId="6" fillId="0" borderId="114" xfId="22" applyNumberFormat="1" applyFont="1" applyFill="1" applyBorder="1" applyAlignment="1" applyProtection="1">
      <alignment vertical="center"/>
    </xf>
    <xf numFmtId="189" fontId="14" fillId="0" borderId="55" xfId="22" applyNumberFormat="1" applyFont="1" applyFill="1" applyBorder="1" applyAlignment="1" applyProtection="1">
      <alignment vertical="center"/>
    </xf>
    <xf numFmtId="189" fontId="14" fillId="0" borderId="24" xfId="22" applyNumberFormat="1" applyFont="1" applyFill="1" applyBorder="1" applyAlignment="1" applyProtection="1">
      <alignment vertical="center"/>
    </xf>
    <xf numFmtId="189" fontId="14" fillId="0" borderId="71" xfId="22" applyNumberFormat="1" applyFont="1" applyFill="1" applyBorder="1" applyAlignment="1" applyProtection="1">
      <alignment vertical="center"/>
    </xf>
    <xf numFmtId="0" fontId="6" fillId="0" borderId="84" xfId="19" applyFont="1" applyBorder="1" applyAlignment="1">
      <alignment horizontal="left" vertical="center"/>
    </xf>
    <xf numFmtId="187" fontId="14" fillId="0" borderId="110" xfId="1" applyNumberFormat="1" applyFont="1" applyBorder="1" applyAlignment="1">
      <alignment vertical="center"/>
    </xf>
    <xf numFmtId="189" fontId="26" fillId="0" borderId="25" xfId="22" applyNumberFormat="1" applyFont="1" applyFill="1" applyBorder="1" applyAlignment="1" applyProtection="1">
      <alignment horizontal="center" vertical="center"/>
    </xf>
    <xf numFmtId="0" fontId="7" fillId="0" borderId="0" xfId="2" applyFont="1" applyAlignment="1">
      <alignment horizontal="left"/>
    </xf>
    <xf numFmtId="49" fontId="38" fillId="0" borderId="109" xfId="2" applyNumberFormat="1" applyFont="1" applyBorder="1" applyAlignment="1">
      <alignment vertical="center"/>
    </xf>
    <xf numFmtId="49" fontId="5" fillId="2" borderId="107" xfId="2" applyNumberFormat="1" applyFont="1" applyFill="1" applyBorder="1" applyAlignment="1">
      <alignment vertical="center"/>
    </xf>
    <xf numFmtId="49" fontId="5" fillId="0" borderId="109" xfId="2" applyNumberFormat="1" applyFont="1" applyBorder="1" applyAlignment="1">
      <alignment vertical="center"/>
    </xf>
    <xf numFmtId="49" fontId="5" fillId="0" borderId="58" xfId="2" applyNumberFormat="1" applyFont="1" applyBorder="1" applyAlignment="1">
      <alignment vertical="center"/>
    </xf>
    <xf numFmtId="187" fontId="14" fillId="0" borderId="79" xfId="1" applyNumberFormat="1" applyFont="1" applyFill="1" applyBorder="1" applyAlignment="1" applyProtection="1">
      <alignment horizontal="right" vertical="center"/>
    </xf>
    <xf numFmtId="43" fontId="14" fillId="0" borderId="79" xfId="1" applyFont="1" applyFill="1" applyBorder="1" applyAlignment="1" applyProtection="1">
      <alignment horizontal="right" vertical="center"/>
    </xf>
    <xf numFmtId="43" fontId="14" fillId="0" borderId="18" xfId="1" applyFont="1" applyFill="1" applyBorder="1" applyAlignment="1" applyProtection="1">
      <alignment vertical="center"/>
    </xf>
    <xf numFmtId="49" fontId="17" fillId="0" borderId="109" xfId="2" applyNumberFormat="1" applyFont="1" applyBorder="1" applyAlignment="1">
      <alignment vertical="center"/>
    </xf>
    <xf numFmtId="49" fontId="17" fillId="0" borderId="109" xfId="2" applyNumberFormat="1" applyFont="1" applyBorder="1" applyAlignment="1">
      <alignment horizontal="left" vertical="center" wrapText="1"/>
    </xf>
    <xf numFmtId="43" fontId="38" fillId="0" borderId="59" xfId="1" applyFont="1" applyBorder="1" applyAlignment="1">
      <alignment horizontal="left"/>
    </xf>
    <xf numFmtId="43" fontId="8" fillId="0" borderId="0" xfId="1" applyFont="1"/>
    <xf numFmtId="43" fontId="14" fillId="0" borderId="17" xfId="1" applyFont="1" applyFill="1" applyBorder="1" applyAlignment="1" applyProtection="1">
      <alignment horizontal="right" vertical="center"/>
    </xf>
    <xf numFmtId="43" fontId="6" fillId="0" borderId="0" xfId="1" applyFont="1" applyFill="1" applyBorder="1" applyAlignment="1" applyProtection="1"/>
    <xf numFmtId="43" fontId="40" fillId="0" borderId="0" xfId="1" applyFont="1"/>
    <xf numFmtId="43" fontId="47" fillId="0" borderId="57" xfId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27" xfId="1" applyFont="1" applyFill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16" fillId="0" borderId="60" xfId="1" applyFont="1" applyFill="1" applyBorder="1" applyAlignment="1" applyProtection="1">
      <alignment horizontal="center" vertical="center"/>
    </xf>
    <xf numFmtId="43" fontId="16" fillId="0" borderId="90" xfId="1" applyFont="1" applyFill="1" applyBorder="1" applyAlignment="1" applyProtection="1">
      <alignment horizontal="center" vertical="center"/>
    </xf>
    <xf numFmtId="187" fontId="38" fillId="0" borderId="59" xfId="1" applyNumberFormat="1" applyFont="1" applyBorder="1" applyAlignment="1">
      <alignment horizontal="left"/>
    </xf>
    <xf numFmtId="187" fontId="16" fillId="0" borderId="63" xfId="1" applyNumberFormat="1" applyFont="1" applyFill="1" applyBorder="1" applyAlignment="1" applyProtection="1">
      <alignment horizontal="center" vertical="center"/>
    </xf>
    <xf numFmtId="187" fontId="14" fillId="0" borderId="17" xfId="1" applyNumberFormat="1" applyFont="1" applyFill="1" applyBorder="1" applyAlignment="1" applyProtection="1">
      <alignment horizontal="right" vertical="center"/>
    </xf>
    <xf numFmtId="187" fontId="8" fillId="0" borderId="0" xfId="1" applyNumberFormat="1" applyFont="1"/>
    <xf numFmtId="187" fontId="14" fillId="0" borderId="18" xfId="1" applyNumberFormat="1" applyFont="1" applyBorder="1" applyAlignment="1">
      <alignment vertical="center"/>
    </xf>
    <xf numFmtId="187" fontId="6" fillId="0" borderId="0" xfId="1" applyNumberFormat="1" applyFont="1" applyFill="1" applyBorder="1" applyAlignment="1" applyProtection="1"/>
    <xf numFmtId="187" fontId="16" fillId="0" borderId="90" xfId="1" applyNumberFormat="1" applyFont="1" applyFill="1" applyBorder="1" applyAlignment="1" applyProtection="1">
      <alignment horizontal="center" vertical="center"/>
    </xf>
    <xf numFmtId="187" fontId="16" fillId="0" borderId="0" xfId="1" applyNumberFormat="1" applyFont="1" applyAlignment="1">
      <alignment horizontal="center" vertical="center"/>
    </xf>
    <xf numFmtId="187" fontId="16" fillId="0" borderId="149" xfId="1" applyNumberFormat="1" applyFont="1" applyBorder="1" applyAlignment="1">
      <alignment horizontal="center" vertical="center"/>
    </xf>
    <xf numFmtId="187" fontId="16" fillId="0" borderId="47" xfId="1" applyNumberFormat="1" applyFont="1" applyBorder="1" applyAlignment="1">
      <alignment horizontal="center" vertical="center"/>
    </xf>
    <xf numFmtId="187" fontId="8" fillId="0" borderId="0" xfId="1" applyNumberFormat="1" applyFont="1" applyFill="1" applyBorder="1"/>
    <xf numFmtId="187" fontId="65" fillId="0" borderId="120" xfId="16" applyNumberFormat="1" applyFont="1" applyBorder="1" applyAlignment="1">
      <alignment horizontal="right"/>
    </xf>
    <xf numFmtId="0" fontId="41" fillId="0" borderId="120" xfId="2" applyFont="1" applyBorder="1" applyAlignment="1">
      <alignment horizontal="right"/>
    </xf>
    <xf numFmtId="187" fontId="65" fillId="0" borderId="121" xfId="16" applyNumberFormat="1" applyFont="1" applyBorder="1" applyAlignment="1">
      <alignment horizontal="right"/>
    </xf>
    <xf numFmtId="188" fontId="4" fillId="0" borderId="121" xfId="28" applyFill="1" applyBorder="1" applyAlignment="1">
      <alignment horizontal="right"/>
    </xf>
    <xf numFmtId="0" fontId="41" fillId="0" borderId="121" xfId="2" applyFont="1" applyBorder="1" applyAlignment="1">
      <alignment horizontal="right"/>
    </xf>
    <xf numFmtId="189" fontId="4" fillId="0" borderId="121" xfId="28" applyNumberFormat="1" applyFill="1" applyBorder="1" applyAlignment="1">
      <alignment horizontal="right"/>
    </xf>
    <xf numFmtId="187" fontId="65" fillId="0" borderId="121" xfId="16" applyNumberFormat="1" applyFont="1" applyFill="1" applyBorder="1" applyAlignment="1">
      <alignment horizontal="right"/>
    </xf>
    <xf numFmtId="0" fontId="66" fillId="0" borderId="121" xfId="2" applyFont="1" applyBorder="1" applyAlignment="1">
      <alignment horizontal="right"/>
    </xf>
    <xf numFmtId="189" fontId="4" fillId="0" borderId="127" xfId="28" applyNumberFormat="1" applyFill="1" applyBorder="1" applyAlignment="1">
      <alignment horizontal="right"/>
    </xf>
    <xf numFmtId="0" fontId="13" fillId="0" borderId="120" xfId="0" applyFont="1" applyBorder="1" applyAlignment="1">
      <alignment horizontal="center"/>
    </xf>
    <xf numFmtId="187" fontId="13" fillId="0" borderId="120" xfId="1" applyNumberFormat="1" applyFont="1" applyBorder="1" applyAlignment="1">
      <alignment horizontal="center"/>
    </xf>
    <xf numFmtId="43" fontId="13" fillId="0" borderId="120" xfId="1" applyFont="1" applyBorder="1" applyAlignment="1">
      <alignment horizontal="center"/>
    </xf>
    <xf numFmtId="187" fontId="47" fillId="0" borderId="57" xfId="1" applyNumberFormat="1" applyFont="1" applyBorder="1" applyAlignment="1">
      <alignment vertical="center"/>
    </xf>
    <xf numFmtId="187" fontId="12" fillId="0" borderId="5" xfId="1" applyNumberFormat="1" applyFont="1" applyBorder="1" applyAlignment="1">
      <alignment vertical="center"/>
    </xf>
    <xf numFmtId="187" fontId="5" fillId="0" borderId="8" xfId="1" applyNumberFormat="1" applyFont="1" applyFill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27" xfId="1" applyNumberFormat="1" applyFont="1" applyFill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43" fontId="14" fillId="0" borderId="48" xfId="1" applyFont="1" applyFill="1" applyBorder="1" applyAlignment="1" applyProtection="1">
      <alignment horizontal="center"/>
    </xf>
    <xf numFmtId="43" fontId="14" fillId="0" borderId="48" xfId="1" applyFont="1" applyBorder="1" applyAlignment="1">
      <alignment horizontal="center"/>
    </xf>
    <xf numFmtId="43" fontId="14" fillId="0" borderId="37" xfId="1" applyFont="1" applyBorder="1" applyAlignment="1">
      <alignment horizontal="right"/>
    </xf>
    <xf numFmtId="43" fontId="14" fillId="0" borderId="35" xfId="1" applyFont="1" applyBorder="1" applyAlignment="1">
      <alignment horizontal="right"/>
    </xf>
    <xf numFmtId="43" fontId="14" fillId="0" borderId="37" xfId="1" applyFont="1" applyBorder="1" applyAlignment="1">
      <alignment horizontal="center"/>
    </xf>
    <xf numFmtId="187" fontId="13" fillId="0" borderId="17" xfId="1" applyNumberFormat="1" applyFont="1" applyBorder="1"/>
    <xf numFmtId="187" fontId="13" fillId="0" borderId="47" xfId="1" applyNumberFormat="1" applyFont="1" applyBorder="1"/>
    <xf numFmtId="187" fontId="5" fillId="0" borderId="159" xfId="1" applyNumberFormat="1" applyFont="1" applyBorder="1" applyAlignment="1">
      <alignment horizontal="center"/>
    </xf>
    <xf numFmtId="187" fontId="13" fillId="0" borderId="153" xfId="1" applyNumberFormat="1" applyFont="1" applyBorder="1"/>
    <xf numFmtId="187" fontId="5" fillId="2" borderId="13" xfId="1" applyNumberFormat="1" applyFont="1" applyFill="1" applyBorder="1" applyAlignment="1" applyProtection="1">
      <alignment horizontal="right"/>
    </xf>
    <xf numFmtId="43" fontId="4" fillId="0" borderId="120" xfId="1" applyFont="1" applyFill="1" applyBorder="1" applyAlignment="1">
      <alignment horizontal="right"/>
    </xf>
    <xf numFmtId="43" fontId="4" fillId="0" borderId="121" xfId="1" applyFont="1" applyBorder="1" applyAlignment="1">
      <alignment horizontal="right"/>
    </xf>
    <xf numFmtId="43" fontId="4" fillId="0" borderId="121" xfId="1" applyFont="1" applyFill="1" applyBorder="1" applyAlignment="1">
      <alignment horizontal="right"/>
    </xf>
    <xf numFmtId="43" fontId="65" fillId="0" borderId="121" xfId="1" applyFont="1" applyBorder="1" applyAlignment="1">
      <alignment horizontal="right"/>
    </xf>
    <xf numFmtId="43" fontId="4" fillId="0" borderId="127" xfId="1" applyFont="1" applyFill="1" applyBorder="1" applyAlignment="1">
      <alignment horizontal="right"/>
    </xf>
    <xf numFmtId="0" fontId="68" fillId="0" borderId="120" xfId="2" applyFont="1" applyBorder="1" applyAlignment="1">
      <alignment horizontal="right"/>
    </xf>
    <xf numFmtId="43" fontId="69" fillId="0" borderId="120" xfId="1" applyFont="1" applyFill="1" applyBorder="1" applyAlignment="1">
      <alignment horizontal="right"/>
    </xf>
    <xf numFmtId="187" fontId="67" fillId="0" borderId="121" xfId="16" applyNumberFormat="1" applyFont="1" applyBorder="1" applyAlignment="1">
      <alignment horizontal="right"/>
    </xf>
    <xf numFmtId="43" fontId="69" fillId="0" borderId="121" xfId="1" applyFont="1" applyBorder="1" applyAlignment="1">
      <alignment horizontal="right"/>
    </xf>
    <xf numFmtId="0" fontId="68" fillId="0" borderId="121" xfId="2" applyFont="1" applyBorder="1" applyAlignment="1">
      <alignment horizontal="right"/>
    </xf>
    <xf numFmtId="43" fontId="69" fillId="0" borderId="121" xfId="1" applyFont="1" applyFill="1" applyBorder="1" applyAlignment="1">
      <alignment horizontal="right"/>
    </xf>
    <xf numFmtId="189" fontId="69" fillId="0" borderId="121" xfId="28" applyNumberFormat="1" applyFont="1" applyFill="1" applyBorder="1" applyAlignment="1">
      <alignment horizontal="right"/>
    </xf>
    <xf numFmtId="187" fontId="67" fillId="0" borderId="121" xfId="16" applyNumberFormat="1" applyFont="1" applyFill="1" applyBorder="1" applyAlignment="1">
      <alignment horizontal="right"/>
    </xf>
    <xf numFmtId="0" fontId="70" fillId="0" borderId="121" xfId="2" applyFont="1" applyBorder="1" applyAlignment="1">
      <alignment horizontal="right"/>
    </xf>
    <xf numFmtId="43" fontId="67" fillId="0" borderId="121" xfId="1" applyFont="1" applyBorder="1" applyAlignment="1">
      <alignment horizontal="right"/>
    </xf>
    <xf numFmtId="189" fontId="69" fillId="0" borderId="127" xfId="28" applyNumberFormat="1" applyFont="1" applyFill="1" applyBorder="1" applyAlignment="1">
      <alignment horizontal="right"/>
    </xf>
    <xf numFmtId="43" fontId="69" fillId="0" borderId="127" xfId="1" applyFont="1" applyFill="1" applyBorder="1" applyAlignment="1">
      <alignment horizontal="right"/>
    </xf>
    <xf numFmtId="187" fontId="16" fillId="0" borderId="157" xfId="1" applyNumberFormat="1" applyFont="1" applyFill="1" applyBorder="1" applyAlignment="1" applyProtection="1">
      <alignment horizontal="center" vertical="center"/>
    </xf>
    <xf numFmtId="43" fontId="16" fillId="0" borderId="0" xfId="1" applyFont="1" applyFill="1" applyBorder="1" applyAlignment="1" applyProtection="1">
      <alignment horizontal="center" vertical="center"/>
    </xf>
    <xf numFmtId="187" fontId="16" fillId="0" borderId="157" xfId="1" applyNumberFormat="1" applyFont="1" applyBorder="1" applyAlignment="1">
      <alignment horizontal="center" vertical="center"/>
    </xf>
    <xf numFmtId="187" fontId="16" fillId="0" borderId="167" xfId="1" applyNumberFormat="1" applyFont="1" applyBorder="1" applyAlignment="1">
      <alignment horizontal="center" vertical="center"/>
    </xf>
    <xf numFmtId="43" fontId="16" fillId="0" borderId="157" xfId="1" applyFont="1" applyFill="1" applyBorder="1" applyAlignment="1" applyProtection="1">
      <alignment horizontal="center" vertical="center"/>
    </xf>
    <xf numFmtId="187" fontId="6" fillId="0" borderId="171" xfId="1" applyNumberFormat="1" applyFont="1" applyBorder="1" applyAlignment="1">
      <alignment vertical="center"/>
    </xf>
    <xf numFmtId="43" fontId="6" fillId="0" borderId="171" xfId="1" applyFont="1" applyFill="1" applyBorder="1" applyAlignment="1" applyProtection="1">
      <alignment vertical="center"/>
    </xf>
    <xf numFmtId="187" fontId="6" fillId="0" borderId="171" xfId="1" applyNumberFormat="1" applyFont="1" applyFill="1" applyBorder="1" applyAlignment="1" applyProtection="1">
      <alignment vertical="center"/>
    </xf>
    <xf numFmtId="187" fontId="6" fillId="0" borderId="172" xfId="1" applyNumberFormat="1" applyFont="1" applyFill="1" applyBorder="1" applyAlignment="1" applyProtection="1">
      <alignment horizontal="right" vertical="center"/>
    </xf>
    <xf numFmtId="43" fontId="6" fillId="0" borderId="172" xfId="1" applyFont="1" applyFill="1" applyBorder="1" applyAlignment="1" applyProtection="1">
      <alignment horizontal="right" vertical="center"/>
    </xf>
    <xf numFmtId="187" fontId="6" fillId="0" borderId="172" xfId="1" applyNumberFormat="1" applyFont="1" applyFill="1" applyBorder="1" applyAlignment="1" applyProtection="1">
      <alignment vertical="center"/>
    </xf>
    <xf numFmtId="43" fontId="6" fillId="0" borderId="172" xfId="1" applyFont="1" applyFill="1" applyBorder="1" applyAlignment="1" applyProtection="1">
      <alignment vertical="center"/>
    </xf>
    <xf numFmtId="187" fontId="6" fillId="0" borderId="173" xfId="1" applyNumberFormat="1" applyFont="1" applyFill="1" applyBorder="1" applyAlignment="1" applyProtection="1">
      <alignment horizontal="right" vertical="center"/>
    </xf>
    <xf numFmtId="43" fontId="6" fillId="0" borderId="173" xfId="1" applyFont="1" applyFill="1" applyBorder="1" applyAlignment="1" applyProtection="1">
      <alignment horizontal="right" vertical="center"/>
    </xf>
    <xf numFmtId="187" fontId="6" fillId="0" borderId="173" xfId="1" applyNumberFormat="1" applyFont="1" applyFill="1" applyBorder="1" applyAlignment="1" applyProtection="1">
      <alignment vertical="center"/>
    </xf>
    <xf numFmtId="43" fontId="6" fillId="0" borderId="173" xfId="1" applyFont="1" applyFill="1" applyBorder="1" applyAlignment="1" applyProtection="1">
      <alignment vertical="center"/>
    </xf>
    <xf numFmtId="187" fontId="6" fillId="0" borderId="23" xfId="1" applyNumberFormat="1" applyFont="1" applyFill="1" applyBorder="1" applyAlignment="1" applyProtection="1"/>
    <xf numFmtId="187" fontId="6" fillId="0" borderId="23" xfId="1" applyNumberFormat="1" applyFont="1" applyBorder="1"/>
    <xf numFmtId="187" fontId="6" fillId="0" borderId="147" xfId="1" applyNumberFormat="1" applyFont="1" applyFill="1" applyBorder="1" applyAlignment="1" applyProtection="1"/>
    <xf numFmtId="187" fontId="6" fillId="0" borderId="147" xfId="1" applyNumberFormat="1" applyFont="1" applyBorder="1"/>
    <xf numFmtId="187" fontId="7" fillId="0" borderId="154" xfId="1" applyNumberFormat="1" applyFont="1" applyFill="1" applyBorder="1" applyAlignment="1" applyProtection="1">
      <alignment horizontal="center"/>
    </xf>
    <xf numFmtId="187" fontId="7" fillId="0" borderId="155" xfId="1" applyNumberFormat="1" applyFont="1" applyBorder="1" applyAlignment="1">
      <alignment horizontal="center"/>
    </xf>
    <xf numFmtId="187" fontId="7" fillId="0" borderId="156" xfId="1" applyNumberFormat="1" applyFont="1" applyBorder="1" applyAlignment="1">
      <alignment horizontal="center"/>
    </xf>
    <xf numFmtId="187" fontId="6" fillId="0" borderId="149" xfId="1" applyNumberFormat="1" applyFont="1" applyFill="1" applyBorder="1" applyAlignment="1" applyProtection="1">
      <alignment horizontal="right"/>
    </xf>
    <xf numFmtId="187" fontId="6" fillId="0" borderId="149" xfId="1" applyNumberFormat="1" applyFont="1" applyFill="1" applyBorder="1" applyAlignment="1" applyProtection="1"/>
    <xf numFmtId="187" fontId="6" fillId="0" borderId="47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>
      <alignment horizontal="right"/>
    </xf>
    <xf numFmtId="187" fontId="6" fillId="0" borderId="157" xfId="1" applyNumberFormat="1" applyFont="1" applyFill="1" applyBorder="1" applyAlignment="1" applyProtection="1"/>
    <xf numFmtId="187" fontId="6" fillId="0" borderId="158" xfId="1" applyNumberFormat="1" applyFont="1" applyFill="1" applyBorder="1" applyAlignment="1" applyProtection="1">
      <alignment horizontal="right"/>
    </xf>
    <xf numFmtId="187" fontId="6" fillId="0" borderId="0" xfId="1" applyNumberFormat="1" applyFont="1" applyFill="1" applyBorder="1" applyAlignment="1" applyProtection="1">
      <alignment horizontal="right"/>
    </xf>
    <xf numFmtId="187" fontId="14" fillId="0" borderId="48" xfId="1" applyNumberFormat="1" applyFont="1" applyFill="1" applyBorder="1" applyAlignment="1" applyProtection="1">
      <alignment horizontal="center"/>
    </xf>
    <xf numFmtId="0" fontId="5" fillId="2" borderId="148" xfId="7" applyFont="1" applyFill="1" applyBorder="1" applyAlignment="1">
      <alignment horizontal="center" vertical="center"/>
    </xf>
    <xf numFmtId="189" fontId="5" fillId="2" borderId="155" xfId="8" applyNumberFormat="1" applyFont="1" applyFill="1" applyBorder="1" applyAlignment="1" applyProtection="1">
      <alignment horizontal="right" vertical="center"/>
    </xf>
    <xf numFmtId="43" fontId="5" fillId="2" borderId="155" xfId="1" applyFont="1" applyFill="1" applyBorder="1" applyAlignment="1" applyProtection="1">
      <alignment horizontal="right" vertical="center"/>
    </xf>
    <xf numFmtId="187" fontId="5" fillId="2" borderId="155" xfId="1" applyNumberFormat="1" applyFont="1" applyFill="1" applyBorder="1" applyAlignment="1" applyProtection="1">
      <alignment horizontal="right" vertical="center"/>
    </xf>
    <xf numFmtId="43" fontId="6" fillId="0" borderId="0" xfId="7" applyNumberFormat="1" applyFont="1" applyAlignment="1">
      <alignment vertical="center"/>
    </xf>
    <xf numFmtId="0" fontId="6" fillId="0" borderId="0" xfId="7" applyFont="1" applyAlignment="1">
      <alignment vertical="center"/>
    </xf>
    <xf numFmtId="0" fontId="6" fillId="0" borderId="0" xfId="2" applyFont="1" applyAlignment="1">
      <alignment vertical="center"/>
    </xf>
    <xf numFmtId="0" fontId="5" fillId="2" borderId="26" xfId="0" applyFont="1" applyFill="1" applyBorder="1" applyAlignment="1">
      <alignment horizontal="center"/>
    </xf>
    <xf numFmtId="43" fontId="6" fillId="0" borderId="23" xfId="1" applyFont="1" applyFill="1" applyBorder="1" applyAlignment="1" applyProtection="1"/>
    <xf numFmtId="43" fontId="6" fillId="0" borderId="147" xfId="1" applyFont="1" applyFill="1" applyBorder="1" applyAlignment="1" applyProtection="1"/>
    <xf numFmtId="43" fontId="7" fillId="0" borderId="149" xfId="1" applyFont="1" applyFill="1" applyBorder="1" applyAlignment="1" applyProtection="1">
      <alignment horizontal="center"/>
    </xf>
    <xf numFmtId="43" fontId="7" fillId="0" borderId="153" xfId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right"/>
    </xf>
    <xf numFmtId="187" fontId="13" fillId="0" borderId="120" xfId="1" applyNumberFormat="1" applyFont="1" applyBorder="1" applyAlignment="1"/>
    <xf numFmtId="187" fontId="13" fillId="0" borderId="120" xfId="1" applyNumberFormat="1" applyFont="1" applyFill="1" applyBorder="1"/>
    <xf numFmtId="43" fontId="13" fillId="0" borderId="120" xfId="1" applyFont="1" applyFill="1" applyBorder="1"/>
    <xf numFmtId="187" fontId="20" fillId="0" borderId="120" xfId="1" applyNumberFormat="1" applyFont="1" applyFill="1" applyBorder="1"/>
    <xf numFmtId="43" fontId="20" fillId="0" borderId="120" xfId="1" applyFont="1" applyFill="1" applyBorder="1"/>
    <xf numFmtId="0" fontId="5" fillId="0" borderId="147" xfId="7" applyFont="1" applyBorder="1" applyAlignment="1">
      <alignment vertical="center"/>
    </xf>
    <xf numFmtId="187" fontId="5" fillId="2" borderId="153" xfId="1" applyNumberFormat="1" applyFont="1" applyFill="1" applyBorder="1" applyAlignment="1" applyProtection="1">
      <alignment vertical="center"/>
    </xf>
    <xf numFmtId="43" fontId="5" fillId="2" borderId="153" xfId="1" applyFont="1" applyFill="1" applyBorder="1" applyAlignment="1" applyProtection="1">
      <alignment vertical="center"/>
    </xf>
    <xf numFmtId="0" fontId="5" fillId="3" borderId="174" xfId="7" applyFont="1" applyFill="1" applyBorder="1"/>
    <xf numFmtId="0" fontId="20" fillId="3" borderId="175" xfId="7" applyFont="1" applyFill="1" applyBorder="1"/>
    <xf numFmtId="43" fontId="20" fillId="3" borderId="175" xfId="1" applyFont="1" applyFill="1" applyBorder="1"/>
    <xf numFmtId="0" fontId="6" fillId="3" borderId="175" xfId="7" applyFont="1" applyFill="1" applyBorder="1"/>
    <xf numFmtId="43" fontId="6" fillId="3" borderId="175" xfId="1" applyFont="1" applyFill="1" applyBorder="1"/>
    <xf numFmtId="0" fontId="5" fillId="3" borderId="176" xfId="7" applyFont="1" applyFill="1" applyBorder="1" applyAlignment="1">
      <alignment horizontal="left"/>
    </xf>
    <xf numFmtId="0" fontId="6" fillId="3" borderId="177" xfId="7" applyFont="1" applyFill="1" applyBorder="1"/>
    <xf numFmtId="43" fontId="6" fillId="3" borderId="177" xfId="1" applyFont="1" applyFill="1" applyBorder="1"/>
    <xf numFmtId="0" fontId="6" fillId="3" borderId="176" xfId="7" applyFont="1" applyFill="1" applyBorder="1"/>
    <xf numFmtId="187" fontId="6" fillId="3" borderId="177" xfId="1" applyNumberFormat="1" applyFont="1" applyFill="1" applyBorder="1"/>
    <xf numFmtId="0" fontId="6" fillId="3" borderId="177" xfId="7" applyFont="1" applyFill="1" applyBorder="1" applyAlignment="1">
      <alignment horizontal="left"/>
    </xf>
    <xf numFmtId="0" fontId="6" fillId="3" borderId="177" xfId="7" applyFont="1" applyFill="1" applyBorder="1" applyAlignment="1">
      <alignment vertical="top" wrapText="1"/>
    </xf>
    <xf numFmtId="43" fontId="6" fillId="3" borderId="177" xfId="1" applyFont="1" applyFill="1" applyBorder="1" applyAlignment="1">
      <alignment vertical="top" wrapText="1"/>
    </xf>
    <xf numFmtId="0" fontId="6" fillId="3" borderId="176" xfId="7" applyFont="1" applyFill="1" applyBorder="1" applyAlignment="1">
      <alignment horizontal="left"/>
    </xf>
    <xf numFmtId="0" fontId="13" fillId="3" borderId="177" xfId="0" applyFont="1" applyFill="1" applyBorder="1"/>
    <xf numFmtId="43" fontId="13" fillId="3" borderId="177" xfId="1" applyFont="1" applyFill="1" applyBorder="1"/>
    <xf numFmtId="43" fontId="6" fillId="3" borderId="177" xfId="1" applyFont="1" applyFill="1" applyBorder="1" applyAlignment="1">
      <alignment horizontal="left"/>
    </xf>
    <xf numFmtId="0" fontId="13" fillId="3" borderId="177" xfId="0" applyFont="1" applyFill="1" applyBorder="1" applyAlignment="1">
      <alignment horizontal="left"/>
    </xf>
    <xf numFmtId="187" fontId="13" fillId="3" borderId="177" xfId="1" applyNumberFormat="1" applyFont="1" applyFill="1" applyBorder="1"/>
    <xf numFmtId="0" fontId="13" fillId="3" borderId="177" xfId="1" applyNumberFormat="1" applyFont="1" applyFill="1" applyBorder="1"/>
    <xf numFmtId="0" fontId="6" fillId="3" borderId="178" xfId="7" applyFont="1" applyFill="1" applyBorder="1"/>
    <xf numFmtId="0" fontId="6" fillId="3" borderId="179" xfId="7" applyFont="1" applyFill="1" applyBorder="1"/>
    <xf numFmtId="43" fontId="6" fillId="3" borderId="179" xfId="1" applyFont="1" applyFill="1" applyBorder="1"/>
    <xf numFmtId="187" fontId="6" fillId="3" borderId="177" xfId="1" applyNumberFormat="1" applyFont="1" applyFill="1" applyBorder="1" applyAlignment="1">
      <alignment wrapText="1"/>
    </xf>
    <xf numFmtId="187" fontId="6" fillId="3" borderId="177" xfId="1" applyNumberFormat="1" applyFont="1" applyFill="1" applyBorder="1" applyAlignment="1"/>
    <xf numFmtId="0" fontId="6" fillId="3" borderId="177" xfId="7" applyFont="1" applyFill="1" applyBorder="1" applyAlignment="1">
      <alignment wrapText="1"/>
    </xf>
    <xf numFmtId="0" fontId="14" fillId="2" borderId="159" xfId="0" applyFont="1" applyFill="1" applyBorder="1" applyAlignment="1">
      <alignment horizontal="center"/>
    </xf>
    <xf numFmtId="187" fontId="14" fillId="2" borderId="159" xfId="1" applyNumberFormat="1" applyFont="1" applyFill="1" applyBorder="1" applyAlignment="1">
      <alignment horizontal="center"/>
    </xf>
    <xf numFmtId="187" fontId="20" fillId="0" borderId="120" xfId="1" applyNumberFormat="1" applyFont="1" applyBorder="1"/>
    <xf numFmtId="43" fontId="20" fillId="0" borderId="120" xfId="1" applyFont="1" applyBorder="1"/>
    <xf numFmtId="0" fontId="13" fillId="0" borderId="180" xfId="0" applyFont="1" applyBorder="1" applyAlignment="1">
      <alignment horizontal="center"/>
    </xf>
    <xf numFmtId="187" fontId="13" fillId="0" borderId="180" xfId="1" applyNumberFormat="1" applyFont="1" applyBorder="1" applyAlignment="1">
      <alignment horizontal="center"/>
    </xf>
    <xf numFmtId="43" fontId="13" fillId="0" borderId="180" xfId="1" applyFont="1" applyBorder="1" applyAlignment="1">
      <alignment horizontal="center"/>
    </xf>
    <xf numFmtId="187" fontId="20" fillId="0" borderId="180" xfId="1" applyNumberFormat="1" applyFont="1" applyBorder="1"/>
    <xf numFmtId="43" fontId="20" fillId="0" borderId="180" xfId="1" applyFont="1" applyBorder="1"/>
    <xf numFmtId="187" fontId="13" fillId="0" borderId="180" xfId="1" applyNumberFormat="1" applyFont="1" applyBorder="1"/>
    <xf numFmtId="43" fontId="13" fillId="0" borderId="180" xfId="1" applyFont="1" applyBorder="1"/>
    <xf numFmtId="0" fontId="13" fillId="0" borderId="127" xfId="0" applyFont="1" applyBorder="1" applyAlignment="1">
      <alignment horizontal="center"/>
    </xf>
    <xf numFmtId="187" fontId="13" fillId="0" borderId="127" xfId="1" applyNumberFormat="1" applyFont="1" applyBorder="1" applyAlignment="1">
      <alignment horizontal="center"/>
    </xf>
    <xf numFmtId="43" fontId="13" fillId="0" borderId="127" xfId="1" applyFont="1" applyBorder="1" applyAlignment="1">
      <alignment horizontal="center"/>
    </xf>
    <xf numFmtId="187" fontId="20" fillId="0" borderId="127" xfId="1" applyNumberFormat="1" applyFont="1" applyBorder="1"/>
    <xf numFmtId="43" fontId="20" fillId="0" borderId="127" xfId="1" applyFont="1" applyBorder="1"/>
    <xf numFmtId="187" fontId="13" fillId="0" borderId="127" xfId="1" applyNumberFormat="1" applyFont="1" applyBorder="1"/>
    <xf numFmtId="43" fontId="13" fillId="0" borderId="127" xfId="1" applyFont="1" applyBorder="1"/>
    <xf numFmtId="43" fontId="14" fillId="2" borderId="159" xfId="1" applyFont="1" applyFill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3" fillId="0" borderId="180" xfId="0" applyFont="1" applyBorder="1"/>
    <xf numFmtId="0" fontId="13" fillId="0" borderId="127" xfId="0" applyFont="1" applyBorder="1"/>
    <xf numFmtId="187" fontId="14" fillId="2" borderId="159" xfId="1" applyNumberFormat="1" applyFont="1" applyFill="1" applyBorder="1"/>
    <xf numFmtId="43" fontId="14" fillId="2" borderId="159" xfId="1" applyFont="1" applyFill="1" applyBorder="1"/>
    <xf numFmtId="0" fontId="14" fillId="0" borderId="74" xfId="15" applyFont="1" applyBorder="1"/>
    <xf numFmtId="0" fontId="5" fillId="0" borderId="55" xfId="15" applyFont="1" applyBorder="1" applyAlignment="1">
      <alignment horizontal="center"/>
    </xf>
    <xf numFmtId="0" fontId="14" fillId="0" borderId="56" xfId="15" applyFont="1" applyBorder="1"/>
    <xf numFmtId="0" fontId="14" fillId="2" borderId="159" xfId="0" applyFont="1" applyFill="1" applyBorder="1"/>
    <xf numFmtId="187" fontId="13" fillId="0" borderId="180" xfId="1" applyNumberFormat="1" applyFont="1" applyBorder="1" applyAlignment="1"/>
    <xf numFmtId="187" fontId="13" fillId="0" borderId="127" xfId="1" applyNumberFormat="1" applyFont="1" applyBorder="1" applyAlignment="1"/>
    <xf numFmtId="187" fontId="13" fillId="0" borderId="180" xfId="1" applyNumberFormat="1" applyFont="1" applyFill="1" applyBorder="1"/>
    <xf numFmtId="43" fontId="13" fillId="0" borderId="180" xfId="1" applyFont="1" applyFill="1" applyBorder="1"/>
    <xf numFmtId="187" fontId="20" fillId="0" borderId="180" xfId="1" applyNumberFormat="1" applyFont="1" applyFill="1" applyBorder="1"/>
    <xf numFmtId="43" fontId="20" fillId="0" borderId="180" xfId="1" applyFont="1" applyFill="1" applyBorder="1"/>
    <xf numFmtId="187" fontId="13" fillId="0" borderId="127" xfId="1" applyNumberFormat="1" applyFont="1" applyFill="1" applyBorder="1"/>
    <xf numFmtId="43" fontId="13" fillId="0" borderId="127" xfId="1" applyFont="1" applyFill="1" applyBorder="1"/>
    <xf numFmtId="187" fontId="20" fillId="0" borderId="127" xfId="1" applyNumberFormat="1" applyFont="1" applyFill="1" applyBorder="1"/>
    <xf numFmtId="43" fontId="20" fillId="0" borderId="127" xfId="1" applyFont="1" applyFill="1" applyBorder="1"/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87" fontId="13" fillId="0" borderId="0" xfId="1" applyNumberFormat="1" applyFont="1" applyFill="1" applyBorder="1"/>
    <xf numFmtId="187" fontId="13" fillId="0" borderId="0" xfId="1" applyNumberFormat="1" applyFont="1" applyFill="1" applyBorder="1" applyAlignment="1">
      <alignment horizontal="center"/>
    </xf>
    <xf numFmtId="187" fontId="13" fillId="0" borderId="0" xfId="1" applyNumberFormat="1" applyFont="1" applyFill="1" applyBorder="1" applyAlignment="1">
      <alignment horizontal="left"/>
    </xf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/>
    <xf numFmtId="0" fontId="13" fillId="0" borderId="0" xfId="0" applyFont="1" applyAlignment="1">
      <alignment horizontal="center" vertical="center"/>
    </xf>
    <xf numFmtId="49" fontId="5" fillId="0" borderId="10" xfId="2" applyNumberFormat="1" applyFont="1" applyBorder="1"/>
    <xf numFmtId="49" fontId="5" fillId="0" borderId="0" xfId="2" applyNumberFormat="1" applyFont="1"/>
    <xf numFmtId="49" fontId="61" fillId="0" borderId="0" xfId="2" applyNumberFormat="1" applyFont="1"/>
    <xf numFmtId="0" fontId="7" fillId="0" borderId="117" xfId="2" applyFont="1" applyBorder="1"/>
    <xf numFmtId="49" fontId="7" fillId="0" borderId="12" xfId="2" applyNumberFormat="1" applyFont="1" applyBorder="1"/>
    <xf numFmtId="49" fontId="7" fillId="0" borderId="24" xfId="2" applyNumberFormat="1" applyFont="1" applyBorder="1" applyAlignment="1">
      <alignment horizontal="left" vertical="center"/>
    </xf>
    <xf numFmtId="189" fontId="7" fillId="0" borderId="14" xfId="3" applyNumberFormat="1" applyFont="1" applyFill="1" applyBorder="1" applyAlignment="1" applyProtection="1">
      <alignment horizontal="center"/>
    </xf>
    <xf numFmtId="188" fontId="7" fillId="0" borderId="11" xfId="3" applyFont="1" applyFill="1" applyBorder="1" applyAlignment="1" applyProtection="1">
      <alignment horizontal="center"/>
    </xf>
    <xf numFmtId="189" fontId="7" fillId="0" borderId="92" xfId="3" applyNumberFormat="1" applyFont="1" applyFill="1" applyBorder="1" applyAlignment="1" applyProtection="1">
      <alignment horizontal="center"/>
    </xf>
    <xf numFmtId="188" fontId="7" fillId="0" borderId="94" xfId="3" applyFont="1" applyFill="1" applyBorder="1" applyAlignment="1" applyProtection="1">
      <alignment horizontal="center"/>
    </xf>
    <xf numFmtId="0" fontId="7" fillId="0" borderId="84" xfId="2" applyFont="1" applyBorder="1"/>
    <xf numFmtId="49" fontId="7" fillId="0" borderId="16" xfId="2" applyNumberFormat="1" applyFont="1" applyBorder="1" applyAlignment="1">
      <alignment horizontal="left" vertical="center"/>
    </xf>
    <xf numFmtId="189" fontId="7" fillId="0" borderId="17" xfId="3" applyNumberFormat="1" applyFont="1" applyFill="1" applyBorder="1" applyAlignment="1" applyProtection="1">
      <alignment horizontal="center"/>
    </xf>
    <xf numFmtId="188" fontId="7" fillId="0" borderId="15" xfId="3" applyFont="1" applyFill="1" applyBorder="1" applyAlignment="1" applyProtection="1">
      <alignment horizontal="center"/>
    </xf>
    <xf numFmtId="0" fontId="7" fillId="0" borderId="18" xfId="2" applyFont="1" applyBorder="1" applyAlignment="1">
      <alignment horizontal="center"/>
    </xf>
    <xf numFmtId="0" fontId="7" fillId="0" borderId="19" xfId="2" applyFont="1" applyBorder="1" applyAlignment="1">
      <alignment horizont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59" xfId="3" applyFont="1" applyFill="1" applyBorder="1" applyAlignment="1" applyProtection="1">
      <alignment horizontal="center"/>
    </xf>
    <xf numFmtId="0" fontId="7" fillId="0" borderId="87" xfId="2" applyFont="1" applyBorder="1" applyAlignment="1">
      <alignment horizontal="center"/>
    </xf>
    <xf numFmtId="49" fontId="7" fillId="0" borderId="24" xfId="2" applyNumberFormat="1" applyFont="1" applyBorder="1"/>
    <xf numFmtId="0" fontId="41" fillId="0" borderId="64" xfId="2" applyFont="1" applyBorder="1"/>
    <xf numFmtId="0" fontId="41" fillId="0" borderId="63" xfId="2" applyFont="1" applyBorder="1"/>
    <xf numFmtId="0" fontId="41" fillId="0" borderId="92" xfId="2" applyFont="1" applyBorder="1"/>
    <xf numFmtId="0" fontId="41" fillId="0" borderId="86" xfId="2" applyFont="1" applyBorder="1"/>
    <xf numFmtId="49" fontId="5" fillId="0" borderId="24" xfId="2" applyNumberFormat="1" applyFont="1" applyBorder="1"/>
    <xf numFmtId="0" fontId="14" fillId="0" borderId="0" xfId="2" applyFont="1"/>
    <xf numFmtId="189" fontId="45" fillId="0" borderId="109" xfId="4" applyNumberFormat="1" applyFont="1" applyFill="1" applyBorder="1"/>
    <xf numFmtId="188" fontId="45" fillId="0" borderId="109" xfId="4" applyFont="1" applyFill="1" applyBorder="1"/>
    <xf numFmtId="188" fontId="45" fillId="0" borderId="68" xfId="4" applyFont="1" applyFill="1" applyBorder="1"/>
    <xf numFmtId="188" fontId="45" fillId="0" borderId="114" xfId="4" applyFont="1" applyFill="1" applyBorder="1"/>
    <xf numFmtId="189" fontId="42" fillId="0" borderId="109" xfId="4" applyNumberFormat="1" applyFont="1" applyFill="1" applyBorder="1"/>
    <xf numFmtId="188" fontId="42" fillId="0" borderId="109" xfId="4" applyFont="1" applyFill="1" applyBorder="1"/>
    <xf numFmtId="188" fontId="43" fillId="0" borderId="68" xfId="4" applyFont="1" applyFill="1" applyBorder="1"/>
    <xf numFmtId="188" fontId="42" fillId="0" borderId="68" xfId="4" applyFont="1" applyFill="1" applyBorder="1"/>
    <xf numFmtId="188" fontId="42" fillId="0" borderId="114" xfId="4" applyFont="1" applyFill="1" applyBorder="1"/>
    <xf numFmtId="49" fontId="6" fillId="0" borderId="24" xfId="2" applyNumberFormat="1" applyFont="1" applyBorder="1"/>
    <xf numFmtId="189" fontId="4" fillId="0" borderId="109" xfId="4" applyNumberFormat="1" applyFill="1" applyBorder="1"/>
    <xf numFmtId="188" fontId="4" fillId="0" borderId="109" xfId="4" applyFill="1" applyBorder="1"/>
    <xf numFmtId="188" fontId="44" fillId="0" borderId="68" xfId="4" applyFont="1" applyFill="1" applyBorder="1"/>
    <xf numFmtId="188" fontId="44" fillId="0" borderId="114" xfId="4" applyFont="1" applyFill="1" applyBorder="1"/>
    <xf numFmtId="189" fontId="46" fillId="0" borderId="109" xfId="4" applyNumberFormat="1" applyFont="1" applyFill="1" applyBorder="1"/>
    <xf numFmtId="43" fontId="46" fillId="0" borderId="109" xfId="1" applyFont="1" applyFill="1" applyBorder="1"/>
    <xf numFmtId="49" fontId="5" fillId="0" borderId="83" xfId="2" applyNumberFormat="1" applyFont="1" applyBorder="1"/>
    <xf numFmtId="49" fontId="5" fillId="0" borderId="22" xfId="2" applyNumberFormat="1" applyFont="1" applyBorder="1"/>
    <xf numFmtId="189" fontId="42" fillId="0" borderId="26" xfId="4" applyNumberFormat="1" applyFont="1" applyFill="1" applyBorder="1"/>
    <xf numFmtId="43" fontId="42" fillId="0" borderId="26" xfId="1" applyFont="1" applyFill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87" fontId="6" fillId="0" borderId="0" xfId="1" applyNumberFormat="1" applyFont="1" applyAlignment="1">
      <alignment vertical="center"/>
    </xf>
    <xf numFmtId="43" fontId="6" fillId="0" borderId="0" xfId="1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43" fontId="6" fillId="0" borderId="5" xfId="1" applyFont="1" applyFill="1" applyBorder="1" applyAlignment="1">
      <alignment vertical="center"/>
    </xf>
    <xf numFmtId="187" fontId="6" fillId="0" borderId="5" xfId="1" applyNumberFormat="1" applyFont="1" applyFill="1" applyBorder="1" applyAlignment="1">
      <alignment vertical="center"/>
    </xf>
    <xf numFmtId="187" fontId="14" fillId="0" borderId="31" xfId="1" applyNumberFormat="1" applyFont="1" applyFill="1" applyBorder="1" applyAlignment="1" applyProtection="1">
      <alignment horizontal="center"/>
    </xf>
    <xf numFmtId="43" fontId="14" fillId="0" borderId="29" xfId="1" applyFont="1" applyFill="1" applyBorder="1" applyAlignment="1" applyProtection="1">
      <alignment horizontal="center"/>
    </xf>
    <xf numFmtId="187" fontId="14" fillId="0" borderId="36" xfId="1" applyNumberFormat="1" applyFont="1" applyFill="1" applyBorder="1" applyAlignment="1" applyProtection="1">
      <alignment horizontal="center"/>
    </xf>
    <xf numFmtId="43" fontId="14" fillId="0" borderId="73" xfId="1" applyFont="1" applyFill="1" applyBorder="1" applyAlignment="1">
      <alignment horizontal="center"/>
    </xf>
    <xf numFmtId="0" fontId="13" fillId="0" borderId="161" xfId="0" applyFont="1" applyBorder="1"/>
    <xf numFmtId="43" fontId="13" fillId="0" borderId="161" xfId="0" applyNumberFormat="1" applyFont="1" applyBorder="1"/>
    <xf numFmtId="187" fontId="13" fillId="0" borderId="161" xfId="0" applyNumberFormat="1" applyFont="1" applyBorder="1"/>
    <xf numFmtId="43" fontId="13" fillId="0" borderId="0" xfId="0" applyNumberFormat="1" applyFont="1"/>
    <xf numFmtId="187" fontId="13" fillId="0" borderId="0" xfId="0" applyNumberFormat="1" applyFont="1"/>
    <xf numFmtId="0" fontId="13" fillId="0" borderId="113" xfId="0" applyFont="1" applyBorder="1"/>
    <xf numFmtId="43" fontId="13" fillId="0" borderId="113" xfId="0" applyNumberFormat="1" applyFont="1" applyBorder="1"/>
    <xf numFmtId="187" fontId="13" fillId="0" borderId="113" xfId="0" applyNumberFormat="1" applyFont="1" applyBorder="1"/>
    <xf numFmtId="0" fontId="13" fillId="0" borderId="181" xfId="0" applyFont="1" applyBorder="1"/>
    <xf numFmtId="187" fontId="14" fillId="0" borderId="37" xfId="1" applyNumberFormat="1" applyFont="1" applyFill="1" applyBorder="1" applyAlignment="1">
      <alignment horizontal="center" vertical="center"/>
    </xf>
    <xf numFmtId="43" fontId="14" fillId="0" borderId="66" xfId="1" applyFont="1" applyFill="1" applyBorder="1" applyAlignment="1">
      <alignment horizontal="center"/>
    </xf>
    <xf numFmtId="187" fontId="14" fillId="0" borderId="37" xfId="1" applyNumberFormat="1" applyFont="1" applyBorder="1" applyAlignment="1">
      <alignment horizontal="center"/>
    </xf>
    <xf numFmtId="187" fontId="14" fillId="0" borderId="35" xfId="1" applyNumberFormat="1" applyFont="1" applyBorder="1" applyAlignment="1">
      <alignment horizontal="center"/>
    </xf>
    <xf numFmtId="187" fontId="6" fillId="0" borderId="120" xfId="1" applyNumberFormat="1" applyFont="1" applyBorder="1"/>
    <xf numFmtId="43" fontId="6" fillId="0" borderId="120" xfId="1" applyFont="1" applyBorder="1"/>
    <xf numFmtId="187" fontId="6" fillId="0" borderId="180" xfId="1" applyNumberFormat="1" applyFont="1" applyBorder="1"/>
    <xf numFmtId="43" fontId="6" fillId="0" borderId="180" xfId="1" applyFont="1" applyBorder="1"/>
    <xf numFmtId="187" fontId="6" fillId="0" borderId="127" xfId="1" applyNumberFormat="1" applyFont="1" applyBorder="1"/>
    <xf numFmtId="43" fontId="6" fillId="0" borderId="127" xfId="1" applyFont="1" applyBorder="1"/>
    <xf numFmtId="1" fontId="19" fillId="0" borderId="0" xfId="0" applyNumberFormat="1" applyFont="1" applyAlignment="1">
      <alignment vertical="center"/>
    </xf>
    <xf numFmtId="1" fontId="5" fillId="0" borderId="159" xfId="0" applyNumberFormat="1" applyFont="1" applyBorder="1" applyAlignment="1">
      <alignment horizontal="center" vertical="center"/>
    </xf>
    <xf numFmtId="0" fontId="5" fillId="0" borderId="159" xfId="0" applyFont="1" applyBorder="1" applyAlignment="1">
      <alignment horizontal="center" vertical="center" wrapText="1"/>
    </xf>
    <xf numFmtId="0" fontId="5" fillId="0" borderId="159" xfId="0" applyFont="1" applyBorder="1" applyAlignment="1">
      <alignment horizontal="center" vertical="center"/>
    </xf>
    <xf numFmtId="191" fontId="5" fillId="0" borderId="159" xfId="0" applyNumberFormat="1" applyFont="1" applyBorder="1" applyAlignment="1">
      <alignment horizontal="center" vertical="center"/>
    </xf>
    <xf numFmtId="43" fontId="5" fillId="0" borderId="159" xfId="1" applyFont="1" applyFill="1" applyBorder="1" applyAlignment="1">
      <alignment horizontal="center" vertical="center"/>
    </xf>
    <xf numFmtId="187" fontId="5" fillId="0" borderId="159" xfId="1" applyNumberFormat="1" applyFont="1" applyFill="1" applyBorder="1" applyAlignment="1">
      <alignment horizontal="center" vertical="center"/>
    </xf>
    <xf numFmtId="43" fontId="5" fillId="0" borderId="159" xfId="1" applyFont="1" applyFill="1" applyBorder="1" applyAlignment="1">
      <alignment horizontal="center" vertical="center" wrapText="1"/>
    </xf>
    <xf numFmtId="0" fontId="6" fillId="0" borderId="0" xfId="27" applyFont="1"/>
    <xf numFmtId="0" fontId="6" fillId="0" borderId="0" xfId="27" applyFont="1" applyAlignment="1">
      <alignment horizontal="center"/>
    </xf>
    <xf numFmtId="187" fontId="6" fillId="0" borderId="0" xfId="1" applyNumberFormat="1" applyFont="1" applyFill="1"/>
    <xf numFmtId="0" fontId="6" fillId="0" borderId="120" xfId="27" applyFont="1" applyBorder="1"/>
    <xf numFmtId="0" fontId="6" fillId="0" borderId="120" xfId="27" applyFont="1" applyBorder="1" applyAlignment="1">
      <alignment horizontal="center"/>
    </xf>
    <xf numFmtId="43" fontId="6" fillId="0" borderId="120" xfId="1" applyFont="1" applyFill="1" applyBorder="1"/>
    <xf numFmtId="187" fontId="6" fillId="0" borderId="120" xfId="1" applyNumberFormat="1" applyFont="1" applyFill="1" applyBorder="1"/>
    <xf numFmtId="0" fontId="6" fillId="0" borderId="180" xfId="27" applyFont="1" applyBorder="1"/>
    <xf numFmtId="0" fontId="6" fillId="0" borderId="180" xfId="27" applyFont="1" applyBorder="1" applyAlignment="1">
      <alignment horizontal="center"/>
    </xf>
    <xf numFmtId="43" fontId="6" fillId="0" borderId="180" xfId="1" applyFont="1" applyFill="1" applyBorder="1"/>
    <xf numFmtId="187" fontId="6" fillId="0" borderId="180" xfId="1" applyNumberFormat="1" applyFont="1" applyFill="1" applyBorder="1"/>
    <xf numFmtId="0" fontId="6" fillId="0" borderId="127" xfId="27" applyFont="1" applyBorder="1"/>
    <xf numFmtId="0" fontId="6" fillId="0" borderId="127" xfId="27" applyFont="1" applyBorder="1" applyAlignment="1">
      <alignment horizontal="center"/>
    </xf>
    <xf numFmtId="43" fontId="6" fillId="0" borderId="127" xfId="1" applyFont="1" applyFill="1" applyBorder="1"/>
    <xf numFmtId="187" fontId="6" fillId="0" borderId="127" xfId="1" applyNumberFormat="1" applyFont="1" applyFill="1" applyBorder="1"/>
    <xf numFmtId="187" fontId="5" fillId="2" borderId="157" xfId="1" applyNumberFormat="1" applyFont="1" applyFill="1" applyBorder="1" applyAlignment="1" applyProtection="1">
      <alignment vertical="center"/>
    </xf>
    <xf numFmtId="187" fontId="38" fillId="2" borderId="113" xfId="1" applyNumberFormat="1" applyFont="1" applyFill="1" applyBorder="1" applyAlignment="1" applyProtection="1">
      <alignment vertical="center"/>
    </xf>
    <xf numFmtId="43" fontId="38" fillId="2" borderId="113" xfId="1" applyFont="1" applyFill="1" applyBorder="1" applyAlignment="1" applyProtection="1">
      <alignment vertical="center"/>
    </xf>
    <xf numFmtId="187" fontId="14" fillId="0" borderId="171" xfId="1" applyNumberFormat="1" applyFont="1" applyFill="1" applyBorder="1" applyAlignment="1" applyProtection="1">
      <alignment horizontal="right" vertical="center"/>
    </xf>
    <xf numFmtId="43" fontId="5" fillId="0" borderId="171" xfId="1" applyFont="1" applyBorder="1"/>
    <xf numFmtId="187" fontId="5" fillId="0" borderId="171" xfId="1" applyNumberFormat="1" applyFont="1" applyBorder="1"/>
    <xf numFmtId="187" fontId="14" fillId="0" borderId="182" xfId="1" applyNumberFormat="1" applyFont="1" applyBorder="1" applyAlignment="1">
      <alignment vertical="center"/>
    </xf>
    <xf numFmtId="187" fontId="38" fillId="0" borderId="182" xfId="1" applyNumberFormat="1" applyFont="1" applyFill="1" applyBorder="1" applyAlignment="1" applyProtection="1">
      <alignment vertical="center"/>
    </xf>
    <xf numFmtId="43" fontId="38" fillId="0" borderId="182" xfId="1" applyFont="1" applyFill="1" applyBorder="1" applyAlignment="1" applyProtection="1">
      <alignment vertical="center"/>
    </xf>
    <xf numFmtId="49" fontId="63" fillId="0" borderId="0" xfId="2" applyNumberFormat="1" applyFont="1"/>
    <xf numFmtId="49" fontId="13" fillId="0" borderId="0" xfId="2" applyNumberFormat="1" applyFont="1"/>
    <xf numFmtId="49" fontId="13" fillId="0" borderId="0" xfId="2" applyNumberFormat="1" applyFont="1" applyAlignment="1">
      <alignment horizontal="left"/>
    </xf>
    <xf numFmtId="49" fontId="6" fillId="0" borderId="168" xfId="2" applyNumberFormat="1" applyFont="1" applyBorder="1"/>
    <xf numFmtId="187" fontId="6" fillId="0" borderId="168" xfId="1" applyNumberFormat="1" applyFont="1" applyFill="1" applyBorder="1"/>
    <xf numFmtId="43" fontId="6" fillId="0" borderId="168" xfId="1" applyFont="1" applyFill="1" applyBorder="1"/>
    <xf numFmtId="49" fontId="6" fillId="0" borderId="169" xfId="2" applyNumberFormat="1" applyFont="1" applyBorder="1"/>
    <xf numFmtId="187" fontId="6" fillId="0" borderId="169" xfId="1" applyNumberFormat="1" applyFont="1" applyFill="1" applyBorder="1"/>
    <xf numFmtId="43" fontId="6" fillId="0" borderId="169" xfId="1" applyFont="1" applyFill="1" applyBorder="1"/>
    <xf numFmtId="49" fontId="63" fillId="0" borderId="0" xfId="2" applyNumberFormat="1" applyFont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95" xfId="2" applyFont="1" applyBorder="1" applyAlignment="1">
      <alignment horizontal="center"/>
    </xf>
    <xf numFmtId="0" fontId="7" fillId="0" borderId="85" xfId="2" applyFont="1" applyBorder="1" applyAlignment="1">
      <alignment horizontal="center"/>
    </xf>
    <xf numFmtId="49" fontId="13" fillId="0" borderId="0" xfId="2" applyNumberFormat="1" applyFont="1"/>
    <xf numFmtId="49" fontId="7" fillId="0" borderId="13" xfId="2" applyNumberFormat="1" applyFont="1" applyBorder="1" applyAlignment="1">
      <alignment horizontal="center"/>
    </xf>
    <xf numFmtId="49" fontId="7" fillId="0" borderId="104" xfId="2" applyNumberFormat="1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49" fontId="6" fillId="0" borderId="169" xfId="2" applyNumberFormat="1" applyFont="1" applyBorder="1"/>
    <xf numFmtId="49" fontId="7" fillId="0" borderId="169" xfId="2" applyNumberFormat="1" applyFont="1" applyBorder="1"/>
    <xf numFmtId="49" fontId="64" fillId="3" borderId="0" xfId="2" applyNumberFormat="1" applyFont="1" applyFill="1" applyAlignment="1">
      <alignment horizontal="left"/>
    </xf>
    <xf numFmtId="49" fontId="6" fillId="0" borderId="168" xfId="2" applyNumberFormat="1" applyFont="1" applyBorder="1"/>
    <xf numFmtId="49" fontId="13" fillId="0" borderId="169" xfId="2" applyNumberFormat="1" applyFont="1" applyBorder="1"/>
    <xf numFmtId="187" fontId="16" fillId="0" borderId="61" xfId="1" applyNumberFormat="1" applyFont="1" applyBorder="1" applyAlignment="1">
      <alignment horizontal="center" vertical="center"/>
    </xf>
    <xf numFmtId="187" fontId="16" fillId="0" borderId="62" xfId="1" applyNumberFormat="1" applyFont="1" applyBorder="1" applyAlignment="1">
      <alignment horizontal="center" vertical="center"/>
    </xf>
    <xf numFmtId="187" fontId="16" fillId="0" borderId="76" xfId="1" applyNumberFormat="1" applyFont="1" applyBorder="1" applyAlignment="1">
      <alignment horizontal="center" vertical="center"/>
    </xf>
    <xf numFmtId="187" fontId="16" fillId="0" borderId="85" xfId="1" applyNumberFormat="1" applyFont="1" applyBorder="1" applyAlignment="1">
      <alignment horizontal="center" vertical="center"/>
    </xf>
    <xf numFmtId="0" fontId="38" fillId="0" borderId="170" xfId="2" applyFont="1" applyBorder="1" applyAlignment="1">
      <alignment horizontal="left" vertical="center"/>
    </xf>
    <xf numFmtId="43" fontId="39" fillId="0" borderId="61" xfId="1" applyFont="1" applyBorder="1" applyAlignment="1">
      <alignment horizontal="center"/>
    </xf>
    <xf numFmtId="43" fontId="39" fillId="0" borderId="62" xfId="1" applyFont="1" applyBorder="1" applyAlignment="1">
      <alignment horizontal="center"/>
    </xf>
    <xf numFmtId="43" fontId="39" fillId="0" borderId="89" xfId="1" applyFont="1" applyBorder="1" applyAlignment="1">
      <alignment horizontal="center"/>
    </xf>
    <xf numFmtId="43" fontId="39" fillId="0" borderId="86" xfId="1" applyFont="1" applyBorder="1" applyAlignment="1">
      <alignment horizontal="center"/>
    </xf>
    <xf numFmtId="0" fontId="7" fillId="0" borderId="148" xfId="7" applyFont="1" applyBorder="1" applyAlignment="1">
      <alignment horizontal="center" vertical="center"/>
    </xf>
    <xf numFmtId="0" fontId="7" fillId="0" borderId="152" xfId="7" applyFont="1" applyBorder="1" applyAlignment="1">
      <alignment horizontal="center" vertical="center"/>
    </xf>
    <xf numFmtId="187" fontId="7" fillId="0" borderId="150" xfId="1" applyNumberFormat="1" applyFont="1" applyFill="1" applyBorder="1" applyAlignment="1" applyProtection="1">
      <alignment horizontal="center"/>
    </xf>
    <xf numFmtId="187" fontId="7" fillId="0" borderId="151" xfId="1" applyNumberFormat="1" applyFont="1" applyFill="1" applyBorder="1" applyAlignment="1" applyProtection="1">
      <alignment horizontal="center"/>
    </xf>
    <xf numFmtId="49" fontId="5" fillId="0" borderId="163" xfId="12" applyNumberFormat="1" applyFont="1" applyFill="1" applyBorder="1" applyAlignment="1" applyProtection="1">
      <alignment horizontal="center"/>
    </xf>
    <xf numFmtId="49" fontId="5" fillId="0" borderId="164" xfId="12" applyNumberFormat="1" applyFont="1" applyFill="1" applyBorder="1" applyAlignment="1" applyProtection="1">
      <alignment horizontal="center"/>
    </xf>
    <xf numFmtId="49" fontId="5" fillId="0" borderId="165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43" fontId="5" fillId="0" borderId="98" xfId="1" applyFont="1" applyFill="1" applyBorder="1" applyAlignment="1">
      <alignment horizontal="center"/>
    </xf>
    <xf numFmtId="43" fontId="5" fillId="0" borderId="39" xfId="1" applyFont="1" applyFill="1" applyBorder="1" applyAlignment="1">
      <alignment horizontal="center"/>
    </xf>
    <xf numFmtId="43" fontId="5" fillId="0" borderId="28" xfId="1" applyFont="1" applyFill="1" applyBorder="1" applyAlignment="1">
      <alignment horizontal="center"/>
    </xf>
    <xf numFmtId="43" fontId="5" fillId="0" borderId="38" xfId="1" applyFont="1" applyFill="1" applyBorder="1" applyAlignment="1">
      <alignment horizontal="center"/>
    </xf>
    <xf numFmtId="43" fontId="5" fillId="0" borderId="123" xfId="1" applyFont="1" applyFill="1" applyBorder="1" applyAlignment="1">
      <alignment horizontal="center"/>
    </xf>
    <xf numFmtId="43" fontId="5" fillId="0" borderId="124" xfId="1" applyFont="1" applyFill="1" applyBorder="1" applyAlignment="1">
      <alignment horizontal="center"/>
    </xf>
    <xf numFmtId="43" fontId="5" fillId="0" borderId="125" xfId="1" applyFont="1" applyFill="1" applyBorder="1" applyAlignment="1">
      <alignment horizontal="center"/>
    </xf>
    <xf numFmtId="43" fontId="14" fillId="0" borderId="42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14" fillId="0" borderId="133" xfId="1" applyFont="1" applyFill="1" applyBorder="1" applyAlignment="1">
      <alignment horizontal="center"/>
    </xf>
    <xf numFmtId="43" fontId="14" fillId="0" borderId="134" xfId="1" applyFont="1" applyFill="1" applyBorder="1" applyAlignment="1">
      <alignment horizontal="center"/>
    </xf>
    <xf numFmtId="43" fontId="5" fillId="0" borderId="100" xfId="1" applyFont="1" applyFill="1" applyBorder="1" applyAlignment="1">
      <alignment horizontal="center"/>
    </xf>
    <xf numFmtId="43" fontId="5" fillId="0" borderId="101" xfId="1" applyFont="1" applyFill="1" applyBorder="1" applyAlignment="1">
      <alignment horizontal="center"/>
    </xf>
    <xf numFmtId="43" fontId="5" fillId="0" borderId="102" xfId="1" applyFont="1" applyFill="1" applyBorder="1" applyAlignment="1">
      <alignment horizontal="center"/>
    </xf>
    <xf numFmtId="43" fontId="5" fillId="0" borderId="103" xfId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0" xfId="1" applyNumberFormat="1" applyFont="1" applyFill="1" applyBorder="1" applyAlignment="1">
      <alignment horizontal="center"/>
    </xf>
    <xf numFmtId="187" fontId="14" fillId="0" borderId="32" xfId="1" applyNumberFormat="1" applyFont="1" applyFill="1" applyBorder="1" applyAlignment="1">
      <alignment horizontal="center" vertical="center"/>
    </xf>
    <xf numFmtId="187" fontId="14" fillId="0" borderId="33" xfId="1" applyNumberFormat="1" applyFont="1" applyFill="1" applyBorder="1" applyAlignment="1">
      <alignment horizontal="center" vertical="center"/>
    </xf>
    <xf numFmtId="187" fontId="14" fillId="0" borderId="34" xfId="1" applyNumberFormat="1" applyFont="1" applyFill="1" applyBorder="1" applyAlignment="1">
      <alignment horizontal="center" vertical="center"/>
    </xf>
    <xf numFmtId="0" fontId="14" fillId="0" borderId="129" xfId="15" applyFont="1" applyBorder="1" applyAlignment="1">
      <alignment horizontal="center" vertical="center"/>
    </xf>
    <xf numFmtId="0" fontId="14" fillId="0" borderId="130" xfId="15" applyFont="1" applyBorder="1" applyAlignment="1">
      <alignment horizontal="center" vertical="center"/>
    </xf>
    <xf numFmtId="0" fontId="14" fillId="0" borderId="30" xfId="15" applyFont="1" applyBorder="1" applyAlignment="1">
      <alignment horizontal="center" vertical="center"/>
    </xf>
    <xf numFmtId="0" fontId="14" fillId="0" borderId="25" xfId="15" applyFont="1" applyBorder="1" applyAlignment="1">
      <alignment horizontal="center" vertical="center"/>
    </xf>
    <xf numFmtId="0" fontId="14" fillId="2" borderId="159" xfId="0" applyFont="1" applyFill="1" applyBorder="1" applyAlignment="1">
      <alignment horizontal="center"/>
    </xf>
    <xf numFmtId="0" fontId="5" fillId="0" borderId="65" xfId="13" applyFont="1" applyBorder="1" applyAlignment="1">
      <alignment horizontal="center" vertical="center"/>
    </xf>
    <xf numFmtId="0" fontId="5" fillId="0" borderId="72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187" fontId="7" fillId="0" borderId="0" xfId="15" applyNumberFormat="1" applyFont="1" applyAlignment="1">
      <alignment vertical="center"/>
    </xf>
    <xf numFmtId="43" fontId="5" fillId="0" borderId="38" xfId="1" applyFont="1" applyBorder="1" applyAlignment="1">
      <alignment horizontal="center"/>
    </xf>
    <xf numFmtId="43" fontId="5" fillId="0" borderId="39" xfId="1" applyFont="1" applyBorder="1" applyAlignment="1">
      <alignment horizontal="center"/>
    </xf>
    <xf numFmtId="43" fontId="5" fillId="0" borderId="28" xfId="1" applyFont="1" applyBorder="1" applyAlignment="1">
      <alignment horizontal="center"/>
    </xf>
    <xf numFmtId="43" fontId="5" fillId="0" borderId="67" xfId="1" applyFont="1" applyFill="1" applyBorder="1" applyAlignment="1">
      <alignment horizontal="center"/>
    </xf>
    <xf numFmtId="187" fontId="14" fillId="0" borderId="50" xfId="1" applyNumberFormat="1" applyFont="1" applyBorder="1" applyAlignment="1">
      <alignment horizontal="center"/>
    </xf>
    <xf numFmtId="187" fontId="14" fillId="0" borderId="51" xfId="1" applyNumberFormat="1" applyFont="1" applyBorder="1" applyAlignment="1">
      <alignment horizontal="center"/>
    </xf>
    <xf numFmtId="187" fontId="14" fillId="0" borderId="52" xfId="1" applyNumberFormat="1" applyFont="1" applyBorder="1" applyAlignment="1">
      <alignment horizontal="center"/>
    </xf>
    <xf numFmtId="187" fontId="14" fillId="0" borderId="50" xfId="1" applyNumberFormat="1" applyFont="1" applyFill="1" applyBorder="1" applyAlignment="1">
      <alignment horizontal="center"/>
    </xf>
    <xf numFmtId="187" fontId="14" fillId="0" borderId="51" xfId="1" applyNumberFormat="1" applyFont="1" applyFill="1" applyBorder="1" applyAlignment="1">
      <alignment horizontal="center"/>
    </xf>
    <xf numFmtId="187" fontId="14" fillId="0" borderId="52" xfId="1" applyNumberFormat="1" applyFont="1" applyFill="1" applyBorder="1" applyAlignment="1">
      <alignment horizontal="center"/>
    </xf>
    <xf numFmtId="187" fontId="14" fillId="0" borderId="76" xfId="1" applyNumberFormat="1" applyFont="1" applyFill="1" applyBorder="1" applyAlignment="1">
      <alignment horizontal="center"/>
    </xf>
    <xf numFmtId="187" fontId="14" fillId="0" borderId="77" xfId="1" applyNumberFormat="1" applyFont="1" applyFill="1" applyBorder="1" applyAlignment="1">
      <alignment horizontal="center"/>
    </xf>
    <xf numFmtId="187" fontId="14" fillId="0" borderId="78" xfId="1" applyNumberFormat="1" applyFont="1" applyFill="1" applyBorder="1" applyAlignment="1">
      <alignment horizontal="center"/>
    </xf>
    <xf numFmtId="43" fontId="14" fillId="0" borderId="50" xfId="1" applyFont="1" applyBorder="1" applyAlignment="1">
      <alignment horizontal="center"/>
    </xf>
    <xf numFmtId="43" fontId="14" fillId="0" borderId="51" xfId="1" applyFont="1" applyBorder="1" applyAlignment="1">
      <alignment horizontal="center"/>
    </xf>
    <xf numFmtId="43" fontId="14" fillId="0" borderId="52" xfId="1" applyFont="1" applyBorder="1" applyAlignment="1">
      <alignment horizontal="center"/>
    </xf>
    <xf numFmtId="43" fontId="25" fillId="0" borderId="38" xfId="1" applyFont="1" applyFill="1" applyBorder="1" applyAlignment="1">
      <alignment horizontal="center"/>
    </xf>
    <xf numFmtId="43" fontId="25" fillId="0" borderId="39" xfId="1" applyFont="1" applyFill="1" applyBorder="1" applyAlignment="1">
      <alignment horizontal="center"/>
    </xf>
    <xf numFmtId="43" fontId="25" fillId="0" borderId="28" xfId="1" applyFont="1" applyFill="1" applyBorder="1" applyAlignment="1">
      <alignment horizontal="center"/>
    </xf>
    <xf numFmtId="43" fontId="25" fillId="0" borderId="123" xfId="1" applyFont="1" applyFill="1" applyBorder="1" applyAlignment="1">
      <alignment horizontal="center"/>
    </xf>
    <xf numFmtId="43" fontId="25" fillId="0" borderId="124" xfId="1" applyFont="1" applyFill="1" applyBorder="1" applyAlignment="1">
      <alignment horizontal="center"/>
    </xf>
    <xf numFmtId="43" fontId="25" fillId="0" borderId="125" xfId="1" applyFont="1" applyFill="1" applyBorder="1" applyAlignment="1">
      <alignment horizontal="center"/>
    </xf>
    <xf numFmtId="187" fontId="24" fillId="0" borderId="42" xfId="1" applyNumberFormat="1" applyFont="1" applyFill="1" applyBorder="1" applyAlignment="1">
      <alignment horizontal="center"/>
    </xf>
    <xf numFmtId="187" fontId="24" fillId="0" borderId="43" xfId="1" applyNumberFormat="1" applyFont="1" applyFill="1" applyBorder="1" applyAlignment="1">
      <alignment horizontal="center"/>
    </xf>
    <xf numFmtId="187" fontId="24" fillId="0" borderId="44" xfId="1" applyNumberFormat="1" applyFont="1" applyFill="1" applyBorder="1" applyAlignment="1">
      <alignment horizontal="center"/>
    </xf>
    <xf numFmtId="187" fontId="24" fillId="0" borderId="95" xfId="1" applyNumberFormat="1" applyFont="1" applyFill="1" applyBorder="1" applyAlignment="1">
      <alignment horizontal="center"/>
    </xf>
    <xf numFmtId="187" fontId="24" fillId="0" borderId="104" xfId="1" applyNumberFormat="1" applyFont="1" applyFill="1" applyBorder="1" applyAlignment="1">
      <alignment horizontal="center"/>
    </xf>
    <xf numFmtId="187" fontId="24" fillId="0" borderId="78" xfId="1" applyNumberFormat="1" applyFont="1" applyFill="1" applyBorder="1" applyAlignment="1">
      <alignment horizontal="center"/>
    </xf>
    <xf numFmtId="0" fontId="7" fillId="0" borderId="57" xfId="15" applyFont="1" applyBorder="1" applyAlignment="1">
      <alignment vertical="center"/>
    </xf>
    <xf numFmtId="187" fontId="7" fillId="0" borderId="57" xfId="15" applyNumberFormat="1" applyFont="1" applyBorder="1" applyAlignment="1">
      <alignment vertical="center"/>
    </xf>
    <xf numFmtId="187" fontId="14" fillId="0" borderId="42" xfId="1" applyNumberFormat="1" applyFont="1" applyFill="1" applyBorder="1" applyAlignment="1">
      <alignment horizont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4" xfId="1" applyNumberFormat="1" applyFont="1" applyFill="1" applyBorder="1" applyAlignment="1">
      <alignment horizontal="center"/>
    </xf>
    <xf numFmtId="0" fontId="14" fillId="0" borderId="74" xfId="15" applyFont="1" applyBorder="1" applyAlignment="1">
      <alignment horizontal="center" vertical="center" wrapText="1"/>
    </xf>
    <xf numFmtId="0" fontId="14" fillId="0" borderId="55" xfId="15" applyFont="1" applyBorder="1" applyAlignment="1">
      <alignment horizontal="center" vertical="center" wrapText="1"/>
    </xf>
    <xf numFmtId="0" fontId="14" fillId="0" borderId="56" xfId="15" applyFont="1" applyBorder="1" applyAlignment="1">
      <alignment horizontal="center" vertical="center" wrapText="1"/>
    </xf>
    <xf numFmtId="1" fontId="27" fillId="0" borderId="71" xfId="18" applyNumberFormat="1" applyFont="1" applyFill="1" applyBorder="1" applyAlignment="1" applyProtection="1">
      <alignment horizontal="center"/>
    </xf>
    <xf numFmtId="1" fontId="27" fillId="0" borderId="0" xfId="18" applyNumberFormat="1" applyFont="1" applyFill="1" applyBorder="1" applyAlignment="1" applyProtection="1">
      <alignment horizontal="center"/>
    </xf>
    <xf numFmtId="1" fontId="27" fillId="0" borderId="143" xfId="18" applyNumberFormat="1" applyFont="1" applyFill="1" applyBorder="1" applyAlignment="1" applyProtection="1">
      <alignment horizontal="center"/>
    </xf>
    <xf numFmtId="1" fontId="27" fillId="0" borderId="144" xfId="18" applyNumberFormat="1" applyFont="1" applyFill="1" applyBorder="1" applyAlignment="1" applyProtection="1">
      <alignment horizontal="center"/>
    </xf>
    <xf numFmtId="1" fontId="27" fillId="0" borderId="145" xfId="18" applyNumberFormat="1" applyFont="1" applyFill="1" applyBorder="1" applyAlignment="1" applyProtection="1">
      <alignment horizontal="center"/>
    </xf>
    <xf numFmtId="49" fontId="27" fillId="0" borderId="143" xfId="22" applyNumberFormat="1" applyFont="1" applyFill="1" applyBorder="1" applyAlignment="1" applyProtection="1">
      <alignment horizontal="center" vertical="center"/>
    </xf>
    <xf numFmtId="49" fontId="27" fillId="0" borderId="144" xfId="22" applyNumberFormat="1" applyFont="1" applyFill="1" applyBorder="1" applyAlignment="1" applyProtection="1">
      <alignment horizontal="center" vertical="center"/>
    </xf>
    <xf numFmtId="49" fontId="27" fillId="0" borderId="145" xfId="22" applyNumberFormat="1" applyFont="1" applyFill="1" applyBorder="1" applyAlignment="1" applyProtection="1">
      <alignment horizontal="center" vertical="center"/>
    </xf>
    <xf numFmtId="49" fontId="27" fillId="0" borderId="163" xfId="22" applyNumberFormat="1" applyFont="1" applyFill="1" applyBorder="1" applyAlignment="1" applyProtection="1">
      <alignment horizontal="center" vertical="center"/>
    </xf>
    <xf numFmtId="49" fontId="27" fillId="0" borderId="164" xfId="22" applyNumberFormat="1" applyFont="1" applyFill="1" applyBorder="1" applyAlignment="1" applyProtection="1">
      <alignment horizontal="center" vertical="center"/>
    </xf>
    <xf numFmtId="49" fontId="27" fillId="0" borderId="165" xfId="22" applyNumberFormat="1" applyFont="1" applyFill="1" applyBorder="1" applyAlignment="1" applyProtection="1">
      <alignment horizontal="center" vertical="center"/>
    </xf>
    <xf numFmtId="49" fontId="27" fillId="0" borderId="142" xfId="22" applyNumberFormat="1" applyFont="1" applyFill="1" applyBorder="1" applyAlignment="1" applyProtection="1">
      <alignment horizontal="center" vertical="center"/>
    </xf>
    <xf numFmtId="49" fontId="27" fillId="0" borderId="141" xfId="22" applyNumberFormat="1" applyFont="1" applyFill="1" applyBorder="1" applyAlignment="1" applyProtection="1">
      <alignment horizontal="center" vertical="center"/>
    </xf>
    <xf numFmtId="49" fontId="27" fillId="0" borderId="105" xfId="22" applyNumberFormat="1" applyFont="1" applyFill="1" applyBorder="1" applyAlignment="1" applyProtection="1">
      <alignment horizontal="center" vertical="center"/>
    </xf>
    <xf numFmtId="49" fontId="29" fillId="0" borderId="163" xfId="22" applyNumberFormat="1" applyFont="1" applyFill="1" applyBorder="1" applyAlignment="1" applyProtection="1">
      <alignment horizontal="center" vertical="center"/>
    </xf>
    <xf numFmtId="49" fontId="29" fillId="0" borderId="164" xfId="22" applyNumberFormat="1" applyFont="1" applyFill="1" applyBorder="1" applyAlignment="1" applyProtection="1">
      <alignment horizontal="center" vertical="center"/>
    </xf>
    <xf numFmtId="49" fontId="29" fillId="0" borderId="165" xfId="22" applyNumberFormat="1" applyFont="1" applyFill="1" applyBorder="1" applyAlignment="1" applyProtection="1">
      <alignment horizontal="center" vertical="center"/>
    </xf>
    <xf numFmtId="49" fontId="48" fillId="0" borderId="0" xfId="0" applyNumberFormat="1" applyFont="1" applyAlignment="1">
      <alignment horizontal="center"/>
    </xf>
  </cellXfs>
  <cellStyles count="29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8" xr:uid="{345AB331-4471-4431-9DDE-35865919A216}"/>
    <cellStyle name="ปกติ" xfId="0" builtinId="0"/>
    <cellStyle name="ปกติ 2" xfId="27" xr:uid="{7D398DEA-C53E-40B2-99C7-3940E20090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73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531" t="s">
        <v>2750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</row>
    <row r="3" spans="1:14" ht="18.399999999999999" customHeight="1">
      <c r="A3" s="651" t="s">
        <v>2751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</row>
    <row r="4" spans="1:14" ht="18.399999999999999" customHeight="1">
      <c r="A4" s="642" t="s">
        <v>2752</v>
      </c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</row>
    <row r="5" spans="1:14" ht="18.399999999999999" customHeight="1">
      <c r="A5" s="644" t="s">
        <v>2753</v>
      </c>
      <c r="B5" s="644"/>
      <c r="C5" s="644"/>
      <c r="D5" s="644"/>
      <c r="E5" s="644"/>
      <c r="F5" s="644"/>
      <c r="G5" s="644"/>
      <c r="H5" s="644"/>
      <c r="I5" s="644"/>
      <c r="J5" s="644"/>
      <c r="K5" s="644"/>
      <c r="L5" s="644"/>
    </row>
    <row r="6" spans="1:14" ht="18.399999999999999" customHeight="1">
      <c r="A6" s="644" t="s">
        <v>2754</v>
      </c>
      <c r="B6" s="644"/>
      <c r="C6" s="644"/>
      <c r="D6" s="644"/>
      <c r="E6" s="644"/>
      <c r="F6" s="644"/>
      <c r="G6" s="644"/>
      <c r="H6" s="644"/>
      <c r="I6" s="644"/>
      <c r="J6" s="644"/>
      <c r="K6" s="644"/>
      <c r="L6" s="644"/>
    </row>
    <row r="7" spans="1:14" ht="18.399999999999999" customHeight="1">
      <c r="A7" s="643" t="s">
        <v>2755</v>
      </c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</row>
    <row r="8" spans="1:14" ht="18.399999999999999" customHeight="1">
      <c r="A8" s="655" t="s">
        <v>2756</v>
      </c>
      <c r="B8" s="655"/>
      <c r="C8" s="655"/>
      <c r="D8" s="655"/>
      <c r="E8" s="655"/>
      <c r="F8" s="655"/>
      <c r="G8" s="655"/>
      <c r="H8" s="655"/>
      <c r="I8" s="655"/>
      <c r="J8" s="655"/>
      <c r="K8" s="655"/>
      <c r="L8" s="655"/>
    </row>
    <row r="9" spans="1:14" ht="18.399999999999999" customHeight="1">
      <c r="A9" s="655" t="s">
        <v>2757</v>
      </c>
      <c r="B9" s="655"/>
      <c r="C9" s="655"/>
      <c r="D9" s="655"/>
      <c r="E9" s="655"/>
      <c r="F9" s="655"/>
      <c r="G9" s="655"/>
      <c r="H9" s="655"/>
      <c r="I9" s="655"/>
      <c r="J9" s="655"/>
      <c r="K9" s="655"/>
      <c r="L9" s="655"/>
    </row>
    <row r="10" spans="1:14" ht="18.399999999999999" customHeight="1">
      <c r="A10" s="655" t="s">
        <v>2758</v>
      </c>
      <c r="B10" s="655"/>
      <c r="C10" s="655"/>
      <c r="D10" s="655"/>
      <c r="E10" s="655"/>
      <c r="F10" s="655"/>
      <c r="G10" s="655"/>
      <c r="H10" s="655"/>
      <c r="I10" s="655"/>
      <c r="J10" s="655"/>
      <c r="K10" s="655"/>
      <c r="L10" s="655"/>
    </row>
    <row r="11" spans="1:14" ht="22.5" customHeight="1">
      <c r="A11" s="532" t="s">
        <v>1319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3"/>
      <c r="L11" s="533"/>
    </row>
    <row r="12" spans="1:14" ht="18" customHeight="1">
      <c r="A12" s="534"/>
      <c r="B12" s="535"/>
      <c r="C12" s="656" t="s">
        <v>132</v>
      </c>
      <c r="D12" s="656"/>
      <c r="E12" s="656"/>
      <c r="F12" s="656"/>
      <c r="G12" s="656"/>
      <c r="H12" s="657" t="s">
        <v>133</v>
      </c>
      <c r="I12" s="657"/>
      <c r="J12" s="657"/>
      <c r="K12" s="657"/>
      <c r="L12" s="658"/>
    </row>
    <row r="13" spans="1:14" ht="18" customHeight="1">
      <c r="A13" s="536" t="s">
        <v>134</v>
      </c>
      <c r="B13" s="4"/>
      <c r="C13" s="537" t="s">
        <v>132</v>
      </c>
      <c r="D13" s="538" t="s">
        <v>135</v>
      </c>
      <c r="E13" s="652" t="s">
        <v>136</v>
      </c>
      <c r="F13" s="652"/>
      <c r="G13" s="652"/>
      <c r="H13" s="539" t="s">
        <v>132</v>
      </c>
      <c r="I13" s="540" t="s">
        <v>135</v>
      </c>
      <c r="J13" s="653" t="s">
        <v>136</v>
      </c>
      <c r="K13" s="653"/>
      <c r="L13" s="654"/>
      <c r="M13" s="74"/>
      <c r="N13" s="74"/>
    </row>
    <row r="14" spans="1:14" ht="18" customHeight="1">
      <c r="A14" s="541"/>
      <c r="B14" s="542"/>
      <c r="C14" s="543" t="s">
        <v>137</v>
      </c>
      <c r="D14" s="544" t="s">
        <v>138</v>
      </c>
      <c r="E14" s="545" t="s">
        <v>139</v>
      </c>
      <c r="F14" s="546" t="s">
        <v>140</v>
      </c>
      <c r="G14" s="545" t="s">
        <v>131</v>
      </c>
      <c r="H14" s="547" t="s">
        <v>137</v>
      </c>
      <c r="I14" s="548" t="s">
        <v>138</v>
      </c>
      <c r="J14" s="545" t="s">
        <v>139</v>
      </c>
      <c r="K14" s="546" t="s">
        <v>140</v>
      </c>
      <c r="L14" s="549" t="s">
        <v>131</v>
      </c>
      <c r="M14" s="74"/>
      <c r="N14" s="74"/>
    </row>
    <row r="15" spans="1:14" ht="18" customHeight="1">
      <c r="A15" s="550" t="s">
        <v>141</v>
      </c>
      <c r="C15" s="551"/>
      <c r="D15" s="552"/>
      <c r="E15" s="552"/>
      <c r="F15" s="552"/>
      <c r="G15" s="552"/>
      <c r="H15" s="553"/>
      <c r="I15" s="553"/>
      <c r="J15" s="553"/>
      <c r="K15" s="553"/>
      <c r="L15" s="554"/>
    </row>
    <row r="16" spans="1:14" ht="18" customHeight="1">
      <c r="A16" s="555" t="s">
        <v>722</v>
      </c>
      <c r="B16" s="556"/>
      <c r="C16" s="557">
        <v>94</v>
      </c>
      <c r="D16" s="558">
        <v>4524.2392172299988</v>
      </c>
      <c r="E16" s="557">
        <v>1540</v>
      </c>
      <c r="F16" s="557">
        <v>1078</v>
      </c>
      <c r="G16" s="557">
        <v>2618</v>
      </c>
      <c r="H16" s="559">
        <v>41.592920353982301</v>
      </c>
      <c r="I16" s="559">
        <v>5.2766100230235429</v>
      </c>
      <c r="J16" s="559">
        <v>19.454269833249114</v>
      </c>
      <c r="K16" s="559">
        <v>13.617988883274382</v>
      </c>
      <c r="L16" s="560">
        <v>33.072258716523493</v>
      </c>
    </row>
    <row r="17" spans="1:17" ht="18" customHeight="1">
      <c r="A17" s="555" t="s">
        <v>142</v>
      </c>
      <c r="B17" s="556"/>
      <c r="C17" s="561"/>
      <c r="D17" s="562"/>
      <c r="E17" s="561"/>
      <c r="F17" s="561"/>
      <c r="G17" s="561"/>
      <c r="H17" s="563"/>
      <c r="I17" s="564"/>
      <c r="J17" s="564"/>
      <c r="K17" s="564"/>
      <c r="L17" s="565"/>
    </row>
    <row r="18" spans="1:17" ht="18" customHeight="1">
      <c r="A18" s="566" t="s">
        <v>143</v>
      </c>
      <c r="C18" s="567">
        <v>35</v>
      </c>
      <c r="D18" s="568">
        <v>72351.657867720001</v>
      </c>
      <c r="E18" s="567">
        <v>1267</v>
      </c>
      <c r="F18" s="567">
        <v>1153</v>
      </c>
      <c r="G18" s="567">
        <v>2420</v>
      </c>
      <c r="H18" s="569">
        <v>15.486725663716813</v>
      </c>
      <c r="I18" s="569">
        <v>84.383575835966553</v>
      </c>
      <c r="J18" s="569">
        <v>16.005558362809499</v>
      </c>
      <c r="K18" s="569">
        <v>14.56543708943911</v>
      </c>
      <c r="L18" s="570">
        <v>30.57099545224861</v>
      </c>
    </row>
    <row r="19" spans="1:17" ht="18" customHeight="1">
      <c r="A19" s="566" t="s">
        <v>144</v>
      </c>
      <c r="C19" s="567">
        <v>46</v>
      </c>
      <c r="D19" s="568">
        <v>8002.5584344400013</v>
      </c>
      <c r="E19" s="567">
        <v>1567</v>
      </c>
      <c r="F19" s="567">
        <v>791</v>
      </c>
      <c r="G19" s="567">
        <v>2358</v>
      </c>
      <c r="H19" s="569">
        <v>20.353982300884958</v>
      </c>
      <c r="I19" s="569">
        <v>9.3333659025331421</v>
      </c>
      <c r="J19" s="569">
        <v>19.79535118746842</v>
      </c>
      <c r="K19" s="569">
        <v>9.9924204143506827</v>
      </c>
      <c r="L19" s="570">
        <v>29.787771601819102</v>
      </c>
    </row>
    <row r="20" spans="1:17" ht="18" customHeight="1">
      <c r="A20" s="566" t="s">
        <v>145</v>
      </c>
      <c r="C20" s="567">
        <v>17</v>
      </c>
      <c r="D20" s="568">
        <v>332.39666499999998</v>
      </c>
      <c r="E20" s="567">
        <v>103</v>
      </c>
      <c r="F20" s="567">
        <v>37</v>
      </c>
      <c r="G20" s="567">
        <v>140</v>
      </c>
      <c r="H20" s="569">
        <v>7.5221238938053103</v>
      </c>
      <c r="I20" s="569">
        <v>0.3876734827546221</v>
      </c>
      <c r="J20" s="569">
        <v>1.3011622031328953</v>
      </c>
      <c r="K20" s="569">
        <v>0.46740778170793323</v>
      </c>
      <c r="L20" s="570">
        <v>1.7685699848408287</v>
      </c>
    </row>
    <row r="21" spans="1:17" ht="18" customHeight="1">
      <c r="A21" s="566" t="s">
        <v>146</v>
      </c>
      <c r="C21" s="567">
        <v>14</v>
      </c>
      <c r="D21" s="568">
        <v>328.30812000000003</v>
      </c>
      <c r="E21" s="567">
        <v>230</v>
      </c>
      <c r="F21" s="567">
        <v>65</v>
      </c>
      <c r="G21" s="567">
        <v>295</v>
      </c>
      <c r="H21" s="569">
        <v>6.1946902654867255</v>
      </c>
      <c r="I21" s="569">
        <v>0.38290502191717962</v>
      </c>
      <c r="J21" s="569">
        <v>2.9055078322385044</v>
      </c>
      <c r="K21" s="569">
        <v>0.82112177867609915</v>
      </c>
      <c r="L21" s="570">
        <v>3.7266296109146038</v>
      </c>
    </row>
    <row r="22" spans="1:17" ht="18" customHeight="1">
      <c r="A22" s="566" t="s">
        <v>147</v>
      </c>
      <c r="C22" s="567">
        <v>20</v>
      </c>
      <c r="D22" s="568">
        <v>202.23800795999998</v>
      </c>
      <c r="E22" s="567">
        <v>77</v>
      </c>
      <c r="F22" s="567">
        <v>8</v>
      </c>
      <c r="G22" s="567">
        <v>85</v>
      </c>
      <c r="H22" s="569">
        <v>8.8495575221238933</v>
      </c>
      <c r="I22" s="569">
        <v>0.23586973380497117</v>
      </c>
      <c r="J22" s="569">
        <v>0.9727134916624558</v>
      </c>
      <c r="K22" s="569">
        <v>0.1010611419909045</v>
      </c>
      <c r="L22" s="570">
        <v>1.0737746336533602</v>
      </c>
    </row>
    <row r="23" spans="1:17" ht="18" customHeight="1">
      <c r="A23" s="555" t="s">
        <v>730</v>
      </c>
      <c r="B23" s="4"/>
      <c r="C23" s="571">
        <v>132</v>
      </c>
      <c r="D23" s="572">
        <v>81217.159095119991</v>
      </c>
      <c r="E23" s="571">
        <v>3244</v>
      </c>
      <c r="F23" s="571">
        <v>2054</v>
      </c>
      <c r="G23" s="571">
        <v>5298</v>
      </c>
      <c r="H23" s="572">
        <v>58.407079646017699</v>
      </c>
      <c r="I23" s="572">
        <v>94.723389976976478</v>
      </c>
      <c r="J23" s="572">
        <v>40.980293077311778</v>
      </c>
      <c r="K23" s="572">
        <v>25.947448206164726</v>
      </c>
      <c r="L23" s="572">
        <v>66.927741283476507</v>
      </c>
    </row>
    <row r="24" spans="1:17" s="4" customFormat="1" ht="18" customHeight="1">
      <c r="A24" s="573" t="s">
        <v>148</v>
      </c>
      <c r="B24" s="574"/>
      <c r="C24" s="575">
        <v>226</v>
      </c>
      <c r="D24" s="576">
        <v>85741.398312349993</v>
      </c>
      <c r="E24" s="575">
        <v>4784</v>
      </c>
      <c r="F24" s="575">
        <v>3132</v>
      </c>
      <c r="G24" s="575">
        <v>7916</v>
      </c>
      <c r="H24" s="576">
        <v>100</v>
      </c>
      <c r="I24" s="576">
        <v>100.00000000000001</v>
      </c>
      <c r="J24" s="576">
        <v>60.434562910560892</v>
      </c>
      <c r="K24" s="576">
        <v>39.565437089439108</v>
      </c>
      <c r="L24" s="576">
        <v>100</v>
      </c>
      <c r="M24" s="73"/>
      <c r="N24" s="75"/>
    </row>
    <row r="25" spans="1:17" ht="21.95" customHeight="1">
      <c r="A25" s="7" t="s">
        <v>956</v>
      </c>
      <c r="B25" s="7"/>
      <c r="C25" s="7"/>
    </row>
    <row r="26" spans="1:17" ht="21.95" customHeight="1">
      <c r="A26" s="2" t="s">
        <v>774</v>
      </c>
      <c r="D26" s="73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7" ht="21.95" customHeight="1">
      <c r="D27" s="73"/>
      <c r="H27" s="73"/>
      <c r="I27" s="73"/>
      <c r="J27" s="73"/>
      <c r="K27" s="73"/>
      <c r="L27" s="73"/>
    </row>
    <row r="28" spans="1:17" ht="21.95" customHeight="1">
      <c r="D28" s="73"/>
      <c r="H28" s="73"/>
      <c r="I28" s="73"/>
      <c r="J28" s="73"/>
      <c r="K28" s="73"/>
      <c r="L28" s="73"/>
    </row>
    <row r="29" spans="1:17" ht="21.95" customHeight="1">
      <c r="D29" s="73"/>
      <c r="H29" s="73"/>
      <c r="I29" s="73"/>
      <c r="J29" s="73"/>
      <c r="K29" s="73"/>
      <c r="L29" s="73"/>
    </row>
    <row r="30" spans="1:17" ht="21.95" customHeight="1">
      <c r="D30" s="73"/>
      <c r="H30" s="73"/>
      <c r="I30" s="73"/>
      <c r="J30" s="73"/>
      <c r="K30" s="73"/>
      <c r="L30" s="73"/>
    </row>
    <row r="31" spans="1:17" ht="21.95" customHeight="1">
      <c r="D31" s="73"/>
      <c r="H31" s="73"/>
      <c r="I31" s="73"/>
      <c r="J31" s="73"/>
      <c r="K31" s="73"/>
      <c r="L31" s="73"/>
    </row>
    <row r="32" spans="1:17" ht="21.95" customHeight="1">
      <c r="D32" s="73"/>
      <c r="H32" s="73"/>
      <c r="I32" s="73"/>
      <c r="J32" s="73"/>
      <c r="K32" s="73"/>
      <c r="L32" s="73"/>
    </row>
    <row r="33" spans="4:12" ht="21.95" customHeight="1">
      <c r="D33" s="73"/>
      <c r="H33" s="73"/>
      <c r="I33" s="73"/>
      <c r="J33" s="73"/>
      <c r="K33" s="73"/>
      <c r="L33" s="73"/>
    </row>
    <row r="34" spans="4:12" ht="21.95" customHeight="1">
      <c r="D34" s="73"/>
      <c r="H34" s="73"/>
      <c r="I34" s="73"/>
      <c r="J34" s="73"/>
      <c r="K34" s="73"/>
      <c r="L34" s="73"/>
    </row>
    <row r="35" spans="4:12" ht="21.95" customHeight="1">
      <c r="D35" s="73"/>
      <c r="H35" s="73"/>
      <c r="I35" s="73"/>
      <c r="J35" s="73"/>
      <c r="K35" s="73"/>
      <c r="L35" s="73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honeticPr fontId="62" type="noConversion"/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workbookViewId="0">
      <selection activeCell="L24" sqref="L24"/>
    </sheetView>
  </sheetViews>
  <sheetFormatPr defaultColWidth="9.125" defaultRowHeight="20.100000000000001" customHeight="1"/>
  <cols>
    <col min="1" max="1" width="69.375" style="7" customWidth="1"/>
    <col min="2" max="2" width="7.875" style="13" bestFit="1" customWidth="1"/>
    <col min="3" max="3" width="14" style="14" customWidth="1"/>
    <col min="4" max="6" width="9.125" style="13" customWidth="1"/>
    <col min="7" max="7" width="15.625" style="14" customWidth="1"/>
    <col min="8" max="8" width="9.125" style="7"/>
    <col min="9" max="9" width="23.625" style="7" customWidth="1"/>
    <col min="10" max="11" width="9.125" style="7"/>
    <col min="12" max="12" width="9.125" style="14"/>
    <col min="13" max="15" width="9.125" style="13"/>
    <col min="16" max="16" width="9.125" style="14"/>
    <col min="17" max="16384" width="9.125" style="7"/>
  </cols>
  <sheetData>
    <row r="1" spans="1:7" ht="25.5" customHeight="1">
      <c r="A1" s="108" t="s">
        <v>1358</v>
      </c>
      <c r="B1" s="373"/>
      <c r="C1" s="344"/>
      <c r="D1" s="373"/>
      <c r="E1" s="373"/>
      <c r="F1" s="373"/>
      <c r="G1" s="214"/>
    </row>
    <row r="2" spans="1:7" ht="20.100000000000001" customHeight="1">
      <c r="A2" s="709" t="s">
        <v>179</v>
      </c>
      <c r="B2" s="376" t="s">
        <v>132</v>
      </c>
      <c r="C2" s="345" t="s">
        <v>156</v>
      </c>
      <c r="D2" s="711" t="s">
        <v>157</v>
      </c>
      <c r="E2" s="712"/>
      <c r="F2" s="713"/>
      <c r="G2" s="215" t="s">
        <v>180</v>
      </c>
    </row>
    <row r="3" spans="1:7" ht="20.100000000000001" customHeight="1">
      <c r="A3" s="710"/>
      <c r="B3" s="377" t="s">
        <v>137</v>
      </c>
      <c r="C3" s="346" t="s">
        <v>138</v>
      </c>
      <c r="D3" s="374" t="s">
        <v>139</v>
      </c>
      <c r="E3" s="374" t="s">
        <v>140</v>
      </c>
      <c r="F3" s="375" t="s">
        <v>131</v>
      </c>
      <c r="G3" s="216" t="s">
        <v>181</v>
      </c>
    </row>
    <row r="4" spans="1:7" ht="18.95" customHeight="1">
      <c r="A4" s="86" t="s">
        <v>977</v>
      </c>
      <c r="B4" s="274">
        <v>2</v>
      </c>
      <c r="C4" s="273">
        <v>43.645000000000003</v>
      </c>
      <c r="D4" s="273">
        <v>6</v>
      </c>
      <c r="E4" s="272">
        <v>3</v>
      </c>
      <c r="F4" s="272">
        <v>9</v>
      </c>
      <c r="G4" s="273">
        <v>194.5</v>
      </c>
    </row>
    <row r="5" spans="1:7" ht="18.95" customHeight="1">
      <c r="A5" s="85" t="s">
        <v>182</v>
      </c>
      <c r="B5" s="504">
        <v>26</v>
      </c>
      <c r="C5" s="493">
        <v>1977.59917696</v>
      </c>
      <c r="D5" s="493">
        <v>1098</v>
      </c>
      <c r="E5" s="492">
        <v>1182</v>
      </c>
      <c r="F5" s="492">
        <v>2280</v>
      </c>
      <c r="G5" s="493">
        <v>17888.89</v>
      </c>
    </row>
    <row r="6" spans="1:7" ht="18.95" customHeight="1">
      <c r="A6" s="85" t="s">
        <v>183</v>
      </c>
      <c r="B6" s="504">
        <v>1</v>
      </c>
      <c r="C6" s="493">
        <v>30</v>
      </c>
      <c r="D6" s="493">
        <v>6</v>
      </c>
      <c r="E6" s="492">
        <v>2</v>
      </c>
      <c r="F6" s="492">
        <v>8</v>
      </c>
      <c r="G6" s="493">
        <v>335</v>
      </c>
    </row>
    <row r="7" spans="1:7" ht="18.95" customHeight="1">
      <c r="A7" s="85" t="s">
        <v>184</v>
      </c>
      <c r="B7" s="504">
        <v>8</v>
      </c>
      <c r="C7" s="493">
        <v>399.79993087000003</v>
      </c>
      <c r="D7" s="493">
        <v>240</v>
      </c>
      <c r="E7" s="492">
        <v>347</v>
      </c>
      <c r="F7" s="492">
        <v>587</v>
      </c>
      <c r="G7" s="493">
        <v>2638.6099999999997</v>
      </c>
    </row>
    <row r="8" spans="1:7" ht="18.95" customHeight="1">
      <c r="A8" s="85" t="s">
        <v>185</v>
      </c>
      <c r="B8" s="492">
        <v>0</v>
      </c>
      <c r="C8" s="493">
        <v>0</v>
      </c>
      <c r="D8" s="492">
        <v>0</v>
      </c>
      <c r="E8" s="492">
        <v>0</v>
      </c>
      <c r="F8" s="492">
        <v>0</v>
      </c>
      <c r="G8" s="493">
        <v>0</v>
      </c>
    </row>
    <row r="9" spans="1:7" ht="18.95" customHeight="1">
      <c r="A9" s="85" t="s">
        <v>186</v>
      </c>
      <c r="B9" s="504">
        <v>1</v>
      </c>
      <c r="C9" s="493">
        <v>19.678419999999999</v>
      </c>
      <c r="D9" s="493">
        <v>38</v>
      </c>
      <c r="E9" s="492">
        <v>0</v>
      </c>
      <c r="F9" s="492">
        <v>38</v>
      </c>
      <c r="G9" s="493">
        <v>457.03</v>
      </c>
    </row>
    <row r="10" spans="1:7" ht="18.95" customHeight="1">
      <c r="A10" s="85" t="s">
        <v>187</v>
      </c>
      <c r="B10" s="504">
        <v>4</v>
      </c>
      <c r="C10" s="493">
        <v>28.64698903</v>
      </c>
      <c r="D10" s="493">
        <v>33</v>
      </c>
      <c r="E10" s="492">
        <v>10</v>
      </c>
      <c r="F10" s="492">
        <v>43</v>
      </c>
      <c r="G10" s="493">
        <v>607.97</v>
      </c>
    </row>
    <row r="11" spans="1:7" ht="18.95" customHeight="1">
      <c r="A11" s="85" t="s">
        <v>188</v>
      </c>
      <c r="B11" s="504">
        <v>4</v>
      </c>
      <c r="C11" s="493">
        <v>451.43509999000003</v>
      </c>
      <c r="D11" s="493">
        <v>389</v>
      </c>
      <c r="E11" s="492">
        <v>177</v>
      </c>
      <c r="F11" s="492">
        <v>566</v>
      </c>
      <c r="G11" s="493">
        <v>3695.46</v>
      </c>
    </row>
    <row r="12" spans="1:7" ht="18.95" customHeight="1">
      <c r="A12" s="85" t="s">
        <v>189</v>
      </c>
      <c r="B12" s="504">
        <v>7</v>
      </c>
      <c r="C12" s="493">
        <v>227.60000000000002</v>
      </c>
      <c r="D12" s="493">
        <v>99</v>
      </c>
      <c r="E12" s="492">
        <v>52</v>
      </c>
      <c r="F12" s="492">
        <v>151</v>
      </c>
      <c r="G12" s="493">
        <v>1435.3799999999999</v>
      </c>
    </row>
    <row r="13" spans="1:7" ht="18.95" customHeight="1">
      <c r="A13" s="85" t="s">
        <v>190</v>
      </c>
      <c r="B13" s="492">
        <v>0</v>
      </c>
      <c r="C13" s="493">
        <v>0</v>
      </c>
      <c r="D13" s="492">
        <v>0</v>
      </c>
      <c r="E13" s="492">
        <v>0</v>
      </c>
      <c r="F13" s="492">
        <v>0</v>
      </c>
      <c r="G13" s="493">
        <v>0</v>
      </c>
    </row>
    <row r="14" spans="1:7" ht="18.95" customHeight="1">
      <c r="A14" s="85" t="s">
        <v>191</v>
      </c>
      <c r="B14" s="504">
        <v>7</v>
      </c>
      <c r="C14" s="493">
        <v>196.85510600000001</v>
      </c>
      <c r="D14" s="493">
        <v>97</v>
      </c>
      <c r="E14" s="492">
        <v>22</v>
      </c>
      <c r="F14" s="492">
        <v>119</v>
      </c>
      <c r="G14" s="493">
        <v>1261.4499999999998</v>
      </c>
    </row>
    <row r="15" spans="1:7" ht="18.95" customHeight="1">
      <c r="A15" s="85" t="s">
        <v>192</v>
      </c>
      <c r="B15" s="504">
        <v>2</v>
      </c>
      <c r="C15" s="493">
        <v>86.22</v>
      </c>
      <c r="D15" s="493">
        <v>11</v>
      </c>
      <c r="E15" s="492">
        <v>0</v>
      </c>
      <c r="F15" s="492">
        <v>11</v>
      </c>
      <c r="G15" s="493">
        <v>4382</v>
      </c>
    </row>
    <row r="16" spans="1:7" ht="18.95" customHeight="1">
      <c r="A16" s="85" t="s">
        <v>193</v>
      </c>
      <c r="B16" s="504">
        <v>1</v>
      </c>
      <c r="C16" s="493">
        <v>6.8179999999999996</v>
      </c>
      <c r="D16" s="493">
        <v>5</v>
      </c>
      <c r="E16" s="492">
        <v>5</v>
      </c>
      <c r="F16" s="492">
        <v>10</v>
      </c>
      <c r="G16" s="493">
        <v>311.5</v>
      </c>
    </row>
    <row r="17" spans="1:7" ht="18.95" customHeight="1">
      <c r="A17" s="85" t="s">
        <v>194</v>
      </c>
      <c r="B17" s="504">
        <v>30</v>
      </c>
      <c r="C17" s="493">
        <v>2823.5611168300002</v>
      </c>
      <c r="D17" s="493">
        <v>821</v>
      </c>
      <c r="E17" s="492">
        <v>493</v>
      </c>
      <c r="F17" s="492">
        <v>1314</v>
      </c>
      <c r="G17" s="493">
        <v>25920.92</v>
      </c>
    </row>
    <row r="18" spans="1:7" ht="18.95" customHeight="1">
      <c r="A18" s="85" t="s">
        <v>195</v>
      </c>
      <c r="B18" s="504">
        <v>28</v>
      </c>
      <c r="C18" s="493">
        <v>453.97480000000002</v>
      </c>
      <c r="D18" s="493">
        <v>341</v>
      </c>
      <c r="E18" s="492">
        <v>44</v>
      </c>
      <c r="F18" s="492">
        <v>385</v>
      </c>
      <c r="G18" s="493">
        <v>6477.64</v>
      </c>
    </row>
    <row r="19" spans="1:7" ht="18.95" customHeight="1">
      <c r="A19" s="85" t="s">
        <v>196</v>
      </c>
      <c r="B19" s="504">
        <v>8</v>
      </c>
      <c r="C19" s="493">
        <v>613.58602499999995</v>
      </c>
      <c r="D19" s="493">
        <v>138</v>
      </c>
      <c r="E19" s="492">
        <v>52</v>
      </c>
      <c r="F19" s="492">
        <v>190</v>
      </c>
      <c r="G19" s="493">
        <v>12390.469000000001</v>
      </c>
    </row>
    <row r="20" spans="1:7" ht="18.95" customHeight="1">
      <c r="A20" s="85" t="s">
        <v>197</v>
      </c>
      <c r="B20" s="504">
        <v>18</v>
      </c>
      <c r="C20" s="493">
        <v>633.01902338000002</v>
      </c>
      <c r="D20" s="493">
        <v>370</v>
      </c>
      <c r="E20" s="492">
        <v>164</v>
      </c>
      <c r="F20" s="492">
        <v>534</v>
      </c>
      <c r="G20" s="493">
        <v>3803.6800000000003</v>
      </c>
    </row>
    <row r="21" spans="1:7" ht="18.95" customHeight="1">
      <c r="A21" s="85" t="s">
        <v>198</v>
      </c>
      <c r="B21" s="504">
        <v>4</v>
      </c>
      <c r="C21" s="493">
        <v>584.13138085000003</v>
      </c>
      <c r="D21" s="493">
        <v>235</v>
      </c>
      <c r="E21" s="492">
        <v>106</v>
      </c>
      <c r="F21" s="492">
        <v>341</v>
      </c>
      <c r="G21" s="493">
        <v>1180.17</v>
      </c>
    </row>
    <row r="22" spans="1:7" ht="18.95" customHeight="1">
      <c r="A22" s="85" t="s">
        <v>199</v>
      </c>
      <c r="B22" s="504">
        <v>8</v>
      </c>
      <c r="C22" s="493">
        <v>1210.8663759999999</v>
      </c>
      <c r="D22" s="493">
        <v>148</v>
      </c>
      <c r="E22" s="492">
        <v>98</v>
      </c>
      <c r="F22" s="492">
        <v>246</v>
      </c>
      <c r="G22" s="493">
        <v>1641.54</v>
      </c>
    </row>
    <row r="23" spans="1:7" ht="18.95" customHeight="1">
      <c r="A23" s="85" t="s">
        <v>200</v>
      </c>
      <c r="B23" s="504">
        <v>11</v>
      </c>
      <c r="C23" s="493">
        <v>1101.48878876</v>
      </c>
      <c r="D23" s="493">
        <v>248</v>
      </c>
      <c r="E23" s="492">
        <v>146</v>
      </c>
      <c r="F23" s="492">
        <v>394</v>
      </c>
      <c r="G23" s="493">
        <v>2438.61</v>
      </c>
    </row>
    <row r="24" spans="1:7" ht="18.95" customHeight="1">
      <c r="A24" s="85" t="s">
        <v>201</v>
      </c>
      <c r="B24" s="505">
        <v>56</v>
      </c>
      <c r="C24" s="500">
        <v>74852.473078679992</v>
      </c>
      <c r="D24" s="500">
        <v>461</v>
      </c>
      <c r="E24" s="499">
        <v>229</v>
      </c>
      <c r="F24" s="499">
        <v>690</v>
      </c>
      <c r="G24" s="500">
        <v>104363.41120000002</v>
      </c>
    </row>
    <row r="25" spans="1:7" ht="20.100000000000001" customHeight="1">
      <c r="A25" s="443" t="s">
        <v>131</v>
      </c>
      <c r="B25" s="154">
        <f t="shared" ref="B25:G25" si="0">SUM(B4:B24)</f>
        <v>226</v>
      </c>
      <c r="C25" s="155">
        <f t="shared" si="0"/>
        <v>85741.398312349993</v>
      </c>
      <c r="D25" s="154">
        <f t="shared" si="0"/>
        <v>4784</v>
      </c>
      <c r="E25" s="154">
        <f t="shared" si="0"/>
        <v>3132</v>
      </c>
      <c r="F25" s="154">
        <f t="shared" si="0"/>
        <v>7916</v>
      </c>
      <c r="G25" s="155">
        <f t="shared" si="0"/>
        <v>191424.23020000002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2"/>
  <sheetViews>
    <sheetView topLeftCell="A16" workbookViewId="0">
      <selection activeCell="O32" sqref="O32"/>
    </sheetView>
  </sheetViews>
  <sheetFormatPr defaultColWidth="9.125" defaultRowHeight="21.95" customHeight="1"/>
  <cols>
    <col min="1" max="1" width="11.25" style="7" bestFit="1" customWidth="1"/>
    <col min="2" max="2" width="5.375" style="13" customWidth="1"/>
    <col min="3" max="3" width="7.5" style="14" customWidth="1"/>
    <col min="4" max="6" width="6.125" style="13" bestFit="1" customWidth="1"/>
    <col min="7" max="7" width="6.875" style="14" customWidth="1"/>
    <col min="8" max="8" width="8.5" style="13" customWidth="1"/>
    <col min="9" max="9" width="9.375" style="14" bestFit="1" customWidth="1"/>
    <col min="10" max="12" width="8.5" style="13" customWidth="1"/>
    <col min="13" max="13" width="11.5" style="14" bestFit="1" customWidth="1"/>
    <col min="14" max="14" width="8.5" style="13" customWidth="1"/>
    <col min="15" max="15" width="9.25" style="14" bestFit="1" customWidth="1"/>
    <col min="16" max="18" width="8.5" style="13" customWidth="1"/>
    <col min="19" max="19" width="11.5" style="14" customWidth="1"/>
    <col min="20" max="20" width="10.125" style="7" customWidth="1"/>
    <col min="21" max="16384" width="9.125" style="7"/>
  </cols>
  <sheetData>
    <row r="1" spans="1:19" ht="21.95" customHeight="1">
      <c r="A1" s="680" t="s">
        <v>1359</v>
      </c>
      <c r="B1" s="680"/>
      <c r="C1" s="680"/>
      <c r="D1" s="680"/>
      <c r="E1" s="680"/>
      <c r="F1" s="680"/>
      <c r="G1" s="680"/>
      <c r="H1" s="714"/>
      <c r="I1" s="680"/>
      <c r="J1" s="714"/>
      <c r="K1" s="714"/>
      <c r="L1" s="714"/>
      <c r="M1" s="680"/>
      <c r="N1" s="714"/>
      <c r="O1" s="680"/>
      <c r="P1" s="714"/>
      <c r="Q1" s="714"/>
      <c r="R1" s="714"/>
      <c r="S1" s="680"/>
    </row>
    <row r="2" spans="1:19" ht="21.95" customHeight="1">
      <c r="A2" s="508"/>
      <c r="B2" s="715" t="s">
        <v>214</v>
      </c>
      <c r="C2" s="716"/>
      <c r="D2" s="716"/>
      <c r="E2" s="716"/>
      <c r="F2" s="716"/>
      <c r="G2" s="717"/>
      <c r="H2" s="684" t="s">
        <v>215</v>
      </c>
      <c r="I2" s="682"/>
      <c r="J2" s="682"/>
      <c r="K2" s="682"/>
      <c r="L2" s="682"/>
      <c r="M2" s="683"/>
      <c r="N2" s="684" t="s">
        <v>148</v>
      </c>
      <c r="O2" s="682"/>
      <c r="P2" s="682"/>
      <c r="Q2" s="682"/>
      <c r="R2" s="682"/>
      <c r="S2" s="718"/>
    </row>
    <row r="3" spans="1:19" ht="21.95" customHeight="1">
      <c r="A3" s="509" t="s">
        <v>202</v>
      </c>
      <c r="B3" s="435" t="s">
        <v>132</v>
      </c>
      <c r="C3" s="275" t="s">
        <v>135</v>
      </c>
      <c r="D3" s="719" t="s">
        <v>136</v>
      </c>
      <c r="E3" s="720"/>
      <c r="F3" s="721"/>
      <c r="G3" s="379" t="s">
        <v>180</v>
      </c>
      <c r="H3" s="435" t="s">
        <v>132</v>
      </c>
      <c r="I3" s="275" t="s">
        <v>135</v>
      </c>
      <c r="J3" s="722" t="s">
        <v>136</v>
      </c>
      <c r="K3" s="723"/>
      <c r="L3" s="724"/>
      <c r="M3" s="220" t="s">
        <v>180</v>
      </c>
      <c r="N3" s="83" t="s">
        <v>132</v>
      </c>
      <c r="O3" s="84" t="s">
        <v>135</v>
      </c>
      <c r="P3" s="725" t="s">
        <v>136</v>
      </c>
      <c r="Q3" s="726"/>
      <c r="R3" s="727"/>
      <c r="S3" s="203" t="s">
        <v>180</v>
      </c>
    </row>
    <row r="4" spans="1:19" ht="21.95" customHeight="1">
      <c r="A4" s="510"/>
      <c r="B4" s="25" t="s">
        <v>137</v>
      </c>
      <c r="C4" s="24" t="s">
        <v>138</v>
      </c>
      <c r="D4" s="602" t="s">
        <v>139</v>
      </c>
      <c r="E4" s="603" t="s">
        <v>140</v>
      </c>
      <c r="F4" s="602" t="s">
        <v>131</v>
      </c>
      <c r="G4" s="382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78" t="s">
        <v>137</v>
      </c>
      <c r="O4" s="162" t="s">
        <v>138</v>
      </c>
      <c r="P4" s="28" t="s">
        <v>139</v>
      </c>
      <c r="Q4" s="279" t="s">
        <v>140</v>
      </c>
      <c r="R4" s="279" t="s">
        <v>131</v>
      </c>
      <c r="S4" s="219" t="s">
        <v>181</v>
      </c>
    </row>
    <row r="5" spans="1:19" ht="21.95" customHeight="1">
      <c r="A5" s="274" t="s">
        <v>32</v>
      </c>
      <c r="B5" s="272">
        <v>0</v>
      </c>
      <c r="C5" s="273">
        <v>0</v>
      </c>
      <c r="D5" s="272">
        <v>0</v>
      </c>
      <c r="E5" s="272">
        <v>0</v>
      </c>
      <c r="F5" s="272">
        <v>0</v>
      </c>
      <c r="G5" s="273">
        <v>0</v>
      </c>
      <c r="H5" s="272">
        <v>2</v>
      </c>
      <c r="I5" s="273">
        <v>189.20388300000002</v>
      </c>
      <c r="J5" s="272">
        <v>55</v>
      </c>
      <c r="K5" s="272">
        <v>49</v>
      </c>
      <c r="L5" s="272">
        <v>104</v>
      </c>
      <c r="M5" s="273">
        <v>1416.54</v>
      </c>
      <c r="N5" s="272">
        <f>+B5+H5</f>
        <v>2</v>
      </c>
      <c r="O5" s="273">
        <f t="shared" ref="O5:S5" si="0">+C5+I5</f>
        <v>189.20388300000002</v>
      </c>
      <c r="P5" s="272">
        <f t="shared" si="0"/>
        <v>55</v>
      </c>
      <c r="Q5" s="272">
        <f t="shared" si="0"/>
        <v>49</v>
      </c>
      <c r="R5" s="272">
        <f t="shared" si="0"/>
        <v>104</v>
      </c>
      <c r="S5" s="273">
        <f t="shared" si="0"/>
        <v>1416.54</v>
      </c>
    </row>
    <row r="6" spans="1:19" ht="21.95" customHeight="1">
      <c r="A6" s="504" t="s">
        <v>77</v>
      </c>
      <c r="B6" s="492">
        <v>0</v>
      </c>
      <c r="C6" s="493">
        <v>0</v>
      </c>
      <c r="D6" s="492">
        <v>0</v>
      </c>
      <c r="E6" s="492">
        <v>0</v>
      </c>
      <c r="F6" s="492">
        <v>0</v>
      </c>
      <c r="G6" s="493">
        <v>0</v>
      </c>
      <c r="H6" s="492">
        <v>2</v>
      </c>
      <c r="I6" s="493">
        <v>22.3</v>
      </c>
      <c r="J6" s="492">
        <v>30</v>
      </c>
      <c r="K6" s="492">
        <v>22</v>
      </c>
      <c r="L6" s="492">
        <v>52</v>
      </c>
      <c r="M6" s="493">
        <v>874.92</v>
      </c>
      <c r="N6" s="492">
        <f t="shared" ref="N6:N31" si="1">+B6+H6</f>
        <v>2</v>
      </c>
      <c r="O6" s="493">
        <f t="shared" ref="O6:O31" si="2">+C6+I6</f>
        <v>22.3</v>
      </c>
      <c r="P6" s="492">
        <f t="shared" ref="P6:P31" si="3">+D6+J6</f>
        <v>30</v>
      </c>
      <c r="Q6" s="492">
        <f t="shared" ref="Q6:Q31" si="4">+E6+K6</f>
        <v>22</v>
      </c>
      <c r="R6" s="492">
        <f t="shared" ref="R6:R31" si="5">+F6+L6</f>
        <v>52</v>
      </c>
      <c r="S6" s="493">
        <f t="shared" ref="S6:S31" si="6">+G6+M6</f>
        <v>874.92</v>
      </c>
    </row>
    <row r="7" spans="1:19" ht="21.95" customHeight="1">
      <c r="A7" s="504" t="s">
        <v>737</v>
      </c>
      <c r="B7" s="492">
        <v>0</v>
      </c>
      <c r="C7" s="493">
        <v>0</v>
      </c>
      <c r="D7" s="492">
        <v>0</v>
      </c>
      <c r="E7" s="492">
        <v>0</v>
      </c>
      <c r="F7" s="492">
        <v>0</v>
      </c>
      <c r="G7" s="493">
        <v>0</v>
      </c>
      <c r="H7" s="492">
        <v>1</v>
      </c>
      <c r="I7" s="493">
        <v>60.5</v>
      </c>
      <c r="J7" s="492">
        <v>10</v>
      </c>
      <c r="K7" s="492">
        <v>2</v>
      </c>
      <c r="L7" s="492">
        <v>12</v>
      </c>
      <c r="M7" s="493">
        <v>29.27</v>
      </c>
      <c r="N7" s="492">
        <f t="shared" si="1"/>
        <v>1</v>
      </c>
      <c r="O7" s="493">
        <f t="shared" si="2"/>
        <v>60.5</v>
      </c>
      <c r="P7" s="492">
        <f t="shared" si="3"/>
        <v>10</v>
      </c>
      <c r="Q7" s="492">
        <f t="shared" si="4"/>
        <v>2</v>
      </c>
      <c r="R7" s="492">
        <f t="shared" si="5"/>
        <v>12</v>
      </c>
      <c r="S7" s="493">
        <f t="shared" si="6"/>
        <v>29.27</v>
      </c>
    </row>
    <row r="8" spans="1:19" ht="21.95" customHeight="1">
      <c r="A8" s="504" t="s">
        <v>94</v>
      </c>
      <c r="B8" s="492">
        <v>0</v>
      </c>
      <c r="C8" s="493">
        <v>0</v>
      </c>
      <c r="D8" s="492">
        <v>0</v>
      </c>
      <c r="E8" s="492">
        <v>0</v>
      </c>
      <c r="F8" s="492">
        <v>0</v>
      </c>
      <c r="G8" s="493">
        <v>0</v>
      </c>
      <c r="H8" s="492">
        <v>1</v>
      </c>
      <c r="I8" s="493">
        <v>405.72807669000002</v>
      </c>
      <c r="J8" s="492">
        <v>0</v>
      </c>
      <c r="K8" s="492">
        <v>0</v>
      </c>
      <c r="L8" s="492">
        <v>0</v>
      </c>
      <c r="M8" s="493">
        <v>18596.23</v>
      </c>
      <c r="N8" s="492">
        <f t="shared" si="1"/>
        <v>1</v>
      </c>
      <c r="O8" s="493">
        <f t="shared" si="2"/>
        <v>405.72807669000002</v>
      </c>
      <c r="P8" s="492">
        <f t="shared" si="3"/>
        <v>0</v>
      </c>
      <c r="Q8" s="492">
        <f t="shared" si="4"/>
        <v>0</v>
      </c>
      <c r="R8" s="492">
        <f t="shared" si="5"/>
        <v>0</v>
      </c>
      <c r="S8" s="493">
        <f t="shared" si="6"/>
        <v>18596.23</v>
      </c>
    </row>
    <row r="9" spans="1:19" ht="21.95" customHeight="1">
      <c r="A9" s="504" t="s">
        <v>18</v>
      </c>
      <c r="B9" s="492">
        <v>0</v>
      </c>
      <c r="C9" s="493">
        <v>0</v>
      </c>
      <c r="D9" s="492">
        <v>0</v>
      </c>
      <c r="E9" s="492">
        <v>0</v>
      </c>
      <c r="F9" s="492">
        <v>0</v>
      </c>
      <c r="G9" s="493">
        <v>0</v>
      </c>
      <c r="H9" s="492">
        <v>2</v>
      </c>
      <c r="I9" s="493">
        <v>287.25637799999998</v>
      </c>
      <c r="J9" s="492">
        <v>186</v>
      </c>
      <c r="K9" s="492">
        <v>195</v>
      </c>
      <c r="L9" s="492">
        <v>381</v>
      </c>
      <c r="M9" s="493">
        <v>5893.41</v>
      </c>
      <c r="N9" s="492">
        <f t="shared" si="1"/>
        <v>2</v>
      </c>
      <c r="O9" s="493">
        <f t="shared" si="2"/>
        <v>287.25637799999998</v>
      </c>
      <c r="P9" s="492">
        <f t="shared" si="3"/>
        <v>186</v>
      </c>
      <c r="Q9" s="492">
        <f t="shared" si="4"/>
        <v>195</v>
      </c>
      <c r="R9" s="492">
        <f t="shared" si="5"/>
        <v>381</v>
      </c>
      <c r="S9" s="493">
        <f t="shared" si="6"/>
        <v>5893.41</v>
      </c>
    </row>
    <row r="10" spans="1:19" ht="21.95" customHeight="1">
      <c r="A10" s="504" t="s">
        <v>6</v>
      </c>
      <c r="B10" s="492">
        <v>0</v>
      </c>
      <c r="C10" s="493">
        <v>0</v>
      </c>
      <c r="D10" s="492">
        <v>0</v>
      </c>
      <c r="E10" s="492">
        <v>0</v>
      </c>
      <c r="F10" s="492">
        <v>0</v>
      </c>
      <c r="G10" s="493">
        <v>0</v>
      </c>
      <c r="H10" s="492">
        <v>2</v>
      </c>
      <c r="I10" s="493">
        <v>8.15</v>
      </c>
      <c r="J10" s="492">
        <v>3</v>
      </c>
      <c r="K10" s="492">
        <v>3</v>
      </c>
      <c r="L10" s="492">
        <v>6</v>
      </c>
      <c r="M10" s="493">
        <v>863907.6</v>
      </c>
      <c r="N10" s="492">
        <f t="shared" si="1"/>
        <v>2</v>
      </c>
      <c r="O10" s="493">
        <f t="shared" si="2"/>
        <v>8.15</v>
      </c>
      <c r="P10" s="492">
        <f t="shared" si="3"/>
        <v>3</v>
      </c>
      <c r="Q10" s="492">
        <f t="shared" si="4"/>
        <v>3</v>
      </c>
      <c r="R10" s="492">
        <f t="shared" si="5"/>
        <v>6</v>
      </c>
      <c r="S10" s="493">
        <f t="shared" si="6"/>
        <v>863907.6</v>
      </c>
    </row>
    <row r="11" spans="1:19" ht="21.95" customHeight="1">
      <c r="A11" s="504" t="s">
        <v>738</v>
      </c>
      <c r="B11" s="492">
        <v>0</v>
      </c>
      <c r="C11" s="493">
        <v>0</v>
      </c>
      <c r="D11" s="492">
        <v>0</v>
      </c>
      <c r="E11" s="492">
        <v>0</v>
      </c>
      <c r="F11" s="492">
        <v>0</v>
      </c>
      <c r="G11" s="493">
        <v>0</v>
      </c>
      <c r="H11" s="492">
        <v>1</v>
      </c>
      <c r="I11" s="493">
        <v>28.6</v>
      </c>
      <c r="J11" s="492">
        <v>11</v>
      </c>
      <c r="K11" s="492">
        <v>4</v>
      </c>
      <c r="L11" s="492">
        <v>15</v>
      </c>
      <c r="M11" s="493">
        <v>536</v>
      </c>
      <c r="N11" s="492">
        <f t="shared" si="1"/>
        <v>1</v>
      </c>
      <c r="O11" s="493">
        <f t="shared" si="2"/>
        <v>28.6</v>
      </c>
      <c r="P11" s="492">
        <f t="shared" si="3"/>
        <v>11</v>
      </c>
      <c r="Q11" s="492">
        <f t="shared" si="4"/>
        <v>4</v>
      </c>
      <c r="R11" s="492">
        <f t="shared" si="5"/>
        <v>15</v>
      </c>
      <c r="S11" s="493">
        <f t="shared" si="6"/>
        <v>536</v>
      </c>
    </row>
    <row r="12" spans="1:19" ht="21.95" customHeight="1">
      <c r="A12" s="504" t="s">
        <v>41</v>
      </c>
      <c r="B12" s="492">
        <v>0</v>
      </c>
      <c r="C12" s="493">
        <v>0</v>
      </c>
      <c r="D12" s="492">
        <v>0</v>
      </c>
      <c r="E12" s="492">
        <v>0</v>
      </c>
      <c r="F12" s="492">
        <v>0</v>
      </c>
      <c r="G12" s="493">
        <v>0</v>
      </c>
      <c r="H12" s="492">
        <v>1</v>
      </c>
      <c r="I12" s="493">
        <v>0</v>
      </c>
      <c r="J12" s="492">
        <v>0</v>
      </c>
      <c r="K12" s="492">
        <v>0</v>
      </c>
      <c r="L12" s="492">
        <v>0</v>
      </c>
      <c r="M12" s="493">
        <v>9307.31</v>
      </c>
      <c r="N12" s="492">
        <f t="shared" si="1"/>
        <v>1</v>
      </c>
      <c r="O12" s="493">
        <f t="shared" si="2"/>
        <v>0</v>
      </c>
      <c r="P12" s="492">
        <f t="shared" si="3"/>
        <v>0</v>
      </c>
      <c r="Q12" s="492">
        <f t="shared" si="4"/>
        <v>0</v>
      </c>
      <c r="R12" s="492">
        <f t="shared" si="5"/>
        <v>0</v>
      </c>
      <c r="S12" s="493">
        <f t="shared" si="6"/>
        <v>9307.31</v>
      </c>
    </row>
    <row r="13" spans="1:19" ht="21.95" customHeight="1">
      <c r="A13" s="504" t="s">
        <v>740</v>
      </c>
      <c r="B13" s="492">
        <v>0</v>
      </c>
      <c r="C13" s="493">
        <v>0</v>
      </c>
      <c r="D13" s="492">
        <v>0</v>
      </c>
      <c r="E13" s="492">
        <v>0</v>
      </c>
      <c r="F13" s="492">
        <v>0</v>
      </c>
      <c r="G13" s="493">
        <v>0</v>
      </c>
      <c r="H13" s="492">
        <v>1</v>
      </c>
      <c r="I13" s="493">
        <v>160</v>
      </c>
      <c r="J13" s="492">
        <v>0</v>
      </c>
      <c r="K13" s="492">
        <v>0</v>
      </c>
      <c r="L13" s="492">
        <v>0</v>
      </c>
      <c r="M13" s="493">
        <v>2788.5</v>
      </c>
      <c r="N13" s="492">
        <f t="shared" si="1"/>
        <v>1</v>
      </c>
      <c r="O13" s="493">
        <f t="shared" si="2"/>
        <v>160</v>
      </c>
      <c r="P13" s="492">
        <f t="shared" si="3"/>
        <v>0</v>
      </c>
      <c r="Q13" s="492">
        <f t="shared" si="4"/>
        <v>0</v>
      </c>
      <c r="R13" s="492">
        <f t="shared" si="5"/>
        <v>0</v>
      </c>
      <c r="S13" s="493">
        <f t="shared" si="6"/>
        <v>2788.5</v>
      </c>
    </row>
    <row r="14" spans="1:19" ht="21.95" customHeight="1">
      <c r="A14" s="504" t="s">
        <v>43</v>
      </c>
      <c r="B14" s="492">
        <v>0</v>
      </c>
      <c r="C14" s="493">
        <v>0</v>
      </c>
      <c r="D14" s="492">
        <v>0</v>
      </c>
      <c r="E14" s="492">
        <v>0</v>
      </c>
      <c r="F14" s="492">
        <v>0</v>
      </c>
      <c r="G14" s="493">
        <v>0</v>
      </c>
      <c r="H14" s="492">
        <v>1</v>
      </c>
      <c r="I14" s="493">
        <v>2423.7507500000002</v>
      </c>
      <c r="J14" s="492">
        <v>55</v>
      </c>
      <c r="K14" s="492">
        <v>30</v>
      </c>
      <c r="L14" s="492">
        <v>85</v>
      </c>
      <c r="M14" s="493">
        <v>4829</v>
      </c>
      <c r="N14" s="492">
        <f t="shared" si="1"/>
        <v>1</v>
      </c>
      <c r="O14" s="493">
        <f t="shared" si="2"/>
        <v>2423.7507500000002</v>
      </c>
      <c r="P14" s="492">
        <f t="shared" si="3"/>
        <v>55</v>
      </c>
      <c r="Q14" s="492">
        <f t="shared" si="4"/>
        <v>30</v>
      </c>
      <c r="R14" s="492">
        <f t="shared" si="5"/>
        <v>85</v>
      </c>
      <c r="S14" s="493">
        <f t="shared" si="6"/>
        <v>4829</v>
      </c>
    </row>
    <row r="15" spans="1:19" ht="21.95" customHeight="1">
      <c r="A15" s="504" t="s">
        <v>749</v>
      </c>
      <c r="B15" s="492">
        <v>0</v>
      </c>
      <c r="C15" s="493">
        <v>0</v>
      </c>
      <c r="D15" s="492">
        <v>0</v>
      </c>
      <c r="E15" s="492">
        <v>0</v>
      </c>
      <c r="F15" s="492">
        <v>0</v>
      </c>
      <c r="G15" s="493">
        <v>0</v>
      </c>
      <c r="H15" s="492">
        <v>2</v>
      </c>
      <c r="I15" s="493">
        <v>92.1</v>
      </c>
      <c r="J15" s="492">
        <v>30</v>
      </c>
      <c r="K15" s="492">
        <v>10</v>
      </c>
      <c r="L15" s="492">
        <v>40</v>
      </c>
      <c r="M15" s="493">
        <v>28631.71</v>
      </c>
      <c r="N15" s="492">
        <f t="shared" si="1"/>
        <v>2</v>
      </c>
      <c r="O15" s="493">
        <f t="shared" si="2"/>
        <v>92.1</v>
      </c>
      <c r="P15" s="492">
        <f t="shared" si="3"/>
        <v>30</v>
      </c>
      <c r="Q15" s="492">
        <f t="shared" si="4"/>
        <v>10</v>
      </c>
      <c r="R15" s="492">
        <f t="shared" si="5"/>
        <v>40</v>
      </c>
      <c r="S15" s="493">
        <f t="shared" si="6"/>
        <v>28631.71</v>
      </c>
    </row>
    <row r="16" spans="1:19" ht="21.95" customHeight="1">
      <c r="A16" s="504" t="s">
        <v>21</v>
      </c>
      <c r="B16" s="492">
        <v>0</v>
      </c>
      <c r="C16" s="493">
        <v>0</v>
      </c>
      <c r="D16" s="492">
        <v>0</v>
      </c>
      <c r="E16" s="492">
        <v>0</v>
      </c>
      <c r="F16" s="492">
        <v>0</v>
      </c>
      <c r="G16" s="493">
        <v>0</v>
      </c>
      <c r="H16" s="492">
        <v>1</v>
      </c>
      <c r="I16" s="493">
        <v>8</v>
      </c>
      <c r="J16" s="492">
        <v>19</v>
      </c>
      <c r="K16" s="492">
        <v>10</v>
      </c>
      <c r="L16" s="492">
        <v>29</v>
      </c>
      <c r="M16" s="493">
        <v>427.62</v>
      </c>
      <c r="N16" s="492">
        <f t="shared" si="1"/>
        <v>1</v>
      </c>
      <c r="O16" s="493">
        <f t="shared" si="2"/>
        <v>8</v>
      </c>
      <c r="P16" s="492">
        <f t="shared" si="3"/>
        <v>19</v>
      </c>
      <c r="Q16" s="492">
        <f t="shared" si="4"/>
        <v>10</v>
      </c>
      <c r="R16" s="492">
        <f t="shared" si="5"/>
        <v>29</v>
      </c>
      <c r="S16" s="493">
        <f t="shared" si="6"/>
        <v>427.62</v>
      </c>
    </row>
    <row r="17" spans="1:19" ht="21.95" customHeight="1">
      <c r="A17" s="504" t="s">
        <v>8</v>
      </c>
      <c r="B17" s="492">
        <v>0</v>
      </c>
      <c r="C17" s="493">
        <v>0</v>
      </c>
      <c r="D17" s="492">
        <v>0</v>
      </c>
      <c r="E17" s="492">
        <v>0</v>
      </c>
      <c r="F17" s="492">
        <v>0</v>
      </c>
      <c r="G17" s="493">
        <v>0</v>
      </c>
      <c r="H17" s="492">
        <v>4</v>
      </c>
      <c r="I17" s="493">
        <v>2913.5159472</v>
      </c>
      <c r="J17" s="492">
        <v>458</v>
      </c>
      <c r="K17" s="492">
        <v>1455</v>
      </c>
      <c r="L17" s="492">
        <v>1913</v>
      </c>
      <c r="M17" s="493">
        <v>36652.25</v>
      </c>
      <c r="N17" s="492">
        <f t="shared" si="1"/>
        <v>4</v>
      </c>
      <c r="O17" s="493">
        <f t="shared" si="2"/>
        <v>2913.5159472</v>
      </c>
      <c r="P17" s="492">
        <f t="shared" si="3"/>
        <v>458</v>
      </c>
      <c r="Q17" s="492">
        <f t="shared" si="4"/>
        <v>1455</v>
      </c>
      <c r="R17" s="492">
        <f t="shared" si="5"/>
        <v>1913</v>
      </c>
      <c r="S17" s="493">
        <f t="shared" si="6"/>
        <v>36652.25</v>
      </c>
    </row>
    <row r="18" spans="1:19" ht="21.95" customHeight="1">
      <c r="A18" s="504" t="s">
        <v>752</v>
      </c>
      <c r="B18" s="492">
        <v>0</v>
      </c>
      <c r="C18" s="493">
        <v>0</v>
      </c>
      <c r="D18" s="492">
        <v>0</v>
      </c>
      <c r="E18" s="492">
        <v>0</v>
      </c>
      <c r="F18" s="492">
        <v>0</v>
      </c>
      <c r="G18" s="493">
        <v>0</v>
      </c>
      <c r="H18" s="492">
        <v>1</v>
      </c>
      <c r="I18" s="493">
        <v>0</v>
      </c>
      <c r="J18" s="492">
        <v>0</v>
      </c>
      <c r="K18" s="492">
        <v>0</v>
      </c>
      <c r="L18" s="492">
        <v>0</v>
      </c>
      <c r="M18" s="493">
        <v>83</v>
      </c>
      <c r="N18" s="492">
        <f t="shared" si="1"/>
        <v>1</v>
      </c>
      <c r="O18" s="493">
        <f t="shared" si="2"/>
        <v>0</v>
      </c>
      <c r="P18" s="492">
        <f t="shared" si="3"/>
        <v>0</v>
      </c>
      <c r="Q18" s="492">
        <f t="shared" si="4"/>
        <v>0</v>
      </c>
      <c r="R18" s="492">
        <f t="shared" si="5"/>
        <v>0</v>
      </c>
      <c r="S18" s="493">
        <f t="shared" si="6"/>
        <v>83</v>
      </c>
    </row>
    <row r="19" spans="1:19" ht="21.95" customHeight="1">
      <c r="A19" s="504" t="s">
        <v>10</v>
      </c>
      <c r="B19" s="492">
        <v>0</v>
      </c>
      <c r="C19" s="493">
        <v>0</v>
      </c>
      <c r="D19" s="492">
        <v>0</v>
      </c>
      <c r="E19" s="492">
        <v>0</v>
      </c>
      <c r="F19" s="492">
        <v>0</v>
      </c>
      <c r="G19" s="493">
        <v>0</v>
      </c>
      <c r="H19" s="492">
        <v>2</v>
      </c>
      <c r="I19" s="493">
        <v>321.26</v>
      </c>
      <c r="J19" s="492">
        <v>-39</v>
      </c>
      <c r="K19" s="492">
        <v>-34</v>
      </c>
      <c r="L19" s="492">
        <v>-73</v>
      </c>
      <c r="M19" s="493">
        <v>838.71</v>
      </c>
      <c r="N19" s="492">
        <f t="shared" si="1"/>
        <v>2</v>
      </c>
      <c r="O19" s="493">
        <f t="shared" si="2"/>
        <v>321.26</v>
      </c>
      <c r="P19" s="492">
        <f t="shared" si="3"/>
        <v>-39</v>
      </c>
      <c r="Q19" s="492">
        <f t="shared" si="4"/>
        <v>-34</v>
      </c>
      <c r="R19" s="492">
        <f t="shared" si="5"/>
        <v>-73</v>
      </c>
      <c r="S19" s="493">
        <f t="shared" si="6"/>
        <v>838.71</v>
      </c>
    </row>
    <row r="20" spans="1:19" ht="21.95" customHeight="1">
      <c r="A20" s="504" t="s">
        <v>13</v>
      </c>
      <c r="B20" s="492">
        <v>0</v>
      </c>
      <c r="C20" s="493">
        <v>0</v>
      </c>
      <c r="D20" s="492">
        <v>0</v>
      </c>
      <c r="E20" s="492">
        <v>0</v>
      </c>
      <c r="F20" s="492">
        <v>0</v>
      </c>
      <c r="G20" s="493">
        <v>0</v>
      </c>
      <c r="H20" s="492">
        <v>2</v>
      </c>
      <c r="I20" s="493">
        <v>136.30000000000001</v>
      </c>
      <c r="J20" s="492">
        <v>94</v>
      </c>
      <c r="K20" s="492">
        <v>93</v>
      </c>
      <c r="L20" s="492">
        <v>187</v>
      </c>
      <c r="M20" s="493">
        <v>2177.56</v>
      </c>
      <c r="N20" s="492">
        <f t="shared" si="1"/>
        <v>2</v>
      </c>
      <c r="O20" s="493">
        <f t="shared" si="2"/>
        <v>136.30000000000001</v>
      </c>
      <c r="P20" s="492">
        <f t="shared" si="3"/>
        <v>94</v>
      </c>
      <c r="Q20" s="492">
        <f t="shared" si="4"/>
        <v>93</v>
      </c>
      <c r="R20" s="492">
        <f t="shared" si="5"/>
        <v>187</v>
      </c>
      <c r="S20" s="493">
        <f t="shared" si="6"/>
        <v>2177.56</v>
      </c>
    </row>
    <row r="21" spans="1:19" ht="21.95" customHeight="1">
      <c r="A21" s="504" t="s">
        <v>720</v>
      </c>
      <c r="B21" s="492">
        <v>0</v>
      </c>
      <c r="C21" s="493">
        <v>0</v>
      </c>
      <c r="D21" s="492">
        <v>0</v>
      </c>
      <c r="E21" s="492">
        <v>0</v>
      </c>
      <c r="F21" s="492">
        <v>0</v>
      </c>
      <c r="G21" s="493">
        <v>0</v>
      </c>
      <c r="H21" s="492">
        <v>1</v>
      </c>
      <c r="I21" s="493">
        <v>38.336716549999998</v>
      </c>
      <c r="J21" s="492">
        <v>1</v>
      </c>
      <c r="K21" s="492">
        <v>1</v>
      </c>
      <c r="L21" s="492">
        <v>2</v>
      </c>
      <c r="M21" s="493">
        <v>471.33</v>
      </c>
      <c r="N21" s="492">
        <f t="shared" si="1"/>
        <v>1</v>
      </c>
      <c r="O21" s="493">
        <f t="shared" si="2"/>
        <v>38.336716549999998</v>
      </c>
      <c r="P21" s="492">
        <f t="shared" si="3"/>
        <v>1</v>
      </c>
      <c r="Q21" s="492">
        <f t="shared" si="4"/>
        <v>1</v>
      </c>
      <c r="R21" s="492">
        <f t="shared" si="5"/>
        <v>2</v>
      </c>
      <c r="S21" s="493">
        <f t="shared" si="6"/>
        <v>471.33</v>
      </c>
    </row>
    <row r="22" spans="1:19" ht="21.95" customHeight="1">
      <c r="A22" s="504" t="s">
        <v>0</v>
      </c>
      <c r="B22" s="492">
        <v>0</v>
      </c>
      <c r="C22" s="493">
        <v>0</v>
      </c>
      <c r="D22" s="492">
        <v>0</v>
      </c>
      <c r="E22" s="492">
        <v>0</v>
      </c>
      <c r="F22" s="492">
        <v>0</v>
      </c>
      <c r="G22" s="493">
        <v>0</v>
      </c>
      <c r="H22" s="492">
        <v>2</v>
      </c>
      <c r="I22" s="493">
        <v>165.6</v>
      </c>
      <c r="J22" s="492">
        <v>0</v>
      </c>
      <c r="K22" s="492">
        <v>0</v>
      </c>
      <c r="L22" s="492">
        <v>0</v>
      </c>
      <c r="M22" s="493">
        <v>2831.9610000000002</v>
      </c>
      <c r="N22" s="492">
        <f t="shared" si="1"/>
        <v>2</v>
      </c>
      <c r="O22" s="493">
        <f t="shared" si="2"/>
        <v>165.6</v>
      </c>
      <c r="P22" s="492">
        <f t="shared" si="3"/>
        <v>0</v>
      </c>
      <c r="Q22" s="492">
        <f t="shared" si="4"/>
        <v>0</v>
      </c>
      <c r="R22" s="492">
        <f t="shared" si="5"/>
        <v>0</v>
      </c>
      <c r="S22" s="493">
        <f t="shared" si="6"/>
        <v>2831.9610000000002</v>
      </c>
    </row>
    <row r="23" spans="1:19" ht="21.95" customHeight="1">
      <c r="A23" s="504" t="s">
        <v>27</v>
      </c>
      <c r="B23" s="492">
        <v>0</v>
      </c>
      <c r="C23" s="493">
        <v>0</v>
      </c>
      <c r="D23" s="492">
        <v>0</v>
      </c>
      <c r="E23" s="492">
        <v>0</v>
      </c>
      <c r="F23" s="492">
        <v>0</v>
      </c>
      <c r="G23" s="493">
        <v>0</v>
      </c>
      <c r="H23" s="492">
        <v>1</v>
      </c>
      <c r="I23" s="493">
        <v>620</v>
      </c>
      <c r="J23" s="492">
        <v>32</v>
      </c>
      <c r="K23" s="492">
        <v>27</v>
      </c>
      <c r="L23" s="492">
        <v>59</v>
      </c>
      <c r="M23" s="493">
        <v>23250.29</v>
      </c>
      <c r="N23" s="492">
        <f t="shared" si="1"/>
        <v>1</v>
      </c>
      <c r="O23" s="493">
        <f t="shared" si="2"/>
        <v>620</v>
      </c>
      <c r="P23" s="492">
        <f t="shared" si="3"/>
        <v>32</v>
      </c>
      <c r="Q23" s="492">
        <f t="shared" si="4"/>
        <v>27</v>
      </c>
      <c r="R23" s="492">
        <f t="shared" si="5"/>
        <v>59</v>
      </c>
      <c r="S23" s="493">
        <f t="shared" si="6"/>
        <v>23250.29</v>
      </c>
    </row>
    <row r="24" spans="1:19" ht="21.95" customHeight="1">
      <c r="A24" s="504" t="s">
        <v>762</v>
      </c>
      <c r="B24" s="492">
        <v>0</v>
      </c>
      <c r="C24" s="493">
        <v>0</v>
      </c>
      <c r="D24" s="492">
        <v>0</v>
      </c>
      <c r="E24" s="492">
        <v>0</v>
      </c>
      <c r="F24" s="492">
        <v>0</v>
      </c>
      <c r="G24" s="493">
        <v>0</v>
      </c>
      <c r="H24" s="492">
        <v>1</v>
      </c>
      <c r="I24" s="493">
        <v>160</v>
      </c>
      <c r="J24" s="492">
        <v>20</v>
      </c>
      <c r="K24" s="492">
        <v>90</v>
      </c>
      <c r="L24" s="492">
        <v>110</v>
      </c>
      <c r="M24" s="493">
        <v>378.39</v>
      </c>
      <c r="N24" s="492">
        <f t="shared" si="1"/>
        <v>1</v>
      </c>
      <c r="O24" s="493">
        <f t="shared" si="2"/>
        <v>160</v>
      </c>
      <c r="P24" s="492">
        <f t="shared" si="3"/>
        <v>20</v>
      </c>
      <c r="Q24" s="492">
        <f t="shared" si="4"/>
        <v>90</v>
      </c>
      <c r="R24" s="492">
        <f t="shared" si="5"/>
        <v>110</v>
      </c>
      <c r="S24" s="493">
        <f t="shared" si="6"/>
        <v>378.39</v>
      </c>
    </row>
    <row r="25" spans="1:19" ht="21.95" customHeight="1">
      <c r="A25" s="504" t="s">
        <v>4</v>
      </c>
      <c r="B25" s="492">
        <v>0</v>
      </c>
      <c r="C25" s="493">
        <v>0</v>
      </c>
      <c r="D25" s="492">
        <v>0</v>
      </c>
      <c r="E25" s="492">
        <v>0</v>
      </c>
      <c r="F25" s="492">
        <v>0</v>
      </c>
      <c r="G25" s="493">
        <v>0</v>
      </c>
      <c r="H25" s="492">
        <v>7</v>
      </c>
      <c r="I25" s="493">
        <v>609.05600000000004</v>
      </c>
      <c r="J25" s="492">
        <v>228</v>
      </c>
      <c r="K25" s="492">
        <v>46</v>
      </c>
      <c r="L25" s="492">
        <v>274</v>
      </c>
      <c r="M25" s="493">
        <v>7546.97</v>
      </c>
      <c r="N25" s="492">
        <f t="shared" si="1"/>
        <v>7</v>
      </c>
      <c r="O25" s="493">
        <f t="shared" si="2"/>
        <v>609.05600000000004</v>
      </c>
      <c r="P25" s="492">
        <f t="shared" si="3"/>
        <v>228</v>
      </c>
      <c r="Q25" s="492">
        <f t="shared" si="4"/>
        <v>46</v>
      </c>
      <c r="R25" s="492">
        <f t="shared" si="5"/>
        <v>274</v>
      </c>
      <c r="S25" s="493">
        <f t="shared" si="6"/>
        <v>7546.97</v>
      </c>
    </row>
    <row r="26" spans="1:19" ht="21.95" customHeight="1">
      <c r="A26" s="504" t="s">
        <v>36</v>
      </c>
      <c r="B26" s="492">
        <v>0</v>
      </c>
      <c r="C26" s="493">
        <v>0</v>
      </c>
      <c r="D26" s="492">
        <v>0</v>
      </c>
      <c r="E26" s="492">
        <v>0</v>
      </c>
      <c r="F26" s="492">
        <v>0</v>
      </c>
      <c r="G26" s="493">
        <v>0</v>
      </c>
      <c r="H26" s="492">
        <v>2</v>
      </c>
      <c r="I26" s="493">
        <v>107.7</v>
      </c>
      <c r="J26" s="492">
        <v>35</v>
      </c>
      <c r="K26" s="492">
        <v>19</v>
      </c>
      <c r="L26" s="492">
        <v>54</v>
      </c>
      <c r="M26" s="493">
        <v>595.44000000000005</v>
      </c>
      <c r="N26" s="492">
        <f t="shared" si="1"/>
        <v>2</v>
      </c>
      <c r="O26" s="493">
        <f t="shared" si="2"/>
        <v>107.7</v>
      </c>
      <c r="P26" s="492">
        <f t="shared" si="3"/>
        <v>35</v>
      </c>
      <c r="Q26" s="492">
        <f t="shared" si="4"/>
        <v>19</v>
      </c>
      <c r="R26" s="492">
        <f t="shared" si="5"/>
        <v>54</v>
      </c>
      <c r="S26" s="493">
        <f t="shared" si="6"/>
        <v>595.44000000000005</v>
      </c>
    </row>
    <row r="27" spans="1:19" ht="21.95" customHeight="1">
      <c r="A27" s="504" t="s">
        <v>764</v>
      </c>
      <c r="B27" s="492">
        <v>0</v>
      </c>
      <c r="C27" s="493">
        <v>0</v>
      </c>
      <c r="D27" s="492">
        <v>0</v>
      </c>
      <c r="E27" s="492">
        <v>0</v>
      </c>
      <c r="F27" s="492">
        <v>0</v>
      </c>
      <c r="G27" s="493">
        <v>0</v>
      </c>
      <c r="H27" s="492">
        <v>1</v>
      </c>
      <c r="I27" s="493">
        <v>519</v>
      </c>
      <c r="J27" s="492">
        <v>48</v>
      </c>
      <c r="K27" s="492">
        <v>51</v>
      </c>
      <c r="L27" s="492">
        <v>99</v>
      </c>
      <c r="M27" s="493">
        <v>1581.11</v>
      </c>
      <c r="N27" s="492">
        <f t="shared" si="1"/>
        <v>1</v>
      </c>
      <c r="O27" s="493">
        <f t="shared" si="2"/>
        <v>519</v>
      </c>
      <c r="P27" s="492">
        <f t="shared" si="3"/>
        <v>48</v>
      </c>
      <c r="Q27" s="492">
        <f t="shared" si="4"/>
        <v>51</v>
      </c>
      <c r="R27" s="492">
        <f t="shared" si="5"/>
        <v>99</v>
      </c>
      <c r="S27" s="493">
        <f t="shared" si="6"/>
        <v>1581.11</v>
      </c>
    </row>
    <row r="28" spans="1:19" ht="21.95" customHeight="1">
      <c r="A28" s="504" t="s">
        <v>2</v>
      </c>
      <c r="B28" s="492">
        <v>0</v>
      </c>
      <c r="C28" s="493">
        <v>0</v>
      </c>
      <c r="D28" s="492">
        <v>0</v>
      </c>
      <c r="E28" s="492">
        <v>0</v>
      </c>
      <c r="F28" s="492">
        <v>0</v>
      </c>
      <c r="G28" s="493">
        <v>0</v>
      </c>
      <c r="H28" s="492">
        <v>2</v>
      </c>
      <c r="I28" s="493">
        <v>257.5</v>
      </c>
      <c r="J28" s="492">
        <v>352</v>
      </c>
      <c r="K28" s="492">
        <v>24</v>
      </c>
      <c r="L28" s="492">
        <v>376</v>
      </c>
      <c r="M28" s="493">
        <v>19843.239999999998</v>
      </c>
      <c r="N28" s="492">
        <f t="shared" si="1"/>
        <v>2</v>
      </c>
      <c r="O28" s="493">
        <f t="shared" si="2"/>
        <v>257.5</v>
      </c>
      <c r="P28" s="492">
        <f t="shared" si="3"/>
        <v>352</v>
      </c>
      <c r="Q28" s="492">
        <f t="shared" si="4"/>
        <v>24</v>
      </c>
      <c r="R28" s="492">
        <f t="shared" si="5"/>
        <v>376</v>
      </c>
      <c r="S28" s="493">
        <f t="shared" si="6"/>
        <v>19843.239999999998</v>
      </c>
    </row>
    <row r="29" spans="1:19" ht="21.95" customHeight="1">
      <c r="A29" s="504" t="s">
        <v>719</v>
      </c>
      <c r="B29" s="492">
        <v>0</v>
      </c>
      <c r="C29" s="493">
        <v>0</v>
      </c>
      <c r="D29" s="492">
        <v>0</v>
      </c>
      <c r="E29" s="492">
        <v>0</v>
      </c>
      <c r="F29" s="492">
        <v>0</v>
      </c>
      <c r="G29" s="493">
        <v>0</v>
      </c>
      <c r="H29" s="492">
        <v>1</v>
      </c>
      <c r="I29" s="493">
        <v>0</v>
      </c>
      <c r="J29" s="492">
        <v>4</v>
      </c>
      <c r="K29" s="492">
        <v>1</v>
      </c>
      <c r="L29" s="492">
        <v>5</v>
      </c>
      <c r="M29" s="493">
        <v>5040.6000000000004</v>
      </c>
      <c r="N29" s="492">
        <f t="shared" si="1"/>
        <v>1</v>
      </c>
      <c r="O29" s="493">
        <f t="shared" si="2"/>
        <v>0</v>
      </c>
      <c r="P29" s="492">
        <f t="shared" si="3"/>
        <v>4</v>
      </c>
      <c r="Q29" s="492">
        <f t="shared" si="4"/>
        <v>1</v>
      </c>
      <c r="R29" s="492">
        <f t="shared" si="5"/>
        <v>5</v>
      </c>
      <c r="S29" s="493">
        <f t="shared" si="6"/>
        <v>5040.6000000000004</v>
      </c>
    </row>
    <row r="30" spans="1:19" ht="21.95" customHeight="1">
      <c r="A30" s="504" t="s">
        <v>24</v>
      </c>
      <c r="B30" s="492">
        <v>0</v>
      </c>
      <c r="C30" s="493">
        <v>0</v>
      </c>
      <c r="D30" s="492">
        <v>0</v>
      </c>
      <c r="E30" s="492">
        <v>0</v>
      </c>
      <c r="F30" s="492">
        <v>0</v>
      </c>
      <c r="G30" s="493">
        <v>0</v>
      </c>
      <c r="H30" s="492">
        <v>2</v>
      </c>
      <c r="I30" s="493">
        <v>130.83226199999999</v>
      </c>
      <c r="J30" s="492">
        <v>54</v>
      </c>
      <c r="K30" s="492">
        <v>70</v>
      </c>
      <c r="L30" s="492">
        <v>124</v>
      </c>
      <c r="M30" s="493">
        <v>622.28</v>
      </c>
      <c r="N30" s="492">
        <f t="shared" si="1"/>
        <v>2</v>
      </c>
      <c r="O30" s="493">
        <f t="shared" si="2"/>
        <v>130.83226199999999</v>
      </c>
      <c r="P30" s="492">
        <f t="shared" si="3"/>
        <v>54</v>
      </c>
      <c r="Q30" s="492">
        <f t="shared" si="4"/>
        <v>70</v>
      </c>
      <c r="R30" s="492">
        <f t="shared" si="5"/>
        <v>124</v>
      </c>
      <c r="S30" s="493">
        <f t="shared" si="6"/>
        <v>622.28</v>
      </c>
    </row>
    <row r="31" spans="1:19" ht="21.95" customHeight="1">
      <c r="A31" s="505" t="s">
        <v>751</v>
      </c>
      <c r="B31" s="499">
        <v>0</v>
      </c>
      <c r="C31" s="500">
        <v>0</v>
      </c>
      <c r="D31" s="499">
        <v>0</v>
      </c>
      <c r="E31" s="499">
        <v>0</v>
      </c>
      <c r="F31" s="499">
        <v>0</v>
      </c>
      <c r="G31" s="500">
        <v>0</v>
      </c>
      <c r="H31" s="499">
        <v>1</v>
      </c>
      <c r="I31" s="500">
        <v>19</v>
      </c>
      <c r="J31" s="499">
        <v>0</v>
      </c>
      <c r="K31" s="499">
        <v>0</v>
      </c>
      <c r="L31" s="499">
        <v>0</v>
      </c>
      <c r="M31" s="500">
        <v>498</v>
      </c>
      <c r="N31" s="499">
        <f t="shared" si="1"/>
        <v>1</v>
      </c>
      <c r="O31" s="500">
        <f t="shared" si="2"/>
        <v>19</v>
      </c>
      <c r="P31" s="499">
        <f t="shared" si="3"/>
        <v>0</v>
      </c>
      <c r="Q31" s="499">
        <f t="shared" si="4"/>
        <v>0</v>
      </c>
      <c r="R31" s="499">
        <f t="shared" si="5"/>
        <v>0</v>
      </c>
      <c r="S31" s="500">
        <f t="shared" si="6"/>
        <v>498</v>
      </c>
    </row>
    <row r="32" spans="1:19" ht="21.95" customHeight="1">
      <c r="A32" s="511" t="s">
        <v>131</v>
      </c>
      <c r="B32" s="506">
        <f>SUM(B5:B31)</f>
        <v>0</v>
      </c>
      <c r="C32" s="506">
        <f t="shared" ref="C32:M32" si="7">SUM(C5:C31)</f>
        <v>0</v>
      </c>
      <c r="D32" s="506">
        <f t="shared" si="7"/>
        <v>0</v>
      </c>
      <c r="E32" s="506">
        <f t="shared" si="7"/>
        <v>0</v>
      </c>
      <c r="F32" s="506">
        <f t="shared" si="7"/>
        <v>0</v>
      </c>
      <c r="G32" s="506">
        <f t="shared" si="7"/>
        <v>0</v>
      </c>
      <c r="H32" s="506">
        <f t="shared" si="7"/>
        <v>47</v>
      </c>
      <c r="I32" s="507">
        <f t="shared" si="7"/>
        <v>9683.6900134400021</v>
      </c>
      <c r="J32" s="506">
        <f t="shared" si="7"/>
        <v>1686</v>
      </c>
      <c r="K32" s="506">
        <f t="shared" si="7"/>
        <v>2168</v>
      </c>
      <c r="L32" s="506">
        <f t="shared" si="7"/>
        <v>3854</v>
      </c>
      <c r="M32" s="507">
        <f t="shared" si="7"/>
        <v>1039649.2409999999</v>
      </c>
      <c r="N32" s="506">
        <f t="shared" ref="N32" si="8">SUM(N5:N31)</f>
        <v>47</v>
      </c>
      <c r="O32" s="507">
        <f t="shared" ref="O32" si="9">SUM(O5:O31)</f>
        <v>9683.6900134400021</v>
      </c>
      <c r="P32" s="507">
        <f t="shared" ref="P32" si="10">SUM(P5:P31)</f>
        <v>1686</v>
      </c>
      <c r="Q32" s="507">
        <f t="shared" ref="Q32" si="11">SUM(Q5:Q31)</f>
        <v>2168</v>
      </c>
      <c r="R32" s="507">
        <f t="shared" ref="R32" si="12">SUM(R5:R31)</f>
        <v>3854</v>
      </c>
      <c r="S32" s="507">
        <f t="shared" ref="S32" si="13">SUM(S5:S31)</f>
        <v>1039649.2409999999</v>
      </c>
    </row>
  </sheetData>
  <sortState xmlns:xlrd2="http://schemas.microsoft.com/office/spreadsheetml/2017/richdata2" ref="A1:H4">
    <sortCondition ref="A1:A4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0"/>
  <sheetViews>
    <sheetView workbookViewId="0">
      <selection activeCell="R42" sqref="R42"/>
    </sheetView>
  </sheetViews>
  <sheetFormatPr defaultColWidth="9.125" defaultRowHeight="20.100000000000001" customHeight="1"/>
  <cols>
    <col min="1" max="1" width="9.125" style="29" bestFit="1" customWidth="1"/>
    <col min="2" max="2" width="5" style="76" customWidth="1"/>
    <col min="3" max="3" width="7.375" style="76" customWidth="1"/>
    <col min="4" max="4" width="4.625" style="76" customWidth="1"/>
    <col min="5" max="5" width="4.75" style="76" customWidth="1"/>
    <col min="6" max="6" width="4.375" style="76" customWidth="1"/>
    <col min="7" max="7" width="7.625" style="76" customWidth="1"/>
    <col min="8" max="8" width="6" style="13" customWidth="1"/>
    <col min="9" max="9" width="9.625" style="14" bestFit="1" customWidth="1"/>
    <col min="10" max="11" width="6.375" style="13" customWidth="1"/>
    <col min="12" max="12" width="7.125" style="13" customWidth="1"/>
    <col min="13" max="13" width="11.75" style="14" bestFit="1" customWidth="1"/>
    <col min="14" max="14" width="7.125" style="13" bestFit="1" customWidth="1"/>
    <col min="15" max="15" width="9.5" style="14" bestFit="1" customWidth="1"/>
    <col min="16" max="18" width="8.5" style="13" bestFit="1" customWidth="1"/>
    <col min="19" max="19" width="11.5" style="14" bestFit="1" customWidth="1"/>
    <col min="20" max="16384" width="9.125" style="7"/>
  </cols>
  <sheetData>
    <row r="1" spans="1:19" ht="24" customHeight="1">
      <c r="A1" s="680" t="s">
        <v>1360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</row>
    <row r="2" spans="1:19" ht="20.100000000000001" customHeight="1">
      <c r="A2" s="88" t="s">
        <v>203</v>
      </c>
      <c r="B2" s="715" t="s">
        <v>205</v>
      </c>
      <c r="C2" s="716"/>
      <c r="D2" s="716"/>
      <c r="E2" s="716"/>
      <c r="F2" s="716"/>
      <c r="G2" s="717"/>
      <c r="H2" s="684" t="s">
        <v>206</v>
      </c>
      <c r="I2" s="682"/>
      <c r="J2" s="682"/>
      <c r="K2" s="682"/>
      <c r="L2" s="682"/>
      <c r="M2" s="683"/>
      <c r="N2" s="684" t="s">
        <v>148</v>
      </c>
      <c r="O2" s="682"/>
      <c r="P2" s="682"/>
      <c r="Q2" s="682"/>
      <c r="R2" s="682"/>
      <c r="S2" s="718"/>
    </row>
    <row r="3" spans="1:19" ht="20.100000000000001" customHeight="1">
      <c r="A3" s="89" t="s">
        <v>204</v>
      </c>
      <c r="B3" s="378" t="s">
        <v>132</v>
      </c>
      <c r="C3" s="275" t="s">
        <v>135</v>
      </c>
      <c r="D3" s="728" t="s">
        <v>136</v>
      </c>
      <c r="E3" s="729"/>
      <c r="F3" s="730"/>
      <c r="G3" s="379" t="s">
        <v>180</v>
      </c>
      <c r="H3" s="435" t="s">
        <v>132</v>
      </c>
      <c r="I3" s="275" t="s">
        <v>135</v>
      </c>
      <c r="J3" s="722" t="s">
        <v>136</v>
      </c>
      <c r="K3" s="723"/>
      <c r="L3" s="724"/>
      <c r="M3" s="220" t="s">
        <v>180</v>
      </c>
      <c r="N3" s="142" t="s">
        <v>132</v>
      </c>
      <c r="O3" s="143" t="s">
        <v>135</v>
      </c>
      <c r="P3" s="722" t="s">
        <v>136</v>
      </c>
      <c r="Q3" s="723"/>
      <c r="R3" s="724"/>
      <c r="S3" s="218" t="s">
        <v>180</v>
      </c>
    </row>
    <row r="4" spans="1:19" ht="20.25" customHeight="1">
      <c r="A4" s="90" t="s">
        <v>207</v>
      </c>
      <c r="B4" s="276" t="s">
        <v>137</v>
      </c>
      <c r="C4" s="24" t="s">
        <v>138</v>
      </c>
      <c r="D4" s="380" t="s">
        <v>139</v>
      </c>
      <c r="E4" s="381" t="s">
        <v>140</v>
      </c>
      <c r="F4" s="382" t="s">
        <v>131</v>
      </c>
      <c r="G4" s="382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5" t="s">
        <v>137</v>
      </c>
      <c r="O4" s="276" t="s">
        <v>138</v>
      </c>
      <c r="P4" s="28" t="s">
        <v>139</v>
      </c>
      <c r="Q4" s="277" t="s">
        <v>140</v>
      </c>
      <c r="R4" s="277" t="s">
        <v>131</v>
      </c>
      <c r="S4" s="219" t="s">
        <v>181</v>
      </c>
    </row>
    <row r="5" spans="1:19" ht="20.100000000000001" customHeight="1">
      <c r="A5" s="369" t="s">
        <v>64</v>
      </c>
      <c r="B5" s="371">
        <v>0</v>
      </c>
      <c r="C5" s="371">
        <v>0</v>
      </c>
      <c r="D5" s="371">
        <v>0</v>
      </c>
      <c r="E5" s="371">
        <v>0</v>
      </c>
      <c r="F5" s="371">
        <v>0</v>
      </c>
      <c r="G5" s="371">
        <v>0</v>
      </c>
      <c r="H5" s="370">
        <v>1</v>
      </c>
      <c r="I5" s="371">
        <v>19</v>
      </c>
      <c r="J5" s="370">
        <v>0</v>
      </c>
      <c r="K5" s="370">
        <v>0</v>
      </c>
      <c r="L5" s="370">
        <v>0</v>
      </c>
      <c r="M5" s="371">
        <v>498</v>
      </c>
      <c r="N5" s="272">
        <v>1</v>
      </c>
      <c r="O5" s="273">
        <v>19</v>
      </c>
      <c r="P5" s="272">
        <v>0</v>
      </c>
      <c r="Q5" s="272">
        <v>0</v>
      </c>
      <c r="R5" s="272">
        <v>0</v>
      </c>
      <c r="S5" s="273">
        <v>498</v>
      </c>
    </row>
    <row r="6" spans="1:19" ht="20.100000000000001" customHeight="1">
      <c r="A6" s="487" t="s">
        <v>62</v>
      </c>
      <c r="B6" s="489">
        <v>0</v>
      </c>
      <c r="C6" s="489">
        <v>0</v>
      </c>
      <c r="D6" s="489">
        <v>0</v>
      </c>
      <c r="E6" s="489">
        <v>0</v>
      </c>
      <c r="F6" s="489">
        <v>0</v>
      </c>
      <c r="G6" s="489">
        <v>0</v>
      </c>
      <c r="H6" s="488">
        <v>1</v>
      </c>
      <c r="I6" s="489">
        <v>2.1</v>
      </c>
      <c r="J6" s="488">
        <v>7</v>
      </c>
      <c r="K6" s="488">
        <v>8</v>
      </c>
      <c r="L6" s="488">
        <v>15</v>
      </c>
      <c r="M6" s="489">
        <v>131.28</v>
      </c>
      <c r="N6" s="492">
        <v>1</v>
      </c>
      <c r="O6" s="493">
        <v>2.1</v>
      </c>
      <c r="P6" s="492">
        <v>7</v>
      </c>
      <c r="Q6" s="492">
        <v>8</v>
      </c>
      <c r="R6" s="492">
        <v>15</v>
      </c>
      <c r="S6" s="493">
        <v>131.28</v>
      </c>
    </row>
    <row r="7" spans="1:19" ht="20.100000000000001" customHeight="1">
      <c r="A7" s="487" t="s">
        <v>74</v>
      </c>
      <c r="B7" s="489">
        <v>0</v>
      </c>
      <c r="C7" s="489">
        <v>0</v>
      </c>
      <c r="D7" s="489">
        <v>0</v>
      </c>
      <c r="E7" s="489">
        <v>0</v>
      </c>
      <c r="F7" s="489">
        <v>0</v>
      </c>
      <c r="G7" s="489">
        <v>0</v>
      </c>
      <c r="H7" s="488">
        <v>1</v>
      </c>
      <c r="I7" s="489">
        <v>87.3</v>
      </c>
      <c r="J7" s="488">
        <v>10</v>
      </c>
      <c r="K7" s="488">
        <v>0</v>
      </c>
      <c r="L7" s="488">
        <v>10</v>
      </c>
      <c r="M7" s="489">
        <v>28576.71</v>
      </c>
      <c r="N7" s="492">
        <v>1</v>
      </c>
      <c r="O7" s="493">
        <v>87.3</v>
      </c>
      <c r="P7" s="492">
        <v>10</v>
      </c>
      <c r="Q7" s="492">
        <v>0</v>
      </c>
      <c r="R7" s="492">
        <v>10</v>
      </c>
      <c r="S7" s="493">
        <v>28576.71</v>
      </c>
    </row>
    <row r="8" spans="1:19" ht="20.100000000000001" customHeight="1">
      <c r="A8" s="487" t="s">
        <v>46</v>
      </c>
      <c r="B8" s="489">
        <v>0</v>
      </c>
      <c r="C8" s="489">
        <v>0</v>
      </c>
      <c r="D8" s="489">
        <v>0</v>
      </c>
      <c r="E8" s="489">
        <v>0</v>
      </c>
      <c r="F8" s="489">
        <v>0</v>
      </c>
      <c r="G8" s="489">
        <v>0</v>
      </c>
      <c r="H8" s="488">
        <v>2</v>
      </c>
      <c r="I8" s="489">
        <v>620</v>
      </c>
      <c r="J8" s="488">
        <v>32</v>
      </c>
      <c r="K8" s="488">
        <v>27</v>
      </c>
      <c r="L8" s="488">
        <v>59</v>
      </c>
      <c r="M8" s="489">
        <v>32557.599999999999</v>
      </c>
      <c r="N8" s="492">
        <v>2</v>
      </c>
      <c r="O8" s="493">
        <v>620</v>
      </c>
      <c r="P8" s="492">
        <v>32</v>
      </c>
      <c r="Q8" s="492">
        <v>27</v>
      </c>
      <c r="R8" s="492">
        <v>59</v>
      </c>
      <c r="S8" s="493">
        <v>32557.599999999999</v>
      </c>
    </row>
    <row r="9" spans="1:19" ht="20.100000000000001" customHeight="1">
      <c r="A9" s="487" t="s">
        <v>85</v>
      </c>
      <c r="B9" s="489">
        <v>0</v>
      </c>
      <c r="C9" s="489">
        <v>0</v>
      </c>
      <c r="D9" s="489">
        <v>0</v>
      </c>
      <c r="E9" s="489">
        <v>0</v>
      </c>
      <c r="F9" s="489">
        <v>0</v>
      </c>
      <c r="G9" s="489">
        <v>0</v>
      </c>
      <c r="H9" s="488">
        <v>1</v>
      </c>
      <c r="I9" s="489">
        <v>2423.7507500000002</v>
      </c>
      <c r="J9" s="488">
        <v>55</v>
      </c>
      <c r="K9" s="488">
        <v>30</v>
      </c>
      <c r="L9" s="488">
        <v>85</v>
      </c>
      <c r="M9" s="489">
        <v>4829</v>
      </c>
      <c r="N9" s="492">
        <v>1</v>
      </c>
      <c r="O9" s="493">
        <v>2423.7507500000002</v>
      </c>
      <c r="P9" s="492">
        <v>55</v>
      </c>
      <c r="Q9" s="492">
        <v>30</v>
      </c>
      <c r="R9" s="492">
        <v>85</v>
      </c>
      <c r="S9" s="493">
        <v>4829</v>
      </c>
    </row>
    <row r="10" spans="1:19" ht="20.100000000000001" customHeight="1">
      <c r="A10" s="487" t="s">
        <v>14</v>
      </c>
      <c r="B10" s="489">
        <v>0</v>
      </c>
      <c r="C10" s="489">
        <v>0</v>
      </c>
      <c r="D10" s="489">
        <v>0</v>
      </c>
      <c r="E10" s="489">
        <v>0</v>
      </c>
      <c r="F10" s="489">
        <v>0</v>
      </c>
      <c r="G10" s="489">
        <v>0</v>
      </c>
      <c r="H10" s="488">
        <v>1</v>
      </c>
      <c r="I10" s="489">
        <v>519</v>
      </c>
      <c r="J10" s="488">
        <v>48</v>
      </c>
      <c r="K10" s="488">
        <v>51</v>
      </c>
      <c r="L10" s="488">
        <v>99</v>
      </c>
      <c r="M10" s="489">
        <v>1581.11</v>
      </c>
      <c r="N10" s="492">
        <v>1</v>
      </c>
      <c r="O10" s="493">
        <v>519</v>
      </c>
      <c r="P10" s="492">
        <v>48</v>
      </c>
      <c r="Q10" s="492">
        <v>51</v>
      </c>
      <c r="R10" s="492">
        <v>99</v>
      </c>
      <c r="S10" s="493">
        <v>1581.11</v>
      </c>
    </row>
    <row r="11" spans="1:19" ht="20.100000000000001" customHeight="1">
      <c r="A11" s="487" t="s">
        <v>776</v>
      </c>
      <c r="B11" s="489">
        <v>0</v>
      </c>
      <c r="C11" s="489">
        <v>0</v>
      </c>
      <c r="D11" s="489">
        <v>0</v>
      </c>
      <c r="E11" s="489">
        <v>0</v>
      </c>
      <c r="F11" s="489">
        <v>0</v>
      </c>
      <c r="G11" s="489">
        <v>0</v>
      </c>
      <c r="H11" s="488">
        <v>1</v>
      </c>
      <c r="I11" s="489">
        <v>160</v>
      </c>
      <c r="J11" s="488">
        <v>0</v>
      </c>
      <c r="K11" s="488">
        <v>0</v>
      </c>
      <c r="L11" s="488">
        <v>0</v>
      </c>
      <c r="M11" s="489">
        <v>2788.5</v>
      </c>
      <c r="N11" s="492">
        <v>1</v>
      </c>
      <c r="O11" s="493">
        <v>160</v>
      </c>
      <c r="P11" s="492">
        <v>0</v>
      </c>
      <c r="Q11" s="492">
        <v>0</v>
      </c>
      <c r="R11" s="492">
        <v>0</v>
      </c>
      <c r="S11" s="493">
        <v>2788.5</v>
      </c>
    </row>
    <row r="12" spans="1:19" ht="20.100000000000001" customHeight="1">
      <c r="A12" s="487" t="s">
        <v>78</v>
      </c>
      <c r="B12" s="489">
        <v>0</v>
      </c>
      <c r="C12" s="489">
        <v>0</v>
      </c>
      <c r="D12" s="489">
        <v>0</v>
      </c>
      <c r="E12" s="489">
        <v>0</v>
      </c>
      <c r="F12" s="489">
        <v>0</v>
      </c>
      <c r="G12" s="489">
        <v>0</v>
      </c>
      <c r="H12" s="488">
        <v>4</v>
      </c>
      <c r="I12" s="489">
        <v>468.72807669000002</v>
      </c>
      <c r="J12" s="488">
        <v>11</v>
      </c>
      <c r="K12" s="488">
        <v>8</v>
      </c>
      <c r="L12" s="488">
        <v>19</v>
      </c>
      <c r="M12" s="489">
        <v>24472.850000000002</v>
      </c>
      <c r="N12" s="492">
        <v>4</v>
      </c>
      <c r="O12" s="493">
        <v>468.72807669000002</v>
      </c>
      <c r="P12" s="492">
        <v>11</v>
      </c>
      <c r="Q12" s="492">
        <v>8</v>
      </c>
      <c r="R12" s="492">
        <v>19</v>
      </c>
      <c r="S12" s="493">
        <v>24472.850000000002</v>
      </c>
    </row>
    <row r="13" spans="1:19" ht="20.100000000000001" customHeight="1">
      <c r="A13" s="487" t="s">
        <v>396</v>
      </c>
      <c r="B13" s="489">
        <v>0</v>
      </c>
      <c r="C13" s="489">
        <v>0</v>
      </c>
      <c r="D13" s="489">
        <v>0</v>
      </c>
      <c r="E13" s="489">
        <v>0</v>
      </c>
      <c r="F13" s="489">
        <v>0</v>
      </c>
      <c r="G13" s="489">
        <v>0</v>
      </c>
      <c r="H13" s="488">
        <v>2</v>
      </c>
      <c r="I13" s="489">
        <v>22.3</v>
      </c>
      <c r="J13" s="488">
        <v>30</v>
      </c>
      <c r="K13" s="488">
        <v>22</v>
      </c>
      <c r="L13" s="488">
        <v>52</v>
      </c>
      <c r="M13" s="489">
        <v>874.92</v>
      </c>
      <c r="N13" s="492">
        <v>2</v>
      </c>
      <c r="O13" s="493">
        <v>22.3</v>
      </c>
      <c r="P13" s="492">
        <v>30</v>
      </c>
      <c r="Q13" s="492">
        <v>22</v>
      </c>
      <c r="R13" s="492">
        <v>52</v>
      </c>
      <c r="S13" s="493">
        <v>874.92</v>
      </c>
    </row>
    <row r="14" spans="1:19" ht="20.100000000000001" customHeight="1">
      <c r="A14" s="487" t="s">
        <v>23</v>
      </c>
      <c r="B14" s="489">
        <v>0</v>
      </c>
      <c r="C14" s="489">
        <v>0</v>
      </c>
      <c r="D14" s="489">
        <v>0</v>
      </c>
      <c r="E14" s="489">
        <v>0</v>
      </c>
      <c r="F14" s="489">
        <v>0</v>
      </c>
      <c r="G14" s="489">
        <v>0</v>
      </c>
      <c r="H14" s="488">
        <v>2</v>
      </c>
      <c r="I14" s="489">
        <v>4.8</v>
      </c>
      <c r="J14" s="488">
        <v>20</v>
      </c>
      <c r="K14" s="488">
        <v>10</v>
      </c>
      <c r="L14" s="488">
        <v>30</v>
      </c>
      <c r="M14" s="489">
        <v>138</v>
      </c>
      <c r="N14" s="492">
        <v>2</v>
      </c>
      <c r="O14" s="493">
        <v>4.8</v>
      </c>
      <c r="P14" s="492">
        <v>20</v>
      </c>
      <c r="Q14" s="492">
        <v>10</v>
      </c>
      <c r="R14" s="492">
        <v>30</v>
      </c>
      <c r="S14" s="493">
        <v>138</v>
      </c>
    </row>
    <row r="15" spans="1:19" ht="20.100000000000001" customHeight="1">
      <c r="A15" s="487" t="s">
        <v>75</v>
      </c>
      <c r="B15" s="489">
        <v>0</v>
      </c>
      <c r="C15" s="489">
        <v>0</v>
      </c>
      <c r="D15" s="489">
        <v>0</v>
      </c>
      <c r="E15" s="489">
        <v>0</v>
      </c>
      <c r="F15" s="489">
        <v>0</v>
      </c>
      <c r="G15" s="489">
        <v>0</v>
      </c>
      <c r="H15" s="488">
        <v>1</v>
      </c>
      <c r="I15" s="489">
        <v>135.30000000000001</v>
      </c>
      <c r="J15" s="488">
        <v>55</v>
      </c>
      <c r="K15" s="488">
        <v>32</v>
      </c>
      <c r="L15" s="488">
        <v>87</v>
      </c>
      <c r="M15" s="489">
        <v>1158</v>
      </c>
      <c r="N15" s="492">
        <v>1</v>
      </c>
      <c r="O15" s="493">
        <v>135.30000000000001</v>
      </c>
      <c r="P15" s="492">
        <v>55</v>
      </c>
      <c r="Q15" s="492">
        <v>32</v>
      </c>
      <c r="R15" s="492">
        <v>87</v>
      </c>
      <c r="S15" s="493">
        <v>1158</v>
      </c>
    </row>
    <row r="16" spans="1:19" ht="20.100000000000001" customHeight="1">
      <c r="A16" s="487" t="s">
        <v>777</v>
      </c>
      <c r="B16" s="489">
        <v>0</v>
      </c>
      <c r="C16" s="489">
        <v>0</v>
      </c>
      <c r="D16" s="489">
        <v>0</v>
      </c>
      <c r="E16" s="489">
        <v>0</v>
      </c>
      <c r="F16" s="489">
        <v>0</v>
      </c>
      <c r="G16" s="489">
        <v>0</v>
      </c>
      <c r="H16" s="488">
        <v>1</v>
      </c>
      <c r="I16" s="489">
        <v>128.73226199999999</v>
      </c>
      <c r="J16" s="488">
        <v>47</v>
      </c>
      <c r="K16" s="488">
        <v>62</v>
      </c>
      <c r="L16" s="488">
        <v>109</v>
      </c>
      <c r="M16" s="489">
        <v>491</v>
      </c>
      <c r="N16" s="492">
        <v>1</v>
      </c>
      <c r="O16" s="493">
        <v>128.73226199999999</v>
      </c>
      <c r="P16" s="492">
        <v>47</v>
      </c>
      <c r="Q16" s="492">
        <v>62</v>
      </c>
      <c r="R16" s="492">
        <v>109</v>
      </c>
      <c r="S16" s="493">
        <v>491</v>
      </c>
    </row>
    <row r="17" spans="1:19" ht="20.100000000000001" customHeight="1">
      <c r="A17" s="487" t="s">
        <v>985</v>
      </c>
      <c r="B17" s="489">
        <v>0</v>
      </c>
      <c r="C17" s="489">
        <v>0</v>
      </c>
      <c r="D17" s="489">
        <v>0</v>
      </c>
      <c r="E17" s="489">
        <v>0</v>
      </c>
      <c r="F17" s="489">
        <v>0</v>
      </c>
      <c r="G17" s="489">
        <v>0</v>
      </c>
      <c r="H17" s="488">
        <v>1</v>
      </c>
      <c r="I17" s="489">
        <v>104.26</v>
      </c>
      <c r="J17" s="488">
        <v>-75</v>
      </c>
      <c r="K17" s="488">
        <v>-76</v>
      </c>
      <c r="L17" s="488">
        <v>-151</v>
      </c>
      <c r="M17" s="489">
        <v>416.01</v>
      </c>
      <c r="N17" s="492">
        <v>1</v>
      </c>
      <c r="O17" s="493">
        <v>104.26</v>
      </c>
      <c r="P17" s="492">
        <v>-75</v>
      </c>
      <c r="Q17" s="492">
        <v>-76</v>
      </c>
      <c r="R17" s="492">
        <v>-151</v>
      </c>
      <c r="S17" s="493">
        <v>416.01</v>
      </c>
    </row>
    <row r="18" spans="1:19" ht="20.100000000000001" customHeight="1">
      <c r="A18" s="487" t="s">
        <v>58</v>
      </c>
      <c r="B18" s="489">
        <v>0</v>
      </c>
      <c r="C18" s="489">
        <v>0</v>
      </c>
      <c r="D18" s="489">
        <v>0</v>
      </c>
      <c r="E18" s="489">
        <v>0</v>
      </c>
      <c r="F18" s="489">
        <v>0</v>
      </c>
      <c r="G18" s="489">
        <v>0</v>
      </c>
      <c r="H18" s="488">
        <v>2</v>
      </c>
      <c r="I18" s="489">
        <v>213.90388300000001</v>
      </c>
      <c r="J18" s="488">
        <v>20</v>
      </c>
      <c r="K18" s="488">
        <v>107</v>
      </c>
      <c r="L18" s="488">
        <v>127</v>
      </c>
      <c r="M18" s="489">
        <v>636.93000000000006</v>
      </c>
      <c r="N18" s="492">
        <v>2</v>
      </c>
      <c r="O18" s="493">
        <v>213.90388300000001</v>
      </c>
      <c r="P18" s="492">
        <v>20</v>
      </c>
      <c r="Q18" s="492">
        <v>107</v>
      </c>
      <c r="R18" s="492">
        <v>127</v>
      </c>
      <c r="S18" s="493">
        <v>636.93000000000006</v>
      </c>
    </row>
    <row r="19" spans="1:19" ht="20.100000000000001" customHeight="1">
      <c r="A19" s="487" t="s">
        <v>1094</v>
      </c>
      <c r="B19" s="489">
        <v>0</v>
      </c>
      <c r="C19" s="489">
        <v>0</v>
      </c>
      <c r="D19" s="489">
        <v>0</v>
      </c>
      <c r="E19" s="489">
        <v>0</v>
      </c>
      <c r="F19" s="489">
        <v>0</v>
      </c>
      <c r="G19" s="489">
        <v>0</v>
      </c>
      <c r="H19" s="488">
        <v>1</v>
      </c>
      <c r="I19" s="489">
        <v>0</v>
      </c>
      <c r="J19" s="488">
        <v>65</v>
      </c>
      <c r="K19" s="488">
        <v>0</v>
      </c>
      <c r="L19" s="488">
        <v>65</v>
      </c>
      <c r="M19" s="489">
        <v>33880.79</v>
      </c>
      <c r="N19" s="492">
        <v>1</v>
      </c>
      <c r="O19" s="493">
        <v>0</v>
      </c>
      <c r="P19" s="492">
        <v>65</v>
      </c>
      <c r="Q19" s="492">
        <v>0</v>
      </c>
      <c r="R19" s="492">
        <v>65</v>
      </c>
      <c r="S19" s="493">
        <v>33880.79</v>
      </c>
    </row>
    <row r="20" spans="1:19" ht="20.100000000000001" customHeight="1">
      <c r="A20" s="487" t="s">
        <v>5</v>
      </c>
      <c r="B20" s="489">
        <v>0</v>
      </c>
      <c r="C20" s="489">
        <v>0</v>
      </c>
      <c r="D20" s="489">
        <v>0</v>
      </c>
      <c r="E20" s="489">
        <v>0</v>
      </c>
      <c r="F20" s="489">
        <v>0</v>
      </c>
      <c r="G20" s="489">
        <v>0</v>
      </c>
      <c r="H20" s="488">
        <v>1</v>
      </c>
      <c r="I20" s="489">
        <v>38.336716549999998</v>
      </c>
      <c r="J20" s="488">
        <v>1</v>
      </c>
      <c r="K20" s="488">
        <v>1</v>
      </c>
      <c r="L20" s="488">
        <v>2</v>
      </c>
      <c r="M20" s="489">
        <v>471.33</v>
      </c>
      <c r="N20" s="492">
        <v>1</v>
      </c>
      <c r="O20" s="493">
        <v>38.336716549999998</v>
      </c>
      <c r="P20" s="492">
        <v>1</v>
      </c>
      <c r="Q20" s="492">
        <v>1</v>
      </c>
      <c r="R20" s="492">
        <v>2</v>
      </c>
      <c r="S20" s="493">
        <v>471.33</v>
      </c>
    </row>
    <row r="21" spans="1:19" ht="20.100000000000001" customHeight="1">
      <c r="A21" s="487" t="s">
        <v>26</v>
      </c>
      <c r="B21" s="489">
        <v>0</v>
      </c>
      <c r="C21" s="489">
        <v>0</v>
      </c>
      <c r="D21" s="489">
        <v>0</v>
      </c>
      <c r="E21" s="489">
        <v>0</v>
      </c>
      <c r="F21" s="489">
        <v>0</v>
      </c>
      <c r="G21" s="489">
        <v>0</v>
      </c>
      <c r="H21" s="488">
        <v>1</v>
      </c>
      <c r="I21" s="489">
        <v>8</v>
      </c>
      <c r="J21" s="488">
        <v>19</v>
      </c>
      <c r="K21" s="488">
        <v>10</v>
      </c>
      <c r="L21" s="488">
        <v>29</v>
      </c>
      <c r="M21" s="489">
        <v>427.62</v>
      </c>
      <c r="N21" s="492">
        <v>1</v>
      </c>
      <c r="O21" s="493">
        <v>8</v>
      </c>
      <c r="P21" s="492">
        <v>19</v>
      </c>
      <c r="Q21" s="492">
        <v>10</v>
      </c>
      <c r="R21" s="492">
        <v>29</v>
      </c>
      <c r="S21" s="493">
        <v>427.62</v>
      </c>
    </row>
    <row r="22" spans="1:19" ht="20.100000000000001" customHeight="1">
      <c r="A22" s="487" t="s">
        <v>20</v>
      </c>
      <c r="B22" s="489">
        <v>0</v>
      </c>
      <c r="C22" s="489">
        <v>0</v>
      </c>
      <c r="D22" s="489">
        <v>0</v>
      </c>
      <c r="E22" s="489">
        <v>0</v>
      </c>
      <c r="F22" s="489">
        <v>0</v>
      </c>
      <c r="G22" s="489">
        <v>0</v>
      </c>
      <c r="H22" s="488">
        <v>2</v>
      </c>
      <c r="I22" s="489">
        <v>62.15</v>
      </c>
      <c r="J22" s="488">
        <v>28</v>
      </c>
      <c r="K22" s="488">
        <v>17</v>
      </c>
      <c r="L22" s="488">
        <v>45</v>
      </c>
      <c r="M22" s="489">
        <v>873.5</v>
      </c>
      <c r="N22" s="492">
        <v>2</v>
      </c>
      <c r="O22" s="493">
        <v>62.15</v>
      </c>
      <c r="P22" s="492">
        <v>28</v>
      </c>
      <c r="Q22" s="492">
        <v>17</v>
      </c>
      <c r="R22" s="492">
        <v>45</v>
      </c>
      <c r="S22" s="493">
        <v>873.5</v>
      </c>
    </row>
    <row r="23" spans="1:19" ht="20.100000000000001" customHeight="1">
      <c r="A23" s="487" t="s">
        <v>505</v>
      </c>
      <c r="B23" s="489">
        <v>0</v>
      </c>
      <c r="C23" s="489">
        <v>0</v>
      </c>
      <c r="D23" s="489">
        <v>0</v>
      </c>
      <c r="E23" s="489">
        <v>0</v>
      </c>
      <c r="F23" s="489">
        <v>0</v>
      </c>
      <c r="G23" s="489">
        <v>0</v>
      </c>
      <c r="H23" s="488">
        <v>1</v>
      </c>
      <c r="I23" s="489">
        <v>226.256</v>
      </c>
      <c r="J23" s="488">
        <v>10</v>
      </c>
      <c r="K23" s="488">
        <v>15</v>
      </c>
      <c r="L23" s="488">
        <v>25</v>
      </c>
      <c r="M23" s="489">
        <v>3381.23</v>
      </c>
      <c r="N23" s="492">
        <v>1</v>
      </c>
      <c r="O23" s="493">
        <v>226.256</v>
      </c>
      <c r="P23" s="492">
        <v>10</v>
      </c>
      <c r="Q23" s="492">
        <v>15</v>
      </c>
      <c r="R23" s="492">
        <v>25</v>
      </c>
      <c r="S23" s="493">
        <v>3381.23</v>
      </c>
    </row>
    <row r="24" spans="1:19" ht="20.100000000000001" customHeight="1">
      <c r="A24" s="487" t="s">
        <v>50</v>
      </c>
      <c r="B24" s="489">
        <v>0</v>
      </c>
      <c r="C24" s="489">
        <v>0</v>
      </c>
      <c r="D24" s="489">
        <v>0</v>
      </c>
      <c r="E24" s="489">
        <v>0</v>
      </c>
      <c r="F24" s="489">
        <v>0</v>
      </c>
      <c r="G24" s="489">
        <v>0</v>
      </c>
      <c r="H24" s="488">
        <v>1</v>
      </c>
      <c r="I24" s="489">
        <v>222.5</v>
      </c>
      <c r="J24" s="488">
        <v>345</v>
      </c>
      <c r="K24" s="488">
        <v>17</v>
      </c>
      <c r="L24" s="488">
        <v>362</v>
      </c>
      <c r="M24" s="489">
        <v>19151.439999999999</v>
      </c>
      <c r="N24" s="492">
        <v>1</v>
      </c>
      <c r="O24" s="493">
        <v>222.5</v>
      </c>
      <c r="P24" s="492">
        <v>345</v>
      </c>
      <c r="Q24" s="492">
        <v>17</v>
      </c>
      <c r="R24" s="492">
        <v>362</v>
      </c>
      <c r="S24" s="493">
        <v>19151.439999999999</v>
      </c>
    </row>
    <row r="25" spans="1:19" ht="20.100000000000001" customHeight="1">
      <c r="A25" s="487" t="s">
        <v>1110</v>
      </c>
      <c r="B25" s="489">
        <v>0</v>
      </c>
      <c r="C25" s="489">
        <v>0</v>
      </c>
      <c r="D25" s="489">
        <v>0</v>
      </c>
      <c r="E25" s="489">
        <v>0</v>
      </c>
      <c r="F25" s="489">
        <v>0</v>
      </c>
      <c r="G25" s="489">
        <v>0</v>
      </c>
      <c r="H25" s="488">
        <v>1</v>
      </c>
      <c r="I25" s="489">
        <v>5</v>
      </c>
      <c r="J25" s="488">
        <v>20</v>
      </c>
      <c r="K25" s="488">
        <v>5</v>
      </c>
      <c r="L25" s="488">
        <v>25</v>
      </c>
      <c r="M25" s="489">
        <v>452</v>
      </c>
      <c r="N25" s="492">
        <v>1</v>
      </c>
      <c r="O25" s="493">
        <v>5</v>
      </c>
      <c r="P25" s="492">
        <v>20</v>
      </c>
      <c r="Q25" s="492">
        <v>5</v>
      </c>
      <c r="R25" s="492">
        <v>25</v>
      </c>
      <c r="S25" s="493">
        <v>452</v>
      </c>
    </row>
    <row r="26" spans="1:19" ht="20.100000000000001" customHeight="1">
      <c r="A26" s="487" t="s">
        <v>1099</v>
      </c>
      <c r="B26" s="489">
        <v>0</v>
      </c>
      <c r="C26" s="489">
        <v>0</v>
      </c>
      <c r="D26" s="489">
        <v>0</v>
      </c>
      <c r="E26" s="489">
        <v>0</v>
      </c>
      <c r="F26" s="489">
        <v>0</v>
      </c>
      <c r="G26" s="489">
        <v>0</v>
      </c>
      <c r="H26" s="488">
        <v>1</v>
      </c>
      <c r="I26" s="489">
        <v>204</v>
      </c>
      <c r="J26" s="488">
        <v>26</v>
      </c>
      <c r="K26" s="488">
        <v>8</v>
      </c>
      <c r="L26" s="488">
        <v>34</v>
      </c>
      <c r="M26" s="489">
        <v>265</v>
      </c>
      <c r="N26" s="492">
        <v>1</v>
      </c>
      <c r="O26" s="493">
        <v>204</v>
      </c>
      <c r="P26" s="492">
        <v>26</v>
      </c>
      <c r="Q26" s="492">
        <v>8</v>
      </c>
      <c r="R26" s="492">
        <v>34</v>
      </c>
      <c r="S26" s="493">
        <v>265</v>
      </c>
    </row>
    <row r="27" spans="1:19" ht="20.100000000000001" customHeight="1">
      <c r="A27" s="487" t="s">
        <v>541</v>
      </c>
      <c r="B27" s="489">
        <v>0</v>
      </c>
      <c r="C27" s="489">
        <v>0</v>
      </c>
      <c r="D27" s="489">
        <v>0</v>
      </c>
      <c r="E27" s="489">
        <v>0</v>
      </c>
      <c r="F27" s="489">
        <v>0</v>
      </c>
      <c r="G27" s="489">
        <v>0</v>
      </c>
      <c r="H27" s="488">
        <v>1</v>
      </c>
      <c r="I27" s="489">
        <v>16</v>
      </c>
      <c r="J27" s="488">
        <v>24</v>
      </c>
      <c r="K27" s="488">
        <v>3</v>
      </c>
      <c r="L27" s="488">
        <v>27</v>
      </c>
      <c r="M27" s="489">
        <v>238.94</v>
      </c>
      <c r="N27" s="492">
        <v>1</v>
      </c>
      <c r="O27" s="493">
        <v>16</v>
      </c>
      <c r="P27" s="492">
        <v>24</v>
      </c>
      <c r="Q27" s="492">
        <v>3</v>
      </c>
      <c r="R27" s="492">
        <v>27</v>
      </c>
      <c r="S27" s="493">
        <v>238.94</v>
      </c>
    </row>
    <row r="28" spans="1:19" ht="20.100000000000001" customHeight="1">
      <c r="A28" s="487" t="s">
        <v>88</v>
      </c>
      <c r="B28" s="489">
        <v>0</v>
      </c>
      <c r="C28" s="489">
        <v>0</v>
      </c>
      <c r="D28" s="489">
        <v>0</v>
      </c>
      <c r="E28" s="489">
        <v>0</v>
      </c>
      <c r="F28" s="489">
        <v>0</v>
      </c>
      <c r="G28" s="489">
        <v>0</v>
      </c>
      <c r="H28" s="488">
        <v>2</v>
      </c>
      <c r="I28" s="489">
        <v>348.59999999999997</v>
      </c>
      <c r="J28" s="488">
        <v>28</v>
      </c>
      <c r="K28" s="488">
        <v>20</v>
      </c>
      <c r="L28" s="488">
        <v>48</v>
      </c>
      <c r="M28" s="489">
        <v>2887.61</v>
      </c>
      <c r="N28" s="492">
        <v>2</v>
      </c>
      <c r="O28" s="493">
        <v>348.59999999999997</v>
      </c>
      <c r="P28" s="492">
        <v>28</v>
      </c>
      <c r="Q28" s="492">
        <v>20</v>
      </c>
      <c r="R28" s="492">
        <v>48</v>
      </c>
      <c r="S28" s="493">
        <v>2887.61</v>
      </c>
    </row>
    <row r="29" spans="1:19" ht="20.100000000000001" customHeight="1">
      <c r="A29" s="487" t="s">
        <v>97</v>
      </c>
      <c r="B29" s="489">
        <v>0</v>
      </c>
      <c r="C29" s="489">
        <v>0</v>
      </c>
      <c r="D29" s="489">
        <v>0</v>
      </c>
      <c r="E29" s="489">
        <v>0</v>
      </c>
      <c r="F29" s="489">
        <v>0</v>
      </c>
      <c r="G29" s="489">
        <v>0</v>
      </c>
      <c r="H29" s="488">
        <v>1</v>
      </c>
      <c r="I29" s="489">
        <v>11</v>
      </c>
      <c r="J29" s="488">
        <v>15</v>
      </c>
      <c r="K29" s="488">
        <v>8</v>
      </c>
      <c r="L29" s="488">
        <v>23</v>
      </c>
      <c r="M29" s="489">
        <v>54.1</v>
      </c>
      <c r="N29" s="492">
        <v>1</v>
      </c>
      <c r="O29" s="493">
        <v>11</v>
      </c>
      <c r="P29" s="492">
        <v>15</v>
      </c>
      <c r="Q29" s="492">
        <v>8</v>
      </c>
      <c r="R29" s="492">
        <v>23</v>
      </c>
      <c r="S29" s="493">
        <v>54.1</v>
      </c>
    </row>
    <row r="30" spans="1:19" ht="20.100000000000001" customHeight="1">
      <c r="A30" s="487" t="s">
        <v>37</v>
      </c>
      <c r="B30" s="489">
        <v>0</v>
      </c>
      <c r="C30" s="489">
        <v>0</v>
      </c>
      <c r="D30" s="489">
        <v>0</v>
      </c>
      <c r="E30" s="489">
        <v>0</v>
      </c>
      <c r="F30" s="489">
        <v>0</v>
      </c>
      <c r="G30" s="489">
        <v>0</v>
      </c>
      <c r="H30" s="488">
        <v>1</v>
      </c>
      <c r="I30" s="489">
        <v>82.8</v>
      </c>
      <c r="J30" s="488">
        <v>13</v>
      </c>
      <c r="K30" s="488">
        <v>13</v>
      </c>
      <c r="L30" s="488">
        <v>26</v>
      </c>
      <c r="M30" s="489">
        <v>537.83000000000004</v>
      </c>
      <c r="N30" s="492">
        <v>1</v>
      </c>
      <c r="O30" s="493">
        <v>82.8</v>
      </c>
      <c r="P30" s="492">
        <v>13</v>
      </c>
      <c r="Q30" s="492">
        <v>13</v>
      </c>
      <c r="R30" s="492">
        <v>26</v>
      </c>
      <c r="S30" s="493">
        <v>537.83000000000004</v>
      </c>
    </row>
    <row r="31" spans="1:19" ht="20.100000000000001" customHeight="1">
      <c r="A31" s="487" t="s">
        <v>980</v>
      </c>
      <c r="B31" s="489">
        <v>0</v>
      </c>
      <c r="C31" s="489">
        <v>0</v>
      </c>
      <c r="D31" s="489">
        <v>0</v>
      </c>
      <c r="E31" s="489">
        <v>0</v>
      </c>
      <c r="F31" s="489">
        <v>0</v>
      </c>
      <c r="G31" s="489">
        <v>0</v>
      </c>
      <c r="H31" s="488">
        <v>1</v>
      </c>
      <c r="I31" s="489">
        <v>60</v>
      </c>
      <c r="J31" s="488">
        <v>0</v>
      </c>
      <c r="K31" s="488">
        <v>0</v>
      </c>
      <c r="L31" s="488">
        <v>0</v>
      </c>
      <c r="M31" s="489">
        <v>184.13</v>
      </c>
      <c r="N31" s="492">
        <v>1</v>
      </c>
      <c r="O31" s="493">
        <v>60</v>
      </c>
      <c r="P31" s="492">
        <v>0</v>
      </c>
      <c r="Q31" s="492">
        <v>0</v>
      </c>
      <c r="R31" s="492">
        <v>0</v>
      </c>
      <c r="S31" s="493">
        <v>184.13</v>
      </c>
    </row>
    <row r="32" spans="1:19" ht="20.100000000000001" customHeight="1">
      <c r="A32" s="487" t="s">
        <v>1101</v>
      </c>
      <c r="B32" s="489">
        <v>0</v>
      </c>
      <c r="C32" s="489">
        <v>0</v>
      </c>
      <c r="D32" s="489">
        <v>0</v>
      </c>
      <c r="E32" s="489">
        <v>0</v>
      </c>
      <c r="F32" s="489">
        <v>0</v>
      </c>
      <c r="G32" s="489">
        <v>0</v>
      </c>
      <c r="H32" s="488">
        <v>1</v>
      </c>
      <c r="I32" s="489">
        <v>2705.5159472</v>
      </c>
      <c r="J32" s="488">
        <v>362</v>
      </c>
      <c r="K32" s="488">
        <v>1443</v>
      </c>
      <c r="L32" s="488">
        <v>1805</v>
      </c>
      <c r="M32" s="489">
        <v>2206.46</v>
      </c>
      <c r="N32" s="492">
        <v>1</v>
      </c>
      <c r="O32" s="493">
        <v>2705.5159472</v>
      </c>
      <c r="P32" s="492">
        <v>362</v>
      </c>
      <c r="Q32" s="492">
        <v>1443</v>
      </c>
      <c r="R32" s="492">
        <v>1805</v>
      </c>
      <c r="S32" s="493">
        <v>2206.46</v>
      </c>
    </row>
    <row r="33" spans="1:19" ht="20.100000000000001" customHeight="1">
      <c r="A33" s="487" t="s">
        <v>57</v>
      </c>
      <c r="B33" s="489">
        <v>0</v>
      </c>
      <c r="C33" s="489">
        <v>0</v>
      </c>
      <c r="D33" s="489">
        <v>0</v>
      </c>
      <c r="E33" s="489">
        <v>0</v>
      </c>
      <c r="F33" s="489">
        <v>0</v>
      </c>
      <c r="G33" s="489">
        <v>0</v>
      </c>
      <c r="H33" s="488">
        <v>3</v>
      </c>
      <c r="I33" s="489">
        <v>499.9</v>
      </c>
      <c r="J33" s="488">
        <v>363</v>
      </c>
      <c r="K33" s="488">
        <v>237</v>
      </c>
      <c r="L33" s="488">
        <v>600</v>
      </c>
      <c r="M33" s="489">
        <v>1914.6299999999999</v>
      </c>
      <c r="N33" s="492">
        <v>3</v>
      </c>
      <c r="O33" s="493">
        <v>499.9</v>
      </c>
      <c r="P33" s="492">
        <v>363</v>
      </c>
      <c r="Q33" s="492">
        <v>237</v>
      </c>
      <c r="R33" s="492">
        <v>600</v>
      </c>
      <c r="S33" s="493">
        <v>1914.6299999999999</v>
      </c>
    </row>
    <row r="34" spans="1:19" ht="20.100000000000001" customHeight="1">
      <c r="A34" s="487" t="s">
        <v>640</v>
      </c>
      <c r="B34" s="489">
        <v>0</v>
      </c>
      <c r="C34" s="489">
        <v>0</v>
      </c>
      <c r="D34" s="489">
        <v>0</v>
      </c>
      <c r="E34" s="489">
        <v>0</v>
      </c>
      <c r="F34" s="489">
        <v>0</v>
      </c>
      <c r="G34" s="489">
        <v>0</v>
      </c>
      <c r="H34" s="488">
        <v>1</v>
      </c>
      <c r="I34" s="489">
        <v>32.256377999999998</v>
      </c>
      <c r="J34" s="488">
        <v>0</v>
      </c>
      <c r="K34" s="488">
        <v>0</v>
      </c>
      <c r="L34" s="488">
        <v>0</v>
      </c>
      <c r="M34" s="489">
        <v>4999.79</v>
      </c>
      <c r="N34" s="492">
        <v>1</v>
      </c>
      <c r="O34" s="493">
        <v>32.256377999999998</v>
      </c>
      <c r="P34" s="492">
        <v>0</v>
      </c>
      <c r="Q34" s="492">
        <v>0</v>
      </c>
      <c r="R34" s="492">
        <v>0</v>
      </c>
      <c r="S34" s="493">
        <v>4999.79</v>
      </c>
    </row>
    <row r="35" spans="1:19" ht="20.100000000000001" customHeight="1">
      <c r="A35" s="487" t="s">
        <v>1</v>
      </c>
      <c r="B35" s="489">
        <v>0</v>
      </c>
      <c r="C35" s="489">
        <v>0</v>
      </c>
      <c r="D35" s="489">
        <v>0</v>
      </c>
      <c r="E35" s="489">
        <v>0</v>
      </c>
      <c r="F35" s="489">
        <v>0</v>
      </c>
      <c r="G35" s="489">
        <v>0</v>
      </c>
      <c r="H35" s="488">
        <v>1</v>
      </c>
      <c r="I35" s="489">
        <v>0</v>
      </c>
      <c r="J35" s="488">
        <v>0</v>
      </c>
      <c r="K35" s="488">
        <v>0</v>
      </c>
      <c r="L35" s="488">
        <v>0</v>
      </c>
      <c r="M35" s="489">
        <v>863420.1</v>
      </c>
      <c r="N35" s="492">
        <v>1</v>
      </c>
      <c r="O35" s="493">
        <v>0</v>
      </c>
      <c r="P35" s="492">
        <v>0</v>
      </c>
      <c r="Q35" s="492">
        <v>0</v>
      </c>
      <c r="R35" s="492">
        <v>0</v>
      </c>
      <c r="S35" s="493">
        <v>863420.1</v>
      </c>
    </row>
    <row r="36" spans="1:19" ht="20.100000000000001" customHeight="1">
      <c r="A36" s="487" t="s">
        <v>1111</v>
      </c>
      <c r="B36" s="489">
        <v>0</v>
      </c>
      <c r="C36" s="489">
        <v>0</v>
      </c>
      <c r="D36" s="489">
        <v>0</v>
      </c>
      <c r="E36" s="489">
        <v>0</v>
      </c>
      <c r="F36" s="489">
        <v>0</v>
      </c>
      <c r="G36" s="489">
        <v>0</v>
      </c>
      <c r="H36" s="488">
        <v>1</v>
      </c>
      <c r="I36" s="489">
        <v>105.6</v>
      </c>
      <c r="J36" s="488">
        <v>0</v>
      </c>
      <c r="K36" s="488">
        <v>0</v>
      </c>
      <c r="L36" s="488">
        <v>0</v>
      </c>
      <c r="M36" s="489">
        <v>2647.8310000000001</v>
      </c>
      <c r="N36" s="492">
        <v>1</v>
      </c>
      <c r="O36" s="493">
        <v>105.6</v>
      </c>
      <c r="P36" s="492">
        <v>0</v>
      </c>
      <c r="Q36" s="492">
        <v>0</v>
      </c>
      <c r="R36" s="492">
        <v>0</v>
      </c>
      <c r="S36" s="493">
        <v>2647.8310000000001</v>
      </c>
    </row>
    <row r="37" spans="1:19" ht="20.100000000000001" customHeight="1">
      <c r="A37" s="487" t="s">
        <v>949</v>
      </c>
      <c r="B37" s="489">
        <v>0</v>
      </c>
      <c r="C37" s="489">
        <v>0</v>
      </c>
      <c r="D37" s="489">
        <v>0</v>
      </c>
      <c r="E37" s="489">
        <v>0</v>
      </c>
      <c r="F37" s="489">
        <v>0</v>
      </c>
      <c r="G37" s="489">
        <v>0</v>
      </c>
      <c r="H37" s="488">
        <v>2</v>
      </c>
      <c r="I37" s="489">
        <v>32.6</v>
      </c>
      <c r="J37" s="488">
        <v>16</v>
      </c>
      <c r="K37" s="488">
        <v>8</v>
      </c>
      <c r="L37" s="488">
        <v>24</v>
      </c>
      <c r="M37" s="489">
        <v>836</v>
      </c>
      <c r="N37" s="492">
        <v>2</v>
      </c>
      <c r="O37" s="493">
        <v>32.6</v>
      </c>
      <c r="P37" s="492">
        <v>16</v>
      </c>
      <c r="Q37" s="492">
        <v>8</v>
      </c>
      <c r="R37" s="492">
        <v>24</v>
      </c>
      <c r="S37" s="493">
        <v>836</v>
      </c>
    </row>
    <row r="38" spans="1:19" ht="20.100000000000001" customHeight="1">
      <c r="A38" s="487" t="s">
        <v>11</v>
      </c>
      <c r="B38" s="489">
        <v>0</v>
      </c>
      <c r="C38" s="489">
        <v>0</v>
      </c>
      <c r="D38" s="489">
        <v>0</v>
      </c>
      <c r="E38" s="489">
        <v>0</v>
      </c>
      <c r="F38" s="489">
        <v>0</v>
      </c>
      <c r="G38" s="489">
        <v>0</v>
      </c>
      <c r="H38" s="488">
        <v>1</v>
      </c>
      <c r="I38" s="489">
        <v>60.5</v>
      </c>
      <c r="J38" s="488">
        <v>10</v>
      </c>
      <c r="K38" s="488">
        <v>2</v>
      </c>
      <c r="L38" s="488">
        <v>12</v>
      </c>
      <c r="M38" s="489">
        <v>29.27</v>
      </c>
      <c r="N38" s="492">
        <v>1</v>
      </c>
      <c r="O38" s="493">
        <v>60.5</v>
      </c>
      <c r="P38" s="492">
        <v>10</v>
      </c>
      <c r="Q38" s="492">
        <v>2</v>
      </c>
      <c r="R38" s="492">
        <v>12</v>
      </c>
      <c r="S38" s="493">
        <v>29.27</v>
      </c>
    </row>
    <row r="39" spans="1:19" ht="20.100000000000001" customHeight="1">
      <c r="A39" s="494" t="s">
        <v>59</v>
      </c>
      <c r="B39" s="496">
        <v>0</v>
      </c>
      <c r="C39" s="496">
        <v>0</v>
      </c>
      <c r="D39" s="496">
        <v>0</v>
      </c>
      <c r="E39" s="496">
        <v>0</v>
      </c>
      <c r="F39" s="496">
        <v>0</v>
      </c>
      <c r="G39" s="496">
        <v>0</v>
      </c>
      <c r="H39" s="495">
        <v>1</v>
      </c>
      <c r="I39" s="496">
        <v>53.5</v>
      </c>
      <c r="J39" s="495">
        <v>81</v>
      </c>
      <c r="K39" s="495">
        <v>80</v>
      </c>
      <c r="L39" s="495">
        <v>161</v>
      </c>
      <c r="M39" s="496">
        <v>1639.73</v>
      </c>
      <c r="N39" s="499">
        <v>1</v>
      </c>
      <c r="O39" s="500">
        <v>53.5</v>
      </c>
      <c r="P39" s="499">
        <v>81</v>
      </c>
      <c r="Q39" s="499">
        <v>80</v>
      </c>
      <c r="R39" s="499">
        <v>161</v>
      </c>
      <c r="S39" s="500">
        <v>1639.73</v>
      </c>
    </row>
    <row r="40" spans="1:19" ht="20.100000000000001" customHeight="1">
      <c r="A40" s="483" t="s">
        <v>131</v>
      </c>
      <c r="B40" s="501">
        <v>0</v>
      </c>
      <c r="C40" s="501">
        <v>0</v>
      </c>
      <c r="D40" s="501">
        <v>0</v>
      </c>
      <c r="E40" s="501">
        <v>0</v>
      </c>
      <c r="F40" s="501">
        <v>0</v>
      </c>
      <c r="G40" s="501">
        <v>0</v>
      </c>
      <c r="H40" s="506">
        <f>SUM(H5:H39)</f>
        <v>47</v>
      </c>
      <c r="I40" s="507">
        <f t="shared" ref="I40:M40" si="0">SUM(I5:I39)</f>
        <v>9683.6900134400021</v>
      </c>
      <c r="J40" s="506">
        <f t="shared" si="0"/>
        <v>1686</v>
      </c>
      <c r="K40" s="506">
        <f t="shared" si="0"/>
        <v>2168</v>
      </c>
      <c r="L40" s="506">
        <f t="shared" si="0"/>
        <v>3854</v>
      </c>
      <c r="M40" s="507">
        <f t="shared" si="0"/>
        <v>1039649.2409999999</v>
      </c>
      <c r="N40" s="506">
        <v>47</v>
      </c>
      <c r="O40" s="507">
        <v>9683.6900134400021</v>
      </c>
      <c r="P40" s="506">
        <v>1686</v>
      </c>
      <c r="Q40" s="506">
        <v>2168</v>
      </c>
      <c r="R40" s="506">
        <v>3854</v>
      </c>
      <c r="S40" s="507">
        <v>1039649.2409999999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7"/>
  <sheetViews>
    <sheetView workbookViewId="0">
      <selection activeCell="N15" sqref="N15"/>
    </sheetView>
  </sheetViews>
  <sheetFormatPr defaultColWidth="9.125" defaultRowHeight="20.100000000000001" customHeight="1"/>
  <cols>
    <col min="1" max="1" width="12.75" style="7" customWidth="1"/>
    <col min="2" max="2" width="7" style="13" bestFit="1" customWidth="1"/>
    <col min="3" max="3" width="8.625" style="14" bestFit="1" customWidth="1"/>
    <col min="4" max="4" width="8.375" style="13" bestFit="1" customWidth="1"/>
    <col min="5" max="5" width="8.375" style="66" bestFit="1" customWidth="1"/>
    <col min="6" max="6" width="8.375" style="13" bestFit="1" customWidth="1"/>
    <col min="7" max="7" width="9.375" style="14" bestFit="1" customWidth="1"/>
    <col min="8" max="8" width="8.375" style="166" bestFit="1" customWidth="1"/>
    <col min="9" max="9" width="10.25" style="167" bestFit="1" customWidth="1"/>
    <col min="10" max="12" width="9.25" style="166" bestFit="1" customWidth="1"/>
    <col min="13" max="13" width="11.5" style="167" bestFit="1" customWidth="1"/>
    <col min="14" max="14" width="8.375" style="13" bestFit="1" customWidth="1"/>
    <col min="15" max="15" width="10.25" style="14" bestFit="1" customWidth="1"/>
    <col min="16" max="18" width="9.25" style="13" bestFit="1" customWidth="1"/>
    <col min="19" max="19" width="11.5" style="14" bestFit="1" customWidth="1"/>
    <col min="20" max="16384" width="9.125" style="7"/>
  </cols>
  <sheetData>
    <row r="1" spans="1:19" ht="18.95" customHeight="1">
      <c r="A1" s="680" t="s">
        <v>1361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</row>
    <row r="2" spans="1:19" ht="18.95" customHeight="1">
      <c r="A2" s="91"/>
      <c r="B2" s="731" t="s">
        <v>217</v>
      </c>
      <c r="C2" s="732"/>
      <c r="D2" s="732"/>
      <c r="E2" s="732"/>
      <c r="F2" s="732"/>
      <c r="G2" s="733"/>
      <c r="H2" s="731" t="s">
        <v>218</v>
      </c>
      <c r="I2" s="732"/>
      <c r="J2" s="732"/>
      <c r="K2" s="732"/>
      <c r="L2" s="732"/>
      <c r="M2" s="733"/>
      <c r="N2" s="734" t="s">
        <v>148</v>
      </c>
      <c r="O2" s="735"/>
      <c r="P2" s="735"/>
      <c r="Q2" s="735"/>
      <c r="R2" s="735"/>
      <c r="S2" s="736"/>
    </row>
    <row r="3" spans="1:19" ht="18.95" customHeight="1">
      <c r="A3" s="268" t="s">
        <v>202</v>
      </c>
      <c r="B3" s="41" t="s">
        <v>132</v>
      </c>
      <c r="C3" s="40" t="s">
        <v>135</v>
      </c>
      <c r="D3" s="737" t="s">
        <v>136</v>
      </c>
      <c r="E3" s="738"/>
      <c r="F3" s="739"/>
      <c r="G3" s="224" t="s">
        <v>180</v>
      </c>
      <c r="H3" s="41" t="s">
        <v>132</v>
      </c>
      <c r="I3" s="40" t="s">
        <v>135</v>
      </c>
      <c r="J3" s="737" t="s">
        <v>136</v>
      </c>
      <c r="K3" s="738"/>
      <c r="L3" s="739"/>
      <c r="M3" s="221" t="s">
        <v>180</v>
      </c>
      <c r="N3" s="33" t="s">
        <v>132</v>
      </c>
      <c r="O3" s="34" t="s">
        <v>135</v>
      </c>
      <c r="P3" s="740" t="s">
        <v>136</v>
      </c>
      <c r="Q3" s="741"/>
      <c r="R3" s="742"/>
      <c r="S3" s="222" t="s">
        <v>180</v>
      </c>
    </row>
    <row r="4" spans="1:19" ht="18.95" customHeight="1">
      <c r="A4" s="87"/>
      <c r="B4" s="36" t="s">
        <v>137</v>
      </c>
      <c r="C4" s="35" t="s">
        <v>138</v>
      </c>
      <c r="D4" s="37" t="s">
        <v>139</v>
      </c>
      <c r="E4" s="65" t="s">
        <v>140</v>
      </c>
      <c r="F4" s="37" t="s">
        <v>131</v>
      </c>
      <c r="G4" s="225" t="s">
        <v>181</v>
      </c>
      <c r="H4" s="36" t="s">
        <v>137</v>
      </c>
      <c r="I4" s="35" t="s">
        <v>138</v>
      </c>
      <c r="J4" s="37" t="s">
        <v>139</v>
      </c>
      <c r="K4" s="38" t="s">
        <v>140</v>
      </c>
      <c r="L4" s="37" t="s">
        <v>131</v>
      </c>
      <c r="M4" s="217" t="s">
        <v>181</v>
      </c>
      <c r="N4" s="156" t="s">
        <v>137</v>
      </c>
      <c r="O4" s="157" t="s">
        <v>138</v>
      </c>
      <c r="P4" s="39" t="s">
        <v>139</v>
      </c>
      <c r="Q4" s="158" t="s">
        <v>140</v>
      </c>
      <c r="R4" s="158" t="s">
        <v>131</v>
      </c>
      <c r="S4" s="223" t="s">
        <v>181</v>
      </c>
    </row>
    <row r="5" spans="1:19" ht="20.100000000000001" customHeight="1">
      <c r="A5" s="274" t="s">
        <v>89</v>
      </c>
      <c r="B5" s="272">
        <v>0</v>
      </c>
      <c r="C5" s="273">
        <v>0</v>
      </c>
      <c r="D5" s="272">
        <v>0</v>
      </c>
      <c r="E5" s="449">
        <v>0</v>
      </c>
      <c r="F5" s="272">
        <v>0</v>
      </c>
      <c r="G5" s="273">
        <v>0</v>
      </c>
      <c r="H5" s="604">
        <v>2</v>
      </c>
      <c r="I5" s="605">
        <v>6.6</v>
      </c>
      <c r="J5" s="604">
        <v>7</v>
      </c>
      <c r="K5" s="604">
        <v>0</v>
      </c>
      <c r="L5" s="604">
        <v>7</v>
      </c>
      <c r="M5" s="605">
        <v>668</v>
      </c>
      <c r="N5" s="272">
        <f>+B5+H5</f>
        <v>2</v>
      </c>
      <c r="O5" s="273">
        <f t="shared" ref="O5:S5" si="0">+C5+I5</f>
        <v>6.6</v>
      </c>
      <c r="P5" s="272">
        <f t="shared" si="0"/>
        <v>7</v>
      </c>
      <c r="Q5" s="272">
        <f t="shared" si="0"/>
        <v>0</v>
      </c>
      <c r="R5" s="272">
        <f t="shared" si="0"/>
        <v>7</v>
      </c>
      <c r="S5" s="273">
        <f t="shared" si="0"/>
        <v>668</v>
      </c>
    </row>
    <row r="6" spans="1:19" ht="20.100000000000001" customHeight="1">
      <c r="A6" s="504" t="s">
        <v>32</v>
      </c>
      <c r="B6" s="492">
        <v>3</v>
      </c>
      <c r="C6" s="493">
        <v>31.85</v>
      </c>
      <c r="D6" s="492">
        <v>25</v>
      </c>
      <c r="E6" s="512">
        <v>22</v>
      </c>
      <c r="F6" s="492">
        <v>47</v>
      </c>
      <c r="G6" s="493">
        <v>168.71</v>
      </c>
      <c r="H6" s="606">
        <v>11</v>
      </c>
      <c r="I6" s="607">
        <v>186.15591899999998</v>
      </c>
      <c r="J6" s="606">
        <v>242</v>
      </c>
      <c r="K6" s="606">
        <v>238</v>
      </c>
      <c r="L6" s="606">
        <v>480</v>
      </c>
      <c r="M6" s="607">
        <v>1323.42</v>
      </c>
      <c r="N6" s="492">
        <f t="shared" ref="N6:N46" si="1">+B6+H6</f>
        <v>14</v>
      </c>
      <c r="O6" s="493">
        <f t="shared" ref="O6:O46" si="2">+C6+I6</f>
        <v>218.00591899999998</v>
      </c>
      <c r="P6" s="492">
        <f t="shared" ref="P6:P46" si="3">+D6+J6</f>
        <v>267</v>
      </c>
      <c r="Q6" s="492">
        <f t="shared" ref="Q6:Q46" si="4">+E6+K6</f>
        <v>260</v>
      </c>
      <c r="R6" s="492">
        <f t="shared" ref="R6:R46" si="5">+F6+L6</f>
        <v>527</v>
      </c>
      <c r="S6" s="493">
        <f t="shared" ref="S6:S46" si="6">+G6+M6</f>
        <v>1492.13</v>
      </c>
    </row>
    <row r="7" spans="1:19" ht="20.100000000000001" customHeight="1">
      <c r="A7" s="504" t="s">
        <v>95</v>
      </c>
      <c r="B7" s="492">
        <v>0</v>
      </c>
      <c r="C7" s="493">
        <v>0</v>
      </c>
      <c r="D7" s="492">
        <v>0</v>
      </c>
      <c r="E7" s="512">
        <v>0</v>
      </c>
      <c r="F7" s="492">
        <v>0</v>
      </c>
      <c r="G7" s="493">
        <v>0</v>
      </c>
      <c r="H7" s="606">
        <v>1</v>
      </c>
      <c r="I7" s="607">
        <v>19</v>
      </c>
      <c r="J7" s="606">
        <v>2</v>
      </c>
      <c r="K7" s="606">
        <v>2</v>
      </c>
      <c r="L7" s="606">
        <v>4</v>
      </c>
      <c r="M7" s="607">
        <v>204</v>
      </c>
      <c r="N7" s="492">
        <f t="shared" si="1"/>
        <v>1</v>
      </c>
      <c r="O7" s="493">
        <f t="shared" si="2"/>
        <v>19</v>
      </c>
      <c r="P7" s="492">
        <f t="shared" si="3"/>
        <v>2</v>
      </c>
      <c r="Q7" s="492">
        <f t="shared" si="4"/>
        <v>2</v>
      </c>
      <c r="R7" s="492">
        <f t="shared" si="5"/>
        <v>4</v>
      </c>
      <c r="S7" s="493">
        <f t="shared" si="6"/>
        <v>204</v>
      </c>
    </row>
    <row r="8" spans="1:19" ht="20.100000000000001" customHeight="1">
      <c r="A8" s="504" t="s">
        <v>737</v>
      </c>
      <c r="B8" s="492">
        <v>0</v>
      </c>
      <c r="C8" s="493">
        <v>0</v>
      </c>
      <c r="D8" s="492">
        <v>0</v>
      </c>
      <c r="E8" s="512">
        <v>0</v>
      </c>
      <c r="F8" s="492">
        <v>0</v>
      </c>
      <c r="G8" s="493">
        <v>0</v>
      </c>
      <c r="H8" s="606">
        <v>1</v>
      </c>
      <c r="I8" s="607">
        <v>6.0030000000000001</v>
      </c>
      <c r="J8" s="606">
        <v>5</v>
      </c>
      <c r="K8" s="606">
        <v>3</v>
      </c>
      <c r="L8" s="606">
        <v>8</v>
      </c>
      <c r="M8" s="607">
        <v>430</v>
      </c>
      <c r="N8" s="492">
        <f t="shared" si="1"/>
        <v>1</v>
      </c>
      <c r="O8" s="493">
        <f t="shared" si="2"/>
        <v>6.0030000000000001</v>
      </c>
      <c r="P8" s="492">
        <f t="shared" si="3"/>
        <v>5</v>
      </c>
      <c r="Q8" s="492">
        <f t="shared" si="4"/>
        <v>3</v>
      </c>
      <c r="R8" s="492">
        <f t="shared" si="5"/>
        <v>8</v>
      </c>
      <c r="S8" s="493">
        <f t="shared" si="6"/>
        <v>430</v>
      </c>
    </row>
    <row r="9" spans="1:19" ht="20.100000000000001" customHeight="1">
      <c r="A9" s="504" t="s">
        <v>94</v>
      </c>
      <c r="B9" s="492">
        <v>2</v>
      </c>
      <c r="C9" s="493">
        <v>6.5049999999999999</v>
      </c>
      <c r="D9" s="492">
        <v>9</v>
      </c>
      <c r="E9" s="512">
        <v>4</v>
      </c>
      <c r="F9" s="492">
        <v>13</v>
      </c>
      <c r="G9" s="493">
        <v>120.31</v>
      </c>
      <c r="H9" s="606">
        <v>2</v>
      </c>
      <c r="I9" s="607">
        <v>13.35</v>
      </c>
      <c r="J9" s="606">
        <v>24</v>
      </c>
      <c r="K9" s="606">
        <v>3</v>
      </c>
      <c r="L9" s="606">
        <v>27</v>
      </c>
      <c r="M9" s="607">
        <v>282.05</v>
      </c>
      <c r="N9" s="492">
        <f t="shared" si="1"/>
        <v>4</v>
      </c>
      <c r="O9" s="493">
        <f t="shared" si="2"/>
        <v>19.855</v>
      </c>
      <c r="P9" s="492">
        <f t="shared" si="3"/>
        <v>33</v>
      </c>
      <c r="Q9" s="492">
        <f t="shared" si="4"/>
        <v>7</v>
      </c>
      <c r="R9" s="492">
        <f t="shared" si="5"/>
        <v>40</v>
      </c>
      <c r="S9" s="493">
        <f t="shared" si="6"/>
        <v>402.36</v>
      </c>
    </row>
    <row r="10" spans="1:19" ht="20.100000000000001" customHeight="1">
      <c r="A10" s="504" t="s">
        <v>736</v>
      </c>
      <c r="B10" s="492">
        <v>0</v>
      </c>
      <c r="C10" s="493">
        <v>0</v>
      </c>
      <c r="D10" s="492">
        <v>0</v>
      </c>
      <c r="E10" s="512">
        <v>0</v>
      </c>
      <c r="F10" s="492">
        <v>0</v>
      </c>
      <c r="G10" s="493">
        <v>0</v>
      </c>
      <c r="H10" s="606">
        <v>1</v>
      </c>
      <c r="I10" s="607">
        <v>1.9</v>
      </c>
      <c r="J10" s="606">
        <v>8</v>
      </c>
      <c r="K10" s="606">
        <v>4</v>
      </c>
      <c r="L10" s="606">
        <v>12</v>
      </c>
      <c r="M10" s="607">
        <v>300</v>
      </c>
      <c r="N10" s="492">
        <f t="shared" si="1"/>
        <v>1</v>
      </c>
      <c r="O10" s="493">
        <f t="shared" si="2"/>
        <v>1.9</v>
      </c>
      <c r="P10" s="492">
        <f t="shared" si="3"/>
        <v>8</v>
      </c>
      <c r="Q10" s="492">
        <f t="shared" si="4"/>
        <v>4</v>
      </c>
      <c r="R10" s="492">
        <f t="shared" si="5"/>
        <v>12</v>
      </c>
      <c r="S10" s="493">
        <f t="shared" si="6"/>
        <v>300</v>
      </c>
    </row>
    <row r="11" spans="1:19" ht="20.100000000000001" customHeight="1">
      <c r="A11" s="504" t="s">
        <v>6</v>
      </c>
      <c r="B11" s="492">
        <v>1</v>
      </c>
      <c r="C11" s="493">
        <v>23</v>
      </c>
      <c r="D11" s="492">
        <v>10</v>
      </c>
      <c r="E11" s="512">
        <v>0</v>
      </c>
      <c r="F11" s="492">
        <v>10</v>
      </c>
      <c r="G11" s="493">
        <v>67</v>
      </c>
      <c r="H11" s="606">
        <v>6</v>
      </c>
      <c r="I11" s="607">
        <v>92.242400000000004</v>
      </c>
      <c r="J11" s="606">
        <v>127</v>
      </c>
      <c r="K11" s="606">
        <v>86</v>
      </c>
      <c r="L11" s="606">
        <v>213</v>
      </c>
      <c r="M11" s="607">
        <v>1903.5</v>
      </c>
      <c r="N11" s="492">
        <f t="shared" si="1"/>
        <v>7</v>
      </c>
      <c r="O11" s="493">
        <f t="shared" si="2"/>
        <v>115.2424</v>
      </c>
      <c r="P11" s="492">
        <f t="shared" si="3"/>
        <v>137</v>
      </c>
      <c r="Q11" s="492">
        <f t="shared" si="4"/>
        <v>86</v>
      </c>
      <c r="R11" s="492">
        <f t="shared" si="5"/>
        <v>223</v>
      </c>
      <c r="S11" s="493">
        <f t="shared" si="6"/>
        <v>1970.5</v>
      </c>
    </row>
    <row r="12" spans="1:19" ht="20.100000000000001" customHeight="1">
      <c r="A12" s="504" t="s">
        <v>219</v>
      </c>
      <c r="B12" s="492">
        <v>0</v>
      </c>
      <c r="C12" s="493">
        <v>0</v>
      </c>
      <c r="D12" s="492">
        <v>0</v>
      </c>
      <c r="E12" s="512">
        <v>0</v>
      </c>
      <c r="F12" s="492">
        <v>0</v>
      </c>
      <c r="G12" s="493">
        <v>0</v>
      </c>
      <c r="H12" s="606">
        <v>1</v>
      </c>
      <c r="I12" s="607">
        <v>24</v>
      </c>
      <c r="J12" s="606">
        <v>4</v>
      </c>
      <c r="K12" s="606">
        <v>0</v>
      </c>
      <c r="L12" s="606">
        <v>4</v>
      </c>
      <c r="M12" s="607">
        <v>729</v>
      </c>
      <c r="N12" s="492">
        <f t="shared" si="1"/>
        <v>1</v>
      </c>
      <c r="O12" s="493">
        <f t="shared" si="2"/>
        <v>24</v>
      </c>
      <c r="P12" s="492">
        <f t="shared" si="3"/>
        <v>4</v>
      </c>
      <c r="Q12" s="492">
        <f t="shared" si="4"/>
        <v>0</v>
      </c>
      <c r="R12" s="492">
        <f t="shared" si="5"/>
        <v>4</v>
      </c>
      <c r="S12" s="493">
        <f t="shared" si="6"/>
        <v>729</v>
      </c>
    </row>
    <row r="13" spans="1:19" ht="20.100000000000001" customHeight="1">
      <c r="A13" s="504" t="s">
        <v>739</v>
      </c>
      <c r="B13" s="492">
        <v>0</v>
      </c>
      <c r="C13" s="493">
        <v>0</v>
      </c>
      <c r="D13" s="492">
        <v>0</v>
      </c>
      <c r="E13" s="512">
        <v>0</v>
      </c>
      <c r="F13" s="492">
        <v>0</v>
      </c>
      <c r="G13" s="493">
        <v>0</v>
      </c>
      <c r="H13" s="606">
        <v>2</v>
      </c>
      <c r="I13" s="607">
        <v>3.9249999999999998</v>
      </c>
      <c r="J13" s="606">
        <v>8</v>
      </c>
      <c r="K13" s="606">
        <v>0</v>
      </c>
      <c r="L13" s="606">
        <v>8</v>
      </c>
      <c r="M13" s="607">
        <v>475</v>
      </c>
      <c r="N13" s="492">
        <f t="shared" si="1"/>
        <v>2</v>
      </c>
      <c r="O13" s="493">
        <f t="shared" si="2"/>
        <v>3.9249999999999998</v>
      </c>
      <c r="P13" s="492">
        <f t="shared" si="3"/>
        <v>8</v>
      </c>
      <c r="Q13" s="492">
        <f t="shared" si="4"/>
        <v>0</v>
      </c>
      <c r="R13" s="492">
        <f t="shared" si="5"/>
        <v>8</v>
      </c>
      <c r="S13" s="493">
        <f t="shared" si="6"/>
        <v>475</v>
      </c>
    </row>
    <row r="14" spans="1:19" ht="20.100000000000001" customHeight="1">
      <c r="A14" s="504" t="s">
        <v>92</v>
      </c>
      <c r="B14" s="492">
        <v>0</v>
      </c>
      <c r="C14" s="493">
        <v>0</v>
      </c>
      <c r="D14" s="492">
        <v>0</v>
      </c>
      <c r="E14" s="512">
        <v>0</v>
      </c>
      <c r="F14" s="492">
        <v>0</v>
      </c>
      <c r="G14" s="493">
        <v>0</v>
      </c>
      <c r="H14" s="606">
        <v>1</v>
      </c>
      <c r="I14" s="607">
        <v>5</v>
      </c>
      <c r="J14" s="606">
        <v>6</v>
      </c>
      <c r="K14" s="606">
        <v>0</v>
      </c>
      <c r="L14" s="606">
        <v>6</v>
      </c>
      <c r="M14" s="607">
        <v>119.96</v>
      </c>
      <c r="N14" s="492">
        <f t="shared" si="1"/>
        <v>1</v>
      </c>
      <c r="O14" s="493">
        <f t="shared" si="2"/>
        <v>5</v>
      </c>
      <c r="P14" s="492">
        <f t="shared" si="3"/>
        <v>6</v>
      </c>
      <c r="Q14" s="492">
        <f t="shared" si="4"/>
        <v>0</v>
      </c>
      <c r="R14" s="492">
        <f t="shared" si="5"/>
        <v>6</v>
      </c>
      <c r="S14" s="493">
        <f t="shared" si="6"/>
        <v>119.96</v>
      </c>
    </row>
    <row r="15" spans="1:19" ht="20.100000000000001" customHeight="1">
      <c r="A15" s="504" t="s">
        <v>31</v>
      </c>
      <c r="B15" s="492">
        <v>0</v>
      </c>
      <c r="C15" s="493">
        <v>0</v>
      </c>
      <c r="D15" s="492">
        <v>0</v>
      </c>
      <c r="E15" s="512">
        <v>0</v>
      </c>
      <c r="F15" s="492">
        <v>0</v>
      </c>
      <c r="G15" s="493">
        <v>0</v>
      </c>
      <c r="H15" s="606">
        <v>1</v>
      </c>
      <c r="I15" s="607">
        <v>6.5</v>
      </c>
      <c r="J15" s="606">
        <v>19</v>
      </c>
      <c r="K15" s="606">
        <v>0</v>
      </c>
      <c r="L15" s="606">
        <v>19</v>
      </c>
      <c r="M15" s="607">
        <v>84</v>
      </c>
      <c r="N15" s="492">
        <f t="shared" si="1"/>
        <v>1</v>
      </c>
      <c r="O15" s="493">
        <f t="shared" si="2"/>
        <v>6.5</v>
      </c>
      <c r="P15" s="492">
        <f t="shared" si="3"/>
        <v>19</v>
      </c>
      <c r="Q15" s="492">
        <f t="shared" si="4"/>
        <v>0</v>
      </c>
      <c r="R15" s="492">
        <f t="shared" si="5"/>
        <v>19</v>
      </c>
      <c r="S15" s="493">
        <f t="shared" si="6"/>
        <v>84</v>
      </c>
    </row>
    <row r="16" spans="1:19" ht="20.100000000000001" customHeight="1">
      <c r="A16" s="504" t="s">
        <v>81</v>
      </c>
      <c r="B16" s="492">
        <v>0</v>
      </c>
      <c r="C16" s="493">
        <v>0</v>
      </c>
      <c r="D16" s="492">
        <v>0</v>
      </c>
      <c r="E16" s="512">
        <v>0</v>
      </c>
      <c r="F16" s="492">
        <v>0</v>
      </c>
      <c r="G16" s="493">
        <v>0</v>
      </c>
      <c r="H16" s="606">
        <v>1</v>
      </c>
      <c r="I16" s="607">
        <v>3.8</v>
      </c>
      <c r="J16" s="606">
        <v>4</v>
      </c>
      <c r="K16" s="606">
        <v>3</v>
      </c>
      <c r="L16" s="606">
        <v>7</v>
      </c>
      <c r="M16" s="607">
        <v>53</v>
      </c>
      <c r="N16" s="492">
        <f t="shared" si="1"/>
        <v>1</v>
      </c>
      <c r="O16" s="493">
        <f t="shared" si="2"/>
        <v>3.8</v>
      </c>
      <c r="P16" s="492">
        <f t="shared" si="3"/>
        <v>4</v>
      </c>
      <c r="Q16" s="492">
        <f t="shared" si="4"/>
        <v>3</v>
      </c>
      <c r="R16" s="492">
        <f t="shared" si="5"/>
        <v>7</v>
      </c>
      <c r="S16" s="493">
        <f t="shared" si="6"/>
        <v>53</v>
      </c>
    </row>
    <row r="17" spans="1:19" ht="20.100000000000001" customHeight="1">
      <c r="A17" s="504" t="s">
        <v>738</v>
      </c>
      <c r="B17" s="492">
        <v>0</v>
      </c>
      <c r="C17" s="493">
        <v>0</v>
      </c>
      <c r="D17" s="492">
        <v>0</v>
      </c>
      <c r="E17" s="512">
        <v>0</v>
      </c>
      <c r="F17" s="492">
        <v>0</v>
      </c>
      <c r="G17" s="493">
        <v>0</v>
      </c>
      <c r="H17" s="606">
        <v>1</v>
      </c>
      <c r="I17" s="607">
        <v>5</v>
      </c>
      <c r="J17" s="606">
        <v>3</v>
      </c>
      <c r="K17" s="606">
        <v>0</v>
      </c>
      <c r="L17" s="606">
        <v>3</v>
      </c>
      <c r="M17" s="607">
        <v>180</v>
      </c>
      <c r="N17" s="492">
        <f t="shared" si="1"/>
        <v>1</v>
      </c>
      <c r="O17" s="493">
        <f t="shared" si="2"/>
        <v>5</v>
      </c>
      <c r="P17" s="492">
        <f t="shared" si="3"/>
        <v>3</v>
      </c>
      <c r="Q17" s="492">
        <f t="shared" si="4"/>
        <v>0</v>
      </c>
      <c r="R17" s="492">
        <f t="shared" si="5"/>
        <v>3</v>
      </c>
      <c r="S17" s="493">
        <f t="shared" si="6"/>
        <v>180</v>
      </c>
    </row>
    <row r="18" spans="1:19" ht="20.100000000000001" customHeight="1">
      <c r="A18" s="504" t="s">
        <v>41</v>
      </c>
      <c r="B18" s="492">
        <v>1</v>
      </c>
      <c r="C18" s="493">
        <v>3</v>
      </c>
      <c r="D18" s="492">
        <v>55</v>
      </c>
      <c r="E18" s="512">
        <v>102</v>
      </c>
      <c r="F18" s="492">
        <v>157</v>
      </c>
      <c r="G18" s="493">
        <v>38</v>
      </c>
      <c r="H18" s="606">
        <v>8</v>
      </c>
      <c r="I18" s="607">
        <v>97.44</v>
      </c>
      <c r="J18" s="606">
        <v>96</v>
      </c>
      <c r="K18" s="606">
        <v>17</v>
      </c>
      <c r="L18" s="606">
        <v>113</v>
      </c>
      <c r="M18" s="607">
        <v>2277.2800000000002</v>
      </c>
      <c r="N18" s="492">
        <f t="shared" si="1"/>
        <v>9</v>
      </c>
      <c r="O18" s="493">
        <f t="shared" si="2"/>
        <v>100.44</v>
      </c>
      <c r="P18" s="492">
        <f t="shared" si="3"/>
        <v>151</v>
      </c>
      <c r="Q18" s="492">
        <f t="shared" si="4"/>
        <v>119</v>
      </c>
      <c r="R18" s="492">
        <f t="shared" si="5"/>
        <v>270</v>
      </c>
      <c r="S18" s="493">
        <f t="shared" si="6"/>
        <v>2315.2800000000002</v>
      </c>
    </row>
    <row r="19" spans="1:19" ht="20.100000000000001" customHeight="1">
      <c r="A19" s="504" t="s">
        <v>43</v>
      </c>
      <c r="B19" s="492">
        <v>0</v>
      </c>
      <c r="C19" s="493">
        <v>0</v>
      </c>
      <c r="D19" s="492">
        <v>0</v>
      </c>
      <c r="E19" s="512">
        <v>0</v>
      </c>
      <c r="F19" s="492">
        <v>0</v>
      </c>
      <c r="G19" s="493">
        <v>0</v>
      </c>
      <c r="H19" s="606">
        <v>1</v>
      </c>
      <c r="I19" s="607">
        <v>4.5</v>
      </c>
      <c r="J19" s="606">
        <v>3</v>
      </c>
      <c r="K19" s="606">
        <v>0</v>
      </c>
      <c r="L19" s="606">
        <v>3</v>
      </c>
      <c r="M19" s="607">
        <v>95</v>
      </c>
      <c r="N19" s="492">
        <f t="shared" si="1"/>
        <v>1</v>
      </c>
      <c r="O19" s="493">
        <f t="shared" si="2"/>
        <v>4.5</v>
      </c>
      <c r="P19" s="492">
        <f t="shared" si="3"/>
        <v>3</v>
      </c>
      <c r="Q19" s="492">
        <f t="shared" si="4"/>
        <v>0</v>
      </c>
      <c r="R19" s="492">
        <f t="shared" si="5"/>
        <v>3</v>
      </c>
      <c r="S19" s="493">
        <f t="shared" si="6"/>
        <v>95</v>
      </c>
    </row>
    <row r="20" spans="1:19" ht="20.100000000000001" customHeight="1">
      <c r="A20" s="504" t="s">
        <v>749</v>
      </c>
      <c r="B20" s="492">
        <v>0</v>
      </c>
      <c r="C20" s="493">
        <v>0</v>
      </c>
      <c r="D20" s="492">
        <v>0</v>
      </c>
      <c r="E20" s="512">
        <v>0</v>
      </c>
      <c r="F20" s="492">
        <v>0</v>
      </c>
      <c r="G20" s="493">
        <v>0</v>
      </c>
      <c r="H20" s="606">
        <v>2</v>
      </c>
      <c r="I20" s="607">
        <v>12.899999999999999</v>
      </c>
      <c r="J20" s="606">
        <v>13</v>
      </c>
      <c r="K20" s="606">
        <v>0</v>
      </c>
      <c r="L20" s="606">
        <v>13</v>
      </c>
      <c r="M20" s="607">
        <v>971</v>
      </c>
      <c r="N20" s="492">
        <f t="shared" si="1"/>
        <v>2</v>
      </c>
      <c r="O20" s="493">
        <f t="shared" si="2"/>
        <v>12.899999999999999</v>
      </c>
      <c r="P20" s="492">
        <f t="shared" si="3"/>
        <v>13</v>
      </c>
      <c r="Q20" s="492">
        <f t="shared" si="4"/>
        <v>0</v>
      </c>
      <c r="R20" s="492">
        <f t="shared" si="5"/>
        <v>13</v>
      </c>
      <c r="S20" s="493">
        <f t="shared" si="6"/>
        <v>971</v>
      </c>
    </row>
    <row r="21" spans="1:19" ht="20.100000000000001" customHeight="1">
      <c r="A21" s="504" t="s">
        <v>759</v>
      </c>
      <c r="B21" s="492">
        <v>1</v>
      </c>
      <c r="C21" s="493">
        <v>3.8</v>
      </c>
      <c r="D21" s="492">
        <v>5</v>
      </c>
      <c r="E21" s="512">
        <v>0</v>
      </c>
      <c r="F21" s="492">
        <v>5</v>
      </c>
      <c r="G21" s="493">
        <v>52.5</v>
      </c>
      <c r="H21" s="606">
        <v>2</v>
      </c>
      <c r="I21" s="607">
        <v>6.4818100000000003</v>
      </c>
      <c r="J21" s="606">
        <v>17</v>
      </c>
      <c r="K21" s="606">
        <v>0</v>
      </c>
      <c r="L21" s="606">
        <v>17</v>
      </c>
      <c r="M21" s="607">
        <v>311.5</v>
      </c>
      <c r="N21" s="492">
        <f t="shared" si="1"/>
        <v>3</v>
      </c>
      <c r="O21" s="493">
        <f t="shared" si="2"/>
        <v>10.28181</v>
      </c>
      <c r="P21" s="492">
        <f t="shared" si="3"/>
        <v>22</v>
      </c>
      <c r="Q21" s="492">
        <f t="shared" si="4"/>
        <v>0</v>
      </c>
      <c r="R21" s="492">
        <f t="shared" si="5"/>
        <v>22</v>
      </c>
      <c r="S21" s="493">
        <f t="shared" si="6"/>
        <v>364</v>
      </c>
    </row>
    <row r="22" spans="1:19" ht="20.100000000000001" customHeight="1">
      <c r="A22" s="504" t="s">
        <v>21</v>
      </c>
      <c r="B22" s="492">
        <v>1</v>
      </c>
      <c r="C22" s="493">
        <v>64</v>
      </c>
      <c r="D22" s="492">
        <v>15</v>
      </c>
      <c r="E22" s="512">
        <v>0</v>
      </c>
      <c r="F22" s="492">
        <v>15</v>
      </c>
      <c r="G22" s="493">
        <v>58</v>
      </c>
      <c r="H22" s="606">
        <v>4</v>
      </c>
      <c r="I22" s="607">
        <v>66.099999999999994</v>
      </c>
      <c r="J22" s="606">
        <v>59</v>
      </c>
      <c r="K22" s="606">
        <v>45</v>
      </c>
      <c r="L22" s="606">
        <v>104</v>
      </c>
      <c r="M22" s="607">
        <v>1001.66</v>
      </c>
      <c r="N22" s="492">
        <f t="shared" si="1"/>
        <v>5</v>
      </c>
      <c r="O22" s="493">
        <f t="shared" si="2"/>
        <v>130.1</v>
      </c>
      <c r="P22" s="492">
        <f t="shared" si="3"/>
        <v>74</v>
      </c>
      <c r="Q22" s="492">
        <f t="shared" si="4"/>
        <v>45</v>
      </c>
      <c r="R22" s="492">
        <f t="shared" si="5"/>
        <v>119</v>
      </c>
      <c r="S22" s="493">
        <f t="shared" si="6"/>
        <v>1059.6599999999999</v>
      </c>
    </row>
    <row r="23" spans="1:19" ht="20.100000000000001" customHeight="1">
      <c r="A23" s="504" t="s">
        <v>716</v>
      </c>
      <c r="B23" s="492">
        <v>1</v>
      </c>
      <c r="C23" s="493">
        <v>1.405</v>
      </c>
      <c r="D23" s="492">
        <v>1</v>
      </c>
      <c r="E23" s="512">
        <v>0</v>
      </c>
      <c r="F23" s="492">
        <v>1</v>
      </c>
      <c r="G23" s="493">
        <v>56.5</v>
      </c>
      <c r="H23" s="606">
        <v>2</v>
      </c>
      <c r="I23" s="607">
        <v>0.4</v>
      </c>
      <c r="J23" s="606">
        <v>4</v>
      </c>
      <c r="K23" s="606">
        <v>0</v>
      </c>
      <c r="L23" s="606">
        <v>4</v>
      </c>
      <c r="M23" s="607">
        <v>645</v>
      </c>
      <c r="N23" s="492">
        <f t="shared" si="1"/>
        <v>3</v>
      </c>
      <c r="O23" s="493">
        <f t="shared" si="2"/>
        <v>1.8050000000000002</v>
      </c>
      <c r="P23" s="492">
        <f t="shared" si="3"/>
        <v>5</v>
      </c>
      <c r="Q23" s="492">
        <f t="shared" si="4"/>
        <v>0</v>
      </c>
      <c r="R23" s="492">
        <f t="shared" si="5"/>
        <v>5</v>
      </c>
      <c r="S23" s="493">
        <f t="shared" si="6"/>
        <v>701.5</v>
      </c>
    </row>
    <row r="24" spans="1:19" ht="20.100000000000001" customHeight="1">
      <c r="A24" s="504" t="s">
        <v>8</v>
      </c>
      <c r="B24" s="492">
        <v>0</v>
      </c>
      <c r="C24" s="493">
        <v>0</v>
      </c>
      <c r="D24" s="492">
        <v>0</v>
      </c>
      <c r="E24" s="512">
        <v>0</v>
      </c>
      <c r="F24" s="492">
        <v>0</v>
      </c>
      <c r="G24" s="493">
        <v>0</v>
      </c>
      <c r="H24" s="606">
        <v>5</v>
      </c>
      <c r="I24" s="607">
        <v>164.78</v>
      </c>
      <c r="J24" s="606">
        <v>44</v>
      </c>
      <c r="K24" s="606">
        <v>21</v>
      </c>
      <c r="L24" s="606">
        <v>65</v>
      </c>
      <c r="M24" s="607">
        <v>4049.99</v>
      </c>
      <c r="N24" s="492">
        <f t="shared" si="1"/>
        <v>5</v>
      </c>
      <c r="O24" s="493">
        <f t="shared" si="2"/>
        <v>164.78</v>
      </c>
      <c r="P24" s="492">
        <f t="shared" si="3"/>
        <v>44</v>
      </c>
      <c r="Q24" s="492">
        <f t="shared" si="4"/>
        <v>21</v>
      </c>
      <c r="R24" s="492">
        <f t="shared" si="5"/>
        <v>65</v>
      </c>
      <c r="S24" s="493">
        <f t="shared" si="6"/>
        <v>4049.99</v>
      </c>
    </row>
    <row r="25" spans="1:19" ht="20.100000000000001" customHeight="1">
      <c r="A25" s="504" t="s">
        <v>10</v>
      </c>
      <c r="B25" s="492">
        <v>0</v>
      </c>
      <c r="C25" s="493">
        <v>0</v>
      </c>
      <c r="D25" s="492">
        <v>0</v>
      </c>
      <c r="E25" s="512">
        <v>0</v>
      </c>
      <c r="F25" s="492">
        <v>0</v>
      </c>
      <c r="G25" s="493">
        <v>0</v>
      </c>
      <c r="H25" s="606">
        <v>1</v>
      </c>
      <c r="I25" s="607">
        <v>127.583877</v>
      </c>
      <c r="J25" s="606">
        <v>21</v>
      </c>
      <c r="K25" s="606">
        <v>39</v>
      </c>
      <c r="L25" s="606">
        <v>60</v>
      </c>
      <c r="M25" s="607">
        <v>1333.63</v>
      </c>
      <c r="N25" s="492">
        <f t="shared" si="1"/>
        <v>1</v>
      </c>
      <c r="O25" s="493">
        <f t="shared" si="2"/>
        <v>127.583877</v>
      </c>
      <c r="P25" s="492">
        <f t="shared" si="3"/>
        <v>21</v>
      </c>
      <c r="Q25" s="492">
        <f t="shared" si="4"/>
        <v>39</v>
      </c>
      <c r="R25" s="492">
        <f t="shared" si="5"/>
        <v>60</v>
      </c>
      <c r="S25" s="493">
        <f t="shared" si="6"/>
        <v>1333.63</v>
      </c>
    </row>
    <row r="26" spans="1:19" ht="20.100000000000001" customHeight="1">
      <c r="A26" s="504" t="s">
        <v>733</v>
      </c>
      <c r="B26" s="492">
        <v>0</v>
      </c>
      <c r="C26" s="493">
        <v>0</v>
      </c>
      <c r="D26" s="492">
        <v>0</v>
      </c>
      <c r="E26" s="512">
        <v>0</v>
      </c>
      <c r="F26" s="492">
        <v>0</v>
      </c>
      <c r="G26" s="493">
        <v>0</v>
      </c>
      <c r="H26" s="606">
        <v>1</v>
      </c>
      <c r="I26" s="607">
        <v>2</v>
      </c>
      <c r="J26" s="606">
        <v>4</v>
      </c>
      <c r="K26" s="606">
        <v>2</v>
      </c>
      <c r="L26" s="606">
        <v>6</v>
      </c>
      <c r="M26" s="607">
        <v>72</v>
      </c>
      <c r="N26" s="492">
        <f t="shared" si="1"/>
        <v>1</v>
      </c>
      <c r="O26" s="493">
        <f t="shared" si="2"/>
        <v>2</v>
      </c>
      <c r="P26" s="492">
        <f t="shared" si="3"/>
        <v>4</v>
      </c>
      <c r="Q26" s="492">
        <f t="shared" si="4"/>
        <v>2</v>
      </c>
      <c r="R26" s="492">
        <f t="shared" si="5"/>
        <v>6</v>
      </c>
      <c r="S26" s="493">
        <f t="shared" si="6"/>
        <v>72</v>
      </c>
    </row>
    <row r="27" spans="1:19" ht="20.100000000000001" customHeight="1">
      <c r="A27" s="504" t="s">
        <v>13</v>
      </c>
      <c r="B27" s="492">
        <v>0</v>
      </c>
      <c r="C27" s="493">
        <v>0</v>
      </c>
      <c r="D27" s="492">
        <v>0</v>
      </c>
      <c r="E27" s="512">
        <v>0</v>
      </c>
      <c r="F27" s="492">
        <v>0</v>
      </c>
      <c r="G27" s="493">
        <v>0</v>
      </c>
      <c r="H27" s="606">
        <v>2</v>
      </c>
      <c r="I27" s="607">
        <v>40.4</v>
      </c>
      <c r="J27" s="606">
        <v>27</v>
      </c>
      <c r="K27" s="606">
        <v>15</v>
      </c>
      <c r="L27" s="606">
        <v>42</v>
      </c>
      <c r="M27" s="607">
        <v>628.38</v>
      </c>
      <c r="N27" s="492">
        <f t="shared" si="1"/>
        <v>2</v>
      </c>
      <c r="O27" s="493">
        <f t="shared" si="2"/>
        <v>40.4</v>
      </c>
      <c r="P27" s="492">
        <f t="shared" si="3"/>
        <v>27</v>
      </c>
      <c r="Q27" s="492">
        <f t="shared" si="4"/>
        <v>15</v>
      </c>
      <c r="R27" s="492">
        <f t="shared" si="5"/>
        <v>42</v>
      </c>
      <c r="S27" s="493">
        <f t="shared" si="6"/>
        <v>628.38</v>
      </c>
    </row>
    <row r="28" spans="1:19" ht="20.100000000000001" customHeight="1">
      <c r="A28" s="504" t="s">
        <v>760</v>
      </c>
      <c r="B28" s="492">
        <v>0</v>
      </c>
      <c r="C28" s="493">
        <v>0</v>
      </c>
      <c r="D28" s="492">
        <v>0</v>
      </c>
      <c r="E28" s="512">
        <v>0</v>
      </c>
      <c r="F28" s="492">
        <v>0</v>
      </c>
      <c r="G28" s="493">
        <v>0</v>
      </c>
      <c r="H28" s="606">
        <v>1</v>
      </c>
      <c r="I28" s="607">
        <v>4.3499999999999996</v>
      </c>
      <c r="J28" s="606">
        <v>4</v>
      </c>
      <c r="K28" s="606">
        <v>1</v>
      </c>
      <c r="L28" s="606">
        <v>5</v>
      </c>
      <c r="M28" s="607">
        <v>167.1</v>
      </c>
      <c r="N28" s="492">
        <f t="shared" si="1"/>
        <v>1</v>
      </c>
      <c r="O28" s="493">
        <f t="shared" si="2"/>
        <v>4.3499999999999996</v>
      </c>
      <c r="P28" s="492">
        <f t="shared" si="3"/>
        <v>4</v>
      </c>
      <c r="Q28" s="492">
        <f t="shared" si="4"/>
        <v>1</v>
      </c>
      <c r="R28" s="492">
        <f t="shared" si="5"/>
        <v>5</v>
      </c>
      <c r="S28" s="493">
        <f t="shared" si="6"/>
        <v>167.1</v>
      </c>
    </row>
    <row r="29" spans="1:19" ht="20.100000000000001" customHeight="1">
      <c r="A29" s="504" t="s">
        <v>727</v>
      </c>
      <c r="B29" s="492">
        <v>0</v>
      </c>
      <c r="C29" s="493">
        <v>0</v>
      </c>
      <c r="D29" s="492">
        <v>0</v>
      </c>
      <c r="E29" s="512">
        <v>0</v>
      </c>
      <c r="F29" s="492">
        <v>0</v>
      </c>
      <c r="G29" s="493">
        <v>0</v>
      </c>
      <c r="H29" s="606">
        <v>1</v>
      </c>
      <c r="I29" s="607">
        <v>14.03</v>
      </c>
      <c r="J29" s="606">
        <v>6</v>
      </c>
      <c r="K29" s="606">
        <v>0</v>
      </c>
      <c r="L29" s="606">
        <v>6</v>
      </c>
      <c r="M29" s="607">
        <v>450</v>
      </c>
      <c r="N29" s="492">
        <f t="shared" si="1"/>
        <v>1</v>
      </c>
      <c r="O29" s="493">
        <f t="shared" si="2"/>
        <v>14.03</v>
      </c>
      <c r="P29" s="492">
        <f t="shared" si="3"/>
        <v>6</v>
      </c>
      <c r="Q29" s="492">
        <f t="shared" si="4"/>
        <v>0</v>
      </c>
      <c r="R29" s="492">
        <f t="shared" si="5"/>
        <v>6</v>
      </c>
      <c r="S29" s="493">
        <f t="shared" si="6"/>
        <v>450</v>
      </c>
    </row>
    <row r="30" spans="1:19" ht="20.100000000000001" customHeight="1">
      <c r="A30" s="504" t="s">
        <v>757</v>
      </c>
      <c r="B30" s="492">
        <v>2</v>
      </c>
      <c r="C30" s="493">
        <v>10.1</v>
      </c>
      <c r="D30" s="492">
        <v>11</v>
      </c>
      <c r="E30" s="512">
        <v>5</v>
      </c>
      <c r="F30" s="492">
        <v>16</v>
      </c>
      <c r="G30" s="493">
        <v>110.85</v>
      </c>
      <c r="H30" s="606">
        <v>1</v>
      </c>
      <c r="I30" s="607">
        <v>345</v>
      </c>
      <c r="J30" s="606">
        <v>220</v>
      </c>
      <c r="K30" s="606">
        <v>396</v>
      </c>
      <c r="L30" s="606">
        <v>616</v>
      </c>
      <c r="M30" s="607">
        <v>650.62</v>
      </c>
      <c r="N30" s="492">
        <f t="shared" si="1"/>
        <v>3</v>
      </c>
      <c r="O30" s="493">
        <f t="shared" si="2"/>
        <v>355.1</v>
      </c>
      <c r="P30" s="492">
        <f t="shared" si="3"/>
        <v>231</v>
      </c>
      <c r="Q30" s="492">
        <f t="shared" si="4"/>
        <v>401</v>
      </c>
      <c r="R30" s="492">
        <f t="shared" si="5"/>
        <v>632</v>
      </c>
      <c r="S30" s="493">
        <f t="shared" si="6"/>
        <v>761.47</v>
      </c>
    </row>
    <row r="31" spans="1:19" ht="20.100000000000001" customHeight="1">
      <c r="A31" s="504" t="s">
        <v>720</v>
      </c>
      <c r="B31" s="492">
        <v>0</v>
      </c>
      <c r="C31" s="493">
        <v>0</v>
      </c>
      <c r="D31" s="492">
        <v>0</v>
      </c>
      <c r="E31" s="512">
        <v>0</v>
      </c>
      <c r="F31" s="492">
        <v>0</v>
      </c>
      <c r="G31" s="493">
        <v>0</v>
      </c>
      <c r="H31" s="606">
        <v>1</v>
      </c>
      <c r="I31" s="607">
        <v>3</v>
      </c>
      <c r="J31" s="606">
        <v>3</v>
      </c>
      <c r="K31" s="606">
        <v>0</v>
      </c>
      <c r="L31" s="606">
        <v>3</v>
      </c>
      <c r="M31" s="607">
        <v>203.27</v>
      </c>
      <c r="N31" s="492">
        <f t="shared" si="1"/>
        <v>1</v>
      </c>
      <c r="O31" s="493">
        <f t="shared" si="2"/>
        <v>3</v>
      </c>
      <c r="P31" s="492">
        <f t="shared" si="3"/>
        <v>3</v>
      </c>
      <c r="Q31" s="492">
        <f t="shared" si="4"/>
        <v>0</v>
      </c>
      <c r="R31" s="492">
        <f t="shared" si="5"/>
        <v>3</v>
      </c>
      <c r="S31" s="493">
        <f t="shared" si="6"/>
        <v>203.27</v>
      </c>
    </row>
    <row r="32" spans="1:19" ht="20.100000000000001" customHeight="1">
      <c r="A32" s="504" t="s">
        <v>747</v>
      </c>
      <c r="B32" s="492">
        <v>0</v>
      </c>
      <c r="C32" s="493">
        <v>0</v>
      </c>
      <c r="D32" s="492">
        <v>0</v>
      </c>
      <c r="E32" s="512">
        <v>0</v>
      </c>
      <c r="F32" s="492">
        <v>0</v>
      </c>
      <c r="G32" s="493">
        <v>0</v>
      </c>
      <c r="H32" s="606">
        <v>1</v>
      </c>
      <c r="I32" s="607">
        <v>0.7</v>
      </c>
      <c r="J32" s="606">
        <v>6</v>
      </c>
      <c r="K32" s="606">
        <v>7</v>
      </c>
      <c r="L32" s="606">
        <v>13</v>
      </c>
      <c r="M32" s="607">
        <v>55.34</v>
      </c>
      <c r="N32" s="492">
        <f t="shared" si="1"/>
        <v>1</v>
      </c>
      <c r="O32" s="493">
        <f t="shared" si="2"/>
        <v>0.7</v>
      </c>
      <c r="P32" s="492">
        <f t="shared" si="3"/>
        <v>6</v>
      </c>
      <c r="Q32" s="492">
        <f t="shared" si="4"/>
        <v>7</v>
      </c>
      <c r="R32" s="492">
        <f t="shared" si="5"/>
        <v>13</v>
      </c>
      <c r="S32" s="493">
        <f t="shared" si="6"/>
        <v>55.34</v>
      </c>
    </row>
    <row r="33" spans="1:19" ht="20.100000000000001" customHeight="1">
      <c r="A33" s="504" t="s">
        <v>721</v>
      </c>
      <c r="B33" s="492">
        <v>0</v>
      </c>
      <c r="C33" s="493">
        <v>0</v>
      </c>
      <c r="D33" s="492">
        <v>0</v>
      </c>
      <c r="E33" s="512">
        <v>0</v>
      </c>
      <c r="F33" s="492">
        <v>0</v>
      </c>
      <c r="G33" s="493">
        <v>0</v>
      </c>
      <c r="H33" s="606">
        <v>1</v>
      </c>
      <c r="I33" s="607">
        <v>1.8</v>
      </c>
      <c r="J33" s="606">
        <v>2</v>
      </c>
      <c r="K33" s="606">
        <v>0</v>
      </c>
      <c r="L33" s="606">
        <v>2</v>
      </c>
      <c r="M33" s="607">
        <v>480</v>
      </c>
      <c r="N33" s="492">
        <f t="shared" si="1"/>
        <v>1</v>
      </c>
      <c r="O33" s="493">
        <f t="shared" si="2"/>
        <v>1.8</v>
      </c>
      <c r="P33" s="492">
        <f t="shared" si="3"/>
        <v>2</v>
      </c>
      <c r="Q33" s="492">
        <f t="shared" si="4"/>
        <v>0</v>
      </c>
      <c r="R33" s="492">
        <f t="shared" si="5"/>
        <v>2</v>
      </c>
      <c r="S33" s="493">
        <f t="shared" si="6"/>
        <v>480</v>
      </c>
    </row>
    <row r="34" spans="1:19" ht="20.100000000000001" customHeight="1">
      <c r="A34" s="504" t="s">
        <v>0</v>
      </c>
      <c r="B34" s="492">
        <v>0</v>
      </c>
      <c r="C34" s="493">
        <v>0</v>
      </c>
      <c r="D34" s="492">
        <v>0</v>
      </c>
      <c r="E34" s="512">
        <v>0</v>
      </c>
      <c r="F34" s="492">
        <v>0</v>
      </c>
      <c r="G34" s="493">
        <v>0</v>
      </c>
      <c r="H34" s="606">
        <v>3</v>
      </c>
      <c r="I34" s="607">
        <v>38.700000000000003</v>
      </c>
      <c r="J34" s="606">
        <v>17</v>
      </c>
      <c r="K34" s="606">
        <v>6</v>
      </c>
      <c r="L34" s="606">
        <v>23</v>
      </c>
      <c r="M34" s="607">
        <v>474.9</v>
      </c>
      <c r="N34" s="492">
        <f t="shared" si="1"/>
        <v>3</v>
      </c>
      <c r="O34" s="493">
        <f t="shared" si="2"/>
        <v>38.700000000000003</v>
      </c>
      <c r="P34" s="492">
        <f t="shared" si="3"/>
        <v>17</v>
      </c>
      <c r="Q34" s="492">
        <f t="shared" si="4"/>
        <v>6</v>
      </c>
      <c r="R34" s="492">
        <f t="shared" si="5"/>
        <v>23</v>
      </c>
      <c r="S34" s="493">
        <f t="shared" si="6"/>
        <v>474.9</v>
      </c>
    </row>
    <row r="35" spans="1:19" ht="20.100000000000001" customHeight="1">
      <c r="A35" s="504" t="s">
        <v>27</v>
      </c>
      <c r="B35" s="492">
        <v>1</v>
      </c>
      <c r="C35" s="493">
        <v>17</v>
      </c>
      <c r="D35" s="492">
        <v>40</v>
      </c>
      <c r="E35" s="512">
        <v>40</v>
      </c>
      <c r="F35" s="492">
        <v>80</v>
      </c>
      <c r="G35" s="493">
        <v>47</v>
      </c>
      <c r="H35" s="606">
        <v>2</v>
      </c>
      <c r="I35" s="607">
        <v>34</v>
      </c>
      <c r="J35" s="606">
        <v>20</v>
      </c>
      <c r="K35" s="606">
        <v>22</v>
      </c>
      <c r="L35" s="606">
        <v>42</v>
      </c>
      <c r="M35" s="607">
        <v>1148.8800000000001</v>
      </c>
      <c r="N35" s="492">
        <f t="shared" si="1"/>
        <v>3</v>
      </c>
      <c r="O35" s="493">
        <f t="shared" si="2"/>
        <v>51</v>
      </c>
      <c r="P35" s="492">
        <f t="shared" si="3"/>
        <v>60</v>
      </c>
      <c r="Q35" s="492">
        <f t="shared" si="4"/>
        <v>62</v>
      </c>
      <c r="R35" s="492">
        <f t="shared" si="5"/>
        <v>122</v>
      </c>
      <c r="S35" s="493">
        <f t="shared" si="6"/>
        <v>1195.8800000000001</v>
      </c>
    </row>
    <row r="36" spans="1:19" ht="20.100000000000001" customHeight="1">
      <c r="A36" s="504" t="s">
        <v>99</v>
      </c>
      <c r="B36" s="492">
        <v>0</v>
      </c>
      <c r="C36" s="493">
        <v>0</v>
      </c>
      <c r="D36" s="492">
        <v>0</v>
      </c>
      <c r="E36" s="512">
        <v>0</v>
      </c>
      <c r="F36" s="492">
        <v>0</v>
      </c>
      <c r="G36" s="493">
        <v>0</v>
      </c>
      <c r="H36" s="606">
        <v>2</v>
      </c>
      <c r="I36" s="607">
        <v>34.25</v>
      </c>
      <c r="J36" s="606">
        <v>7</v>
      </c>
      <c r="K36" s="606">
        <v>0</v>
      </c>
      <c r="L36" s="606">
        <v>7</v>
      </c>
      <c r="M36" s="607">
        <v>554.1</v>
      </c>
      <c r="N36" s="492">
        <f t="shared" si="1"/>
        <v>2</v>
      </c>
      <c r="O36" s="493">
        <f t="shared" si="2"/>
        <v>34.25</v>
      </c>
      <c r="P36" s="492">
        <f t="shared" si="3"/>
        <v>7</v>
      </c>
      <c r="Q36" s="492">
        <f t="shared" si="4"/>
        <v>0</v>
      </c>
      <c r="R36" s="492">
        <f t="shared" si="5"/>
        <v>7</v>
      </c>
      <c r="S36" s="493">
        <f t="shared" si="6"/>
        <v>554.1</v>
      </c>
    </row>
    <row r="37" spans="1:19" ht="20.100000000000001" customHeight="1">
      <c r="A37" s="504" t="s">
        <v>758</v>
      </c>
      <c r="B37" s="492">
        <v>0</v>
      </c>
      <c r="C37" s="493">
        <v>0</v>
      </c>
      <c r="D37" s="492">
        <v>0</v>
      </c>
      <c r="E37" s="512">
        <v>0</v>
      </c>
      <c r="F37" s="492">
        <v>0</v>
      </c>
      <c r="G37" s="493">
        <v>0</v>
      </c>
      <c r="H37" s="606">
        <v>1</v>
      </c>
      <c r="I37" s="607">
        <v>15.5</v>
      </c>
      <c r="J37" s="606">
        <v>10</v>
      </c>
      <c r="K37" s="606">
        <v>0</v>
      </c>
      <c r="L37" s="606">
        <v>10</v>
      </c>
      <c r="M37" s="607">
        <v>1633</v>
      </c>
      <c r="N37" s="492">
        <f t="shared" si="1"/>
        <v>1</v>
      </c>
      <c r="O37" s="493">
        <f t="shared" si="2"/>
        <v>15.5</v>
      </c>
      <c r="P37" s="492">
        <f t="shared" si="3"/>
        <v>10</v>
      </c>
      <c r="Q37" s="492">
        <f t="shared" si="4"/>
        <v>0</v>
      </c>
      <c r="R37" s="492">
        <f t="shared" si="5"/>
        <v>10</v>
      </c>
      <c r="S37" s="493">
        <f t="shared" si="6"/>
        <v>1633</v>
      </c>
    </row>
    <row r="38" spans="1:19" ht="20.100000000000001" customHeight="1">
      <c r="A38" s="504" t="s">
        <v>763</v>
      </c>
      <c r="B38" s="492">
        <v>0</v>
      </c>
      <c r="C38" s="493">
        <v>0</v>
      </c>
      <c r="D38" s="492">
        <v>0</v>
      </c>
      <c r="E38" s="512">
        <v>0</v>
      </c>
      <c r="F38" s="492">
        <v>0</v>
      </c>
      <c r="G38" s="493">
        <v>0</v>
      </c>
      <c r="H38" s="606">
        <v>1</v>
      </c>
      <c r="I38" s="607">
        <v>0.30299999999999999</v>
      </c>
      <c r="J38" s="606">
        <v>20</v>
      </c>
      <c r="K38" s="606">
        <v>0</v>
      </c>
      <c r="L38" s="606">
        <v>20</v>
      </c>
      <c r="M38" s="607">
        <v>75.150000000000006</v>
      </c>
      <c r="N38" s="492">
        <f t="shared" si="1"/>
        <v>1</v>
      </c>
      <c r="O38" s="493">
        <f t="shared" si="2"/>
        <v>0.30299999999999999</v>
      </c>
      <c r="P38" s="492">
        <f t="shared" si="3"/>
        <v>20</v>
      </c>
      <c r="Q38" s="492">
        <f t="shared" si="4"/>
        <v>0</v>
      </c>
      <c r="R38" s="492">
        <f t="shared" si="5"/>
        <v>20</v>
      </c>
      <c r="S38" s="493">
        <f t="shared" si="6"/>
        <v>75.150000000000006</v>
      </c>
    </row>
    <row r="39" spans="1:19" ht="20.100000000000001" customHeight="1">
      <c r="A39" s="504" t="s">
        <v>714</v>
      </c>
      <c r="B39" s="492">
        <v>0</v>
      </c>
      <c r="C39" s="493">
        <v>0</v>
      </c>
      <c r="D39" s="492">
        <v>0</v>
      </c>
      <c r="E39" s="512">
        <v>0</v>
      </c>
      <c r="F39" s="492">
        <v>0</v>
      </c>
      <c r="G39" s="493">
        <v>0</v>
      </c>
      <c r="H39" s="606">
        <v>1</v>
      </c>
      <c r="I39" s="607">
        <v>8</v>
      </c>
      <c r="J39" s="606">
        <v>12</v>
      </c>
      <c r="K39" s="606">
        <v>4</v>
      </c>
      <c r="L39" s="606">
        <v>16</v>
      </c>
      <c r="M39" s="607">
        <v>252</v>
      </c>
      <c r="N39" s="492">
        <f t="shared" si="1"/>
        <v>1</v>
      </c>
      <c r="O39" s="493">
        <f t="shared" si="2"/>
        <v>8</v>
      </c>
      <c r="P39" s="492">
        <f t="shared" si="3"/>
        <v>12</v>
      </c>
      <c r="Q39" s="492">
        <f t="shared" si="4"/>
        <v>4</v>
      </c>
      <c r="R39" s="492">
        <f t="shared" si="5"/>
        <v>16</v>
      </c>
      <c r="S39" s="493">
        <f t="shared" si="6"/>
        <v>252</v>
      </c>
    </row>
    <row r="40" spans="1:19" ht="20.100000000000001" customHeight="1">
      <c r="A40" s="504" t="s">
        <v>742</v>
      </c>
      <c r="B40" s="492">
        <v>0</v>
      </c>
      <c r="C40" s="493">
        <v>0</v>
      </c>
      <c r="D40" s="492">
        <v>0</v>
      </c>
      <c r="E40" s="512">
        <v>0</v>
      </c>
      <c r="F40" s="492">
        <v>0</v>
      </c>
      <c r="G40" s="493">
        <v>0</v>
      </c>
      <c r="H40" s="606">
        <v>2</v>
      </c>
      <c r="I40" s="607">
        <v>7.0439999999999996</v>
      </c>
      <c r="J40" s="606">
        <v>8</v>
      </c>
      <c r="K40" s="606">
        <v>2</v>
      </c>
      <c r="L40" s="606">
        <v>10</v>
      </c>
      <c r="M40" s="607">
        <v>2671.87</v>
      </c>
      <c r="N40" s="492">
        <f t="shared" si="1"/>
        <v>2</v>
      </c>
      <c r="O40" s="493">
        <f t="shared" si="2"/>
        <v>7.0439999999999996</v>
      </c>
      <c r="P40" s="492">
        <f t="shared" si="3"/>
        <v>8</v>
      </c>
      <c r="Q40" s="492">
        <f t="shared" si="4"/>
        <v>2</v>
      </c>
      <c r="R40" s="492">
        <f t="shared" si="5"/>
        <v>10</v>
      </c>
      <c r="S40" s="493">
        <f t="shared" si="6"/>
        <v>2671.87</v>
      </c>
    </row>
    <row r="41" spans="1:19" ht="20.100000000000001" customHeight="1">
      <c r="A41" s="504" t="s">
        <v>51</v>
      </c>
      <c r="B41" s="492">
        <v>0</v>
      </c>
      <c r="C41" s="493">
        <v>0</v>
      </c>
      <c r="D41" s="492">
        <v>0</v>
      </c>
      <c r="E41" s="512">
        <v>0</v>
      </c>
      <c r="F41" s="492">
        <v>0</v>
      </c>
      <c r="G41" s="493">
        <v>0</v>
      </c>
      <c r="H41" s="606">
        <v>1</v>
      </c>
      <c r="I41" s="607">
        <v>17</v>
      </c>
      <c r="J41" s="606">
        <v>3</v>
      </c>
      <c r="K41" s="606">
        <v>3</v>
      </c>
      <c r="L41" s="606">
        <v>6</v>
      </c>
      <c r="M41" s="607">
        <v>198</v>
      </c>
      <c r="N41" s="492">
        <f t="shared" si="1"/>
        <v>1</v>
      </c>
      <c r="O41" s="493">
        <f t="shared" si="2"/>
        <v>17</v>
      </c>
      <c r="P41" s="492">
        <f t="shared" si="3"/>
        <v>3</v>
      </c>
      <c r="Q41" s="492">
        <f t="shared" si="4"/>
        <v>3</v>
      </c>
      <c r="R41" s="492">
        <f t="shared" si="5"/>
        <v>6</v>
      </c>
      <c r="S41" s="493">
        <f t="shared" si="6"/>
        <v>198</v>
      </c>
    </row>
    <row r="42" spans="1:19" ht="20.100000000000001" customHeight="1">
      <c r="A42" s="504" t="s">
        <v>4</v>
      </c>
      <c r="B42" s="492">
        <v>0</v>
      </c>
      <c r="C42" s="493">
        <v>0</v>
      </c>
      <c r="D42" s="492">
        <v>0</v>
      </c>
      <c r="E42" s="512">
        <v>0</v>
      </c>
      <c r="F42" s="492">
        <v>0</v>
      </c>
      <c r="G42" s="493">
        <v>0</v>
      </c>
      <c r="H42" s="606">
        <v>6</v>
      </c>
      <c r="I42" s="607">
        <v>113.64719600000001</v>
      </c>
      <c r="J42" s="606">
        <v>291</v>
      </c>
      <c r="K42" s="606">
        <v>140</v>
      </c>
      <c r="L42" s="606">
        <v>431</v>
      </c>
      <c r="M42" s="607">
        <v>3889.3199999999997</v>
      </c>
      <c r="N42" s="492">
        <f t="shared" si="1"/>
        <v>6</v>
      </c>
      <c r="O42" s="493">
        <f t="shared" si="2"/>
        <v>113.64719600000001</v>
      </c>
      <c r="P42" s="492">
        <f t="shared" si="3"/>
        <v>291</v>
      </c>
      <c r="Q42" s="492">
        <f t="shared" si="4"/>
        <v>140</v>
      </c>
      <c r="R42" s="492">
        <f t="shared" si="5"/>
        <v>431</v>
      </c>
      <c r="S42" s="493">
        <f t="shared" si="6"/>
        <v>3889.3199999999997</v>
      </c>
    </row>
    <row r="43" spans="1:19" ht="20.100000000000001" customHeight="1">
      <c r="A43" s="504" t="s">
        <v>36</v>
      </c>
      <c r="B43" s="492">
        <v>0</v>
      </c>
      <c r="C43" s="493">
        <v>0</v>
      </c>
      <c r="D43" s="492">
        <v>0</v>
      </c>
      <c r="E43" s="512">
        <v>0</v>
      </c>
      <c r="F43" s="492">
        <v>0</v>
      </c>
      <c r="G43" s="493">
        <v>0</v>
      </c>
      <c r="H43" s="606">
        <v>1</v>
      </c>
      <c r="I43" s="607">
        <v>2</v>
      </c>
      <c r="J43" s="606">
        <v>9</v>
      </c>
      <c r="K43" s="606">
        <v>2</v>
      </c>
      <c r="L43" s="606">
        <v>11</v>
      </c>
      <c r="M43" s="607">
        <v>350.2</v>
      </c>
      <c r="N43" s="492">
        <f t="shared" si="1"/>
        <v>1</v>
      </c>
      <c r="O43" s="493">
        <f t="shared" si="2"/>
        <v>2</v>
      </c>
      <c r="P43" s="492">
        <f t="shared" si="3"/>
        <v>9</v>
      </c>
      <c r="Q43" s="492">
        <f t="shared" si="4"/>
        <v>2</v>
      </c>
      <c r="R43" s="492">
        <f t="shared" si="5"/>
        <v>11</v>
      </c>
      <c r="S43" s="493">
        <f t="shared" si="6"/>
        <v>350.2</v>
      </c>
    </row>
    <row r="44" spans="1:19" ht="20.100000000000001" customHeight="1">
      <c r="A44" s="504" t="s">
        <v>24</v>
      </c>
      <c r="B44" s="492">
        <v>0</v>
      </c>
      <c r="C44" s="493">
        <v>0</v>
      </c>
      <c r="D44" s="492">
        <v>0</v>
      </c>
      <c r="E44" s="512">
        <v>0</v>
      </c>
      <c r="F44" s="492">
        <v>0</v>
      </c>
      <c r="G44" s="493">
        <v>0</v>
      </c>
      <c r="H44" s="606">
        <v>2</v>
      </c>
      <c r="I44" s="607">
        <v>9.86</v>
      </c>
      <c r="J44" s="606">
        <v>14</v>
      </c>
      <c r="K44" s="606">
        <v>37</v>
      </c>
      <c r="L44" s="606">
        <v>51</v>
      </c>
      <c r="M44" s="607">
        <v>990.1</v>
      </c>
      <c r="N44" s="492">
        <f t="shared" si="1"/>
        <v>2</v>
      </c>
      <c r="O44" s="493">
        <f t="shared" si="2"/>
        <v>9.86</v>
      </c>
      <c r="P44" s="492">
        <f t="shared" si="3"/>
        <v>14</v>
      </c>
      <c r="Q44" s="492">
        <f t="shared" si="4"/>
        <v>37</v>
      </c>
      <c r="R44" s="492">
        <f t="shared" si="5"/>
        <v>51</v>
      </c>
      <c r="S44" s="493">
        <f t="shared" si="6"/>
        <v>990.1</v>
      </c>
    </row>
    <row r="45" spans="1:19" ht="20.100000000000001" customHeight="1">
      <c r="A45" s="504" t="s">
        <v>728</v>
      </c>
      <c r="B45" s="492">
        <v>3</v>
      </c>
      <c r="C45" s="493">
        <v>13.57</v>
      </c>
      <c r="D45" s="492">
        <v>18</v>
      </c>
      <c r="E45" s="512">
        <v>6</v>
      </c>
      <c r="F45" s="492">
        <v>24</v>
      </c>
      <c r="G45" s="493">
        <v>172.53</v>
      </c>
      <c r="H45" s="606">
        <v>1</v>
      </c>
      <c r="I45" s="607">
        <v>0.9</v>
      </c>
      <c r="J45" s="606">
        <v>3</v>
      </c>
      <c r="K45" s="606">
        <v>0</v>
      </c>
      <c r="L45" s="606">
        <v>3</v>
      </c>
      <c r="M45" s="607">
        <v>93.25</v>
      </c>
      <c r="N45" s="492">
        <f t="shared" si="1"/>
        <v>4</v>
      </c>
      <c r="O45" s="493">
        <f t="shared" si="2"/>
        <v>14.47</v>
      </c>
      <c r="P45" s="492">
        <f t="shared" si="3"/>
        <v>21</v>
      </c>
      <c r="Q45" s="492">
        <f t="shared" si="4"/>
        <v>6</v>
      </c>
      <c r="R45" s="492">
        <f t="shared" si="5"/>
        <v>27</v>
      </c>
      <c r="S45" s="493">
        <f t="shared" si="6"/>
        <v>265.77999999999997</v>
      </c>
    </row>
    <row r="46" spans="1:19" ht="20.100000000000001" customHeight="1">
      <c r="A46" s="505" t="s">
        <v>748</v>
      </c>
      <c r="B46" s="499">
        <v>0</v>
      </c>
      <c r="C46" s="500">
        <v>0</v>
      </c>
      <c r="D46" s="499">
        <v>0</v>
      </c>
      <c r="E46" s="513">
        <v>0</v>
      </c>
      <c r="F46" s="499">
        <v>0</v>
      </c>
      <c r="G46" s="500">
        <v>0</v>
      </c>
      <c r="H46" s="608">
        <v>2</v>
      </c>
      <c r="I46" s="609">
        <v>3.7</v>
      </c>
      <c r="J46" s="608">
        <v>19</v>
      </c>
      <c r="K46" s="608">
        <v>2</v>
      </c>
      <c r="L46" s="608">
        <v>21</v>
      </c>
      <c r="M46" s="609">
        <v>297.05</v>
      </c>
      <c r="N46" s="499">
        <f t="shared" si="1"/>
        <v>2</v>
      </c>
      <c r="O46" s="500">
        <f t="shared" si="2"/>
        <v>3.7</v>
      </c>
      <c r="P46" s="499">
        <f t="shared" si="3"/>
        <v>19</v>
      </c>
      <c r="Q46" s="499">
        <f t="shared" si="4"/>
        <v>2</v>
      </c>
      <c r="R46" s="499">
        <f t="shared" si="5"/>
        <v>21</v>
      </c>
      <c r="S46" s="500">
        <f t="shared" si="6"/>
        <v>297.05</v>
      </c>
    </row>
    <row r="47" spans="1:19" ht="20.100000000000001" customHeight="1">
      <c r="A47" s="511" t="s">
        <v>131</v>
      </c>
      <c r="B47" s="506">
        <f>SUM(B5:B46)</f>
        <v>16</v>
      </c>
      <c r="C47" s="507">
        <f t="shared" ref="C47:M47" si="7">SUM(C5:C46)</f>
        <v>174.23</v>
      </c>
      <c r="D47" s="506">
        <f t="shared" si="7"/>
        <v>189</v>
      </c>
      <c r="E47" s="506">
        <f t="shared" si="7"/>
        <v>179</v>
      </c>
      <c r="F47" s="506">
        <f t="shared" si="7"/>
        <v>368</v>
      </c>
      <c r="G47" s="507">
        <f t="shared" si="7"/>
        <v>891.4</v>
      </c>
      <c r="H47" s="506">
        <f t="shared" si="7"/>
        <v>90</v>
      </c>
      <c r="I47" s="507">
        <f t="shared" si="7"/>
        <v>1549.8462020000002</v>
      </c>
      <c r="J47" s="506">
        <f t="shared" si="7"/>
        <v>1421</v>
      </c>
      <c r="K47" s="506">
        <f t="shared" si="7"/>
        <v>1100</v>
      </c>
      <c r="L47" s="506">
        <f t="shared" si="7"/>
        <v>2521</v>
      </c>
      <c r="M47" s="507">
        <f t="shared" si="7"/>
        <v>32771.520000000004</v>
      </c>
      <c r="N47" s="506">
        <f t="shared" ref="N47" si="8">SUM(N5:N46)</f>
        <v>106</v>
      </c>
      <c r="O47" s="507">
        <f t="shared" ref="O47" si="9">SUM(O5:O46)</f>
        <v>1724.076202</v>
      </c>
      <c r="P47" s="506">
        <f t="shared" ref="P47" si="10">SUM(P5:P46)</f>
        <v>1610</v>
      </c>
      <c r="Q47" s="506">
        <f t="shared" ref="Q47" si="11">SUM(Q5:Q46)</f>
        <v>1279</v>
      </c>
      <c r="R47" s="506">
        <f t="shared" ref="R47" si="12">SUM(R5:R46)</f>
        <v>2889</v>
      </c>
      <c r="S47" s="507">
        <f t="shared" ref="S47" si="13">SUM(S5:S46)</f>
        <v>33662.920000000006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5"/>
  <sheetViews>
    <sheetView workbookViewId="0">
      <selection activeCell="Q11" sqref="Q11"/>
    </sheetView>
  </sheetViews>
  <sheetFormatPr defaultColWidth="9.125" defaultRowHeight="20.100000000000001" customHeight="1"/>
  <cols>
    <col min="1" max="1" width="7.375" style="29" customWidth="1"/>
    <col min="2" max="2" width="5.875" style="163" customWidth="1"/>
    <col min="3" max="3" width="7.5" style="165" customWidth="1"/>
    <col min="4" max="5" width="7.375" style="163" bestFit="1" customWidth="1"/>
    <col min="6" max="6" width="7" style="163" bestFit="1" customWidth="1"/>
    <col min="7" max="7" width="9.25" style="165" bestFit="1" customWidth="1"/>
    <col min="8" max="8" width="5.375" style="269" customWidth="1"/>
    <col min="9" max="9" width="8.5" style="164" customWidth="1"/>
    <col min="10" max="12" width="6.875" style="269" customWidth="1"/>
    <col min="13" max="13" width="11.625" style="164" bestFit="1" customWidth="1"/>
    <col min="14" max="14" width="5.375" style="163" customWidth="1"/>
    <col min="15" max="15" width="10.25" style="165" bestFit="1" customWidth="1"/>
    <col min="16" max="16" width="6.875" style="163" customWidth="1"/>
    <col min="17" max="17" width="6.75" style="163" customWidth="1"/>
    <col min="18" max="18" width="8.625" style="163" bestFit="1" customWidth="1"/>
    <col min="19" max="19" width="11.625" style="165" bestFit="1" customWidth="1"/>
    <col min="20" max="16384" width="9.125" style="7"/>
  </cols>
  <sheetData>
    <row r="1" spans="1:19" ht="20.100000000000001" customHeight="1">
      <c r="A1" s="743" t="s">
        <v>1362</v>
      </c>
      <c r="B1" s="744"/>
      <c r="C1" s="743"/>
      <c r="D1" s="744"/>
      <c r="E1" s="744"/>
      <c r="F1" s="744"/>
      <c r="G1" s="743"/>
      <c r="H1" s="744"/>
      <c r="I1" s="743"/>
      <c r="J1" s="744"/>
      <c r="K1" s="744"/>
      <c r="L1" s="744"/>
      <c r="M1" s="743"/>
      <c r="N1" s="744"/>
      <c r="O1" s="743"/>
      <c r="P1" s="744"/>
      <c r="Q1" s="744"/>
      <c r="R1" s="744"/>
      <c r="S1" s="743"/>
    </row>
    <row r="2" spans="1:19" ht="20.100000000000001" customHeight="1">
      <c r="A2" s="748" t="s">
        <v>222</v>
      </c>
      <c r="B2" s="684" t="s">
        <v>205</v>
      </c>
      <c r="C2" s="682"/>
      <c r="D2" s="682"/>
      <c r="E2" s="682"/>
      <c r="F2" s="682"/>
      <c r="G2" s="683"/>
      <c r="H2" s="684" t="s">
        <v>206</v>
      </c>
      <c r="I2" s="682"/>
      <c r="J2" s="682"/>
      <c r="K2" s="682"/>
      <c r="L2" s="682"/>
      <c r="M2" s="683"/>
      <c r="N2" s="684" t="s">
        <v>148</v>
      </c>
      <c r="O2" s="682"/>
      <c r="P2" s="682"/>
      <c r="Q2" s="682"/>
      <c r="R2" s="682"/>
      <c r="S2" s="718"/>
    </row>
    <row r="3" spans="1:19" ht="20.100000000000001" customHeight="1">
      <c r="A3" s="749"/>
      <c r="B3" s="23" t="s">
        <v>132</v>
      </c>
      <c r="C3" s="22" t="s">
        <v>135</v>
      </c>
      <c r="D3" s="745" t="s">
        <v>136</v>
      </c>
      <c r="E3" s="746"/>
      <c r="F3" s="747"/>
      <c r="G3" s="206" t="s">
        <v>180</v>
      </c>
      <c r="H3" s="23" t="s">
        <v>132</v>
      </c>
      <c r="I3" s="22" t="s">
        <v>135</v>
      </c>
      <c r="J3" s="745" t="s">
        <v>136</v>
      </c>
      <c r="K3" s="746"/>
      <c r="L3" s="747"/>
      <c r="M3" s="204" t="s">
        <v>180</v>
      </c>
      <c r="N3" s="83" t="s">
        <v>132</v>
      </c>
      <c r="O3" s="84" t="s">
        <v>135</v>
      </c>
      <c r="P3" s="725" t="s">
        <v>136</v>
      </c>
      <c r="Q3" s="726"/>
      <c r="R3" s="727"/>
      <c r="S3" s="203" t="s">
        <v>180</v>
      </c>
    </row>
    <row r="4" spans="1:19" ht="20.100000000000001" customHeight="1">
      <c r="A4" s="750"/>
      <c r="B4" s="25" t="s">
        <v>137</v>
      </c>
      <c r="C4" s="24" t="s">
        <v>138</v>
      </c>
      <c r="D4" s="26" t="s">
        <v>139</v>
      </c>
      <c r="E4" s="27" t="s">
        <v>140</v>
      </c>
      <c r="F4" s="26" t="s">
        <v>131</v>
      </c>
      <c r="G4" s="207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78" t="s">
        <v>137</v>
      </c>
      <c r="O4" s="162" t="s">
        <v>138</v>
      </c>
      <c r="P4" s="28" t="s">
        <v>139</v>
      </c>
      <c r="Q4" s="279" t="s">
        <v>140</v>
      </c>
      <c r="R4" s="279" t="s">
        <v>131</v>
      </c>
      <c r="S4" s="219" t="s">
        <v>181</v>
      </c>
    </row>
    <row r="5" spans="1:19" ht="20.100000000000001" customHeight="1">
      <c r="A5" s="369" t="s">
        <v>64</v>
      </c>
      <c r="B5" s="450">
        <v>0</v>
      </c>
      <c r="C5" s="451">
        <v>0</v>
      </c>
      <c r="D5" s="450">
        <v>0</v>
      </c>
      <c r="E5" s="450">
        <v>0</v>
      </c>
      <c r="F5" s="450">
        <v>0</v>
      </c>
      <c r="G5" s="451">
        <v>0</v>
      </c>
      <c r="H5" s="452">
        <v>1</v>
      </c>
      <c r="I5" s="453">
        <v>19</v>
      </c>
      <c r="J5" s="452">
        <v>2</v>
      </c>
      <c r="K5" s="452">
        <v>2</v>
      </c>
      <c r="L5" s="452">
        <v>4</v>
      </c>
      <c r="M5" s="453">
        <v>204</v>
      </c>
      <c r="N5" s="450">
        <f>+B5+H5</f>
        <v>1</v>
      </c>
      <c r="O5" s="451">
        <f t="shared" ref="O5:S5" si="0">+C5+I5</f>
        <v>19</v>
      </c>
      <c r="P5" s="450">
        <f t="shared" si="0"/>
        <v>2</v>
      </c>
      <c r="Q5" s="450">
        <f t="shared" si="0"/>
        <v>2</v>
      </c>
      <c r="R5" s="450">
        <f t="shared" si="0"/>
        <v>4</v>
      </c>
      <c r="S5" s="451">
        <f t="shared" si="0"/>
        <v>204</v>
      </c>
    </row>
    <row r="6" spans="1:19" ht="20.100000000000001" customHeight="1">
      <c r="A6" s="487" t="s">
        <v>91</v>
      </c>
      <c r="B6" s="514">
        <v>1</v>
      </c>
      <c r="C6" s="515">
        <v>17</v>
      </c>
      <c r="D6" s="514">
        <v>40</v>
      </c>
      <c r="E6" s="514">
        <v>40</v>
      </c>
      <c r="F6" s="514">
        <v>80</v>
      </c>
      <c r="G6" s="515">
        <v>47</v>
      </c>
      <c r="H6" s="516">
        <v>0</v>
      </c>
      <c r="I6" s="517">
        <v>0</v>
      </c>
      <c r="J6" s="516">
        <v>0</v>
      </c>
      <c r="K6" s="516">
        <v>0</v>
      </c>
      <c r="L6" s="516">
        <v>0</v>
      </c>
      <c r="M6" s="517">
        <v>0</v>
      </c>
      <c r="N6" s="514">
        <f t="shared" ref="N6:N54" si="1">+B6+H6</f>
        <v>1</v>
      </c>
      <c r="O6" s="515">
        <f t="shared" ref="O6:O54" si="2">+C6+I6</f>
        <v>17</v>
      </c>
      <c r="P6" s="514">
        <f t="shared" ref="P6:P54" si="3">+D6+J6</f>
        <v>40</v>
      </c>
      <c r="Q6" s="514">
        <f t="shared" ref="Q6:Q54" si="4">+E6+K6</f>
        <v>40</v>
      </c>
      <c r="R6" s="514">
        <f t="shared" ref="R6:R54" si="5">+F6+L6</f>
        <v>80</v>
      </c>
      <c r="S6" s="515">
        <f t="shared" ref="S6:S54" si="6">+G6+M6</f>
        <v>47</v>
      </c>
    </row>
    <row r="7" spans="1:19" ht="20.100000000000001" customHeight="1">
      <c r="A7" s="487" t="s">
        <v>42</v>
      </c>
      <c r="B7" s="514">
        <v>0</v>
      </c>
      <c r="C7" s="515">
        <v>0</v>
      </c>
      <c r="D7" s="514">
        <v>0</v>
      </c>
      <c r="E7" s="514">
        <v>0</v>
      </c>
      <c r="F7" s="514">
        <v>0</v>
      </c>
      <c r="G7" s="515">
        <v>0</v>
      </c>
      <c r="H7" s="516">
        <v>9</v>
      </c>
      <c r="I7" s="517">
        <v>52.854999999999997</v>
      </c>
      <c r="J7" s="516">
        <v>39</v>
      </c>
      <c r="K7" s="516">
        <v>0</v>
      </c>
      <c r="L7" s="516">
        <v>39</v>
      </c>
      <c r="M7" s="517">
        <v>2994</v>
      </c>
      <c r="N7" s="514">
        <f t="shared" si="1"/>
        <v>9</v>
      </c>
      <c r="O7" s="515">
        <f t="shared" si="2"/>
        <v>52.854999999999997</v>
      </c>
      <c r="P7" s="514">
        <f t="shared" si="3"/>
        <v>39</v>
      </c>
      <c r="Q7" s="514">
        <f t="shared" si="4"/>
        <v>0</v>
      </c>
      <c r="R7" s="514">
        <f t="shared" si="5"/>
        <v>39</v>
      </c>
      <c r="S7" s="515">
        <f t="shared" si="6"/>
        <v>2994</v>
      </c>
    </row>
    <row r="8" spans="1:19" ht="20.100000000000001" customHeight="1">
      <c r="A8" s="487" t="s">
        <v>73</v>
      </c>
      <c r="B8" s="514">
        <v>0</v>
      </c>
      <c r="C8" s="515">
        <v>0</v>
      </c>
      <c r="D8" s="514">
        <v>0</v>
      </c>
      <c r="E8" s="514">
        <v>0</v>
      </c>
      <c r="F8" s="514">
        <v>0</v>
      </c>
      <c r="G8" s="515">
        <v>0</v>
      </c>
      <c r="H8" s="516">
        <v>5</v>
      </c>
      <c r="I8" s="517">
        <v>12.903</v>
      </c>
      <c r="J8" s="516">
        <v>21</v>
      </c>
      <c r="K8" s="516">
        <v>3</v>
      </c>
      <c r="L8" s="516">
        <v>24</v>
      </c>
      <c r="M8" s="517">
        <v>1753</v>
      </c>
      <c r="N8" s="514">
        <f t="shared" si="1"/>
        <v>5</v>
      </c>
      <c r="O8" s="515">
        <f t="shared" si="2"/>
        <v>12.903</v>
      </c>
      <c r="P8" s="514">
        <f t="shared" si="3"/>
        <v>21</v>
      </c>
      <c r="Q8" s="514">
        <f t="shared" si="4"/>
        <v>3</v>
      </c>
      <c r="R8" s="514">
        <f t="shared" si="5"/>
        <v>24</v>
      </c>
      <c r="S8" s="515">
        <f t="shared" si="6"/>
        <v>1753</v>
      </c>
    </row>
    <row r="9" spans="1:19" ht="20.100000000000001" customHeight="1">
      <c r="A9" s="487" t="s">
        <v>7</v>
      </c>
      <c r="B9" s="514">
        <v>0</v>
      </c>
      <c r="C9" s="515">
        <v>0</v>
      </c>
      <c r="D9" s="514">
        <v>0</v>
      </c>
      <c r="E9" s="514">
        <v>0</v>
      </c>
      <c r="F9" s="514">
        <v>0</v>
      </c>
      <c r="G9" s="515">
        <v>0</v>
      </c>
      <c r="H9" s="516">
        <v>2</v>
      </c>
      <c r="I9" s="517">
        <v>129.98387700000001</v>
      </c>
      <c r="J9" s="516">
        <v>24</v>
      </c>
      <c r="K9" s="516">
        <v>45</v>
      </c>
      <c r="L9" s="516">
        <v>69</v>
      </c>
      <c r="M9" s="517">
        <v>1465.67</v>
      </c>
      <c r="N9" s="514">
        <f t="shared" si="1"/>
        <v>2</v>
      </c>
      <c r="O9" s="515">
        <f t="shared" si="2"/>
        <v>129.98387700000001</v>
      </c>
      <c r="P9" s="514">
        <f t="shared" si="3"/>
        <v>24</v>
      </c>
      <c r="Q9" s="514">
        <f t="shared" si="4"/>
        <v>45</v>
      </c>
      <c r="R9" s="514">
        <f t="shared" si="5"/>
        <v>69</v>
      </c>
      <c r="S9" s="515">
        <f t="shared" si="6"/>
        <v>1465.67</v>
      </c>
    </row>
    <row r="10" spans="1:19" ht="20.100000000000001" customHeight="1">
      <c r="A10" s="487" t="s">
        <v>271</v>
      </c>
      <c r="B10" s="514">
        <v>0</v>
      </c>
      <c r="C10" s="515">
        <v>0</v>
      </c>
      <c r="D10" s="514">
        <v>0</v>
      </c>
      <c r="E10" s="514">
        <v>0</v>
      </c>
      <c r="F10" s="514">
        <v>0</v>
      </c>
      <c r="G10" s="515">
        <v>0</v>
      </c>
      <c r="H10" s="516">
        <v>1</v>
      </c>
      <c r="I10" s="517">
        <v>1.36</v>
      </c>
      <c r="J10" s="516">
        <v>8</v>
      </c>
      <c r="K10" s="516">
        <v>35</v>
      </c>
      <c r="L10" s="516">
        <v>43</v>
      </c>
      <c r="M10" s="517">
        <v>771</v>
      </c>
      <c r="N10" s="514">
        <f t="shared" si="1"/>
        <v>1</v>
      </c>
      <c r="O10" s="515">
        <f t="shared" si="2"/>
        <v>1.36</v>
      </c>
      <c r="P10" s="514">
        <f t="shared" si="3"/>
        <v>8</v>
      </c>
      <c r="Q10" s="514">
        <f t="shared" si="4"/>
        <v>35</v>
      </c>
      <c r="R10" s="514">
        <f t="shared" si="5"/>
        <v>43</v>
      </c>
      <c r="S10" s="515">
        <f t="shared" si="6"/>
        <v>771</v>
      </c>
    </row>
    <row r="11" spans="1:19" ht="20.100000000000001" customHeight="1">
      <c r="A11" s="487" t="s">
        <v>285</v>
      </c>
      <c r="B11" s="514">
        <v>0</v>
      </c>
      <c r="C11" s="515">
        <v>0</v>
      </c>
      <c r="D11" s="514">
        <v>0</v>
      </c>
      <c r="E11" s="514">
        <v>0</v>
      </c>
      <c r="F11" s="514">
        <v>0</v>
      </c>
      <c r="G11" s="515">
        <v>0</v>
      </c>
      <c r="H11" s="516">
        <v>1</v>
      </c>
      <c r="I11" s="517">
        <v>6.5</v>
      </c>
      <c r="J11" s="516">
        <v>19</v>
      </c>
      <c r="K11" s="516">
        <v>0</v>
      </c>
      <c r="L11" s="516">
        <v>19</v>
      </c>
      <c r="M11" s="517">
        <v>84</v>
      </c>
      <c r="N11" s="514">
        <f t="shared" si="1"/>
        <v>1</v>
      </c>
      <c r="O11" s="515">
        <f t="shared" si="2"/>
        <v>6.5</v>
      </c>
      <c r="P11" s="514">
        <f t="shared" si="3"/>
        <v>19</v>
      </c>
      <c r="Q11" s="514">
        <f t="shared" si="4"/>
        <v>0</v>
      </c>
      <c r="R11" s="514">
        <f t="shared" si="5"/>
        <v>19</v>
      </c>
      <c r="S11" s="515">
        <f t="shared" si="6"/>
        <v>84</v>
      </c>
    </row>
    <row r="12" spans="1:19" ht="20.100000000000001" customHeight="1">
      <c r="A12" s="487" t="s">
        <v>84</v>
      </c>
      <c r="B12" s="514">
        <v>0</v>
      </c>
      <c r="C12" s="515">
        <v>0</v>
      </c>
      <c r="D12" s="514">
        <v>0</v>
      </c>
      <c r="E12" s="514">
        <v>0</v>
      </c>
      <c r="F12" s="514">
        <v>0</v>
      </c>
      <c r="G12" s="515">
        <v>0</v>
      </c>
      <c r="H12" s="516">
        <v>1</v>
      </c>
      <c r="I12" s="517">
        <v>4.5</v>
      </c>
      <c r="J12" s="516">
        <v>3</v>
      </c>
      <c r="K12" s="516">
        <v>0</v>
      </c>
      <c r="L12" s="516">
        <v>3</v>
      </c>
      <c r="M12" s="517">
        <v>95</v>
      </c>
      <c r="N12" s="514">
        <f t="shared" si="1"/>
        <v>1</v>
      </c>
      <c r="O12" s="515">
        <f t="shared" si="2"/>
        <v>4.5</v>
      </c>
      <c r="P12" s="514">
        <f t="shared" si="3"/>
        <v>3</v>
      </c>
      <c r="Q12" s="514">
        <f t="shared" si="4"/>
        <v>0</v>
      </c>
      <c r="R12" s="514">
        <f t="shared" si="5"/>
        <v>3</v>
      </c>
      <c r="S12" s="515">
        <f t="shared" si="6"/>
        <v>95</v>
      </c>
    </row>
    <row r="13" spans="1:19" ht="20.100000000000001" customHeight="1">
      <c r="A13" s="487" t="s">
        <v>291</v>
      </c>
      <c r="B13" s="514">
        <v>0</v>
      </c>
      <c r="C13" s="515">
        <v>0</v>
      </c>
      <c r="D13" s="514">
        <v>0</v>
      </c>
      <c r="E13" s="514">
        <v>0</v>
      </c>
      <c r="F13" s="514">
        <v>0</v>
      </c>
      <c r="G13" s="515">
        <v>0</v>
      </c>
      <c r="H13" s="516">
        <v>1</v>
      </c>
      <c r="I13" s="517">
        <v>6.6</v>
      </c>
      <c r="J13" s="516">
        <v>5</v>
      </c>
      <c r="K13" s="516">
        <v>2</v>
      </c>
      <c r="L13" s="516">
        <v>7</v>
      </c>
      <c r="M13" s="517">
        <v>2574</v>
      </c>
      <c r="N13" s="514">
        <f t="shared" si="1"/>
        <v>1</v>
      </c>
      <c r="O13" s="515">
        <f t="shared" si="2"/>
        <v>6.6</v>
      </c>
      <c r="P13" s="514">
        <f t="shared" si="3"/>
        <v>5</v>
      </c>
      <c r="Q13" s="514">
        <f t="shared" si="4"/>
        <v>2</v>
      </c>
      <c r="R13" s="514">
        <f t="shared" si="5"/>
        <v>7</v>
      </c>
      <c r="S13" s="515">
        <f t="shared" si="6"/>
        <v>2574</v>
      </c>
    </row>
    <row r="14" spans="1:19" ht="20.100000000000001" customHeight="1">
      <c r="A14" s="487" t="s">
        <v>776</v>
      </c>
      <c r="B14" s="514">
        <v>0</v>
      </c>
      <c r="C14" s="515">
        <v>0</v>
      </c>
      <c r="D14" s="514">
        <v>0</v>
      </c>
      <c r="E14" s="514">
        <v>0</v>
      </c>
      <c r="F14" s="514">
        <v>0</v>
      </c>
      <c r="G14" s="515">
        <v>0</v>
      </c>
      <c r="H14" s="516">
        <v>1</v>
      </c>
      <c r="I14" s="517">
        <v>24</v>
      </c>
      <c r="J14" s="516">
        <v>4</v>
      </c>
      <c r="K14" s="516">
        <v>0</v>
      </c>
      <c r="L14" s="516">
        <v>4</v>
      </c>
      <c r="M14" s="517">
        <v>729</v>
      </c>
      <c r="N14" s="514">
        <f t="shared" si="1"/>
        <v>1</v>
      </c>
      <c r="O14" s="515">
        <f t="shared" si="2"/>
        <v>24</v>
      </c>
      <c r="P14" s="514">
        <f t="shared" si="3"/>
        <v>4</v>
      </c>
      <c r="Q14" s="514">
        <f t="shared" si="4"/>
        <v>0</v>
      </c>
      <c r="R14" s="514">
        <f t="shared" si="5"/>
        <v>4</v>
      </c>
      <c r="S14" s="515">
        <f t="shared" si="6"/>
        <v>729</v>
      </c>
    </row>
    <row r="15" spans="1:19" ht="20.100000000000001" customHeight="1">
      <c r="A15" s="487" t="s">
        <v>3</v>
      </c>
      <c r="B15" s="514">
        <v>0</v>
      </c>
      <c r="C15" s="515">
        <v>0</v>
      </c>
      <c r="D15" s="514">
        <v>0</v>
      </c>
      <c r="E15" s="514">
        <v>0</v>
      </c>
      <c r="F15" s="514">
        <v>0</v>
      </c>
      <c r="G15" s="515">
        <v>0</v>
      </c>
      <c r="H15" s="516">
        <v>1</v>
      </c>
      <c r="I15" s="517">
        <v>4.7</v>
      </c>
      <c r="J15" s="516">
        <v>5</v>
      </c>
      <c r="K15" s="516">
        <v>0</v>
      </c>
      <c r="L15" s="516">
        <v>5</v>
      </c>
      <c r="M15" s="517">
        <v>574</v>
      </c>
      <c r="N15" s="514">
        <f t="shared" si="1"/>
        <v>1</v>
      </c>
      <c r="O15" s="515">
        <f t="shared" si="2"/>
        <v>4.7</v>
      </c>
      <c r="P15" s="514">
        <f t="shared" si="3"/>
        <v>5</v>
      </c>
      <c r="Q15" s="514">
        <f t="shared" si="4"/>
        <v>0</v>
      </c>
      <c r="R15" s="514">
        <f t="shared" si="5"/>
        <v>5</v>
      </c>
      <c r="S15" s="515">
        <f t="shared" si="6"/>
        <v>574</v>
      </c>
    </row>
    <row r="16" spans="1:19" ht="20.100000000000001" customHeight="1">
      <c r="A16" s="487" t="s">
        <v>1315</v>
      </c>
      <c r="B16" s="514">
        <v>0</v>
      </c>
      <c r="C16" s="515">
        <v>0</v>
      </c>
      <c r="D16" s="514">
        <v>0</v>
      </c>
      <c r="E16" s="514">
        <v>0</v>
      </c>
      <c r="F16" s="514">
        <v>0</v>
      </c>
      <c r="G16" s="515">
        <v>0</v>
      </c>
      <c r="H16" s="516">
        <v>1</v>
      </c>
      <c r="I16" s="517">
        <v>5</v>
      </c>
      <c r="J16" s="516">
        <v>6</v>
      </c>
      <c r="K16" s="516">
        <v>0</v>
      </c>
      <c r="L16" s="516">
        <v>6</v>
      </c>
      <c r="M16" s="517">
        <v>119.96</v>
      </c>
      <c r="N16" s="514">
        <f t="shared" si="1"/>
        <v>1</v>
      </c>
      <c r="O16" s="515">
        <f t="shared" si="2"/>
        <v>5</v>
      </c>
      <c r="P16" s="514">
        <f t="shared" si="3"/>
        <v>6</v>
      </c>
      <c r="Q16" s="514">
        <f t="shared" si="4"/>
        <v>0</v>
      </c>
      <c r="R16" s="514">
        <f t="shared" si="5"/>
        <v>6</v>
      </c>
      <c r="S16" s="515">
        <f t="shared" si="6"/>
        <v>119.96</v>
      </c>
    </row>
    <row r="17" spans="1:19" ht="20.100000000000001" customHeight="1">
      <c r="A17" s="487" t="s">
        <v>63</v>
      </c>
      <c r="B17" s="514">
        <v>0</v>
      </c>
      <c r="C17" s="515">
        <v>0</v>
      </c>
      <c r="D17" s="514">
        <v>0</v>
      </c>
      <c r="E17" s="514">
        <v>0</v>
      </c>
      <c r="F17" s="514">
        <v>0</v>
      </c>
      <c r="G17" s="515">
        <v>0</v>
      </c>
      <c r="H17" s="516">
        <v>1</v>
      </c>
      <c r="I17" s="517">
        <v>30</v>
      </c>
      <c r="J17" s="516">
        <v>10</v>
      </c>
      <c r="K17" s="516">
        <v>20</v>
      </c>
      <c r="L17" s="516">
        <v>30</v>
      </c>
      <c r="M17" s="517">
        <v>310.88</v>
      </c>
      <c r="N17" s="514">
        <f t="shared" si="1"/>
        <v>1</v>
      </c>
      <c r="O17" s="515">
        <f t="shared" si="2"/>
        <v>30</v>
      </c>
      <c r="P17" s="514">
        <f t="shared" si="3"/>
        <v>10</v>
      </c>
      <c r="Q17" s="514">
        <f t="shared" si="4"/>
        <v>20</v>
      </c>
      <c r="R17" s="514">
        <f t="shared" si="5"/>
        <v>30</v>
      </c>
      <c r="S17" s="515">
        <f t="shared" si="6"/>
        <v>310.88</v>
      </c>
    </row>
    <row r="18" spans="1:19" ht="20.100000000000001" customHeight="1">
      <c r="A18" s="487" t="s">
        <v>45</v>
      </c>
      <c r="B18" s="514">
        <v>0</v>
      </c>
      <c r="C18" s="515">
        <v>0</v>
      </c>
      <c r="D18" s="514">
        <v>0</v>
      </c>
      <c r="E18" s="514">
        <v>0</v>
      </c>
      <c r="F18" s="514">
        <v>0</v>
      </c>
      <c r="G18" s="515">
        <v>0</v>
      </c>
      <c r="H18" s="516">
        <v>1</v>
      </c>
      <c r="I18" s="517">
        <v>0.6</v>
      </c>
      <c r="J18" s="516">
        <v>5</v>
      </c>
      <c r="K18" s="516">
        <v>38</v>
      </c>
      <c r="L18" s="516">
        <v>43</v>
      </c>
      <c r="M18" s="517">
        <v>91</v>
      </c>
      <c r="N18" s="514">
        <f t="shared" si="1"/>
        <v>1</v>
      </c>
      <c r="O18" s="515">
        <f t="shared" si="2"/>
        <v>0.6</v>
      </c>
      <c r="P18" s="514">
        <f t="shared" si="3"/>
        <v>5</v>
      </c>
      <c r="Q18" s="514">
        <f t="shared" si="4"/>
        <v>38</v>
      </c>
      <c r="R18" s="514">
        <f t="shared" si="5"/>
        <v>43</v>
      </c>
      <c r="S18" s="515">
        <f t="shared" si="6"/>
        <v>91</v>
      </c>
    </row>
    <row r="19" spans="1:19" ht="20.100000000000001" customHeight="1">
      <c r="A19" s="487" t="s">
        <v>87</v>
      </c>
      <c r="B19" s="514">
        <v>1</v>
      </c>
      <c r="C19" s="515">
        <v>30.75</v>
      </c>
      <c r="D19" s="514">
        <v>3</v>
      </c>
      <c r="E19" s="514">
        <v>22</v>
      </c>
      <c r="F19" s="514">
        <v>25</v>
      </c>
      <c r="G19" s="515">
        <v>50.71</v>
      </c>
      <c r="H19" s="516">
        <v>1</v>
      </c>
      <c r="I19" s="517">
        <v>3.2</v>
      </c>
      <c r="J19" s="516">
        <v>19</v>
      </c>
      <c r="K19" s="516">
        <v>111</v>
      </c>
      <c r="L19" s="516">
        <v>130</v>
      </c>
      <c r="M19" s="517">
        <v>79.78</v>
      </c>
      <c r="N19" s="514">
        <f t="shared" si="1"/>
        <v>2</v>
      </c>
      <c r="O19" s="515">
        <f t="shared" si="2"/>
        <v>33.950000000000003</v>
      </c>
      <c r="P19" s="514">
        <f t="shared" si="3"/>
        <v>22</v>
      </c>
      <c r="Q19" s="514">
        <f t="shared" si="4"/>
        <v>133</v>
      </c>
      <c r="R19" s="514">
        <f t="shared" si="5"/>
        <v>155</v>
      </c>
      <c r="S19" s="515">
        <f t="shared" si="6"/>
        <v>130.49</v>
      </c>
    </row>
    <row r="20" spans="1:19" ht="20.100000000000001" customHeight="1">
      <c r="A20" s="487" t="s">
        <v>23</v>
      </c>
      <c r="B20" s="514">
        <v>0</v>
      </c>
      <c r="C20" s="515">
        <v>0</v>
      </c>
      <c r="D20" s="514">
        <v>0</v>
      </c>
      <c r="E20" s="514">
        <v>0</v>
      </c>
      <c r="F20" s="514">
        <v>0</v>
      </c>
      <c r="G20" s="515">
        <v>0</v>
      </c>
      <c r="H20" s="516">
        <v>1</v>
      </c>
      <c r="I20" s="517">
        <v>1.9</v>
      </c>
      <c r="J20" s="516">
        <v>8</v>
      </c>
      <c r="K20" s="516">
        <v>4</v>
      </c>
      <c r="L20" s="516">
        <v>12</v>
      </c>
      <c r="M20" s="517">
        <v>300</v>
      </c>
      <c r="N20" s="514">
        <f t="shared" si="1"/>
        <v>1</v>
      </c>
      <c r="O20" s="515">
        <f t="shared" si="2"/>
        <v>1.9</v>
      </c>
      <c r="P20" s="514">
        <f t="shared" si="3"/>
        <v>8</v>
      </c>
      <c r="Q20" s="514">
        <f t="shared" si="4"/>
        <v>4</v>
      </c>
      <c r="R20" s="514">
        <f t="shared" si="5"/>
        <v>12</v>
      </c>
      <c r="S20" s="515">
        <f t="shared" si="6"/>
        <v>300</v>
      </c>
    </row>
    <row r="21" spans="1:19" ht="20.100000000000001" customHeight="1">
      <c r="A21" s="487" t="s">
        <v>75</v>
      </c>
      <c r="B21" s="514">
        <v>0</v>
      </c>
      <c r="C21" s="515">
        <v>0</v>
      </c>
      <c r="D21" s="514">
        <v>0</v>
      </c>
      <c r="E21" s="514">
        <v>0</v>
      </c>
      <c r="F21" s="514">
        <v>0</v>
      </c>
      <c r="G21" s="515">
        <v>0</v>
      </c>
      <c r="H21" s="516">
        <v>3</v>
      </c>
      <c r="I21" s="517">
        <v>30.85</v>
      </c>
      <c r="J21" s="516">
        <v>37</v>
      </c>
      <c r="K21" s="516">
        <v>5</v>
      </c>
      <c r="L21" s="516">
        <v>42</v>
      </c>
      <c r="M21" s="517">
        <v>404.29</v>
      </c>
      <c r="N21" s="514">
        <f t="shared" si="1"/>
        <v>3</v>
      </c>
      <c r="O21" s="515">
        <f t="shared" si="2"/>
        <v>30.85</v>
      </c>
      <c r="P21" s="514">
        <f t="shared" si="3"/>
        <v>37</v>
      </c>
      <c r="Q21" s="514">
        <f t="shared" si="4"/>
        <v>5</v>
      </c>
      <c r="R21" s="514">
        <f t="shared" si="5"/>
        <v>42</v>
      </c>
      <c r="S21" s="515">
        <f t="shared" si="6"/>
        <v>404.29</v>
      </c>
    </row>
    <row r="22" spans="1:19" ht="20.100000000000001" customHeight="1">
      <c r="A22" s="487" t="s">
        <v>67</v>
      </c>
      <c r="B22" s="514">
        <v>0</v>
      </c>
      <c r="C22" s="515">
        <v>0</v>
      </c>
      <c r="D22" s="514">
        <v>0</v>
      </c>
      <c r="E22" s="514">
        <v>0</v>
      </c>
      <c r="F22" s="514">
        <v>0</v>
      </c>
      <c r="G22" s="515">
        <v>0</v>
      </c>
      <c r="H22" s="516">
        <v>1</v>
      </c>
      <c r="I22" s="517">
        <v>29</v>
      </c>
      <c r="J22" s="516">
        <v>25</v>
      </c>
      <c r="K22" s="516">
        <v>40</v>
      </c>
      <c r="L22" s="516">
        <v>65</v>
      </c>
      <c r="M22" s="517">
        <v>658.4</v>
      </c>
      <c r="N22" s="514">
        <f t="shared" si="1"/>
        <v>1</v>
      </c>
      <c r="O22" s="515">
        <f t="shared" si="2"/>
        <v>29</v>
      </c>
      <c r="P22" s="514">
        <f t="shared" si="3"/>
        <v>25</v>
      </c>
      <c r="Q22" s="514">
        <f t="shared" si="4"/>
        <v>40</v>
      </c>
      <c r="R22" s="514">
        <f t="shared" si="5"/>
        <v>65</v>
      </c>
      <c r="S22" s="515">
        <f t="shared" si="6"/>
        <v>658.4</v>
      </c>
    </row>
    <row r="23" spans="1:19" ht="20.100000000000001" customHeight="1">
      <c r="A23" s="487" t="s">
        <v>777</v>
      </c>
      <c r="B23" s="514">
        <v>0</v>
      </c>
      <c r="C23" s="515">
        <v>0</v>
      </c>
      <c r="D23" s="514">
        <v>0</v>
      </c>
      <c r="E23" s="514">
        <v>0</v>
      </c>
      <c r="F23" s="514">
        <v>0</v>
      </c>
      <c r="G23" s="515">
        <v>0</v>
      </c>
      <c r="H23" s="516">
        <v>3</v>
      </c>
      <c r="I23" s="517">
        <v>1.603</v>
      </c>
      <c r="J23" s="516">
        <v>33</v>
      </c>
      <c r="K23" s="516">
        <v>9</v>
      </c>
      <c r="L23" s="516">
        <v>42</v>
      </c>
      <c r="M23" s="517">
        <v>183.87</v>
      </c>
      <c r="N23" s="514">
        <f t="shared" si="1"/>
        <v>3</v>
      </c>
      <c r="O23" s="515">
        <f t="shared" si="2"/>
        <v>1.603</v>
      </c>
      <c r="P23" s="514">
        <f t="shared" si="3"/>
        <v>33</v>
      </c>
      <c r="Q23" s="514">
        <f t="shared" si="4"/>
        <v>9</v>
      </c>
      <c r="R23" s="514">
        <f t="shared" si="5"/>
        <v>42</v>
      </c>
      <c r="S23" s="515">
        <f t="shared" si="6"/>
        <v>183.87</v>
      </c>
    </row>
    <row r="24" spans="1:19" ht="20.100000000000001" customHeight="1">
      <c r="A24" s="487" t="s">
        <v>433</v>
      </c>
      <c r="B24" s="514">
        <v>0</v>
      </c>
      <c r="C24" s="515">
        <v>0</v>
      </c>
      <c r="D24" s="514">
        <v>0</v>
      </c>
      <c r="E24" s="514">
        <v>0</v>
      </c>
      <c r="F24" s="514">
        <v>0</v>
      </c>
      <c r="G24" s="515">
        <v>0</v>
      </c>
      <c r="H24" s="516">
        <v>2</v>
      </c>
      <c r="I24" s="517">
        <v>121.55091899999999</v>
      </c>
      <c r="J24" s="516">
        <v>147</v>
      </c>
      <c r="K24" s="516">
        <v>74</v>
      </c>
      <c r="L24" s="516">
        <v>221</v>
      </c>
      <c r="M24" s="517">
        <v>397.46000000000004</v>
      </c>
      <c r="N24" s="514">
        <f t="shared" si="1"/>
        <v>2</v>
      </c>
      <c r="O24" s="515">
        <f t="shared" si="2"/>
        <v>121.55091899999999</v>
      </c>
      <c r="P24" s="514">
        <f t="shared" si="3"/>
        <v>147</v>
      </c>
      <c r="Q24" s="514">
        <f t="shared" si="4"/>
        <v>74</v>
      </c>
      <c r="R24" s="514">
        <f t="shared" si="5"/>
        <v>221</v>
      </c>
      <c r="S24" s="515">
        <f t="shared" si="6"/>
        <v>397.46000000000004</v>
      </c>
    </row>
    <row r="25" spans="1:19" ht="20.100000000000001" customHeight="1">
      <c r="A25" s="487" t="s">
        <v>40</v>
      </c>
      <c r="B25" s="514">
        <v>0</v>
      </c>
      <c r="C25" s="515">
        <v>0</v>
      </c>
      <c r="D25" s="514">
        <v>0</v>
      </c>
      <c r="E25" s="514">
        <v>0</v>
      </c>
      <c r="F25" s="514">
        <v>0</v>
      </c>
      <c r="G25" s="515">
        <v>0</v>
      </c>
      <c r="H25" s="516">
        <v>3</v>
      </c>
      <c r="I25" s="517">
        <v>71.8</v>
      </c>
      <c r="J25" s="516">
        <v>21</v>
      </c>
      <c r="K25" s="516">
        <v>5</v>
      </c>
      <c r="L25" s="516">
        <v>26</v>
      </c>
      <c r="M25" s="517">
        <v>766.65</v>
      </c>
      <c r="N25" s="514">
        <f t="shared" si="1"/>
        <v>3</v>
      </c>
      <c r="O25" s="515">
        <f t="shared" si="2"/>
        <v>71.8</v>
      </c>
      <c r="P25" s="514">
        <f t="shared" si="3"/>
        <v>21</v>
      </c>
      <c r="Q25" s="514">
        <f t="shared" si="4"/>
        <v>5</v>
      </c>
      <c r="R25" s="514">
        <f t="shared" si="5"/>
        <v>26</v>
      </c>
      <c r="S25" s="515">
        <f t="shared" si="6"/>
        <v>766.65</v>
      </c>
    </row>
    <row r="26" spans="1:19" ht="20.100000000000001" customHeight="1">
      <c r="A26" s="487" t="s">
        <v>454</v>
      </c>
      <c r="B26" s="514">
        <v>0</v>
      </c>
      <c r="C26" s="515">
        <v>0</v>
      </c>
      <c r="D26" s="514">
        <v>0</v>
      </c>
      <c r="E26" s="514">
        <v>0</v>
      </c>
      <c r="F26" s="514">
        <v>0</v>
      </c>
      <c r="G26" s="515">
        <v>0</v>
      </c>
      <c r="H26" s="516">
        <v>1</v>
      </c>
      <c r="I26" s="517">
        <v>17</v>
      </c>
      <c r="J26" s="516">
        <v>3</v>
      </c>
      <c r="K26" s="516">
        <v>3</v>
      </c>
      <c r="L26" s="516">
        <v>6</v>
      </c>
      <c r="M26" s="517">
        <v>198</v>
      </c>
      <c r="N26" s="514">
        <f t="shared" si="1"/>
        <v>1</v>
      </c>
      <c r="O26" s="515">
        <f t="shared" si="2"/>
        <v>17</v>
      </c>
      <c r="P26" s="514">
        <f t="shared" si="3"/>
        <v>3</v>
      </c>
      <c r="Q26" s="514">
        <f t="shared" si="4"/>
        <v>3</v>
      </c>
      <c r="R26" s="514">
        <f t="shared" si="5"/>
        <v>6</v>
      </c>
      <c r="S26" s="515">
        <f t="shared" si="6"/>
        <v>198</v>
      </c>
    </row>
    <row r="27" spans="1:19" ht="20.100000000000001" customHeight="1">
      <c r="A27" s="487" t="s">
        <v>49</v>
      </c>
      <c r="B27" s="514">
        <v>1</v>
      </c>
      <c r="C27" s="515">
        <v>64</v>
      </c>
      <c r="D27" s="514">
        <v>15</v>
      </c>
      <c r="E27" s="514">
        <v>0</v>
      </c>
      <c r="F27" s="514">
        <v>15</v>
      </c>
      <c r="G27" s="515">
        <v>58</v>
      </c>
      <c r="H27" s="516">
        <v>0</v>
      </c>
      <c r="I27" s="517">
        <v>0</v>
      </c>
      <c r="J27" s="516">
        <v>0</v>
      </c>
      <c r="K27" s="516">
        <v>0</v>
      </c>
      <c r="L27" s="516">
        <v>0</v>
      </c>
      <c r="M27" s="517">
        <v>0</v>
      </c>
      <c r="N27" s="514">
        <f t="shared" si="1"/>
        <v>1</v>
      </c>
      <c r="O27" s="515">
        <f t="shared" si="2"/>
        <v>64</v>
      </c>
      <c r="P27" s="514">
        <f t="shared" si="3"/>
        <v>15</v>
      </c>
      <c r="Q27" s="514">
        <f t="shared" si="4"/>
        <v>0</v>
      </c>
      <c r="R27" s="514">
        <f t="shared" si="5"/>
        <v>15</v>
      </c>
      <c r="S27" s="515">
        <f t="shared" si="6"/>
        <v>58</v>
      </c>
    </row>
    <row r="28" spans="1:19" ht="20.100000000000001" customHeight="1">
      <c r="A28" s="487" t="s">
        <v>464</v>
      </c>
      <c r="B28" s="514">
        <v>0</v>
      </c>
      <c r="C28" s="515">
        <v>0</v>
      </c>
      <c r="D28" s="514">
        <v>0</v>
      </c>
      <c r="E28" s="514">
        <v>0</v>
      </c>
      <c r="F28" s="514">
        <v>0</v>
      </c>
      <c r="G28" s="515">
        <v>0</v>
      </c>
      <c r="H28" s="516">
        <v>1</v>
      </c>
      <c r="I28" s="517">
        <v>10</v>
      </c>
      <c r="J28" s="516">
        <v>6</v>
      </c>
      <c r="K28" s="516">
        <v>1</v>
      </c>
      <c r="L28" s="516">
        <v>7</v>
      </c>
      <c r="M28" s="517">
        <v>92.7</v>
      </c>
      <c r="N28" s="514">
        <f t="shared" si="1"/>
        <v>1</v>
      </c>
      <c r="O28" s="515">
        <f t="shared" si="2"/>
        <v>10</v>
      </c>
      <c r="P28" s="514">
        <f t="shared" si="3"/>
        <v>6</v>
      </c>
      <c r="Q28" s="514">
        <f t="shared" si="4"/>
        <v>1</v>
      </c>
      <c r="R28" s="514">
        <f t="shared" si="5"/>
        <v>7</v>
      </c>
      <c r="S28" s="515">
        <f t="shared" si="6"/>
        <v>92.7</v>
      </c>
    </row>
    <row r="29" spans="1:19" ht="20.100000000000001" customHeight="1">
      <c r="A29" s="487" t="s">
        <v>29</v>
      </c>
      <c r="B29" s="514">
        <v>0</v>
      </c>
      <c r="C29" s="515">
        <v>0</v>
      </c>
      <c r="D29" s="514">
        <v>0</v>
      </c>
      <c r="E29" s="514">
        <v>0</v>
      </c>
      <c r="F29" s="514">
        <v>0</v>
      </c>
      <c r="G29" s="515">
        <v>0</v>
      </c>
      <c r="H29" s="516">
        <v>1</v>
      </c>
      <c r="I29" s="517">
        <v>18</v>
      </c>
      <c r="J29" s="516">
        <v>3</v>
      </c>
      <c r="K29" s="516">
        <v>0</v>
      </c>
      <c r="L29" s="516">
        <v>3</v>
      </c>
      <c r="M29" s="517">
        <v>338</v>
      </c>
      <c r="N29" s="514">
        <f t="shared" si="1"/>
        <v>1</v>
      </c>
      <c r="O29" s="515">
        <f t="shared" si="2"/>
        <v>18</v>
      </c>
      <c r="P29" s="514">
        <f t="shared" si="3"/>
        <v>3</v>
      </c>
      <c r="Q29" s="514">
        <f t="shared" si="4"/>
        <v>0</v>
      </c>
      <c r="R29" s="514">
        <f t="shared" si="5"/>
        <v>3</v>
      </c>
      <c r="S29" s="515">
        <f t="shared" si="6"/>
        <v>338</v>
      </c>
    </row>
    <row r="30" spans="1:19" ht="20.100000000000001" customHeight="1">
      <c r="A30" s="487" t="s">
        <v>34</v>
      </c>
      <c r="B30" s="514">
        <v>0</v>
      </c>
      <c r="C30" s="515">
        <v>0</v>
      </c>
      <c r="D30" s="514">
        <v>0</v>
      </c>
      <c r="E30" s="514">
        <v>0</v>
      </c>
      <c r="F30" s="514">
        <v>0</v>
      </c>
      <c r="G30" s="515">
        <v>0</v>
      </c>
      <c r="H30" s="516">
        <v>1</v>
      </c>
      <c r="I30" s="517">
        <v>3.8</v>
      </c>
      <c r="J30" s="516">
        <v>4</v>
      </c>
      <c r="K30" s="516">
        <v>3</v>
      </c>
      <c r="L30" s="516">
        <v>7</v>
      </c>
      <c r="M30" s="517">
        <v>53</v>
      </c>
      <c r="N30" s="514">
        <f t="shared" si="1"/>
        <v>1</v>
      </c>
      <c r="O30" s="515">
        <f t="shared" si="2"/>
        <v>3.8</v>
      </c>
      <c r="P30" s="514">
        <f t="shared" si="3"/>
        <v>4</v>
      </c>
      <c r="Q30" s="514">
        <f t="shared" si="4"/>
        <v>3</v>
      </c>
      <c r="R30" s="514">
        <f t="shared" si="5"/>
        <v>7</v>
      </c>
      <c r="S30" s="515">
        <f t="shared" si="6"/>
        <v>53</v>
      </c>
    </row>
    <row r="31" spans="1:19" ht="20.100000000000001" customHeight="1">
      <c r="A31" s="487" t="s">
        <v>5</v>
      </c>
      <c r="B31" s="514">
        <v>0</v>
      </c>
      <c r="C31" s="515">
        <v>0</v>
      </c>
      <c r="D31" s="514">
        <v>0</v>
      </c>
      <c r="E31" s="514">
        <v>0</v>
      </c>
      <c r="F31" s="514">
        <v>0</v>
      </c>
      <c r="G31" s="515">
        <v>0</v>
      </c>
      <c r="H31" s="516">
        <v>1</v>
      </c>
      <c r="I31" s="517">
        <v>4</v>
      </c>
      <c r="J31" s="516">
        <v>10</v>
      </c>
      <c r="K31" s="516">
        <v>2</v>
      </c>
      <c r="L31" s="516">
        <v>12</v>
      </c>
      <c r="M31" s="517">
        <v>838</v>
      </c>
      <c r="N31" s="514">
        <f t="shared" si="1"/>
        <v>1</v>
      </c>
      <c r="O31" s="515">
        <f t="shared" si="2"/>
        <v>4</v>
      </c>
      <c r="P31" s="514">
        <f t="shared" si="3"/>
        <v>10</v>
      </c>
      <c r="Q31" s="514">
        <f t="shared" si="4"/>
        <v>2</v>
      </c>
      <c r="R31" s="514">
        <f t="shared" si="5"/>
        <v>12</v>
      </c>
      <c r="S31" s="515">
        <f t="shared" si="6"/>
        <v>838</v>
      </c>
    </row>
    <row r="32" spans="1:19" ht="20.100000000000001" customHeight="1">
      <c r="A32" s="487" t="s">
        <v>26</v>
      </c>
      <c r="B32" s="514">
        <v>1</v>
      </c>
      <c r="C32" s="515">
        <v>1</v>
      </c>
      <c r="D32" s="514">
        <v>4</v>
      </c>
      <c r="E32" s="514">
        <v>2</v>
      </c>
      <c r="F32" s="514">
        <v>6</v>
      </c>
      <c r="G32" s="515">
        <v>61</v>
      </c>
      <c r="H32" s="516">
        <v>2</v>
      </c>
      <c r="I32" s="517">
        <v>21.8</v>
      </c>
      <c r="J32" s="516">
        <v>23</v>
      </c>
      <c r="K32" s="516">
        <v>17</v>
      </c>
      <c r="L32" s="516">
        <v>40</v>
      </c>
      <c r="M32" s="517">
        <v>760.18000000000006</v>
      </c>
      <c r="N32" s="514">
        <f t="shared" si="1"/>
        <v>3</v>
      </c>
      <c r="O32" s="515">
        <f t="shared" si="2"/>
        <v>22.8</v>
      </c>
      <c r="P32" s="514">
        <f t="shared" si="3"/>
        <v>27</v>
      </c>
      <c r="Q32" s="514">
        <f t="shared" si="4"/>
        <v>19</v>
      </c>
      <c r="R32" s="514">
        <f t="shared" si="5"/>
        <v>46</v>
      </c>
      <c r="S32" s="515">
        <f t="shared" si="6"/>
        <v>821.18000000000006</v>
      </c>
    </row>
    <row r="33" spans="1:19" ht="20.100000000000001" customHeight="1">
      <c r="A33" s="487" t="s">
        <v>16</v>
      </c>
      <c r="B33" s="514">
        <v>0</v>
      </c>
      <c r="C33" s="515">
        <v>0</v>
      </c>
      <c r="D33" s="514">
        <v>0</v>
      </c>
      <c r="E33" s="514">
        <v>0</v>
      </c>
      <c r="F33" s="514">
        <v>0</v>
      </c>
      <c r="G33" s="515">
        <v>0</v>
      </c>
      <c r="H33" s="516">
        <v>2</v>
      </c>
      <c r="I33" s="517">
        <v>59</v>
      </c>
      <c r="J33" s="516">
        <v>74</v>
      </c>
      <c r="K33" s="516">
        <v>131</v>
      </c>
      <c r="L33" s="516">
        <v>205</v>
      </c>
      <c r="M33" s="517">
        <v>1608.5</v>
      </c>
      <c r="N33" s="514">
        <f t="shared" si="1"/>
        <v>2</v>
      </c>
      <c r="O33" s="515">
        <f t="shared" si="2"/>
        <v>59</v>
      </c>
      <c r="P33" s="514">
        <f t="shared" si="3"/>
        <v>74</v>
      </c>
      <c r="Q33" s="514">
        <f t="shared" si="4"/>
        <v>131</v>
      </c>
      <c r="R33" s="514">
        <f t="shared" si="5"/>
        <v>205</v>
      </c>
      <c r="S33" s="515">
        <f t="shared" si="6"/>
        <v>1608.5</v>
      </c>
    </row>
    <row r="34" spans="1:19" ht="20.100000000000001" customHeight="1">
      <c r="A34" s="487" t="s">
        <v>20</v>
      </c>
      <c r="B34" s="514">
        <v>0</v>
      </c>
      <c r="C34" s="515">
        <v>0</v>
      </c>
      <c r="D34" s="514">
        <v>0</v>
      </c>
      <c r="E34" s="514">
        <v>0</v>
      </c>
      <c r="F34" s="514">
        <v>0</v>
      </c>
      <c r="G34" s="515">
        <v>0</v>
      </c>
      <c r="H34" s="516">
        <v>3</v>
      </c>
      <c r="I34" s="517">
        <v>23.147196000000001</v>
      </c>
      <c r="J34" s="516">
        <v>59</v>
      </c>
      <c r="K34" s="516">
        <v>54</v>
      </c>
      <c r="L34" s="516">
        <v>113</v>
      </c>
      <c r="M34" s="517">
        <v>2059.23</v>
      </c>
      <c r="N34" s="514">
        <f t="shared" si="1"/>
        <v>3</v>
      </c>
      <c r="O34" s="515">
        <f t="shared" si="2"/>
        <v>23.147196000000001</v>
      </c>
      <c r="P34" s="514">
        <f t="shared" si="3"/>
        <v>59</v>
      </c>
      <c r="Q34" s="514">
        <f t="shared" si="4"/>
        <v>54</v>
      </c>
      <c r="R34" s="514">
        <f t="shared" si="5"/>
        <v>113</v>
      </c>
      <c r="S34" s="515">
        <f t="shared" si="6"/>
        <v>2059.23</v>
      </c>
    </row>
    <row r="35" spans="1:19" ht="20.100000000000001" customHeight="1">
      <c r="A35" s="487" t="s">
        <v>1098</v>
      </c>
      <c r="B35" s="514">
        <v>0</v>
      </c>
      <c r="C35" s="515">
        <v>0</v>
      </c>
      <c r="D35" s="514">
        <v>0</v>
      </c>
      <c r="E35" s="514">
        <v>0</v>
      </c>
      <c r="F35" s="514">
        <v>0</v>
      </c>
      <c r="G35" s="515">
        <v>0</v>
      </c>
      <c r="H35" s="516">
        <v>1</v>
      </c>
      <c r="I35" s="517">
        <v>15.5</v>
      </c>
      <c r="J35" s="516">
        <v>10</v>
      </c>
      <c r="K35" s="516">
        <v>0</v>
      </c>
      <c r="L35" s="516">
        <v>10</v>
      </c>
      <c r="M35" s="517">
        <v>1633</v>
      </c>
      <c r="N35" s="514">
        <f t="shared" si="1"/>
        <v>1</v>
      </c>
      <c r="O35" s="515">
        <f t="shared" si="2"/>
        <v>15.5</v>
      </c>
      <c r="P35" s="514">
        <f t="shared" si="3"/>
        <v>10</v>
      </c>
      <c r="Q35" s="514">
        <f t="shared" si="4"/>
        <v>0</v>
      </c>
      <c r="R35" s="514">
        <f t="shared" si="5"/>
        <v>10</v>
      </c>
      <c r="S35" s="515">
        <f t="shared" si="6"/>
        <v>1633</v>
      </c>
    </row>
    <row r="36" spans="1:19" ht="20.100000000000001" customHeight="1">
      <c r="A36" s="487" t="s">
        <v>50</v>
      </c>
      <c r="B36" s="514">
        <v>4</v>
      </c>
      <c r="C36" s="515">
        <v>38.799999999999997</v>
      </c>
      <c r="D36" s="514">
        <v>28</v>
      </c>
      <c r="E36" s="514">
        <v>6</v>
      </c>
      <c r="F36" s="514">
        <v>34</v>
      </c>
      <c r="G36" s="515">
        <v>235.03</v>
      </c>
      <c r="H36" s="516">
        <v>10</v>
      </c>
      <c r="I36" s="517">
        <v>112.44</v>
      </c>
      <c r="J36" s="516">
        <v>80</v>
      </c>
      <c r="K36" s="516">
        <v>13</v>
      </c>
      <c r="L36" s="516">
        <v>93</v>
      </c>
      <c r="M36" s="517">
        <v>2153.2200000000003</v>
      </c>
      <c r="N36" s="514">
        <f t="shared" si="1"/>
        <v>14</v>
      </c>
      <c r="O36" s="515">
        <f t="shared" si="2"/>
        <v>151.24</v>
      </c>
      <c r="P36" s="514">
        <f t="shared" si="3"/>
        <v>108</v>
      </c>
      <c r="Q36" s="514">
        <f t="shared" si="4"/>
        <v>19</v>
      </c>
      <c r="R36" s="514">
        <f t="shared" si="5"/>
        <v>127</v>
      </c>
      <c r="S36" s="515">
        <f t="shared" si="6"/>
        <v>2388.2500000000005</v>
      </c>
    </row>
    <row r="37" spans="1:19" ht="20.100000000000001" customHeight="1">
      <c r="A37" s="487" t="s">
        <v>47</v>
      </c>
      <c r="B37" s="514">
        <v>2</v>
      </c>
      <c r="C37" s="515">
        <v>8.6050000000000004</v>
      </c>
      <c r="D37" s="514">
        <v>8</v>
      </c>
      <c r="E37" s="514">
        <v>2</v>
      </c>
      <c r="F37" s="514">
        <v>10</v>
      </c>
      <c r="G37" s="515">
        <v>111.31</v>
      </c>
      <c r="H37" s="516">
        <v>2</v>
      </c>
      <c r="I37" s="517">
        <v>28.6</v>
      </c>
      <c r="J37" s="516">
        <v>19</v>
      </c>
      <c r="K37" s="516">
        <v>0</v>
      </c>
      <c r="L37" s="516">
        <v>19</v>
      </c>
      <c r="M37" s="517">
        <v>285</v>
      </c>
      <c r="N37" s="514">
        <f t="shared" si="1"/>
        <v>4</v>
      </c>
      <c r="O37" s="515">
        <f t="shared" si="2"/>
        <v>37.204999999999998</v>
      </c>
      <c r="P37" s="514">
        <f t="shared" si="3"/>
        <v>27</v>
      </c>
      <c r="Q37" s="514">
        <f t="shared" si="4"/>
        <v>2</v>
      </c>
      <c r="R37" s="514">
        <f t="shared" si="5"/>
        <v>29</v>
      </c>
      <c r="S37" s="515">
        <f t="shared" si="6"/>
        <v>396.31</v>
      </c>
    </row>
    <row r="38" spans="1:19" ht="20.100000000000001" customHeight="1">
      <c r="A38" s="487" t="s">
        <v>541</v>
      </c>
      <c r="B38" s="514">
        <v>0</v>
      </c>
      <c r="C38" s="515">
        <v>0</v>
      </c>
      <c r="D38" s="514">
        <v>0</v>
      </c>
      <c r="E38" s="514">
        <v>0</v>
      </c>
      <c r="F38" s="514">
        <v>0</v>
      </c>
      <c r="G38" s="515">
        <v>0</v>
      </c>
      <c r="H38" s="516">
        <v>1</v>
      </c>
      <c r="I38" s="517">
        <v>6.5</v>
      </c>
      <c r="J38" s="516">
        <v>25</v>
      </c>
      <c r="K38" s="516">
        <v>0</v>
      </c>
      <c r="L38" s="516">
        <v>25</v>
      </c>
      <c r="M38" s="517">
        <v>102</v>
      </c>
      <c r="N38" s="514">
        <f t="shared" si="1"/>
        <v>1</v>
      </c>
      <c r="O38" s="515">
        <f t="shared" si="2"/>
        <v>6.5</v>
      </c>
      <c r="P38" s="514">
        <f t="shared" si="3"/>
        <v>25</v>
      </c>
      <c r="Q38" s="514">
        <f t="shared" si="4"/>
        <v>0</v>
      </c>
      <c r="R38" s="514">
        <f t="shared" si="5"/>
        <v>25</v>
      </c>
      <c r="S38" s="515">
        <f t="shared" si="6"/>
        <v>102</v>
      </c>
    </row>
    <row r="39" spans="1:19" ht="20.100000000000001" customHeight="1">
      <c r="A39" s="487" t="s">
        <v>550</v>
      </c>
      <c r="B39" s="514">
        <v>0</v>
      </c>
      <c r="C39" s="515">
        <v>0</v>
      </c>
      <c r="D39" s="514">
        <v>0</v>
      </c>
      <c r="E39" s="514">
        <v>0</v>
      </c>
      <c r="F39" s="514">
        <v>0</v>
      </c>
      <c r="G39" s="515">
        <v>0</v>
      </c>
      <c r="H39" s="516">
        <v>1</v>
      </c>
      <c r="I39" s="517">
        <v>6.5</v>
      </c>
      <c r="J39" s="516">
        <v>7</v>
      </c>
      <c r="K39" s="516">
        <v>0</v>
      </c>
      <c r="L39" s="516">
        <v>7</v>
      </c>
      <c r="M39" s="517">
        <v>95.5</v>
      </c>
      <c r="N39" s="514">
        <f t="shared" si="1"/>
        <v>1</v>
      </c>
      <c r="O39" s="515">
        <f t="shared" si="2"/>
        <v>6.5</v>
      </c>
      <c r="P39" s="514">
        <f t="shared" si="3"/>
        <v>7</v>
      </c>
      <c r="Q39" s="514">
        <f t="shared" si="4"/>
        <v>0</v>
      </c>
      <c r="R39" s="514">
        <f t="shared" si="5"/>
        <v>7</v>
      </c>
      <c r="S39" s="515">
        <f t="shared" si="6"/>
        <v>95.5</v>
      </c>
    </row>
    <row r="40" spans="1:19" ht="20.100000000000001" customHeight="1">
      <c r="A40" s="487" t="s">
        <v>12</v>
      </c>
      <c r="B40" s="514">
        <v>1</v>
      </c>
      <c r="C40" s="515">
        <v>0.8</v>
      </c>
      <c r="D40" s="514">
        <v>10</v>
      </c>
      <c r="E40" s="514">
        <v>0</v>
      </c>
      <c r="F40" s="514">
        <v>10</v>
      </c>
      <c r="G40" s="515">
        <v>64</v>
      </c>
      <c r="H40" s="516">
        <v>1</v>
      </c>
      <c r="I40" s="517">
        <v>10.5</v>
      </c>
      <c r="J40" s="516">
        <v>32</v>
      </c>
      <c r="K40" s="516">
        <v>0</v>
      </c>
      <c r="L40" s="516">
        <v>32</v>
      </c>
      <c r="M40" s="517">
        <v>194</v>
      </c>
      <c r="N40" s="514">
        <f t="shared" si="1"/>
        <v>2</v>
      </c>
      <c r="O40" s="515">
        <f t="shared" si="2"/>
        <v>11.3</v>
      </c>
      <c r="P40" s="514">
        <f t="shared" si="3"/>
        <v>42</v>
      </c>
      <c r="Q40" s="514">
        <f t="shared" si="4"/>
        <v>0</v>
      </c>
      <c r="R40" s="514">
        <f t="shared" si="5"/>
        <v>42</v>
      </c>
      <c r="S40" s="515">
        <f t="shared" si="6"/>
        <v>258</v>
      </c>
    </row>
    <row r="41" spans="1:19" ht="20.100000000000001" customHeight="1">
      <c r="A41" s="487" t="s">
        <v>37</v>
      </c>
      <c r="B41" s="514">
        <v>2</v>
      </c>
      <c r="C41" s="515">
        <v>2.9750000000000001</v>
      </c>
      <c r="D41" s="514">
        <v>6</v>
      </c>
      <c r="E41" s="514">
        <v>0</v>
      </c>
      <c r="F41" s="514">
        <v>6</v>
      </c>
      <c r="G41" s="515">
        <v>113.5</v>
      </c>
      <c r="H41" s="516">
        <v>3</v>
      </c>
      <c r="I41" s="517">
        <v>24.943999999999999</v>
      </c>
      <c r="J41" s="516">
        <v>168</v>
      </c>
      <c r="K41" s="516">
        <v>13</v>
      </c>
      <c r="L41" s="516">
        <v>181</v>
      </c>
      <c r="M41" s="517">
        <v>806.87</v>
      </c>
      <c r="N41" s="514">
        <f t="shared" si="1"/>
        <v>5</v>
      </c>
      <c r="O41" s="515">
        <f t="shared" si="2"/>
        <v>27.919</v>
      </c>
      <c r="P41" s="514">
        <f t="shared" si="3"/>
        <v>174</v>
      </c>
      <c r="Q41" s="514">
        <f t="shared" si="4"/>
        <v>13</v>
      </c>
      <c r="R41" s="514">
        <f t="shared" si="5"/>
        <v>187</v>
      </c>
      <c r="S41" s="515">
        <f t="shared" si="6"/>
        <v>920.37</v>
      </c>
    </row>
    <row r="42" spans="1:19" ht="20.100000000000001" customHeight="1">
      <c r="A42" s="487" t="s">
        <v>1100</v>
      </c>
      <c r="B42" s="514">
        <v>1</v>
      </c>
      <c r="C42" s="515">
        <v>0.3</v>
      </c>
      <c r="D42" s="514">
        <v>12</v>
      </c>
      <c r="E42" s="514">
        <v>0</v>
      </c>
      <c r="F42" s="514">
        <v>12</v>
      </c>
      <c r="G42" s="515">
        <v>54</v>
      </c>
      <c r="H42" s="516">
        <v>1</v>
      </c>
      <c r="I42" s="517">
        <v>2</v>
      </c>
      <c r="J42" s="516">
        <v>4</v>
      </c>
      <c r="K42" s="516">
        <v>2</v>
      </c>
      <c r="L42" s="516">
        <v>6</v>
      </c>
      <c r="M42" s="517">
        <v>72</v>
      </c>
      <c r="N42" s="514">
        <f t="shared" si="1"/>
        <v>2</v>
      </c>
      <c r="O42" s="515">
        <f t="shared" si="2"/>
        <v>2.2999999999999998</v>
      </c>
      <c r="P42" s="514">
        <f t="shared" si="3"/>
        <v>16</v>
      </c>
      <c r="Q42" s="514">
        <f t="shared" si="4"/>
        <v>2</v>
      </c>
      <c r="R42" s="514">
        <f t="shared" si="5"/>
        <v>18</v>
      </c>
      <c r="S42" s="515">
        <f t="shared" si="6"/>
        <v>126</v>
      </c>
    </row>
    <row r="43" spans="1:19" ht="20.100000000000001" customHeight="1">
      <c r="A43" s="487" t="s">
        <v>55</v>
      </c>
      <c r="B43" s="514">
        <v>0</v>
      </c>
      <c r="C43" s="515">
        <v>0</v>
      </c>
      <c r="D43" s="514">
        <v>0</v>
      </c>
      <c r="E43" s="514">
        <v>0</v>
      </c>
      <c r="F43" s="514">
        <v>0</v>
      </c>
      <c r="G43" s="515">
        <v>0</v>
      </c>
      <c r="H43" s="516">
        <v>1</v>
      </c>
      <c r="I43" s="517">
        <v>16</v>
      </c>
      <c r="J43" s="516">
        <v>14</v>
      </c>
      <c r="K43" s="516">
        <v>3</v>
      </c>
      <c r="L43" s="516">
        <v>17</v>
      </c>
      <c r="M43" s="517">
        <v>466.28</v>
      </c>
      <c r="N43" s="514">
        <f t="shared" si="1"/>
        <v>1</v>
      </c>
      <c r="O43" s="515">
        <f t="shared" si="2"/>
        <v>16</v>
      </c>
      <c r="P43" s="514">
        <f t="shared" si="3"/>
        <v>14</v>
      </c>
      <c r="Q43" s="514">
        <f t="shared" si="4"/>
        <v>3</v>
      </c>
      <c r="R43" s="514">
        <f t="shared" si="5"/>
        <v>17</v>
      </c>
      <c r="S43" s="515">
        <f t="shared" si="6"/>
        <v>466.28</v>
      </c>
    </row>
    <row r="44" spans="1:19" ht="20.100000000000001" customHeight="1">
      <c r="A44" s="487" t="s">
        <v>979</v>
      </c>
      <c r="B44" s="514">
        <v>1</v>
      </c>
      <c r="C44" s="515">
        <v>7</v>
      </c>
      <c r="D44" s="514">
        <v>8</v>
      </c>
      <c r="E44" s="514">
        <v>5</v>
      </c>
      <c r="F44" s="514">
        <v>13</v>
      </c>
      <c r="G44" s="515">
        <v>58.85</v>
      </c>
      <c r="H44" s="516">
        <v>1</v>
      </c>
      <c r="I44" s="517">
        <v>28.6</v>
      </c>
      <c r="J44" s="516">
        <v>25</v>
      </c>
      <c r="K44" s="516">
        <v>0</v>
      </c>
      <c r="L44" s="516">
        <v>25</v>
      </c>
      <c r="M44" s="517">
        <v>177.25</v>
      </c>
      <c r="N44" s="514">
        <f t="shared" si="1"/>
        <v>2</v>
      </c>
      <c r="O44" s="515">
        <f t="shared" si="2"/>
        <v>35.6</v>
      </c>
      <c r="P44" s="514">
        <f t="shared" si="3"/>
        <v>33</v>
      </c>
      <c r="Q44" s="514">
        <f t="shared" si="4"/>
        <v>5</v>
      </c>
      <c r="R44" s="514">
        <f t="shared" si="5"/>
        <v>38</v>
      </c>
      <c r="S44" s="515">
        <f t="shared" si="6"/>
        <v>236.1</v>
      </c>
    </row>
    <row r="45" spans="1:19" ht="20.100000000000001" customHeight="1">
      <c r="A45" s="487" t="s">
        <v>980</v>
      </c>
      <c r="B45" s="514">
        <v>0</v>
      </c>
      <c r="C45" s="515">
        <v>0</v>
      </c>
      <c r="D45" s="514">
        <v>0</v>
      </c>
      <c r="E45" s="514">
        <v>0</v>
      </c>
      <c r="F45" s="514">
        <v>0</v>
      </c>
      <c r="G45" s="515">
        <v>0</v>
      </c>
      <c r="H45" s="516">
        <v>1</v>
      </c>
      <c r="I45" s="517">
        <v>21</v>
      </c>
      <c r="J45" s="516">
        <v>10</v>
      </c>
      <c r="K45" s="516">
        <v>6</v>
      </c>
      <c r="L45" s="516">
        <v>16</v>
      </c>
      <c r="M45" s="517">
        <v>87</v>
      </c>
      <c r="N45" s="514">
        <f t="shared" si="1"/>
        <v>1</v>
      </c>
      <c r="O45" s="515">
        <f t="shared" si="2"/>
        <v>21</v>
      </c>
      <c r="P45" s="514">
        <f t="shared" si="3"/>
        <v>10</v>
      </c>
      <c r="Q45" s="514">
        <f t="shared" si="4"/>
        <v>6</v>
      </c>
      <c r="R45" s="514">
        <f t="shared" si="5"/>
        <v>16</v>
      </c>
      <c r="S45" s="515">
        <f t="shared" si="6"/>
        <v>87</v>
      </c>
    </row>
    <row r="46" spans="1:19" ht="20.100000000000001" customHeight="1">
      <c r="A46" s="487" t="s">
        <v>1101</v>
      </c>
      <c r="B46" s="514">
        <v>1</v>
      </c>
      <c r="C46" s="515">
        <v>3</v>
      </c>
      <c r="D46" s="514">
        <v>55</v>
      </c>
      <c r="E46" s="514">
        <v>102</v>
      </c>
      <c r="F46" s="514">
        <v>157</v>
      </c>
      <c r="G46" s="515">
        <v>38</v>
      </c>
      <c r="H46" s="516">
        <v>0</v>
      </c>
      <c r="I46" s="517">
        <v>0</v>
      </c>
      <c r="J46" s="516">
        <v>0</v>
      </c>
      <c r="K46" s="516">
        <v>0</v>
      </c>
      <c r="L46" s="516">
        <v>0</v>
      </c>
      <c r="M46" s="517">
        <v>0</v>
      </c>
      <c r="N46" s="514">
        <f t="shared" si="1"/>
        <v>1</v>
      </c>
      <c r="O46" s="515">
        <f t="shared" si="2"/>
        <v>3</v>
      </c>
      <c r="P46" s="514">
        <f t="shared" si="3"/>
        <v>55</v>
      </c>
      <c r="Q46" s="514">
        <f t="shared" si="4"/>
        <v>102</v>
      </c>
      <c r="R46" s="514">
        <f t="shared" si="5"/>
        <v>157</v>
      </c>
      <c r="S46" s="515">
        <f t="shared" si="6"/>
        <v>38</v>
      </c>
    </row>
    <row r="47" spans="1:19" ht="20.100000000000001" customHeight="1">
      <c r="A47" s="487" t="s">
        <v>57</v>
      </c>
      <c r="B47" s="514">
        <v>0</v>
      </c>
      <c r="C47" s="515">
        <v>0</v>
      </c>
      <c r="D47" s="514">
        <v>0</v>
      </c>
      <c r="E47" s="514">
        <v>0</v>
      </c>
      <c r="F47" s="514">
        <v>0</v>
      </c>
      <c r="G47" s="515">
        <v>0</v>
      </c>
      <c r="H47" s="516">
        <v>1</v>
      </c>
      <c r="I47" s="517">
        <v>10</v>
      </c>
      <c r="J47" s="516">
        <v>23</v>
      </c>
      <c r="K47" s="516">
        <v>4</v>
      </c>
      <c r="L47" s="516">
        <v>27</v>
      </c>
      <c r="M47" s="517">
        <v>422.75</v>
      </c>
      <c r="N47" s="514">
        <f t="shared" si="1"/>
        <v>1</v>
      </c>
      <c r="O47" s="515">
        <f t="shared" si="2"/>
        <v>10</v>
      </c>
      <c r="P47" s="514">
        <f t="shared" si="3"/>
        <v>23</v>
      </c>
      <c r="Q47" s="514">
        <f t="shared" si="4"/>
        <v>4</v>
      </c>
      <c r="R47" s="514">
        <f t="shared" si="5"/>
        <v>27</v>
      </c>
      <c r="S47" s="515">
        <f t="shared" si="6"/>
        <v>422.75</v>
      </c>
    </row>
    <row r="48" spans="1:19" ht="20.100000000000001" customHeight="1">
      <c r="A48" s="487" t="s">
        <v>69</v>
      </c>
      <c r="B48" s="514">
        <v>0</v>
      </c>
      <c r="C48" s="515">
        <v>0</v>
      </c>
      <c r="D48" s="514">
        <v>0</v>
      </c>
      <c r="E48" s="514">
        <v>0</v>
      </c>
      <c r="F48" s="514">
        <v>0</v>
      </c>
      <c r="G48" s="515">
        <v>0</v>
      </c>
      <c r="H48" s="516">
        <v>1</v>
      </c>
      <c r="I48" s="517">
        <v>30</v>
      </c>
      <c r="J48" s="516">
        <v>25</v>
      </c>
      <c r="K48" s="516">
        <v>15</v>
      </c>
      <c r="L48" s="516">
        <v>40</v>
      </c>
      <c r="M48" s="517">
        <v>378.38</v>
      </c>
      <c r="N48" s="514">
        <f t="shared" si="1"/>
        <v>1</v>
      </c>
      <c r="O48" s="515">
        <f t="shared" si="2"/>
        <v>30</v>
      </c>
      <c r="P48" s="514">
        <f t="shared" si="3"/>
        <v>25</v>
      </c>
      <c r="Q48" s="514">
        <f t="shared" si="4"/>
        <v>15</v>
      </c>
      <c r="R48" s="514">
        <f t="shared" si="5"/>
        <v>40</v>
      </c>
      <c r="S48" s="515">
        <f t="shared" si="6"/>
        <v>378.38</v>
      </c>
    </row>
    <row r="49" spans="1:19" ht="20.100000000000001" customHeight="1">
      <c r="A49" s="487" t="s">
        <v>618</v>
      </c>
      <c r="B49" s="514">
        <v>0</v>
      </c>
      <c r="C49" s="515">
        <v>0</v>
      </c>
      <c r="D49" s="514">
        <v>0</v>
      </c>
      <c r="E49" s="514">
        <v>0</v>
      </c>
      <c r="F49" s="514">
        <v>0</v>
      </c>
      <c r="G49" s="515">
        <v>0</v>
      </c>
      <c r="H49" s="516">
        <v>1</v>
      </c>
      <c r="I49" s="517">
        <v>345</v>
      </c>
      <c r="J49" s="516">
        <v>220</v>
      </c>
      <c r="K49" s="516">
        <v>396</v>
      </c>
      <c r="L49" s="516">
        <v>616</v>
      </c>
      <c r="M49" s="517">
        <v>650.62</v>
      </c>
      <c r="N49" s="514">
        <f t="shared" si="1"/>
        <v>1</v>
      </c>
      <c r="O49" s="515">
        <f t="shared" si="2"/>
        <v>345</v>
      </c>
      <c r="P49" s="514">
        <f t="shared" si="3"/>
        <v>220</v>
      </c>
      <c r="Q49" s="514">
        <f t="shared" si="4"/>
        <v>396</v>
      </c>
      <c r="R49" s="514">
        <f t="shared" si="5"/>
        <v>616</v>
      </c>
      <c r="S49" s="515">
        <f t="shared" si="6"/>
        <v>650.62</v>
      </c>
    </row>
    <row r="50" spans="1:19" ht="20.100000000000001" customHeight="1">
      <c r="A50" s="487" t="s">
        <v>640</v>
      </c>
      <c r="B50" s="514">
        <v>0</v>
      </c>
      <c r="C50" s="515">
        <v>0</v>
      </c>
      <c r="D50" s="514">
        <v>0</v>
      </c>
      <c r="E50" s="514">
        <v>0</v>
      </c>
      <c r="F50" s="514">
        <v>0</v>
      </c>
      <c r="G50" s="515">
        <v>0</v>
      </c>
      <c r="H50" s="516">
        <v>1</v>
      </c>
      <c r="I50" s="517">
        <v>95</v>
      </c>
      <c r="J50" s="516">
        <v>2</v>
      </c>
      <c r="K50" s="516">
        <v>0</v>
      </c>
      <c r="L50" s="516">
        <v>2</v>
      </c>
      <c r="M50" s="517">
        <v>3067.18</v>
      </c>
      <c r="N50" s="514">
        <f t="shared" si="1"/>
        <v>1</v>
      </c>
      <c r="O50" s="515">
        <f t="shared" si="2"/>
        <v>95</v>
      </c>
      <c r="P50" s="514">
        <f t="shared" si="3"/>
        <v>2</v>
      </c>
      <c r="Q50" s="514">
        <f t="shared" si="4"/>
        <v>0</v>
      </c>
      <c r="R50" s="514">
        <f t="shared" si="5"/>
        <v>2</v>
      </c>
      <c r="S50" s="515">
        <f t="shared" si="6"/>
        <v>3067.18</v>
      </c>
    </row>
    <row r="51" spans="1:19" ht="20.100000000000001" customHeight="1">
      <c r="A51" s="487" t="s">
        <v>11</v>
      </c>
      <c r="B51" s="514">
        <v>0</v>
      </c>
      <c r="C51" s="515">
        <v>0</v>
      </c>
      <c r="D51" s="514">
        <v>0</v>
      </c>
      <c r="E51" s="514">
        <v>0</v>
      </c>
      <c r="F51" s="514">
        <v>0</v>
      </c>
      <c r="G51" s="515">
        <v>0</v>
      </c>
      <c r="H51" s="516">
        <v>6</v>
      </c>
      <c r="I51" s="517">
        <v>15.23681</v>
      </c>
      <c r="J51" s="516">
        <v>43</v>
      </c>
      <c r="K51" s="516">
        <v>0</v>
      </c>
      <c r="L51" s="516">
        <v>43</v>
      </c>
      <c r="M51" s="517">
        <v>593.66999999999996</v>
      </c>
      <c r="N51" s="514">
        <f t="shared" si="1"/>
        <v>6</v>
      </c>
      <c r="O51" s="515">
        <f t="shared" si="2"/>
        <v>15.23681</v>
      </c>
      <c r="P51" s="514">
        <f t="shared" si="3"/>
        <v>43</v>
      </c>
      <c r="Q51" s="514">
        <f t="shared" si="4"/>
        <v>0</v>
      </c>
      <c r="R51" s="514">
        <f t="shared" si="5"/>
        <v>43</v>
      </c>
      <c r="S51" s="515">
        <f t="shared" si="6"/>
        <v>593.66999999999996</v>
      </c>
    </row>
    <row r="52" spans="1:19" ht="20.100000000000001" customHeight="1">
      <c r="A52" s="487" t="s">
        <v>664</v>
      </c>
      <c r="B52" s="514">
        <v>0</v>
      </c>
      <c r="C52" s="515">
        <v>0</v>
      </c>
      <c r="D52" s="514">
        <v>0</v>
      </c>
      <c r="E52" s="514">
        <v>0</v>
      </c>
      <c r="F52" s="514">
        <v>0</v>
      </c>
      <c r="G52" s="515">
        <v>0</v>
      </c>
      <c r="H52" s="516">
        <v>1</v>
      </c>
      <c r="I52" s="517">
        <v>37.28</v>
      </c>
      <c r="J52" s="516">
        <v>15</v>
      </c>
      <c r="K52" s="516">
        <v>17</v>
      </c>
      <c r="L52" s="516">
        <v>32</v>
      </c>
      <c r="M52" s="517">
        <v>328.33</v>
      </c>
      <c r="N52" s="514">
        <f t="shared" si="1"/>
        <v>1</v>
      </c>
      <c r="O52" s="515">
        <f t="shared" si="2"/>
        <v>37.28</v>
      </c>
      <c r="P52" s="514">
        <f t="shared" si="3"/>
        <v>15</v>
      </c>
      <c r="Q52" s="514">
        <f t="shared" si="4"/>
        <v>17</v>
      </c>
      <c r="R52" s="514">
        <f t="shared" si="5"/>
        <v>32</v>
      </c>
      <c r="S52" s="515">
        <f t="shared" si="6"/>
        <v>328.33</v>
      </c>
    </row>
    <row r="53" spans="1:19" ht="20.100000000000001" customHeight="1">
      <c r="A53" s="487" t="s">
        <v>778</v>
      </c>
      <c r="B53" s="514">
        <v>0</v>
      </c>
      <c r="C53" s="515">
        <v>0</v>
      </c>
      <c r="D53" s="514">
        <v>0</v>
      </c>
      <c r="E53" s="514">
        <v>0</v>
      </c>
      <c r="F53" s="514">
        <v>0</v>
      </c>
      <c r="G53" s="515">
        <v>0</v>
      </c>
      <c r="H53" s="516">
        <v>3</v>
      </c>
      <c r="I53" s="517">
        <v>5.46</v>
      </c>
      <c r="J53" s="516">
        <v>26</v>
      </c>
      <c r="K53" s="516">
        <v>21</v>
      </c>
      <c r="L53" s="516">
        <v>47</v>
      </c>
      <c r="M53" s="517">
        <v>264.39999999999998</v>
      </c>
      <c r="N53" s="514">
        <f t="shared" si="1"/>
        <v>3</v>
      </c>
      <c r="O53" s="515">
        <f t="shared" si="2"/>
        <v>5.46</v>
      </c>
      <c r="P53" s="514">
        <f t="shared" si="3"/>
        <v>26</v>
      </c>
      <c r="Q53" s="514">
        <f t="shared" si="4"/>
        <v>21</v>
      </c>
      <c r="R53" s="514">
        <f t="shared" si="5"/>
        <v>47</v>
      </c>
      <c r="S53" s="515">
        <f t="shared" si="6"/>
        <v>264.39999999999998</v>
      </c>
    </row>
    <row r="54" spans="1:19" ht="20.100000000000001" customHeight="1">
      <c r="A54" s="494" t="s">
        <v>779</v>
      </c>
      <c r="B54" s="518">
        <v>0</v>
      </c>
      <c r="C54" s="519">
        <v>0</v>
      </c>
      <c r="D54" s="518">
        <v>0</v>
      </c>
      <c r="E54" s="518">
        <v>0</v>
      </c>
      <c r="F54" s="518">
        <v>0</v>
      </c>
      <c r="G54" s="519">
        <v>0</v>
      </c>
      <c r="H54" s="520">
        <v>1</v>
      </c>
      <c r="I54" s="521">
        <v>24.632400000000001</v>
      </c>
      <c r="J54" s="520">
        <v>50</v>
      </c>
      <c r="K54" s="520">
        <v>6</v>
      </c>
      <c r="L54" s="520">
        <v>56</v>
      </c>
      <c r="M54" s="521">
        <v>490.5</v>
      </c>
      <c r="N54" s="518">
        <f t="shared" si="1"/>
        <v>1</v>
      </c>
      <c r="O54" s="519">
        <f t="shared" si="2"/>
        <v>24.632400000000001</v>
      </c>
      <c r="P54" s="518">
        <f t="shared" si="3"/>
        <v>50</v>
      </c>
      <c r="Q54" s="518">
        <f t="shared" si="4"/>
        <v>6</v>
      </c>
      <c r="R54" s="518">
        <f t="shared" si="5"/>
        <v>56</v>
      </c>
      <c r="S54" s="519">
        <f t="shared" si="6"/>
        <v>490.5</v>
      </c>
    </row>
    <row r="55" spans="1:19" ht="20.100000000000001" customHeight="1">
      <c r="A55" s="483" t="s">
        <v>131</v>
      </c>
      <c r="B55" s="506">
        <f>SUM(B5:B54)</f>
        <v>16</v>
      </c>
      <c r="C55" s="507">
        <f t="shared" ref="C55:S55" si="7">SUM(C5:C54)</f>
        <v>174.23000000000002</v>
      </c>
      <c r="D55" s="506">
        <f t="shared" si="7"/>
        <v>189</v>
      </c>
      <c r="E55" s="506">
        <f t="shared" si="7"/>
        <v>179</v>
      </c>
      <c r="F55" s="506">
        <f t="shared" si="7"/>
        <v>368</v>
      </c>
      <c r="G55" s="507">
        <f t="shared" si="7"/>
        <v>891.4</v>
      </c>
      <c r="H55" s="506">
        <f t="shared" si="7"/>
        <v>90</v>
      </c>
      <c r="I55" s="507">
        <f t="shared" si="7"/>
        <v>1549.8462019999999</v>
      </c>
      <c r="J55" s="506">
        <f t="shared" si="7"/>
        <v>1421</v>
      </c>
      <c r="K55" s="506">
        <f t="shared" si="7"/>
        <v>1100</v>
      </c>
      <c r="L55" s="506">
        <f t="shared" si="7"/>
        <v>2521</v>
      </c>
      <c r="M55" s="507">
        <f t="shared" si="7"/>
        <v>32771.520000000004</v>
      </c>
      <c r="N55" s="506">
        <f t="shared" si="7"/>
        <v>106</v>
      </c>
      <c r="O55" s="507">
        <f t="shared" si="7"/>
        <v>1724.0762019999997</v>
      </c>
      <c r="P55" s="506">
        <f t="shared" si="7"/>
        <v>1610</v>
      </c>
      <c r="Q55" s="506">
        <f t="shared" si="7"/>
        <v>1279</v>
      </c>
      <c r="R55" s="506">
        <f t="shared" si="7"/>
        <v>2889</v>
      </c>
      <c r="S55" s="507">
        <f t="shared" si="7"/>
        <v>33662.92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J15" sqref="J15"/>
    </sheetView>
  </sheetViews>
  <sheetFormatPr defaultRowHeight="20.100000000000001" customHeight="1"/>
  <cols>
    <col min="1" max="1" width="10.375" customWidth="1"/>
    <col min="2" max="4" width="8.375" customWidth="1"/>
    <col min="5" max="7" width="11.75" style="106" customWidth="1"/>
    <col min="8" max="8" width="11" customWidth="1"/>
    <col min="9" max="9" width="9.625" bestFit="1" customWidth="1"/>
    <col min="10" max="10" width="9.375" style="13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194" t="s">
        <v>973</v>
      </c>
      <c r="B1" s="42"/>
      <c r="C1" s="42"/>
      <c r="D1" s="42"/>
      <c r="E1" s="287"/>
      <c r="F1" s="287"/>
      <c r="G1" s="287"/>
      <c r="H1" s="43"/>
      <c r="I1" s="43"/>
    </row>
    <row r="2" spans="1:10" ht="20.100000000000001" customHeight="1">
      <c r="A2" s="229"/>
      <c r="B2" s="753" t="s">
        <v>158</v>
      </c>
      <c r="C2" s="754"/>
      <c r="D2" s="755"/>
      <c r="E2" s="753" t="s">
        <v>159</v>
      </c>
      <c r="F2" s="754"/>
      <c r="G2" s="755"/>
      <c r="H2" s="753" t="s">
        <v>136</v>
      </c>
      <c r="I2" s="754"/>
      <c r="J2" s="755"/>
    </row>
    <row r="3" spans="1:10" ht="20.100000000000001" customHeight="1">
      <c r="A3" s="130" t="s">
        <v>160</v>
      </c>
      <c r="B3" s="751"/>
      <c r="C3" s="752"/>
      <c r="D3" s="280"/>
      <c r="E3" s="752"/>
      <c r="F3" s="752"/>
      <c r="G3" s="291"/>
      <c r="H3" s="752"/>
      <c r="I3" s="752"/>
      <c r="J3" s="384"/>
    </row>
    <row r="4" spans="1:10" ht="20.100000000000001" customHeight="1">
      <c r="A4" s="285"/>
      <c r="B4" s="286" t="s">
        <v>775</v>
      </c>
      <c r="C4" s="286" t="s">
        <v>951</v>
      </c>
      <c r="D4" s="286" t="s">
        <v>969</v>
      </c>
      <c r="E4" s="288" t="s">
        <v>775</v>
      </c>
      <c r="F4" s="288" t="s">
        <v>951</v>
      </c>
      <c r="G4" s="288" t="s">
        <v>969</v>
      </c>
      <c r="H4" s="286" t="s">
        <v>775</v>
      </c>
      <c r="I4" s="286" t="s">
        <v>951</v>
      </c>
      <c r="J4" s="385" t="s">
        <v>969</v>
      </c>
    </row>
    <row r="5" spans="1:10" ht="20.100000000000001" customHeight="1">
      <c r="A5" s="230" t="s">
        <v>162</v>
      </c>
      <c r="B5" s="281">
        <v>67</v>
      </c>
      <c r="C5" s="281">
        <v>74</v>
      </c>
      <c r="D5" s="281">
        <v>66</v>
      </c>
      <c r="E5" s="289">
        <v>13078.341133</v>
      </c>
      <c r="F5" s="289">
        <v>3826.1113640000003</v>
      </c>
      <c r="G5" s="289">
        <v>1776.23</v>
      </c>
      <c r="H5" s="282">
        <v>2806</v>
      </c>
      <c r="I5" s="282">
        <v>3965</v>
      </c>
      <c r="J5" s="383">
        <v>1489</v>
      </c>
    </row>
    <row r="6" spans="1:10" ht="20.100000000000001" customHeight="1">
      <c r="A6" s="230" t="s">
        <v>162</v>
      </c>
      <c r="B6" s="281">
        <v>70</v>
      </c>
      <c r="C6" s="281">
        <v>72</v>
      </c>
      <c r="D6" s="281">
        <v>113</v>
      </c>
      <c r="E6" s="289">
        <v>2002.922906</v>
      </c>
      <c r="F6" s="289">
        <v>8504.5597830000042</v>
      </c>
      <c r="G6" s="289">
        <v>2239.9899999999998</v>
      </c>
      <c r="H6" s="282">
        <v>1660</v>
      </c>
      <c r="I6" s="282">
        <v>1754</v>
      </c>
      <c r="J6" s="383">
        <v>2940</v>
      </c>
    </row>
    <row r="7" spans="1:10" ht="20.100000000000001" customHeight="1">
      <c r="A7" s="230" t="s">
        <v>163</v>
      </c>
      <c r="B7" s="281">
        <v>66</v>
      </c>
      <c r="C7" s="281">
        <v>59</v>
      </c>
      <c r="D7" s="281">
        <v>106</v>
      </c>
      <c r="E7" s="289">
        <v>1463.2695000000001</v>
      </c>
      <c r="F7" s="289">
        <v>1179.6375</v>
      </c>
      <c r="G7" s="289">
        <v>1722.69</v>
      </c>
      <c r="H7" s="282">
        <v>1321</v>
      </c>
      <c r="I7" s="282">
        <v>1784</v>
      </c>
      <c r="J7" s="383">
        <v>2344</v>
      </c>
    </row>
    <row r="8" spans="1:10" ht="20.100000000000001" customHeight="1">
      <c r="A8" s="230" t="s">
        <v>164</v>
      </c>
      <c r="B8" s="281">
        <v>44</v>
      </c>
      <c r="C8" s="281">
        <v>56</v>
      </c>
      <c r="D8" s="281">
        <v>47</v>
      </c>
      <c r="E8" s="289">
        <v>985.81600000000003</v>
      </c>
      <c r="F8" s="289">
        <v>1796.2210889999999</v>
      </c>
      <c r="G8" s="289">
        <v>36153.879999999997</v>
      </c>
      <c r="H8" s="282">
        <v>1305</v>
      </c>
      <c r="I8" s="282">
        <v>1793</v>
      </c>
      <c r="J8" s="383">
        <v>881</v>
      </c>
    </row>
    <row r="9" spans="1:10" ht="20.100000000000001" customHeight="1">
      <c r="A9" s="230" t="s">
        <v>165</v>
      </c>
      <c r="B9" s="281">
        <v>76</v>
      </c>
      <c r="C9" s="281">
        <v>82</v>
      </c>
      <c r="D9" s="281">
        <v>100</v>
      </c>
      <c r="E9" s="289">
        <v>4375.4473840000001</v>
      </c>
      <c r="F9" s="289">
        <v>1260.8300540000002</v>
      </c>
      <c r="G9" s="289">
        <v>2486.2399999999998</v>
      </c>
      <c r="H9" s="282">
        <v>2357</v>
      </c>
      <c r="I9" s="282">
        <v>1123</v>
      </c>
      <c r="J9" s="383">
        <v>2832</v>
      </c>
    </row>
    <row r="10" spans="1:10" ht="20.100000000000001" customHeight="1">
      <c r="A10" s="230" t="s">
        <v>166</v>
      </c>
      <c r="B10" s="281">
        <v>62</v>
      </c>
      <c r="C10" s="281">
        <v>165</v>
      </c>
      <c r="D10" s="281">
        <v>195</v>
      </c>
      <c r="E10" s="289">
        <v>1740.7111299999999</v>
      </c>
      <c r="F10" s="289">
        <v>3902.3282609999987</v>
      </c>
      <c r="G10" s="289">
        <v>107085.48</v>
      </c>
      <c r="H10" s="282">
        <v>1408</v>
      </c>
      <c r="I10" s="282">
        <v>3671</v>
      </c>
      <c r="J10" s="383">
        <v>3752</v>
      </c>
    </row>
    <row r="11" spans="1:10" ht="20.100000000000001" customHeight="1">
      <c r="A11" s="230" t="s">
        <v>167</v>
      </c>
      <c r="B11" s="281">
        <v>59</v>
      </c>
      <c r="C11" s="281">
        <v>120</v>
      </c>
      <c r="D11" s="281">
        <v>271</v>
      </c>
      <c r="E11" s="289">
        <v>2983.7193550000002</v>
      </c>
      <c r="F11" s="289">
        <v>4710.1562610000001</v>
      </c>
      <c r="G11" s="289">
        <v>5120.37</v>
      </c>
      <c r="H11" s="282">
        <v>1858</v>
      </c>
      <c r="I11" s="282">
        <v>2298</v>
      </c>
      <c r="J11" s="383">
        <v>7652</v>
      </c>
    </row>
    <row r="12" spans="1:10" ht="20.100000000000001" customHeight="1">
      <c r="A12" s="230" t="s">
        <v>168</v>
      </c>
      <c r="B12" s="281">
        <v>46</v>
      </c>
      <c r="C12" s="281">
        <v>155</v>
      </c>
      <c r="D12" s="281">
        <v>337</v>
      </c>
      <c r="E12" s="289">
        <v>907.47375</v>
      </c>
      <c r="F12" s="289">
        <v>1414.1716999999996</v>
      </c>
      <c r="G12" s="289">
        <v>6912.49</v>
      </c>
      <c r="H12" s="282">
        <v>1532</v>
      </c>
      <c r="I12" s="282">
        <v>2599</v>
      </c>
      <c r="J12" s="383">
        <v>8756</v>
      </c>
    </row>
    <row r="13" spans="1:10" ht="20.100000000000001" customHeight="1">
      <c r="A13" s="230" t="s">
        <v>169</v>
      </c>
      <c r="B13" s="281">
        <v>45</v>
      </c>
      <c r="C13" s="281">
        <v>110</v>
      </c>
      <c r="D13" s="281">
        <v>247</v>
      </c>
      <c r="E13" s="289">
        <v>6089.9473319999997</v>
      </c>
      <c r="F13" s="289">
        <v>1856.3749770000002</v>
      </c>
      <c r="G13" s="289">
        <v>7756.77</v>
      </c>
      <c r="H13" s="282">
        <v>2512</v>
      </c>
      <c r="I13" s="282">
        <v>4348</v>
      </c>
      <c r="J13" s="383">
        <v>5674</v>
      </c>
    </row>
    <row r="14" spans="1:10" ht="20.100000000000001" customHeight="1">
      <c r="A14" s="230" t="s">
        <v>170</v>
      </c>
      <c r="B14" s="281">
        <v>46</v>
      </c>
      <c r="C14" s="281">
        <v>117</v>
      </c>
      <c r="D14" s="281">
        <v>106</v>
      </c>
      <c r="E14" s="289">
        <v>1700.847677</v>
      </c>
      <c r="F14" s="289">
        <v>5204.3875529999978</v>
      </c>
      <c r="G14" s="289">
        <v>1724.08</v>
      </c>
      <c r="H14" s="282">
        <v>1514</v>
      </c>
      <c r="I14" s="282">
        <v>3830</v>
      </c>
      <c r="J14" s="383">
        <v>2889</v>
      </c>
    </row>
    <row r="15" spans="1:10" ht="20.100000000000001" customHeight="1">
      <c r="A15" s="230" t="s">
        <v>171</v>
      </c>
      <c r="B15" s="281">
        <v>61</v>
      </c>
      <c r="C15" s="281">
        <v>73</v>
      </c>
      <c r="D15" s="281"/>
      <c r="E15" s="289">
        <v>2561.4940120000001</v>
      </c>
      <c r="F15" s="289">
        <v>2263.3330349999997</v>
      </c>
      <c r="G15" s="289"/>
      <c r="H15" s="282">
        <v>1315</v>
      </c>
      <c r="I15" s="282">
        <v>2474</v>
      </c>
      <c r="J15" s="383"/>
    </row>
    <row r="16" spans="1:10" ht="20.100000000000001" customHeight="1">
      <c r="A16" s="230" t="s">
        <v>172</v>
      </c>
      <c r="B16" s="283">
        <v>67</v>
      </c>
      <c r="C16" s="283">
        <v>57</v>
      </c>
      <c r="D16" s="283"/>
      <c r="E16" s="290">
        <v>2767.9185649999999</v>
      </c>
      <c r="F16" s="290">
        <v>1816.6700000000003</v>
      </c>
      <c r="G16" s="290"/>
      <c r="H16" s="284">
        <v>1941</v>
      </c>
      <c r="I16" s="284">
        <v>1212</v>
      </c>
      <c r="J16" s="386"/>
    </row>
    <row r="17" spans="1:10" ht="20.100000000000001" customHeight="1">
      <c r="A17" s="231" t="s">
        <v>131</v>
      </c>
      <c r="B17" s="78">
        <f>SUM(B5:B16)</f>
        <v>709</v>
      </c>
      <c r="C17" s="78">
        <f t="shared" ref="C17:I17" si="0">SUM(C5:C16)</f>
        <v>1140</v>
      </c>
      <c r="D17" s="78">
        <f t="shared" si="0"/>
        <v>1588</v>
      </c>
      <c r="E17" s="79">
        <f t="shared" si="0"/>
        <v>40657.908744</v>
      </c>
      <c r="F17" s="79">
        <f t="shared" si="0"/>
        <v>37734.781577000002</v>
      </c>
      <c r="G17" s="79">
        <f t="shared" si="0"/>
        <v>172978.21999999994</v>
      </c>
      <c r="H17" s="78">
        <f t="shared" si="0"/>
        <v>21529</v>
      </c>
      <c r="I17" s="78">
        <f t="shared" si="0"/>
        <v>30851</v>
      </c>
      <c r="J17" s="387">
        <f>SUM(J5:J16)</f>
        <v>39209</v>
      </c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>
      <selection activeCell="M16" sqref="M16"/>
    </sheetView>
  </sheetViews>
  <sheetFormatPr defaultRowHeight="20.100000000000001" customHeight="1"/>
  <cols>
    <col min="1" max="1" width="10.125" customWidth="1"/>
    <col min="2" max="11" width="9" customWidth="1"/>
    <col min="12" max="12" width="9" style="137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195" t="s">
        <v>945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36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</row>
    <row r="2" spans="1:254" ht="23.25" customHeight="1">
      <c r="A2" s="193" t="s">
        <v>974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36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</row>
    <row r="3" spans="1:254" ht="20.100000000000001" customHeight="1">
      <c r="A3" s="292"/>
      <c r="B3" s="756" t="s">
        <v>158</v>
      </c>
      <c r="C3" s="757"/>
      <c r="D3" s="757"/>
      <c r="E3" s="757"/>
      <c r="F3" s="757"/>
      <c r="G3" s="758"/>
      <c r="H3" s="759" t="s">
        <v>136</v>
      </c>
      <c r="I3" s="760"/>
      <c r="J3" s="760"/>
      <c r="K3" s="760"/>
      <c r="L3" s="760"/>
      <c r="M3" s="761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</row>
    <row r="4" spans="1:254" ht="20.100000000000001" customHeight="1">
      <c r="A4" s="293" t="s">
        <v>160</v>
      </c>
      <c r="B4" s="762" t="s">
        <v>141</v>
      </c>
      <c r="C4" s="763"/>
      <c r="D4" s="764"/>
      <c r="E4" s="765" t="s">
        <v>780</v>
      </c>
      <c r="F4" s="766"/>
      <c r="G4" s="767"/>
      <c r="H4" s="759" t="s">
        <v>141</v>
      </c>
      <c r="I4" s="760"/>
      <c r="J4" s="761"/>
      <c r="K4" s="765" t="s">
        <v>780</v>
      </c>
      <c r="L4" s="766"/>
      <c r="M4" s="767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254" ht="20.100000000000001" customHeight="1">
      <c r="A5" s="294"/>
      <c r="B5" s="295" t="s">
        <v>775</v>
      </c>
      <c r="C5" s="295" t="s">
        <v>951</v>
      </c>
      <c r="D5" s="295" t="s">
        <v>969</v>
      </c>
      <c r="E5" s="296" t="s">
        <v>775</v>
      </c>
      <c r="F5" s="297" t="s">
        <v>951</v>
      </c>
      <c r="G5" s="296" t="s">
        <v>969</v>
      </c>
      <c r="H5" s="298" t="s">
        <v>775</v>
      </c>
      <c r="I5" s="298" t="s">
        <v>951</v>
      </c>
      <c r="J5" s="298" t="s">
        <v>969</v>
      </c>
      <c r="K5" s="297" t="s">
        <v>775</v>
      </c>
      <c r="L5" s="299" t="s">
        <v>951</v>
      </c>
      <c r="M5" s="300" t="s">
        <v>969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54" s="32" customFormat="1" ht="20.100000000000001" customHeight="1">
      <c r="A6" s="301" t="s">
        <v>162</v>
      </c>
      <c r="B6" s="302">
        <v>204</v>
      </c>
      <c r="C6" s="303">
        <v>163</v>
      </c>
      <c r="D6" s="304">
        <v>143</v>
      </c>
      <c r="E6" s="305">
        <v>67</v>
      </c>
      <c r="F6" s="306">
        <v>74</v>
      </c>
      <c r="G6" s="307">
        <v>66</v>
      </c>
      <c r="H6" s="308">
        <v>9033</v>
      </c>
      <c r="I6" s="309">
        <v>3416</v>
      </c>
      <c r="J6" s="310">
        <v>3706</v>
      </c>
      <c r="K6" s="311">
        <v>2806</v>
      </c>
      <c r="L6" s="312">
        <v>3965</v>
      </c>
      <c r="M6" s="313">
        <v>1489</v>
      </c>
      <c r="N6" s="44"/>
      <c r="O6" s="46"/>
    </row>
    <row r="7" spans="1:254" s="32" customFormat="1" ht="20.100000000000001" customHeight="1">
      <c r="A7" s="314" t="s">
        <v>162</v>
      </c>
      <c r="B7" s="315">
        <v>177</v>
      </c>
      <c r="C7" s="316">
        <v>184</v>
      </c>
      <c r="D7" s="316">
        <v>190</v>
      </c>
      <c r="E7" s="305">
        <v>70</v>
      </c>
      <c r="F7" s="306">
        <v>72</v>
      </c>
      <c r="G7" s="307">
        <v>113</v>
      </c>
      <c r="H7" s="315">
        <v>5424</v>
      </c>
      <c r="I7" s="317">
        <v>3391</v>
      </c>
      <c r="J7" s="318">
        <v>3934</v>
      </c>
      <c r="K7" s="319">
        <v>1660</v>
      </c>
      <c r="L7" s="312">
        <v>1754</v>
      </c>
      <c r="M7" s="320">
        <v>2940</v>
      </c>
      <c r="N7" s="44"/>
      <c r="O7" s="46"/>
    </row>
    <row r="8" spans="1:254" s="32" customFormat="1" ht="20.100000000000001" customHeight="1">
      <c r="A8" s="314" t="s">
        <v>163</v>
      </c>
      <c r="B8" s="315">
        <v>214</v>
      </c>
      <c r="C8" s="316">
        <v>225</v>
      </c>
      <c r="D8" s="316">
        <v>212</v>
      </c>
      <c r="E8" s="305">
        <v>66</v>
      </c>
      <c r="F8" s="321">
        <v>59</v>
      </c>
      <c r="G8" s="307">
        <v>106</v>
      </c>
      <c r="H8" s="322">
        <v>5042</v>
      </c>
      <c r="I8" s="323">
        <v>5230</v>
      </c>
      <c r="J8" s="324">
        <v>4166</v>
      </c>
      <c r="K8" s="319">
        <v>1321</v>
      </c>
      <c r="L8" s="312">
        <v>1784</v>
      </c>
      <c r="M8" s="320">
        <v>2344</v>
      </c>
      <c r="N8" s="44"/>
      <c r="O8" s="46"/>
    </row>
    <row r="9" spans="1:254" s="32" customFormat="1" ht="20.100000000000001" customHeight="1">
      <c r="A9" s="314" t="s">
        <v>164</v>
      </c>
      <c r="B9" s="315">
        <v>232</v>
      </c>
      <c r="C9" s="316">
        <v>170</v>
      </c>
      <c r="D9" s="316">
        <v>136</v>
      </c>
      <c r="E9" s="305">
        <v>44</v>
      </c>
      <c r="F9" s="306">
        <v>56</v>
      </c>
      <c r="G9" s="307">
        <v>47</v>
      </c>
      <c r="H9" s="315">
        <v>6031</v>
      </c>
      <c r="I9" s="317">
        <v>6039</v>
      </c>
      <c r="J9" s="318">
        <v>3977</v>
      </c>
      <c r="K9" s="319">
        <v>1305</v>
      </c>
      <c r="L9" s="312">
        <v>1793</v>
      </c>
      <c r="M9" s="320">
        <v>881</v>
      </c>
      <c r="N9" s="44"/>
      <c r="O9" s="46"/>
    </row>
    <row r="10" spans="1:254" s="32" customFormat="1" ht="20.100000000000001" customHeight="1">
      <c r="A10" s="314" t="s">
        <v>165</v>
      </c>
      <c r="B10" s="315">
        <v>224</v>
      </c>
      <c r="C10" s="316">
        <v>182</v>
      </c>
      <c r="D10" s="316">
        <v>174</v>
      </c>
      <c r="E10" s="305">
        <v>76</v>
      </c>
      <c r="F10" s="306">
        <v>82</v>
      </c>
      <c r="G10" s="307">
        <v>100</v>
      </c>
      <c r="H10" s="315">
        <v>10175</v>
      </c>
      <c r="I10" s="317">
        <v>9353</v>
      </c>
      <c r="J10" s="318">
        <v>4725</v>
      </c>
      <c r="K10" s="319">
        <v>2357</v>
      </c>
      <c r="L10" s="312">
        <v>1123</v>
      </c>
      <c r="M10" s="320">
        <v>2832</v>
      </c>
      <c r="N10" s="44"/>
      <c r="O10" s="46"/>
    </row>
    <row r="11" spans="1:254" s="32" customFormat="1" ht="20.100000000000001" customHeight="1">
      <c r="A11" s="314" t="s">
        <v>166</v>
      </c>
      <c r="B11" s="315">
        <v>227</v>
      </c>
      <c r="C11" s="316">
        <v>198</v>
      </c>
      <c r="D11" s="316">
        <v>158</v>
      </c>
      <c r="E11" s="305">
        <v>62</v>
      </c>
      <c r="F11" s="306">
        <v>165</v>
      </c>
      <c r="G11" s="307">
        <v>195</v>
      </c>
      <c r="H11" s="315">
        <v>6116</v>
      </c>
      <c r="I11" s="317">
        <v>4067</v>
      </c>
      <c r="J11" s="318">
        <v>5142</v>
      </c>
      <c r="K11" s="319">
        <v>1408</v>
      </c>
      <c r="L11" s="312">
        <v>3671</v>
      </c>
      <c r="M11" s="320">
        <v>3752</v>
      </c>
      <c r="N11" s="44"/>
      <c r="O11" s="46"/>
    </row>
    <row r="12" spans="1:254" s="32" customFormat="1" ht="20.100000000000001" customHeight="1">
      <c r="A12" s="314" t="s">
        <v>167</v>
      </c>
      <c r="B12" s="315">
        <v>223</v>
      </c>
      <c r="C12" s="316">
        <v>146</v>
      </c>
      <c r="D12" s="316">
        <v>164</v>
      </c>
      <c r="E12" s="305">
        <v>59</v>
      </c>
      <c r="F12" s="306">
        <v>120</v>
      </c>
      <c r="G12" s="307">
        <v>271</v>
      </c>
      <c r="H12" s="315">
        <v>5314</v>
      </c>
      <c r="I12" s="317">
        <v>3589</v>
      </c>
      <c r="J12" s="318">
        <v>4579</v>
      </c>
      <c r="K12" s="319">
        <v>1858</v>
      </c>
      <c r="L12" s="312">
        <v>2298</v>
      </c>
      <c r="M12" s="320">
        <v>7652</v>
      </c>
      <c r="N12" s="44"/>
      <c r="O12" s="46"/>
    </row>
    <row r="13" spans="1:254" s="32" customFormat="1" ht="20.100000000000001" customHeight="1">
      <c r="A13" s="314" t="s">
        <v>168</v>
      </c>
      <c r="B13" s="315">
        <v>256</v>
      </c>
      <c r="C13" s="316">
        <v>199</v>
      </c>
      <c r="D13" s="316">
        <v>170</v>
      </c>
      <c r="E13" s="305">
        <v>46</v>
      </c>
      <c r="F13" s="306">
        <v>155</v>
      </c>
      <c r="G13" s="307">
        <v>337</v>
      </c>
      <c r="H13" s="315">
        <v>6682</v>
      </c>
      <c r="I13" s="317">
        <v>4758</v>
      </c>
      <c r="J13" s="318">
        <v>6388</v>
      </c>
      <c r="K13" s="319">
        <v>1532</v>
      </c>
      <c r="L13" s="312">
        <v>2599</v>
      </c>
      <c r="M13" s="320">
        <v>8756</v>
      </c>
      <c r="N13" s="46"/>
      <c r="O13" s="46"/>
    </row>
    <row r="14" spans="1:254" s="32" customFormat="1" ht="20.100000000000001" customHeight="1">
      <c r="A14" s="314" t="s">
        <v>169</v>
      </c>
      <c r="B14" s="315">
        <v>282</v>
      </c>
      <c r="C14" s="316">
        <v>234</v>
      </c>
      <c r="D14" s="316">
        <v>249</v>
      </c>
      <c r="E14" s="305">
        <v>45</v>
      </c>
      <c r="F14" s="306">
        <v>110</v>
      </c>
      <c r="G14" s="307">
        <v>247</v>
      </c>
      <c r="H14" s="315">
        <v>7186</v>
      </c>
      <c r="I14" s="317">
        <v>6011</v>
      </c>
      <c r="J14" s="318">
        <v>7681</v>
      </c>
      <c r="K14" s="319">
        <v>2512</v>
      </c>
      <c r="L14" s="312">
        <v>4348</v>
      </c>
      <c r="M14" s="320">
        <v>5674</v>
      </c>
      <c r="N14" s="46"/>
      <c r="O14" s="46"/>
    </row>
    <row r="15" spans="1:254" s="32" customFormat="1" ht="20.100000000000001" customHeight="1">
      <c r="A15" s="314" t="s">
        <v>170</v>
      </c>
      <c r="B15" s="315">
        <v>175</v>
      </c>
      <c r="C15" s="316">
        <v>179</v>
      </c>
      <c r="D15" s="316">
        <v>226</v>
      </c>
      <c r="E15" s="305">
        <v>46</v>
      </c>
      <c r="F15" s="306">
        <v>117</v>
      </c>
      <c r="G15" s="307">
        <v>106</v>
      </c>
      <c r="H15" s="315">
        <v>8864</v>
      </c>
      <c r="I15" s="317">
        <v>4263</v>
      </c>
      <c r="J15" s="318">
        <v>7916</v>
      </c>
      <c r="K15" s="319">
        <v>1514</v>
      </c>
      <c r="L15" s="312">
        <v>3830</v>
      </c>
      <c r="M15" s="320">
        <v>2889</v>
      </c>
      <c r="N15" s="46"/>
      <c r="O15" s="46"/>
    </row>
    <row r="16" spans="1:254" s="32" customFormat="1" ht="20.100000000000001" customHeight="1">
      <c r="A16" s="314" t="s">
        <v>171</v>
      </c>
      <c r="B16" s="315">
        <v>209</v>
      </c>
      <c r="C16" s="316">
        <v>157</v>
      </c>
      <c r="D16" s="316"/>
      <c r="E16" s="305">
        <v>61</v>
      </c>
      <c r="F16" s="306">
        <v>73</v>
      </c>
      <c r="G16" s="307"/>
      <c r="H16" s="315">
        <v>6234</v>
      </c>
      <c r="I16" s="317">
        <v>3670</v>
      </c>
      <c r="J16" s="318"/>
      <c r="K16" s="319">
        <v>1315</v>
      </c>
      <c r="L16" s="312">
        <v>2474</v>
      </c>
      <c r="M16" s="320"/>
      <c r="N16" s="46"/>
      <c r="O16" s="46"/>
    </row>
    <row r="17" spans="1:15" s="32" customFormat="1" ht="20.100000000000001" customHeight="1">
      <c r="A17" s="325" t="s">
        <v>172</v>
      </c>
      <c r="B17" s="326">
        <v>198</v>
      </c>
      <c r="C17" s="316">
        <v>203</v>
      </c>
      <c r="D17" s="316"/>
      <c r="E17" s="305">
        <v>67</v>
      </c>
      <c r="F17" s="306">
        <v>57</v>
      </c>
      <c r="G17" s="307"/>
      <c r="H17" s="326">
        <v>5534</v>
      </c>
      <c r="I17" s="317">
        <v>4785</v>
      </c>
      <c r="J17" s="318"/>
      <c r="K17" s="319">
        <v>1941</v>
      </c>
      <c r="L17" s="312">
        <v>1212</v>
      </c>
      <c r="M17" s="327"/>
      <c r="N17" s="46"/>
      <c r="O17" s="46"/>
    </row>
    <row r="18" spans="1:15" s="32" customFormat="1" ht="20.100000000000001" customHeight="1">
      <c r="A18" s="131" t="s">
        <v>131</v>
      </c>
      <c r="B18" s="132">
        <f t="shared" ref="B18:M18" si="0">SUM(B6:B17)</f>
        <v>2621</v>
      </c>
      <c r="C18" s="132">
        <f t="shared" si="0"/>
        <v>2240</v>
      </c>
      <c r="D18" s="132">
        <f t="shared" si="0"/>
        <v>1822</v>
      </c>
      <c r="E18" s="133">
        <f t="shared" si="0"/>
        <v>709</v>
      </c>
      <c r="F18" s="133">
        <f t="shared" si="0"/>
        <v>1140</v>
      </c>
      <c r="G18" s="133">
        <f t="shared" si="0"/>
        <v>1588</v>
      </c>
      <c r="H18" s="134">
        <f t="shared" si="0"/>
        <v>81635</v>
      </c>
      <c r="I18" s="134">
        <f t="shared" si="0"/>
        <v>58572</v>
      </c>
      <c r="J18" s="134">
        <f t="shared" si="0"/>
        <v>52214</v>
      </c>
      <c r="K18" s="135">
        <f t="shared" si="0"/>
        <v>21529</v>
      </c>
      <c r="L18" s="135">
        <f t="shared" si="0"/>
        <v>30851</v>
      </c>
      <c r="M18" s="135">
        <f t="shared" si="0"/>
        <v>39209</v>
      </c>
      <c r="N18" s="47"/>
      <c r="O18" s="47"/>
    </row>
    <row r="20" spans="1:15" ht="20.100000000000001" customHeight="1">
      <c r="A20" s="48"/>
    </row>
    <row r="21" spans="1:15" ht="20.100000000000001" customHeight="1">
      <c r="A21" s="48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326D-3E94-4790-830C-46804C618DC7}">
  <dimension ref="A1:AA228"/>
  <sheetViews>
    <sheetView zoomScale="85" zoomScaleNormal="85" workbookViewId="0"/>
  </sheetViews>
  <sheetFormatPr defaultRowHeight="12.75"/>
  <cols>
    <col min="1" max="1" width="18.875" style="618" customWidth="1"/>
    <col min="2" max="2" width="18.875" style="619" customWidth="1"/>
    <col min="3" max="3" width="67.875" style="618" bestFit="1" customWidth="1"/>
    <col min="4" max="4" width="109.125" style="618" bestFit="1" customWidth="1"/>
    <col min="5" max="5" width="9.875" style="618" bestFit="1" customWidth="1"/>
    <col min="6" max="6" width="11" style="619" customWidth="1"/>
    <col min="7" max="7" width="9.375" style="618" bestFit="1" customWidth="1"/>
    <col min="8" max="8" width="57.125" style="618" bestFit="1" customWidth="1"/>
    <col min="9" max="9" width="56.875" style="618" bestFit="1" customWidth="1"/>
    <col min="10" max="10" width="5.75" style="618" bestFit="1" customWidth="1"/>
    <col min="11" max="12" width="21.5" style="618" bestFit="1" customWidth="1"/>
    <col min="13" max="13" width="11" style="618" bestFit="1" customWidth="1"/>
    <col min="14" max="14" width="13.125" style="618" bestFit="1" customWidth="1"/>
    <col min="15" max="15" width="12.75" style="619" bestFit="1" customWidth="1"/>
    <col min="16" max="16" width="12.75" style="618" customWidth="1"/>
    <col min="17" max="17" width="14.625" style="74" bestFit="1" customWidth="1"/>
    <col min="18" max="18" width="15.75" style="74" bestFit="1" customWidth="1"/>
    <col min="19" max="21" width="15.875" style="74" bestFit="1" customWidth="1"/>
    <col min="22" max="22" width="10.875" style="620" bestFit="1" customWidth="1"/>
    <col min="23" max="23" width="11.25" style="620" bestFit="1" customWidth="1"/>
    <col min="24" max="24" width="10.5" style="620" bestFit="1" customWidth="1"/>
    <col min="25" max="25" width="10.25" style="74" bestFit="1" customWidth="1"/>
    <col min="26" max="26" width="11.75" style="74" bestFit="1" customWidth="1"/>
    <col min="27" max="27" width="12" style="74" bestFit="1" customWidth="1"/>
    <col min="28" max="16384" width="9" style="618"/>
  </cols>
  <sheetData>
    <row r="1" spans="1:27" s="7" customFormat="1" ht="38.25" customHeight="1">
      <c r="A1" s="610" t="s">
        <v>1363</v>
      </c>
      <c r="B1" s="29"/>
      <c r="E1" s="522"/>
      <c r="F1" s="29"/>
      <c r="G1" s="523"/>
      <c r="H1" s="100"/>
      <c r="M1" s="524"/>
      <c r="N1" s="525"/>
      <c r="O1" s="526"/>
      <c r="P1" s="527" t="s">
        <v>1001</v>
      </c>
      <c r="Q1" s="528"/>
      <c r="R1" s="528"/>
      <c r="S1" s="528"/>
      <c r="T1" s="528"/>
      <c r="U1" s="528"/>
      <c r="V1" s="525"/>
      <c r="W1" s="525"/>
      <c r="X1" s="525"/>
      <c r="Y1" s="529"/>
      <c r="Z1" s="529"/>
      <c r="AA1" s="529"/>
    </row>
    <row r="2" spans="1:27" s="530" customFormat="1" ht="37.5" customHeight="1">
      <c r="A2" s="611" t="s">
        <v>692</v>
      </c>
      <c r="B2" s="612" t="s">
        <v>968</v>
      </c>
      <c r="C2" s="613" t="s">
        <v>693</v>
      </c>
      <c r="D2" s="613" t="s">
        <v>141</v>
      </c>
      <c r="E2" s="613" t="s">
        <v>694</v>
      </c>
      <c r="F2" s="613" t="s">
        <v>965</v>
      </c>
      <c r="G2" s="614" t="s">
        <v>695</v>
      </c>
      <c r="H2" s="613" t="s">
        <v>696</v>
      </c>
      <c r="I2" s="613" t="s">
        <v>697</v>
      </c>
      <c r="J2" s="613" t="s">
        <v>698</v>
      </c>
      <c r="K2" s="613" t="s">
        <v>699</v>
      </c>
      <c r="L2" s="613" t="s">
        <v>700</v>
      </c>
      <c r="M2" s="613" t="s">
        <v>701</v>
      </c>
      <c r="N2" s="613" t="s">
        <v>202</v>
      </c>
      <c r="O2" s="613" t="s">
        <v>786</v>
      </c>
      <c r="P2" s="613" t="s">
        <v>702</v>
      </c>
      <c r="Q2" s="615" t="s">
        <v>703</v>
      </c>
      <c r="R2" s="615" t="s">
        <v>704</v>
      </c>
      <c r="S2" s="615" t="s">
        <v>705</v>
      </c>
      <c r="T2" s="615" t="s">
        <v>706</v>
      </c>
      <c r="U2" s="615" t="s">
        <v>707</v>
      </c>
      <c r="V2" s="616" t="s">
        <v>708</v>
      </c>
      <c r="W2" s="616" t="s">
        <v>709</v>
      </c>
      <c r="X2" s="616" t="s">
        <v>710</v>
      </c>
      <c r="Y2" s="617" t="s">
        <v>711</v>
      </c>
      <c r="Z2" s="617" t="s">
        <v>712</v>
      </c>
      <c r="AA2" s="617" t="s">
        <v>713</v>
      </c>
    </row>
    <row r="3" spans="1:27" ht="17.25" customHeight="1">
      <c r="A3" s="621" t="s">
        <v>1364</v>
      </c>
      <c r="B3" s="622" t="s">
        <v>1365</v>
      </c>
      <c r="C3" s="621" t="s">
        <v>1214</v>
      </c>
      <c r="D3" s="621" t="s">
        <v>1366</v>
      </c>
      <c r="E3" s="621" t="s">
        <v>640</v>
      </c>
      <c r="F3" s="622" t="s">
        <v>1000</v>
      </c>
      <c r="G3" s="621" t="s">
        <v>1367</v>
      </c>
      <c r="H3" s="621" t="s">
        <v>1368</v>
      </c>
      <c r="I3" s="621" t="s">
        <v>1011</v>
      </c>
      <c r="J3" s="621"/>
      <c r="K3" s="621"/>
      <c r="L3" s="621" t="s">
        <v>1369</v>
      </c>
      <c r="M3" s="621" t="s">
        <v>1181</v>
      </c>
      <c r="N3" s="621" t="s">
        <v>6</v>
      </c>
      <c r="O3" s="622" t="s">
        <v>1182</v>
      </c>
      <c r="P3" s="621" t="s">
        <v>1370</v>
      </c>
      <c r="Q3" s="623">
        <v>3014000000</v>
      </c>
      <c r="R3" s="623">
        <v>0</v>
      </c>
      <c r="S3" s="623">
        <v>0</v>
      </c>
      <c r="T3" s="623">
        <v>0</v>
      </c>
      <c r="U3" s="623">
        <v>3014000000</v>
      </c>
      <c r="V3" s="624">
        <v>0</v>
      </c>
      <c r="W3" s="624">
        <v>0</v>
      </c>
      <c r="X3" s="624">
        <v>0</v>
      </c>
      <c r="Y3" s="623">
        <v>15944.55</v>
      </c>
      <c r="Z3" s="623">
        <v>102570</v>
      </c>
      <c r="AA3" s="623">
        <v>30437</v>
      </c>
    </row>
    <row r="4" spans="1:27" ht="17.25" customHeight="1">
      <c r="A4" s="625" t="s">
        <v>1371</v>
      </c>
      <c r="B4" s="626" t="s">
        <v>1372</v>
      </c>
      <c r="C4" s="625" t="s">
        <v>1373</v>
      </c>
      <c r="D4" s="625" t="s">
        <v>1374</v>
      </c>
      <c r="E4" s="625" t="s">
        <v>640</v>
      </c>
      <c r="F4" s="626" t="s">
        <v>1000</v>
      </c>
      <c r="G4" s="625" t="s">
        <v>1375</v>
      </c>
      <c r="H4" s="625" t="s">
        <v>1376</v>
      </c>
      <c r="I4" s="625" t="s">
        <v>1012</v>
      </c>
      <c r="J4" s="625"/>
      <c r="K4" s="625"/>
      <c r="L4" s="625" t="s">
        <v>1377</v>
      </c>
      <c r="M4" s="625" t="s">
        <v>1065</v>
      </c>
      <c r="N4" s="625" t="s">
        <v>13</v>
      </c>
      <c r="O4" s="626" t="s">
        <v>1066</v>
      </c>
      <c r="P4" s="625"/>
      <c r="Q4" s="627">
        <v>0</v>
      </c>
      <c r="R4" s="627">
        <v>0</v>
      </c>
      <c r="S4" s="627">
        <v>32613900.719999999</v>
      </c>
      <c r="T4" s="627">
        <v>0</v>
      </c>
      <c r="U4" s="627">
        <v>32613900.719999999</v>
      </c>
      <c r="V4" s="628">
        <v>0</v>
      </c>
      <c r="W4" s="628">
        <v>0</v>
      </c>
      <c r="X4" s="628">
        <v>0</v>
      </c>
      <c r="Y4" s="627">
        <v>3120.8519999999999</v>
      </c>
      <c r="Z4" s="627">
        <v>10400</v>
      </c>
      <c r="AA4" s="627">
        <v>10400</v>
      </c>
    </row>
    <row r="5" spans="1:27" ht="17.25" customHeight="1">
      <c r="A5" s="625" t="s">
        <v>1378</v>
      </c>
      <c r="B5" s="626" t="s">
        <v>1379</v>
      </c>
      <c r="C5" s="625" t="s">
        <v>1380</v>
      </c>
      <c r="D5" s="625" t="s">
        <v>1381</v>
      </c>
      <c r="E5" s="625" t="s">
        <v>46</v>
      </c>
      <c r="F5" s="626" t="s">
        <v>1240</v>
      </c>
      <c r="G5" s="625" t="s">
        <v>1382</v>
      </c>
      <c r="H5" s="625" t="s">
        <v>1383</v>
      </c>
      <c r="I5" s="625" t="s">
        <v>1170</v>
      </c>
      <c r="J5" s="625"/>
      <c r="K5" s="625"/>
      <c r="L5" s="625" t="s">
        <v>1384</v>
      </c>
      <c r="M5" s="625" t="s">
        <v>998</v>
      </c>
      <c r="N5" s="625" t="s">
        <v>8</v>
      </c>
      <c r="O5" s="626" t="s">
        <v>999</v>
      </c>
      <c r="P5" s="625"/>
      <c r="Q5" s="627">
        <v>10000000</v>
      </c>
      <c r="R5" s="627">
        <v>20000000</v>
      </c>
      <c r="S5" s="627">
        <v>15000000</v>
      </c>
      <c r="T5" s="627">
        <v>10000000</v>
      </c>
      <c r="U5" s="627">
        <v>55000000</v>
      </c>
      <c r="V5" s="628">
        <v>0</v>
      </c>
      <c r="W5" s="628">
        <v>0</v>
      </c>
      <c r="X5" s="628">
        <v>0</v>
      </c>
      <c r="Y5" s="627">
        <v>73.010000000000005</v>
      </c>
      <c r="Z5" s="627">
        <v>0</v>
      </c>
      <c r="AA5" s="627">
        <v>0</v>
      </c>
    </row>
    <row r="6" spans="1:27" ht="17.25" customHeight="1">
      <c r="A6" s="625" t="s">
        <v>1385</v>
      </c>
      <c r="B6" s="626" t="s">
        <v>1386</v>
      </c>
      <c r="C6" s="625" t="s">
        <v>1380</v>
      </c>
      <c r="D6" s="625" t="s">
        <v>1387</v>
      </c>
      <c r="E6" s="625" t="s">
        <v>46</v>
      </c>
      <c r="F6" s="626" t="s">
        <v>1240</v>
      </c>
      <c r="G6" s="625" t="s">
        <v>1382</v>
      </c>
      <c r="H6" s="625" t="s">
        <v>1388</v>
      </c>
      <c r="I6" s="625" t="s">
        <v>1170</v>
      </c>
      <c r="J6" s="625"/>
      <c r="K6" s="625"/>
      <c r="L6" s="625" t="s">
        <v>1384</v>
      </c>
      <c r="M6" s="625" t="s">
        <v>998</v>
      </c>
      <c r="N6" s="625" t="s">
        <v>8</v>
      </c>
      <c r="O6" s="626" t="s">
        <v>999</v>
      </c>
      <c r="P6" s="625" t="s">
        <v>1389</v>
      </c>
      <c r="Q6" s="627">
        <v>10000000</v>
      </c>
      <c r="R6" s="627">
        <v>20000000</v>
      </c>
      <c r="S6" s="627">
        <v>15000000</v>
      </c>
      <c r="T6" s="627">
        <v>10000000</v>
      </c>
      <c r="U6" s="627">
        <v>55000000</v>
      </c>
      <c r="V6" s="628">
        <v>0</v>
      </c>
      <c r="W6" s="628">
        <v>0</v>
      </c>
      <c r="X6" s="628">
        <v>0</v>
      </c>
      <c r="Y6" s="627">
        <v>74.12</v>
      </c>
      <c r="Z6" s="627">
        <v>0</v>
      </c>
      <c r="AA6" s="627">
        <v>0</v>
      </c>
    </row>
    <row r="7" spans="1:27" ht="17.25" customHeight="1">
      <c r="A7" s="625" t="s">
        <v>1390</v>
      </c>
      <c r="B7" s="626" t="s">
        <v>1391</v>
      </c>
      <c r="C7" s="625" t="s">
        <v>1392</v>
      </c>
      <c r="D7" s="625" t="s">
        <v>1393</v>
      </c>
      <c r="E7" s="625" t="s">
        <v>340</v>
      </c>
      <c r="F7" s="626" t="s">
        <v>1394</v>
      </c>
      <c r="G7" s="625" t="s">
        <v>1395</v>
      </c>
      <c r="H7" s="625" t="s">
        <v>1396</v>
      </c>
      <c r="I7" s="625" t="s">
        <v>1011</v>
      </c>
      <c r="J7" s="625"/>
      <c r="K7" s="625"/>
      <c r="L7" s="625" t="s">
        <v>1260</v>
      </c>
      <c r="M7" s="625" t="s">
        <v>998</v>
      </c>
      <c r="N7" s="625" t="s">
        <v>8</v>
      </c>
      <c r="O7" s="626" t="s">
        <v>999</v>
      </c>
      <c r="P7" s="625"/>
      <c r="Q7" s="627">
        <v>0</v>
      </c>
      <c r="R7" s="627">
        <v>0</v>
      </c>
      <c r="S7" s="627">
        <v>20000000</v>
      </c>
      <c r="T7" s="627">
        <v>0</v>
      </c>
      <c r="U7" s="627">
        <v>20000000</v>
      </c>
      <c r="V7" s="628">
        <v>0</v>
      </c>
      <c r="W7" s="628">
        <v>0</v>
      </c>
      <c r="X7" s="628">
        <v>0</v>
      </c>
      <c r="Y7" s="627">
        <v>483.26</v>
      </c>
      <c r="Z7" s="627">
        <v>0</v>
      </c>
      <c r="AA7" s="627">
        <v>0</v>
      </c>
    </row>
    <row r="8" spans="1:27" ht="17.25" customHeight="1">
      <c r="A8" s="625" t="s">
        <v>1397</v>
      </c>
      <c r="B8" s="626" t="s">
        <v>1398</v>
      </c>
      <c r="C8" s="625" t="s">
        <v>1399</v>
      </c>
      <c r="D8" s="625" t="s">
        <v>1003</v>
      </c>
      <c r="E8" s="625" t="s">
        <v>50</v>
      </c>
      <c r="F8" s="626" t="s">
        <v>1047</v>
      </c>
      <c r="G8" s="625" t="s">
        <v>1400</v>
      </c>
      <c r="H8" s="625" t="s">
        <v>1401</v>
      </c>
      <c r="I8" s="625"/>
      <c r="J8" s="625"/>
      <c r="K8" s="625"/>
      <c r="L8" s="625" t="s">
        <v>1402</v>
      </c>
      <c r="M8" s="625" t="s">
        <v>1403</v>
      </c>
      <c r="N8" s="625" t="s">
        <v>742</v>
      </c>
      <c r="O8" s="626" t="s">
        <v>1404</v>
      </c>
      <c r="P8" s="625" t="s">
        <v>1405</v>
      </c>
      <c r="Q8" s="627">
        <v>1000000</v>
      </c>
      <c r="R8" s="627">
        <v>1000000</v>
      </c>
      <c r="S8" s="627">
        <v>5000000</v>
      </c>
      <c r="T8" s="627">
        <v>1000000</v>
      </c>
      <c r="U8" s="627">
        <v>8000000</v>
      </c>
      <c r="V8" s="628">
        <v>0</v>
      </c>
      <c r="W8" s="628">
        <v>0</v>
      </c>
      <c r="X8" s="628">
        <v>0</v>
      </c>
      <c r="Y8" s="627">
        <v>142.6</v>
      </c>
      <c r="Z8" s="627">
        <v>5868</v>
      </c>
      <c r="AA8" s="627">
        <v>0</v>
      </c>
    </row>
    <row r="9" spans="1:27" ht="17.25" customHeight="1">
      <c r="A9" s="625" t="s">
        <v>1406</v>
      </c>
      <c r="B9" s="626" t="s">
        <v>1407</v>
      </c>
      <c r="C9" s="625" t="s">
        <v>1408</v>
      </c>
      <c r="D9" s="625" t="s">
        <v>1003</v>
      </c>
      <c r="E9" s="625" t="s">
        <v>50</v>
      </c>
      <c r="F9" s="626" t="s">
        <v>1004</v>
      </c>
      <c r="G9" s="625" t="s">
        <v>1409</v>
      </c>
      <c r="H9" s="625" t="s">
        <v>1410</v>
      </c>
      <c r="I9" s="625" t="s">
        <v>992</v>
      </c>
      <c r="J9" s="625"/>
      <c r="K9" s="625"/>
      <c r="L9" s="625" t="s">
        <v>1384</v>
      </c>
      <c r="M9" s="625" t="s">
        <v>998</v>
      </c>
      <c r="N9" s="625" t="s">
        <v>8</v>
      </c>
      <c r="O9" s="626" t="s">
        <v>999</v>
      </c>
      <c r="P9" s="625"/>
      <c r="Q9" s="627">
        <v>0</v>
      </c>
      <c r="R9" s="627">
        <v>2000000</v>
      </c>
      <c r="S9" s="627">
        <v>3000000</v>
      </c>
      <c r="T9" s="627">
        <v>5000000</v>
      </c>
      <c r="U9" s="627">
        <v>10000000</v>
      </c>
      <c r="V9" s="628">
        <v>0</v>
      </c>
      <c r="W9" s="628">
        <v>0</v>
      </c>
      <c r="X9" s="628">
        <v>0</v>
      </c>
      <c r="Y9" s="627">
        <v>126.5</v>
      </c>
      <c r="Z9" s="627">
        <v>0</v>
      </c>
      <c r="AA9" s="627">
        <v>0</v>
      </c>
    </row>
    <row r="10" spans="1:27" ht="17.25" customHeight="1">
      <c r="A10" s="625" t="s">
        <v>1411</v>
      </c>
      <c r="B10" s="626" t="s">
        <v>1412</v>
      </c>
      <c r="C10" s="625" t="s">
        <v>1413</v>
      </c>
      <c r="D10" s="625" t="s">
        <v>1414</v>
      </c>
      <c r="E10" s="625" t="s">
        <v>572</v>
      </c>
      <c r="F10" s="626" t="s">
        <v>1247</v>
      </c>
      <c r="G10" s="625" t="s">
        <v>1415</v>
      </c>
      <c r="H10" s="625" t="s">
        <v>1416</v>
      </c>
      <c r="I10" s="625" t="s">
        <v>1011</v>
      </c>
      <c r="J10" s="625"/>
      <c r="K10" s="625"/>
      <c r="L10" s="625" t="s">
        <v>1417</v>
      </c>
      <c r="M10" s="625" t="s">
        <v>1065</v>
      </c>
      <c r="N10" s="625" t="s">
        <v>13</v>
      </c>
      <c r="O10" s="626" t="s">
        <v>1066</v>
      </c>
      <c r="P10" s="625" t="s">
        <v>1418</v>
      </c>
      <c r="Q10" s="627">
        <v>0</v>
      </c>
      <c r="R10" s="627">
        <v>5585000</v>
      </c>
      <c r="S10" s="627">
        <v>46499792</v>
      </c>
      <c r="T10" s="627">
        <v>50000000</v>
      </c>
      <c r="U10" s="627">
        <v>102084792</v>
      </c>
      <c r="V10" s="628">
        <v>0</v>
      </c>
      <c r="W10" s="628">
        <v>0</v>
      </c>
      <c r="X10" s="628">
        <v>0</v>
      </c>
      <c r="Y10" s="627">
        <v>416.17</v>
      </c>
      <c r="Z10" s="627">
        <v>3728</v>
      </c>
      <c r="AA10" s="627">
        <v>1000</v>
      </c>
    </row>
    <row r="11" spans="1:27" ht="17.25" customHeight="1">
      <c r="A11" s="625" t="s">
        <v>1419</v>
      </c>
      <c r="B11" s="626" t="s">
        <v>1420</v>
      </c>
      <c r="C11" s="625" t="s">
        <v>1421</v>
      </c>
      <c r="D11" s="625" t="s">
        <v>1422</v>
      </c>
      <c r="E11" s="625" t="s">
        <v>74</v>
      </c>
      <c r="F11" s="626" t="s">
        <v>1423</v>
      </c>
      <c r="G11" s="625" t="s">
        <v>1424</v>
      </c>
      <c r="H11" s="625" t="s">
        <v>1425</v>
      </c>
      <c r="I11" s="625" t="s">
        <v>995</v>
      </c>
      <c r="J11" s="625"/>
      <c r="K11" s="625"/>
      <c r="L11" s="625" t="s">
        <v>1426</v>
      </c>
      <c r="M11" s="625" t="s">
        <v>1427</v>
      </c>
      <c r="N11" s="625" t="s">
        <v>8</v>
      </c>
      <c r="O11" s="626" t="s">
        <v>1428</v>
      </c>
      <c r="P11" s="625" t="s">
        <v>1429</v>
      </c>
      <c r="Q11" s="627">
        <v>9000000</v>
      </c>
      <c r="R11" s="627">
        <v>6000000</v>
      </c>
      <c r="S11" s="627">
        <v>15000000</v>
      </c>
      <c r="T11" s="627">
        <v>5000000</v>
      </c>
      <c r="U11" s="627">
        <v>35000000</v>
      </c>
      <c r="V11" s="628">
        <v>0</v>
      </c>
      <c r="W11" s="628">
        <v>0</v>
      </c>
      <c r="X11" s="628">
        <v>0</v>
      </c>
      <c r="Y11" s="627">
        <v>166</v>
      </c>
      <c r="Z11" s="627">
        <v>0</v>
      </c>
      <c r="AA11" s="627">
        <v>0</v>
      </c>
    </row>
    <row r="12" spans="1:27" ht="17.25" customHeight="1">
      <c r="A12" s="625" t="s">
        <v>1430</v>
      </c>
      <c r="B12" s="626" t="s">
        <v>1431</v>
      </c>
      <c r="C12" s="625" t="s">
        <v>1432</v>
      </c>
      <c r="D12" s="625" t="s">
        <v>1433</v>
      </c>
      <c r="E12" s="625" t="s">
        <v>46</v>
      </c>
      <c r="F12" s="626" t="s">
        <v>1240</v>
      </c>
      <c r="G12" s="625" t="s">
        <v>1375</v>
      </c>
      <c r="H12" s="625" t="s">
        <v>1434</v>
      </c>
      <c r="I12" s="625" t="s">
        <v>1011</v>
      </c>
      <c r="J12" s="625"/>
      <c r="K12" s="625"/>
      <c r="L12" s="625" t="s">
        <v>998</v>
      </c>
      <c r="M12" s="625" t="s">
        <v>998</v>
      </c>
      <c r="N12" s="625" t="s">
        <v>8</v>
      </c>
      <c r="O12" s="626" t="s">
        <v>999</v>
      </c>
      <c r="P12" s="625" t="s">
        <v>1435</v>
      </c>
      <c r="Q12" s="627">
        <v>20000000</v>
      </c>
      <c r="R12" s="627">
        <v>22000000</v>
      </c>
      <c r="S12" s="627">
        <v>5000000</v>
      </c>
      <c r="T12" s="627">
        <v>5000000</v>
      </c>
      <c r="U12" s="627">
        <v>52000000</v>
      </c>
      <c r="V12" s="628">
        <v>0</v>
      </c>
      <c r="W12" s="628">
        <v>0</v>
      </c>
      <c r="X12" s="628">
        <v>0</v>
      </c>
      <c r="Y12" s="627">
        <v>75.78</v>
      </c>
      <c r="Z12" s="627">
        <v>0</v>
      </c>
      <c r="AA12" s="627">
        <v>0</v>
      </c>
    </row>
    <row r="13" spans="1:27" ht="17.25" customHeight="1">
      <c r="A13" s="625" t="s">
        <v>1436</v>
      </c>
      <c r="B13" s="626" t="s">
        <v>1437</v>
      </c>
      <c r="C13" s="625" t="s">
        <v>1438</v>
      </c>
      <c r="D13" s="625" t="s">
        <v>1439</v>
      </c>
      <c r="E13" s="625" t="s">
        <v>640</v>
      </c>
      <c r="F13" s="626" t="s">
        <v>1000</v>
      </c>
      <c r="G13" s="625" t="s">
        <v>1440</v>
      </c>
      <c r="H13" s="625" t="s">
        <v>1048</v>
      </c>
      <c r="I13" s="625" t="s">
        <v>1441</v>
      </c>
      <c r="J13" s="625"/>
      <c r="K13" s="625"/>
      <c r="L13" s="625" t="s">
        <v>1442</v>
      </c>
      <c r="M13" s="625" t="s">
        <v>1242</v>
      </c>
      <c r="N13" s="625" t="s">
        <v>94</v>
      </c>
      <c r="O13" s="626" t="s">
        <v>1443</v>
      </c>
      <c r="P13" s="625"/>
      <c r="Q13" s="627">
        <v>0</v>
      </c>
      <c r="R13" s="627">
        <v>2500000</v>
      </c>
      <c r="S13" s="627">
        <v>50270000</v>
      </c>
      <c r="T13" s="627">
        <v>1610000</v>
      </c>
      <c r="U13" s="627">
        <v>54380000</v>
      </c>
      <c r="V13" s="628">
        <v>1</v>
      </c>
      <c r="W13" s="628">
        <v>0</v>
      </c>
      <c r="X13" s="628">
        <v>1</v>
      </c>
      <c r="Y13" s="627">
        <v>6026.1832000000004</v>
      </c>
      <c r="Z13" s="627">
        <v>0</v>
      </c>
      <c r="AA13" s="627">
        <v>33167</v>
      </c>
    </row>
    <row r="14" spans="1:27" ht="17.25" customHeight="1">
      <c r="A14" s="625" t="s">
        <v>1444</v>
      </c>
      <c r="B14" s="626" t="s">
        <v>1445</v>
      </c>
      <c r="C14" s="625" t="s">
        <v>1446</v>
      </c>
      <c r="D14" s="625" t="s">
        <v>1447</v>
      </c>
      <c r="E14" s="625" t="s">
        <v>640</v>
      </c>
      <c r="F14" s="626" t="s">
        <v>1000</v>
      </c>
      <c r="G14" s="625" t="s">
        <v>1409</v>
      </c>
      <c r="H14" s="625" t="s">
        <v>1441</v>
      </c>
      <c r="I14" s="625" t="s">
        <v>1441</v>
      </c>
      <c r="J14" s="625" t="s">
        <v>1001</v>
      </c>
      <c r="K14" s="625" t="s">
        <v>1001</v>
      </c>
      <c r="L14" s="625" t="s">
        <v>1448</v>
      </c>
      <c r="M14" s="625" t="s">
        <v>1449</v>
      </c>
      <c r="N14" s="625" t="s">
        <v>27</v>
      </c>
      <c r="O14" s="626" t="s">
        <v>1450</v>
      </c>
      <c r="P14" s="625"/>
      <c r="Q14" s="627">
        <v>0</v>
      </c>
      <c r="R14" s="627">
        <v>0</v>
      </c>
      <c r="S14" s="627">
        <v>69500000</v>
      </c>
      <c r="T14" s="627">
        <v>0</v>
      </c>
      <c r="U14" s="627">
        <v>69500000</v>
      </c>
      <c r="V14" s="628">
        <v>1</v>
      </c>
      <c r="W14" s="628">
        <v>0</v>
      </c>
      <c r="X14" s="628">
        <v>1</v>
      </c>
      <c r="Y14" s="627">
        <v>6959.86</v>
      </c>
      <c r="Z14" s="627">
        <v>43168</v>
      </c>
      <c r="AA14" s="627">
        <v>13182</v>
      </c>
    </row>
    <row r="15" spans="1:27" ht="17.25" customHeight="1">
      <c r="A15" s="625" t="s">
        <v>1451</v>
      </c>
      <c r="B15" s="626" t="s">
        <v>1452</v>
      </c>
      <c r="C15" s="625" t="s">
        <v>1453</v>
      </c>
      <c r="D15" s="625" t="s">
        <v>1454</v>
      </c>
      <c r="E15" s="625" t="s">
        <v>42</v>
      </c>
      <c r="F15" s="626" t="s">
        <v>986</v>
      </c>
      <c r="G15" s="625" t="s">
        <v>1415</v>
      </c>
      <c r="H15" s="625" t="s">
        <v>1455</v>
      </c>
      <c r="I15" s="625"/>
      <c r="J15" s="625"/>
      <c r="K15" s="625"/>
      <c r="L15" s="625" t="s">
        <v>1456</v>
      </c>
      <c r="M15" s="625" t="s">
        <v>1457</v>
      </c>
      <c r="N15" s="625" t="s">
        <v>739</v>
      </c>
      <c r="O15" s="626" t="s">
        <v>1458</v>
      </c>
      <c r="P15" s="625" t="s">
        <v>1459</v>
      </c>
      <c r="Q15" s="627">
        <v>675000</v>
      </c>
      <c r="R15" s="627">
        <v>0</v>
      </c>
      <c r="S15" s="627">
        <v>1500000</v>
      </c>
      <c r="T15" s="627">
        <v>0</v>
      </c>
      <c r="U15" s="627">
        <v>2175000</v>
      </c>
      <c r="V15" s="628">
        <v>1</v>
      </c>
      <c r="W15" s="628">
        <v>0</v>
      </c>
      <c r="X15" s="628">
        <v>1</v>
      </c>
      <c r="Y15" s="627">
        <v>180</v>
      </c>
      <c r="Z15" s="627">
        <v>31419</v>
      </c>
      <c r="AA15" s="627">
        <v>0</v>
      </c>
    </row>
    <row r="16" spans="1:27" ht="17.25" customHeight="1">
      <c r="A16" s="625" t="s">
        <v>1460</v>
      </c>
      <c r="B16" s="626" t="s">
        <v>1461</v>
      </c>
      <c r="C16" s="625" t="s">
        <v>1462</v>
      </c>
      <c r="D16" s="625" t="s">
        <v>1013</v>
      </c>
      <c r="E16" s="625" t="s">
        <v>73</v>
      </c>
      <c r="F16" s="626" t="s">
        <v>986</v>
      </c>
      <c r="G16" s="625" t="s">
        <v>1400</v>
      </c>
      <c r="H16" s="625" t="s">
        <v>1463</v>
      </c>
      <c r="I16" s="625" t="s">
        <v>1464</v>
      </c>
      <c r="J16" s="625" t="s">
        <v>1001</v>
      </c>
      <c r="K16" s="625" t="s">
        <v>1001</v>
      </c>
      <c r="L16" s="625" t="s">
        <v>1117</v>
      </c>
      <c r="M16" s="625" t="s">
        <v>1009</v>
      </c>
      <c r="N16" s="625" t="s">
        <v>51</v>
      </c>
      <c r="O16" s="626" t="s">
        <v>1228</v>
      </c>
      <c r="P16" s="625" t="s">
        <v>1465</v>
      </c>
      <c r="Q16" s="627">
        <v>3000000</v>
      </c>
      <c r="R16" s="627">
        <v>0</v>
      </c>
      <c r="S16" s="627">
        <v>1500000</v>
      </c>
      <c r="T16" s="627">
        <v>500000</v>
      </c>
      <c r="U16" s="627">
        <v>5000000</v>
      </c>
      <c r="V16" s="628">
        <v>1</v>
      </c>
      <c r="W16" s="628">
        <v>0</v>
      </c>
      <c r="X16" s="628">
        <v>1</v>
      </c>
      <c r="Y16" s="627">
        <v>495</v>
      </c>
      <c r="Z16" s="627">
        <v>47836</v>
      </c>
      <c r="AA16" s="627">
        <v>0</v>
      </c>
    </row>
    <row r="17" spans="1:27" ht="17.25" customHeight="1">
      <c r="A17" s="625" t="s">
        <v>1466</v>
      </c>
      <c r="B17" s="626" t="s">
        <v>1467</v>
      </c>
      <c r="C17" s="625" t="s">
        <v>1468</v>
      </c>
      <c r="D17" s="625" t="s">
        <v>1469</v>
      </c>
      <c r="E17" s="625" t="s">
        <v>640</v>
      </c>
      <c r="F17" s="626" t="s">
        <v>1000</v>
      </c>
      <c r="G17" s="625" t="s">
        <v>1470</v>
      </c>
      <c r="H17" s="625" t="s">
        <v>1471</v>
      </c>
      <c r="I17" s="625" t="s">
        <v>1005</v>
      </c>
      <c r="J17" s="625"/>
      <c r="K17" s="625"/>
      <c r="L17" s="625" t="s">
        <v>1265</v>
      </c>
      <c r="M17" s="625" t="s">
        <v>1031</v>
      </c>
      <c r="N17" s="625" t="s">
        <v>36</v>
      </c>
      <c r="O17" s="626" t="s">
        <v>1032</v>
      </c>
      <c r="P17" s="625"/>
      <c r="Q17" s="627">
        <v>0</v>
      </c>
      <c r="R17" s="627">
        <v>970000</v>
      </c>
      <c r="S17" s="627">
        <v>76450000</v>
      </c>
      <c r="T17" s="627">
        <v>2870000</v>
      </c>
      <c r="U17" s="627">
        <v>80290000</v>
      </c>
      <c r="V17" s="628">
        <v>1</v>
      </c>
      <c r="W17" s="628">
        <v>1</v>
      </c>
      <c r="X17" s="628">
        <v>2</v>
      </c>
      <c r="Y17" s="627">
        <v>6506.5280000000002</v>
      </c>
      <c r="Z17" s="627">
        <v>18891</v>
      </c>
      <c r="AA17" s="627">
        <v>18891</v>
      </c>
    </row>
    <row r="18" spans="1:27" ht="17.25" customHeight="1">
      <c r="A18" s="625" t="s">
        <v>1472</v>
      </c>
      <c r="B18" s="626" t="s">
        <v>1473</v>
      </c>
      <c r="C18" s="625" t="s">
        <v>1474</v>
      </c>
      <c r="D18" s="625" t="s">
        <v>1475</v>
      </c>
      <c r="E18" s="625" t="s">
        <v>67</v>
      </c>
      <c r="F18" s="626" t="s">
        <v>1476</v>
      </c>
      <c r="G18" s="625" t="s">
        <v>1470</v>
      </c>
      <c r="H18" s="625" t="s">
        <v>1477</v>
      </c>
      <c r="I18" s="625" t="s">
        <v>1268</v>
      </c>
      <c r="J18" s="625"/>
      <c r="K18" s="625"/>
      <c r="L18" s="625" t="s">
        <v>1248</v>
      </c>
      <c r="M18" s="625" t="s">
        <v>1248</v>
      </c>
      <c r="N18" s="625" t="s">
        <v>4</v>
      </c>
      <c r="O18" s="626" t="s">
        <v>1249</v>
      </c>
      <c r="P18" s="625" t="s">
        <v>1478</v>
      </c>
      <c r="Q18" s="627">
        <v>45080</v>
      </c>
      <c r="R18" s="627">
        <v>0</v>
      </c>
      <c r="S18" s="627">
        <v>660000</v>
      </c>
      <c r="T18" s="627">
        <v>9300000</v>
      </c>
      <c r="U18" s="627">
        <v>10005080</v>
      </c>
      <c r="V18" s="628">
        <v>2</v>
      </c>
      <c r="W18" s="628">
        <v>0</v>
      </c>
      <c r="X18" s="628">
        <v>2</v>
      </c>
      <c r="Y18" s="627">
        <v>115.59</v>
      </c>
      <c r="Z18" s="627">
        <v>644</v>
      </c>
      <c r="AA18" s="627">
        <v>644</v>
      </c>
    </row>
    <row r="19" spans="1:27" ht="17.25" customHeight="1">
      <c r="A19" s="625" t="s">
        <v>1479</v>
      </c>
      <c r="B19" s="626" t="s">
        <v>1480</v>
      </c>
      <c r="C19" s="625" t="s">
        <v>1481</v>
      </c>
      <c r="D19" s="625" t="s">
        <v>1482</v>
      </c>
      <c r="E19" s="625" t="s">
        <v>100</v>
      </c>
      <c r="F19" s="626" t="s">
        <v>1165</v>
      </c>
      <c r="G19" s="625" t="s">
        <v>1409</v>
      </c>
      <c r="H19" s="625" t="s">
        <v>1483</v>
      </c>
      <c r="I19" s="625" t="s">
        <v>1268</v>
      </c>
      <c r="J19" s="625"/>
      <c r="K19" s="625"/>
      <c r="L19" s="625" t="s">
        <v>1248</v>
      </c>
      <c r="M19" s="625" t="s">
        <v>1248</v>
      </c>
      <c r="N19" s="625" t="s">
        <v>4</v>
      </c>
      <c r="O19" s="626" t="s">
        <v>1249</v>
      </c>
      <c r="P19" s="625"/>
      <c r="Q19" s="627">
        <v>0</v>
      </c>
      <c r="R19" s="627">
        <v>0</v>
      </c>
      <c r="S19" s="627">
        <v>3150000</v>
      </c>
      <c r="T19" s="627">
        <v>4000000</v>
      </c>
      <c r="U19" s="627">
        <v>7150000</v>
      </c>
      <c r="V19" s="628">
        <v>2</v>
      </c>
      <c r="W19" s="628">
        <v>0</v>
      </c>
      <c r="X19" s="628">
        <v>2</v>
      </c>
      <c r="Y19" s="627">
        <v>66.849999999999994</v>
      </c>
      <c r="Z19" s="627">
        <v>1196</v>
      </c>
      <c r="AA19" s="627">
        <v>968</v>
      </c>
    </row>
    <row r="20" spans="1:27" ht="17.25" customHeight="1">
      <c r="A20" s="625" t="s">
        <v>1484</v>
      </c>
      <c r="B20" s="626" t="s">
        <v>1485</v>
      </c>
      <c r="C20" s="625" t="s">
        <v>1468</v>
      </c>
      <c r="D20" s="625" t="s">
        <v>1486</v>
      </c>
      <c r="E20" s="625" t="s">
        <v>640</v>
      </c>
      <c r="F20" s="626" t="s">
        <v>1000</v>
      </c>
      <c r="G20" s="625" t="s">
        <v>1487</v>
      </c>
      <c r="H20" s="625" t="s">
        <v>1488</v>
      </c>
      <c r="I20" s="625" t="s">
        <v>997</v>
      </c>
      <c r="J20" s="625" t="s">
        <v>1001</v>
      </c>
      <c r="K20" s="625" t="s">
        <v>1001</v>
      </c>
      <c r="L20" s="625" t="s">
        <v>1194</v>
      </c>
      <c r="M20" s="625" t="s">
        <v>1167</v>
      </c>
      <c r="N20" s="625" t="s">
        <v>2</v>
      </c>
      <c r="O20" s="626" t="s">
        <v>1195</v>
      </c>
      <c r="P20" s="625"/>
      <c r="Q20" s="627">
        <v>0</v>
      </c>
      <c r="R20" s="627">
        <v>5730000</v>
      </c>
      <c r="S20" s="627">
        <v>68930000000</v>
      </c>
      <c r="T20" s="627">
        <v>2870000</v>
      </c>
      <c r="U20" s="627">
        <v>68938600000</v>
      </c>
      <c r="V20" s="628">
        <v>1</v>
      </c>
      <c r="W20" s="628">
        <v>1</v>
      </c>
      <c r="X20" s="628">
        <v>2</v>
      </c>
      <c r="Y20" s="627">
        <v>7851.9480000000003</v>
      </c>
      <c r="Z20" s="627">
        <v>25500</v>
      </c>
      <c r="AA20" s="627">
        <v>94</v>
      </c>
    </row>
    <row r="21" spans="1:27" ht="17.25" customHeight="1">
      <c r="A21" s="625" t="s">
        <v>1489</v>
      </c>
      <c r="B21" s="626" t="s">
        <v>1490</v>
      </c>
      <c r="C21" s="625" t="s">
        <v>1491</v>
      </c>
      <c r="D21" s="625" t="s">
        <v>1492</v>
      </c>
      <c r="E21" s="625" t="s">
        <v>640</v>
      </c>
      <c r="F21" s="626" t="s">
        <v>1000</v>
      </c>
      <c r="G21" s="625" t="s">
        <v>1493</v>
      </c>
      <c r="H21" s="625" t="s">
        <v>1494</v>
      </c>
      <c r="I21" s="625" t="s">
        <v>1012</v>
      </c>
      <c r="J21" s="625"/>
      <c r="K21" s="625" t="s">
        <v>1495</v>
      </c>
      <c r="L21" s="625" t="s">
        <v>1496</v>
      </c>
      <c r="M21" s="625" t="s">
        <v>1119</v>
      </c>
      <c r="N21" s="625" t="s">
        <v>10</v>
      </c>
      <c r="O21" s="626" t="s">
        <v>1120</v>
      </c>
      <c r="P21" s="625"/>
      <c r="Q21" s="627">
        <v>0</v>
      </c>
      <c r="R21" s="627">
        <v>2040000</v>
      </c>
      <c r="S21" s="627">
        <v>44160000</v>
      </c>
      <c r="T21" s="627">
        <v>0</v>
      </c>
      <c r="U21" s="627">
        <v>46200000</v>
      </c>
      <c r="V21" s="628">
        <v>2</v>
      </c>
      <c r="W21" s="628">
        <v>0</v>
      </c>
      <c r="X21" s="628">
        <v>2</v>
      </c>
      <c r="Y21" s="627">
        <v>4264.29</v>
      </c>
      <c r="Z21" s="627">
        <v>9960</v>
      </c>
      <c r="AA21" s="627">
        <v>9960</v>
      </c>
    </row>
    <row r="22" spans="1:27" ht="17.25" customHeight="1">
      <c r="A22" s="625" t="s">
        <v>1497</v>
      </c>
      <c r="B22" s="626" t="s">
        <v>1498</v>
      </c>
      <c r="C22" s="625" t="s">
        <v>1499</v>
      </c>
      <c r="D22" s="625" t="s">
        <v>1500</v>
      </c>
      <c r="E22" s="625" t="s">
        <v>42</v>
      </c>
      <c r="F22" s="626" t="s">
        <v>986</v>
      </c>
      <c r="G22" s="625" t="s">
        <v>1501</v>
      </c>
      <c r="H22" s="625" t="s">
        <v>1502</v>
      </c>
      <c r="I22" s="625" t="s">
        <v>995</v>
      </c>
      <c r="J22" s="625"/>
      <c r="K22" s="625"/>
      <c r="L22" s="625" t="s">
        <v>1503</v>
      </c>
      <c r="M22" s="625" t="s">
        <v>1233</v>
      </c>
      <c r="N22" s="625" t="s">
        <v>734</v>
      </c>
      <c r="O22" s="626" t="s">
        <v>1504</v>
      </c>
      <c r="P22" s="625" t="s">
        <v>1505</v>
      </c>
      <c r="Q22" s="627">
        <v>1000000</v>
      </c>
      <c r="R22" s="627">
        <v>0</v>
      </c>
      <c r="S22" s="627">
        <v>3700000</v>
      </c>
      <c r="T22" s="627">
        <v>100000</v>
      </c>
      <c r="U22" s="627">
        <v>4800000</v>
      </c>
      <c r="V22" s="628">
        <v>2</v>
      </c>
      <c r="W22" s="628">
        <v>0</v>
      </c>
      <c r="X22" s="628">
        <v>2</v>
      </c>
      <c r="Y22" s="627">
        <v>290</v>
      </c>
      <c r="Z22" s="627">
        <v>18088</v>
      </c>
      <c r="AA22" s="627">
        <v>0</v>
      </c>
    </row>
    <row r="23" spans="1:27" ht="17.25" customHeight="1">
      <c r="A23" s="625" t="s">
        <v>1506</v>
      </c>
      <c r="B23" s="626" t="s">
        <v>1507</v>
      </c>
      <c r="C23" s="625" t="s">
        <v>1508</v>
      </c>
      <c r="D23" s="625" t="s">
        <v>1232</v>
      </c>
      <c r="E23" s="625" t="s">
        <v>42</v>
      </c>
      <c r="F23" s="626" t="s">
        <v>986</v>
      </c>
      <c r="G23" s="625" t="s">
        <v>1509</v>
      </c>
      <c r="H23" s="625" t="s">
        <v>1510</v>
      </c>
      <c r="I23" s="625" t="s">
        <v>1008</v>
      </c>
      <c r="J23" s="625"/>
      <c r="K23" s="625"/>
      <c r="L23" s="625" t="s">
        <v>1233</v>
      </c>
      <c r="M23" s="625" t="s">
        <v>1233</v>
      </c>
      <c r="N23" s="625" t="s">
        <v>734</v>
      </c>
      <c r="O23" s="626" t="s">
        <v>1234</v>
      </c>
      <c r="P23" s="625" t="s">
        <v>1511</v>
      </c>
      <c r="Q23" s="627">
        <v>2000000</v>
      </c>
      <c r="R23" s="627">
        <v>0</v>
      </c>
      <c r="S23" s="627">
        <v>8000000</v>
      </c>
      <c r="T23" s="627">
        <v>200000</v>
      </c>
      <c r="U23" s="627">
        <v>10200000</v>
      </c>
      <c r="V23" s="628">
        <v>2</v>
      </c>
      <c r="W23" s="628">
        <v>0</v>
      </c>
      <c r="X23" s="628">
        <v>2</v>
      </c>
      <c r="Y23" s="627">
        <v>390</v>
      </c>
      <c r="Z23" s="627">
        <v>26752</v>
      </c>
      <c r="AA23" s="627">
        <v>0</v>
      </c>
    </row>
    <row r="24" spans="1:27" ht="17.25" customHeight="1">
      <c r="A24" s="625" t="s">
        <v>1512</v>
      </c>
      <c r="B24" s="626" t="s">
        <v>1513</v>
      </c>
      <c r="C24" s="625" t="s">
        <v>1514</v>
      </c>
      <c r="D24" s="625" t="s">
        <v>1003</v>
      </c>
      <c r="E24" s="625" t="s">
        <v>50</v>
      </c>
      <c r="F24" s="626" t="s">
        <v>1004</v>
      </c>
      <c r="G24" s="625" t="s">
        <v>1400</v>
      </c>
      <c r="H24" s="625" t="s">
        <v>1515</v>
      </c>
      <c r="I24" s="625" t="s">
        <v>1011</v>
      </c>
      <c r="J24" s="625"/>
      <c r="K24" s="625"/>
      <c r="L24" s="625" t="s">
        <v>1516</v>
      </c>
      <c r="M24" s="625" t="s">
        <v>1150</v>
      </c>
      <c r="N24" s="625" t="s">
        <v>71</v>
      </c>
      <c r="O24" s="626" t="s">
        <v>1517</v>
      </c>
      <c r="P24" s="625" t="s">
        <v>1518</v>
      </c>
      <c r="Q24" s="627">
        <v>0</v>
      </c>
      <c r="R24" s="627">
        <v>3100000</v>
      </c>
      <c r="S24" s="627">
        <v>1000000</v>
      </c>
      <c r="T24" s="627">
        <v>0</v>
      </c>
      <c r="U24" s="627">
        <v>4100000</v>
      </c>
      <c r="V24" s="628">
        <v>2</v>
      </c>
      <c r="W24" s="628">
        <v>0</v>
      </c>
      <c r="X24" s="628">
        <v>2</v>
      </c>
      <c r="Y24" s="627">
        <v>166.5</v>
      </c>
      <c r="Z24" s="627">
        <v>8346</v>
      </c>
      <c r="AA24" s="627">
        <v>0</v>
      </c>
    </row>
    <row r="25" spans="1:27" ht="17.25" customHeight="1">
      <c r="A25" s="625" t="s">
        <v>1519</v>
      </c>
      <c r="B25" s="626" t="s">
        <v>1520</v>
      </c>
      <c r="C25" s="625" t="s">
        <v>1521</v>
      </c>
      <c r="D25" s="625" t="s">
        <v>1020</v>
      </c>
      <c r="E25" s="625" t="s">
        <v>29</v>
      </c>
      <c r="F25" s="626" t="s">
        <v>1021</v>
      </c>
      <c r="G25" s="625" t="s">
        <v>1400</v>
      </c>
      <c r="H25" s="625" t="s">
        <v>1522</v>
      </c>
      <c r="I25" s="625" t="s">
        <v>1062</v>
      </c>
      <c r="J25" s="625"/>
      <c r="K25" s="625"/>
      <c r="L25" s="625" t="s">
        <v>1523</v>
      </c>
      <c r="M25" s="625" t="s">
        <v>1201</v>
      </c>
      <c r="N25" s="625" t="s">
        <v>743</v>
      </c>
      <c r="O25" s="626" t="s">
        <v>1202</v>
      </c>
      <c r="P25" s="625"/>
      <c r="Q25" s="627">
        <v>2000000</v>
      </c>
      <c r="R25" s="627">
        <v>2000000</v>
      </c>
      <c r="S25" s="627">
        <v>12000000</v>
      </c>
      <c r="T25" s="627">
        <v>15000000</v>
      </c>
      <c r="U25" s="627">
        <v>31000000</v>
      </c>
      <c r="V25" s="628">
        <v>3</v>
      </c>
      <c r="W25" s="628">
        <v>0</v>
      </c>
      <c r="X25" s="628">
        <v>3</v>
      </c>
      <c r="Y25" s="627">
        <v>2365</v>
      </c>
      <c r="Z25" s="627">
        <v>20000</v>
      </c>
      <c r="AA25" s="627">
        <v>340</v>
      </c>
    </row>
    <row r="26" spans="1:27" ht="17.25" customHeight="1">
      <c r="A26" s="625" t="s">
        <v>1524</v>
      </c>
      <c r="B26" s="626" t="s">
        <v>1525</v>
      </c>
      <c r="C26" s="625" t="s">
        <v>1526</v>
      </c>
      <c r="D26" s="625" t="s">
        <v>1527</v>
      </c>
      <c r="E26" s="625" t="s">
        <v>14</v>
      </c>
      <c r="F26" s="626" t="s">
        <v>1086</v>
      </c>
      <c r="G26" s="625" t="s">
        <v>1528</v>
      </c>
      <c r="H26" s="625" t="s">
        <v>1529</v>
      </c>
      <c r="I26" s="625" t="s">
        <v>1062</v>
      </c>
      <c r="J26" s="625" t="s">
        <v>1001</v>
      </c>
      <c r="K26" s="625" t="s">
        <v>1001</v>
      </c>
      <c r="L26" s="625" t="s">
        <v>1530</v>
      </c>
      <c r="M26" s="625" t="s">
        <v>1215</v>
      </c>
      <c r="N26" s="625" t="s">
        <v>2</v>
      </c>
      <c r="O26" s="626" t="s">
        <v>1216</v>
      </c>
      <c r="P26" s="625"/>
      <c r="Q26" s="627">
        <v>1500000</v>
      </c>
      <c r="R26" s="627">
        <v>2500000</v>
      </c>
      <c r="S26" s="627">
        <v>3000000</v>
      </c>
      <c r="T26" s="627">
        <v>1000000</v>
      </c>
      <c r="U26" s="627">
        <v>8000000</v>
      </c>
      <c r="V26" s="628">
        <v>3</v>
      </c>
      <c r="W26" s="628">
        <v>0</v>
      </c>
      <c r="X26" s="628">
        <v>3</v>
      </c>
      <c r="Y26" s="627">
        <v>100</v>
      </c>
      <c r="Z26" s="627">
        <v>170</v>
      </c>
      <c r="AA26" s="627">
        <v>35</v>
      </c>
    </row>
    <row r="27" spans="1:27" ht="17.25" customHeight="1">
      <c r="A27" s="625" t="s">
        <v>1531</v>
      </c>
      <c r="B27" s="626" t="s">
        <v>1532</v>
      </c>
      <c r="C27" s="625" t="s">
        <v>1533</v>
      </c>
      <c r="D27" s="625" t="s">
        <v>1007</v>
      </c>
      <c r="E27" s="625" t="s">
        <v>42</v>
      </c>
      <c r="F27" s="626" t="s">
        <v>986</v>
      </c>
      <c r="G27" s="625" t="s">
        <v>1534</v>
      </c>
      <c r="H27" s="625" t="s">
        <v>1535</v>
      </c>
      <c r="I27" s="625" t="s">
        <v>1002</v>
      </c>
      <c r="J27" s="625" t="s">
        <v>1001</v>
      </c>
      <c r="K27" s="625" t="s">
        <v>1001</v>
      </c>
      <c r="L27" s="625" t="s">
        <v>1536</v>
      </c>
      <c r="M27" s="625" t="s">
        <v>1537</v>
      </c>
      <c r="N27" s="625" t="s">
        <v>51</v>
      </c>
      <c r="O27" s="626" t="s">
        <v>1538</v>
      </c>
      <c r="P27" s="625" t="s">
        <v>1539</v>
      </c>
      <c r="Q27" s="627">
        <v>5000000</v>
      </c>
      <c r="R27" s="627">
        <v>0</v>
      </c>
      <c r="S27" s="627">
        <v>3500000</v>
      </c>
      <c r="T27" s="627">
        <v>500000</v>
      </c>
      <c r="U27" s="627">
        <v>9000000</v>
      </c>
      <c r="V27" s="628">
        <v>3</v>
      </c>
      <c r="W27" s="628">
        <v>0</v>
      </c>
      <c r="X27" s="628">
        <v>3</v>
      </c>
      <c r="Y27" s="627">
        <v>195</v>
      </c>
      <c r="Z27" s="627">
        <v>2808</v>
      </c>
      <c r="AA27" s="627">
        <v>1443</v>
      </c>
    </row>
    <row r="28" spans="1:27" ht="17.25" customHeight="1">
      <c r="A28" s="625" t="s">
        <v>1540</v>
      </c>
      <c r="B28" s="626" t="s">
        <v>1541</v>
      </c>
      <c r="C28" s="625" t="s">
        <v>1542</v>
      </c>
      <c r="D28" s="625" t="s">
        <v>1127</v>
      </c>
      <c r="E28" s="625" t="s">
        <v>42</v>
      </c>
      <c r="F28" s="626" t="s">
        <v>986</v>
      </c>
      <c r="G28" s="625" t="s">
        <v>1534</v>
      </c>
      <c r="H28" s="625" t="s">
        <v>1543</v>
      </c>
      <c r="I28" s="625" t="s">
        <v>995</v>
      </c>
      <c r="J28" s="625" t="s">
        <v>1001</v>
      </c>
      <c r="K28" s="625" t="s">
        <v>1001</v>
      </c>
      <c r="L28" s="625" t="s">
        <v>1544</v>
      </c>
      <c r="M28" s="625" t="s">
        <v>1545</v>
      </c>
      <c r="N28" s="625" t="s">
        <v>749</v>
      </c>
      <c r="O28" s="626" t="s">
        <v>1546</v>
      </c>
      <c r="P28" s="625"/>
      <c r="Q28" s="627">
        <v>1800000</v>
      </c>
      <c r="R28" s="627">
        <v>0</v>
      </c>
      <c r="S28" s="627">
        <v>1200000</v>
      </c>
      <c r="T28" s="627">
        <v>1000000</v>
      </c>
      <c r="U28" s="627">
        <v>4000000</v>
      </c>
      <c r="V28" s="628">
        <v>3</v>
      </c>
      <c r="W28" s="628">
        <v>0</v>
      </c>
      <c r="X28" s="628">
        <v>3</v>
      </c>
      <c r="Y28" s="627">
        <v>200</v>
      </c>
      <c r="Z28" s="627">
        <v>10064</v>
      </c>
      <c r="AA28" s="627">
        <v>0</v>
      </c>
    </row>
    <row r="29" spans="1:27" ht="17.25" customHeight="1">
      <c r="A29" s="625" t="s">
        <v>1547</v>
      </c>
      <c r="B29" s="626" t="s">
        <v>1548</v>
      </c>
      <c r="C29" s="625" t="s">
        <v>1549</v>
      </c>
      <c r="D29" s="625" t="s">
        <v>1127</v>
      </c>
      <c r="E29" s="625" t="s">
        <v>42</v>
      </c>
      <c r="F29" s="626" t="s">
        <v>986</v>
      </c>
      <c r="G29" s="625" t="s">
        <v>1534</v>
      </c>
      <c r="H29" s="625" t="s">
        <v>1550</v>
      </c>
      <c r="I29" s="625"/>
      <c r="J29" s="625"/>
      <c r="K29" s="625"/>
      <c r="L29" s="625" t="s">
        <v>1551</v>
      </c>
      <c r="M29" s="625" t="s">
        <v>1552</v>
      </c>
      <c r="N29" s="625" t="s">
        <v>749</v>
      </c>
      <c r="O29" s="626" t="s">
        <v>1553</v>
      </c>
      <c r="P29" s="625" t="s">
        <v>1554</v>
      </c>
      <c r="Q29" s="627">
        <v>2400000</v>
      </c>
      <c r="R29" s="627">
        <v>0</v>
      </c>
      <c r="S29" s="627">
        <v>1500000</v>
      </c>
      <c r="T29" s="627">
        <v>1000000</v>
      </c>
      <c r="U29" s="627">
        <v>4900000</v>
      </c>
      <c r="V29" s="628">
        <v>3</v>
      </c>
      <c r="W29" s="628">
        <v>0</v>
      </c>
      <c r="X29" s="628">
        <v>3</v>
      </c>
      <c r="Y29" s="627">
        <v>200</v>
      </c>
      <c r="Z29" s="627">
        <v>13448</v>
      </c>
      <c r="AA29" s="627">
        <v>0</v>
      </c>
    </row>
    <row r="30" spans="1:27" ht="17.25" customHeight="1">
      <c r="A30" s="625" t="s">
        <v>1555</v>
      </c>
      <c r="B30" s="626" t="s">
        <v>1556</v>
      </c>
      <c r="C30" s="625" t="s">
        <v>1533</v>
      </c>
      <c r="D30" s="625" t="s">
        <v>1007</v>
      </c>
      <c r="E30" s="625" t="s">
        <v>42</v>
      </c>
      <c r="F30" s="626" t="s">
        <v>986</v>
      </c>
      <c r="G30" s="625" t="s">
        <v>1415</v>
      </c>
      <c r="H30" s="625" t="s">
        <v>1557</v>
      </c>
      <c r="I30" s="625" t="s">
        <v>1002</v>
      </c>
      <c r="J30" s="625" t="s">
        <v>1001</v>
      </c>
      <c r="K30" s="625" t="s">
        <v>1001</v>
      </c>
      <c r="L30" s="625" t="s">
        <v>1536</v>
      </c>
      <c r="M30" s="625" t="s">
        <v>1537</v>
      </c>
      <c r="N30" s="625" t="s">
        <v>51</v>
      </c>
      <c r="O30" s="626" t="s">
        <v>1538</v>
      </c>
      <c r="P30" s="625" t="s">
        <v>1558</v>
      </c>
      <c r="Q30" s="627">
        <v>5000000</v>
      </c>
      <c r="R30" s="627">
        <v>0</v>
      </c>
      <c r="S30" s="627">
        <v>3500000</v>
      </c>
      <c r="T30" s="627">
        <v>500000</v>
      </c>
      <c r="U30" s="627">
        <v>9000000</v>
      </c>
      <c r="V30" s="628">
        <v>3</v>
      </c>
      <c r="W30" s="628">
        <v>0</v>
      </c>
      <c r="X30" s="628">
        <v>3</v>
      </c>
      <c r="Y30" s="627">
        <v>495</v>
      </c>
      <c r="Z30" s="627">
        <v>24120</v>
      </c>
      <c r="AA30" s="627">
        <v>17193</v>
      </c>
    </row>
    <row r="31" spans="1:27" ht="17.25" customHeight="1">
      <c r="A31" s="625" t="s">
        <v>1559</v>
      </c>
      <c r="B31" s="626" t="s">
        <v>1560</v>
      </c>
      <c r="C31" s="625" t="s">
        <v>1561</v>
      </c>
      <c r="D31" s="625" t="s">
        <v>1562</v>
      </c>
      <c r="E31" s="625" t="s">
        <v>42</v>
      </c>
      <c r="F31" s="626" t="s">
        <v>986</v>
      </c>
      <c r="G31" s="625" t="s">
        <v>1415</v>
      </c>
      <c r="H31" s="625" t="s">
        <v>1563</v>
      </c>
      <c r="I31" s="625" t="s">
        <v>992</v>
      </c>
      <c r="J31" s="625"/>
      <c r="K31" s="625"/>
      <c r="L31" s="625" t="s">
        <v>1135</v>
      </c>
      <c r="M31" s="625" t="s">
        <v>1135</v>
      </c>
      <c r="N31" s="625" t="s">
        <v>92</v>
      </c>
      <c r="O31" s="626" t="s">
        <v>1136</v>
      </c>
      <c r="P31" s="625"/>
      <c r="Q31" s="627">
        <v>8000000</v>
      </c>
      <c r="R31" s="627">
        <v>0</v>
      </c>
      <c r="S31" s="627">
        <v>2000000</v>
      </c>
      <c r="T31" s="627">
        <v>1000000</v>
      </c>
      <c r="U31" s="627">
        <v>11000000</v>
      </c>
      <c r="V31" s="628">
        <v>3</v>
      </c>
      <c r="W31" s="628">
        <v>0</v>
      </c>
      <c r="X31" s="628">
        <v>3</v>
      </c>
      <c r="Y31" s="627">
        <v>370</v>
      </c>
      <c r="Z31" s="627">
        <v>25276</v>
      </c>
      <c r="AA31" s="627">
        <v>0</v>
      </c>
    </row>
    <row r="32" spans="1:27" ht="17.25" customHeight="1">
      <c r="A32" s="625" t="s">
        <v>1564</v>
      </c>
      <c r="B32" s="626" t="s">
        <v>1565</v>
      </c>
      <c r="C32" s="625" t="s">
        <v>1566</v>
      </c>
      <c r="D32" s="625" t="s">
        <v>1567</v>
      </c>
      <c r="E32" s="625" t="s">
        <v>42</v>
      </c>
      <c r="F32" s="626" t="s">
        <v>986</v>
      </c>
      <c r="G32" s="625" t="s">
        <v>1382</v>
      </c>
      <c r="H32" s="625" t="s">
        <v>1568</v>
      </c>
      <c r="I32" s="625" t="s">
        <v>1005</v>
      </c>
      <c r="J32" s="625"/>
      <c r="K32" s="625"/>
      <c r="L32" s="625" t="s">
        <v>1569</v>
      </c>
      <c r="M32" s="625" t="s">
        <v>1570</v>
      </c>
      <c r="N32" s="625" t="s">
        <v>765</v>
      </c>
      <c r="O32" s="626" t="s">
        <v>1571</v>
      </c>
      <c r="P32" s="625" t="s">
        <v>1572</v>
      </c>
      <c r="Q32" s="627">
        <v>2000000</v>
      </c>
      <c r="R32" s="627">
        <v>1000000</v>
      </c>
      <c r="S32" s="627">
        <v>0</v>
      </c>
      <c r="T32" s="627">
        <v>1000000</v>
      </c>
      <c r="U32" s="627">
        <v>4000000</v>
      </c>
      <c r="V32" s="628">
        <v>3</v>
      </c>
      <c r="W32" s="628">
        <v>0</v>
      </c>
      <c r="X32" s="628">
        <v>3</v>
      </c>
      <c r="Y32" s="627">
        <v>150</v>
      </c>
      <c r="Z32" s="627">
        <v>28018</v>
      </c>
      <c r="AA32" s="627">
        <v>0</v>
      </c>
    </row>
    <row r="33" spans="1:27" ht="17.25" customHeight="1">
      <c r="A33" s="625" t="s">
        <v>1573</v>
      </c>
      <c r="B33" s="626" t="s">
        <v>1574</v>
      </c>
      <c r="C33" s="625" t="s">
        <v>1575</v>
      </c>
      <c r="D33" s="625" t="s">
        <v>1227</v>
      </c>
      <c r="E33" s="625" t="s">
        <v>42</v>
      </c>
      <c r="F33" s="626" t="s">
        <v>986</v>
      </c>
      <c r="G33" s="625" t="s">
        <v>1509</v>
      </c>
      <c r="H33" s="625" t="s">
        <v>1576</v>
      </c>
      <c r="I33" s="625" t="s">
        <v>995</v>
      </c>
      <c r="J33" s="625" t="s">
        <v>1001</v>
      </c>
      <c r="K33" s="625" t="s">
        <v>1577</v>
      </c>
      <c r="L33" s="625" t="s">
        <v>1578</v>
      </c>
      <c r="M33" s="625" t="s">
        <v>1579</v>
      </c>
      <c r="N33" s="625" t="s">
        <v>81</v>
      </c>
      <c r="O33" s="626" t="s">
        <v>1580</v>
      </c>
      <c r="P33" s="625" t="s">
        <v>1581</v>
      </c>
      <c r="Q33" s="627">
        <v>4800000</v>
      </c>
      <c r="R33" s="627">
        <v>0</v>
      </c>
      <c r="S33" s="627">
        <v>3000000</v>
      </c>
      <c r="T33" s="627">
        <v>1000000</v>
      </c>
      <c r="U33" s="627">
        <v>8800000</v>
      </c>
      <c r="V33" s="628">
        <v>3</v>
      </c>
      <c r="W33" s="628">
        <v>0</v>
      </c>
      <c r="X33" s="628">
        <v>3</v>
      </c>
      <c r="Y33" s="627">
        <v>195</v>
      </c>
      <c r="Z33" s="627">
        <v>38848</v>
      </c>
      <c r="AA33" s="627">
        <v>26270</v>
      </c>
    </row>
    <row r="34" spans="1:27" ht="17.25" customHeight="1">
      <c r="A34" s="625" t="s">
        <v>1582</v>
      </c>
      <c r="B34" s="626" t="s">
        <v>1583</v>
      </c>
      <c r="C34" s="625" t="s">
        <v>1584</v>
      </c>
      <c r="D34" s="625" t="s">
        <v>1122</v>
      </c>
      <c r="E34" s="625" t="s">
        <v>42</v>
      </c>
      <c r="F34" s="626" t="s">
        <v>986</v>
      </c>
      <c r="G34" s="625" t="s">
        <v>1585</v>
      </c>
      <c r="H34" s="625" t="s">
        <v>1586</v>
      </c>
      <c r="I34" s="625" t="s">
        <v>992</v>
      </c>
      <c r="J34" s="625"/>
      <c r="K34" s="625"/>
      <c r="L34" s="625" t="s">
        <v>1123</v>
      </c>
      <c r="M34" s="625" t="s">
        <v>1123</v>
      </c>
      <c r="N34" s="625" t="s">
        <v>749</v>
      </c>
      <c r="O34" s="626" t="s">
        <v>1124</v>
      </c>
      <c r="P34" s="625"/>
      <c r="Q34" s="627">
        <v>6000000</v>
      </c>
      <c r="R34" s="627">
        <v>0</v>
      </c>
      <c r="S34" s="627">
        <v>2500000</v>
      </c>
      <c r="T34" s="627">
        <v>1000000</v>
      </c>
      <c r="U34" s="627">
        <v>9500000</v>
      </c>
      <c r="V34" s="628">
        <v>3</v>
      </c>
      <c r="W34" s="628">
        <v>0</v>
      </c>
      <c r="X34" s="628">
        <v>3</v>
      </c>
      <c r="Y34" s="627">
        <v>256</v>
      </c>
      <c r="Z34" s="627">
        <v>12688</v>
      </c>
      <c r="AA34" s="627">
        <v>0</v>
      </c>
    </row>
    <row r="35" spans="1:27" ht="17.25" customHeight="1">
      <c r="A35" s="625" t="s">
        <v>1587</v>
      </c>
      <c r="B35" s="626" t="s">
        <v>1588</v>
      </c>
      <c r="C35" s="625" t="s">
        <v>1589</v>
      </c>
      <c r="D35" s="625" t="s">
        <v>1007</v>
      </c>
      <c r="E35" s="625" t="s">
        <v>42</v>
      </c>
      <c r="F35" s="626" t="s">
        <v>986</v>
      </c>
      <c r="G35" s="625" t="s">
        <v>1585</v>
      </c>
      <c r="H35" s="625" t="s">
        <v>1590</v>
      </c>
      <c r="I35" s="625" t="s">
        <v>997</v>
      </c>
      <c r="J35" s="625" t="s">
        <v>1001</v>
      </c>
      <c r="K35" s="625" t="s">
        <v>1001</v>
      </c>
      <c r="L35" s="625" t="s">
        <v>1591</v>
      </c>
      <c r="M35" s="625" t="s">
        <v>1592</v>
      </c>
      <c r="N35" s="625" t="s">
        <v>51</v>
      </c>
      <c r="O35" s="626" t="s">
        <v>1593</v>
      </c>
      <c r="P35" s="625" t="s">
        <v>1594</v>
      </c>
      <c r="Q35" s="627">
        <v>5000000</v>
      </c>
      <c r="R35" s="627">
        <v>0</v>
      </c>
      <c r="S35" s="627">
        <v>3500000</v>
      </c>
      <c r="T35" s="627">
        <v>500000</v>
      </c>
      <c r="U35" s="627">
        <v>9000000</v>
      </c>
      <c r="V35" s="628">
        <v>3</v>
      </c>
      <c r="W35" s="628">
        <v>0</v>
      </c>
      <c r="X35" s="628">
        <v>3</v>
      </c>
      <c r="Y35" s="627">
        <v>495</v>
      </c>
      <c r="Z35" s="627">
        <v>36388</v>
      </c>
      <c r="AA35" s="627">
        <v>25116</v>
      </c>
    </row>
    <row r="36" spans="1:27" ht="17.25" customHeight="1">
      <c r="A36" s="625" t="s">
        <v>1595</v>
      </c>
      <c r="B36" s="626" t="s">
        <v>1596</v>
      </c>
      <c r="C36" s="625" t="s">
        <v>1597</v>
      </c>
      <c r="D36" s="625" t="s">
        <v>1598</v>
      </c>
      <c r="E36" s="625" t="s">
        <v>42</v>
      </c>
      <c r="F36" s="626" t="s">
        <v>986</v>
      </c>
      <c r="G36" s="625" t="s">
        <v>1528</v>
      </c>
      <c r="H36" s="625" t="s">
        <v>1599</v>
      </c>
      <c r="I36" s="625" t="s">
        <v>997</v>
      </c>
      <c r="J36" s="625"/>
      <c r="K36" s="625"/>
      <c r="L36" s="625" t="s">
        <v>1600</v>
      </c>
      <c r="M36" s="625" t="s">
        <v>1225</v>
      </c>
      <c r="N36" s="625" t="s">
        <v>765</v>
      </c>
      <c r="O36" s="626" t="s">
        <v>1226</v>
      </c>
      <c r="P36" s="625"/>
      <c r="Q36" s="627">
        <v>1500000</v>
      </c>
      <c r="R36" s="627">
        <v>0</v>
      </c>
      <c r="S36" s="627">
        <v>1500000</v>
      </c>
      <c r="T36" s="627">
        <v>1000000</v>
      </c>
      <c r="U36" s="627">
        <v>4000000</v>
      </c>
      <c r="V36" s="628">
        <v>3</v>
      </c>
      <c r="W36" s="628">
        <v>0</v>
      </c>
      <c r="X36" s="628">
        <v>3</v>
      </c>
      <c r="Y36" s="627">
        <v>155</v>
      </c>
      <c r="Z36" s="627">
        <v>31488</v>
      </c>
      <c r="AA36" s="627">
        <v>0</v>
      </c>
    </row>
    <row r="37" spans="1:27" ht="17.25" customHeight="1">
      <c r="A37" s="625" t="s">
        <v>1601</v>
      </c>
      <c r="B37" s="626" t="s">
        <v>1602</v>
      </c>
      <c r="C37" s="625" t="s">
        <v>1603</v>
      </c>
      <c r="D37" s="625" t="s">
        <v>1013</v>
      </c>
      <c r="E37" s="625" t="s">
        <v>73</v>
      </c>
      <c r="F37" s="626" t="s">
        <v>986</v>
      </c>
      <c r="G37" s="625" t="s">
        <v>1424</v>
      </c>
      <c r="H37" s="625" t="s">
        <v>1604</v>
      </c>
      <c r="I37" s="625" t="s">
        <v>1605</v>
      </c>
      <c r="J37" s="625" t="s">
        <v>1001</v>
      </c>
      <c r="K37" s="625" t="s">
        <v>1001</v>
      </c>
      <c r="L37" s="625" t="s">
        <v>1117</v>
      </c>
      <c r="M37" s="625" t="s">
        <v>1009</v>
      </c>
      <c r="N37" s="625" t="s">
        <v>51</v>
      </c>
      <c r="O37" s="626" t="s">
        <v>1228</v>
      </c>
      <c r="P37" s="625" t="s">
        <v>1606</v>
      </c>
      <c r="Q37" s="627">
        <v>3000000</v>
      </c>
      <c r="R37" s="627">
        <v>0</v>
      </c>
      <c r="S37" s="627">
        <v>1500000</v>
      </c>
      <c r="T37" s="627">
        <v>500000</v>
      </c>
      <c r="U37" s="627">
        <v>5000000</v>
      </c>
      <c r="V37" s="628">
        <v>3</v>
      </c>
      <c r="W37" s="628">
        <v>0</v>
      </c>
      <c r="X37" s="628">
        <v>3</v>
      </c>
      <c r="Y37" s="627">
        <v>490</v>
      </c>
      <c r="Z37" s="627">
        <v>13228</v>
      </c>
      <c r="AA37" s="627">
        <v>0</v>
      </c>
    </row>
    <row r="38" spans="1:27" ht="17.25" customHeight="1">
      <c r="A38" s="625" t="s">
        <v>1607</v>
      </c>
      <c r="B38" s="626" t="s">
        <v>1608</v>
      </c>
      <c r="C38" s="625" t="s">
        <v>1609</v>
      </c>
      <c r="D38" s="625" t="s">
        <v>1013</v>
      </c>
      <c r="E38" s="625" t="s">
        <v>73</v>
      </c>
      <c r="F38" s="626" t="s">
        <v>986</v>
      </c>
      <c r="G38" s="625" t="s">
        <v>1375</v>
      </c>
      <c r="H38" s="625" t="s">
        <v>1610</v>
      </c>
      <c r="I38" s="625" t="s">
        <v>1008</v>
      </c>
      <c r="J38" s="625" t="s">
        <v>1001</v>
      </c>
      <c r="K38" s="625" t="s">
        <v>1001</v>
      </c>
      <c r="L38" s="625" t="s">
        <v>1117</v>
      </c>
      <c r="M38" s="625" t="s">
        <v>1009</v>
      </c>
      <c r="N38" s="625" t="s">
        <v>51</v>
      </c>
      <c r="O38" s="626" t="s">
        <v>1228</v>
      </c>
      <c r="P38" s="625" t="s">
        <v>1611</v>
      </c>
      <c r="Q38" s="627">
        <v>3000000</v>
      </c>
      <c r="R38" s="627">
        <v>0</v>
      </c>
      <c r="S38" s="627">
        <v>1500000</v>
      </c>
      <c r="T38" s="627">
        <v>500000</v>
      </c>
      <c r="U38" s="627">
        <v>5000000</v>
      </c>
      <c r="V38" s="628">
        <v>3</v>
      </c>
      <c r="W38" s="628">
        <v>0</v>
      </c>
      <c r="X38" s="628">
        <v>3</v>
      </c>
      <c r="Y38" s="627">
        <v>490</v>
      </c>
      <c r="Z38" s="627">
        <v>26616</v>
      </c>
      <c r="AA38" s="627">
        <v>0</v>
      </c>
    </row>
    <row r="39" spans="1:27" ht="17.25" customHeight="1">
      <c r="A39" s="625" t="s">
        <v>1612</v>
      </c>
      <c r="B39" s="626" t="s">
        <v>1613</v>
      </c>
      <c r="C39" s="625" t="s">
        <v>1614</v>
      </c>
      <c r="D39" s="625" t="s">
        <v>1013</v>
      </c>
      <c r="E39" s="625" t="s">
        <v>73</v>
      </c>
      <c r="F39" s="626" t="s">
        <v>986</v>
      </c>
      <c r="G39" s="625" t="s">
        <v>1409</v>
      </c>
      <c r="H39" s="625" t="s">
        <v>1230</v>
      </c>
      <c r="I39" s="625" t="s">
        <v>1170</v>
      </c>
      <c r="J39" s="625" t="s">
        <v>1001</v>
      </c>
      <c r="K39" s="625" t="s">
        <v>1001</v>
      </c>
      <c r="L39" s="625" t="s">
        <v>1615</v>
      </c>
      <c r="M39" s="625" t="s">
        <v>1151</v>
      </c>
      <c r="N39" s="625" t="s">
        <v>31</v>
      </c>
      <c r="O39" s="626" t="s">
        <v>1616</v>
      </c>
      <c r="P39" s="625" t="s">
        <v>1617</v>
      </c>
      <c r="Q39" s="627">
        <v>0</v>
      </c>
      <c r="R39" s="627">
        <v>0</v>
      </c>
      <c r="S39" s="627">
        <v>500000</v>
      </c>
      <c r="T39" s="627">
        <v>300000</v>
      </c>
      <c r="U39" s="627">
        <v>800000</v>
      </c>
      <c r="V39" s="628">
        <v>3</v>
      </c>
      <c r="W39" s="628">
        <v>0</v>
      </c>
      <c r="X39" s="628">
        <v>3</v>
      </c>
      <c r="Y39" s="627">
        <v>295</v>
      </c>
      <c r="Z39" s="627">
        <v>3200</v>
      </c>
      <c r="AA39" s="627">
        <v>0</v>
      </c>
    </row>
    <row r="40" spans="1:27" ht="17.25" customHeight="1">
      <c r="A40" s="625" t="s">
        <v>1618</v>
      </c>
      <c r="B40" s="626" t="s">
        <v>1619</v>
      </c>
      <c r="C40" s="625" t="s">
        <v>1620</v>
      </c>
      <c r="D40" s="625" t="s">
        <v>1621</v>
      </c>
      <c r="E40" s="625" t="s">
        <v>73</v>
      </c>
      <c r="F40" s="626" t="s">
        <v>986</v>
      </c>
      <c r="G40" s="625" t="s">
        <v>1509</v>
      </c>
      <c r="H40" s="625" t="s">
        <v>1001</v>
      </c>
      <c r="I40" s="625" t="s">
        <v>1062</v>
      </c>
      <c r="J40" s="625"/>
      <c r="K40" s="625"/>
      <c r="L40" s="625" t="s">
        <v>1622</v>
      </c>
      <c r="M40" s="625" t="s">
        <v>1623</v>
      </c>
      <c r="N40" s="625" t="s">
        <v>24</v>
      </c>
      <c r="O40" s="626" t="s">
        <v>1624</v>
      </c>
      <c r="P40" s="625" t="s">
        <v>1625</v>
      </c>
      <c r="Q40" s="627">
        <v>150000</v>
      </c>
      <c r="R40" s="627">
        <v>0</v>
      </c>
      <c r="S40" s="627">
        <v>3000000</v>
      </c>
      <c r="T40" s="627">
        <v>500000</v>
      </c>
      <c r="U40" s="627">
        <v>3650000</v>
      </c>
      <c r="V40" s="628">
        <v>3</v>
      </c>
      <c r="W40" s="628">
        <v>0</v>
      </c>
      <c r="X40" s="628">
        <v>3</v>
      </c>
      <c r="Y40" s="627">
        <v>490</v>
      </c>
      <c r="Z40" s="627">
        <v>5864</v>
      </c>
      <c r="AA40" s="627">
        <v>5864</v>
      </c>
    </row>
    <row r="41" spans="1:27" ht="17.25" customHeight="1">
      <c r="A41" s="625" t="s">
        <v>1626</v>
      </c>
      <c r="B41" s="626" t="s">
        <v>1627</v>
      </c>
      <c r="C41" s="625" t="s">
        <v>1628</v>
      </c>
      <c r="D41" s="625" t="s">
        <v>1629</v>
      </c>
      <c r="E41" s="625" t="s">
        <v>50</v>
      </c>
      <c r="F41" s="626" t="s">
        <v>1004</v>
      </c>
      <c r="G41" s="625" t="s">
        <v>1400</v>
      </c>
      <c r="H41" s="625" t="s">
        <v>1630</v>
      </c>
      <c r="I41" s="625" t="s">
        <v>1002</v>
      </c>
      <c r="J41" s="625"/>
      <c r="K41" s="625"/>
      <c r="L41" s="625" t="s">
        <v>1631</v>
      </c>
      <c r="M41" s="625" t="s">
        <v>1632</v>
      </c>
      <c r="N41" s="625" t="s">
        <v>95</v>
      </c>
      <c r="O41" s="626" t="s">
        <v>1633</v>
      </c>
      <c r="P41" s="625" t="s">
        <v>1634</v>
      </c>
      <c r="Q41" s="627">
        <v>3000000</v>
      </c>
      <c r="R41" s="627">
        <v>5000000</v>
      </c>
      <c r="S41" s="627">
        <v>9000000</v>
      </c>
      <c r="T41" s="627">
        <v>550000</v>
      </c>
      <c r="U41" s="627">
        <v>17550000</v>
      </c>
      <c r="V41" s="628">
        <v>3</v>
      </c>
      <c r="W41" s="628">
        <v>0</v>
      </c>
      <c r="X41" s="628">
        <v>3</v>
      </c>
      <c r="Y41" s="627">
        <v>137.19999999999999</v>
      </c>
      <c r="Z41" s="627">
        <v>13380</v>
      </c>
      <c r="AA41" s="627">
        <v>770</v>
      </c>
    </row>
    <row r="42" spans="1:27" ht="17.25" customHeight="1">
      <c r="A42" s="625" t="s">
        <v>1635</v>
      </c>
      <c r="B42" s="626" t="s">
        <v>1636</v>
      </c>
      <c r="C42" s="625" t="s">
        <v>1637</v>
      </c>
      <c r="D42" s="625" t="s">
        <v>1003</v>
      </c>
      <c r="E42" s="625" t="s">
        <v>50</v>
      </c>
      <c r="F42" s="626" t="s">
        <v>1049</v>
      </c>
      <c r="G42" s="625" t="s">
        <v>1509</v>
      </c>
      <c r="H42" s="625" t="s">
        <v>1638</v>
      </c>
      <c r="I42" s="625" t="s">
        <v>997</v>
      </c>
      <c r="J42" s="625"/>
      <c r="K42" s="625"/>
      <c r="L42" s="625" t="s">
        <v>1152</v>
      </c>
      <c r="M42" s="625" t="s">
        <v>1152</v>
      </c>
      <c r="N42" s="625" t="s">
        <v>720</v>
      </c>
      <c r="O42" s="626" t="s">
        <v>1639</v>
      </c>
      <c r="P42" s="625"/>
      <c r="Q42" s="627">
        <v>0</v>
      </c>
      <c r="R42" s="627">
        <v>500000</v>
      </c>
      <c r="S42" s="627">
        <v>4000000</v>
      </c>
      <c r="T42" s="627">
        <v>0</v>
      </c>
      <c r="U42" s="627">
        <v>4500000</v>
      </c>
      <c r="V42" s="628">
        <v>3</v>
      </c>
      <c r="W42" s="628">
        <v>0</v>
      </c>
      <c r="X42" s="628">
        <v>3</v>
      </c>
      <c r="Y42" s="627">
        <v>119.25</v>
      </c>
      <c r="Z42" s="627">
        <v>6400</v>
      </c>
      <c r="AA42" s="627">
        <v>0</v>
      </c>
    </row>
    <row r="43" spans="1:27" ht="17.25" customHeight="1">
      <c r="A43" s="625" t="s">
        <v>1640</v>
      </c>
      <c r="B43" s="626" t="s">
        <v>1641</v>
      </c>
      <c r="C43" s="625" t="s">
        <v>1642</v>
      </c>
      <c r="D43" s="625" t="s">
        <v>1643</v>
      </c>
      <c r="E43" s="625" t="s">
        <v>26</v>
      </c>
      <c r="F43" s="626" t="s">
        <v>1296</v>
      </c>
      <c r="G43" s="625" t="s">
        <v>1415</v>
      </c>
      <c r="H43" s="625" t="s">
        <v>1644</v>
      </c>
      <c r="I43" s="625"/>
      <c r="J43" s="625" t="s">
        <v>1645</v>
      </c>
      <c r="K43" s="625"/>
      <c r="L43" s="625" t="s">
        <v>1303</v>
      </c>
      <c r="M43" s="625" t="s">
        <v>1304</v>
      </c>
      <c r="N43" s="625" t="s">
        <v>32</v>
      </c>
      <c r="O43" s="626" t="s">
        <v>1024</v>
      </c>
      <c r="P43" s="625"/>
      <c r="Q43" s="627">
        <v>2200000</v>
      </c>
      <c r="R43" s="627">
        <v>2200000</v>
      </c>
      <c r="S43" s="627">
        <v>500000</v>
      </c>
      <c r="T43" s="627">
        <v>5000000</v>
      </c>
      <c r="U43" s="627">
        <v>9900000</v>
      </c>
      <c r="V43" s="628">
        <v>2</v>
      </c>
      <c r="W43" s="628">
        <v>2</v>
      </c>
      <c r="X43" s="628">
        <v>4</v>
      </c>
      <c r="Y43" s="627">
        <v>70</v>
      </c>
      <c r="Z43" s="627">
        <v>192</v>
      </c>
      <c r="AA43" s="627">
        <v>96</v>
      </c>
    </row>
    <row r="44" spans="1:27" ht="17.25" customHeight="1">
      <c r="A44" s="625" t="s">
        <v>1646</v>
      </c>
      <c r="B44" s="626" t="s">
        <v>1647</v>
      </c>
      <c r="C44" s="625" t="s">
        <v>1648</v>
      </c>
      <c r="D44" s="625" t="s">
        <v>1649</v>
      </c>
      <c r="E44" s="625" t="s">
        <v>42</v>
      </c>
      <c r="F44" s="626" t="s">
        <v>986</v>
      </c>
      <c r="G44" s="625" t="s">
        <v>1424</v>
      </c>
      <c r="H44" s="625" t="s">
        <v>1650</v>
      </c>
      <c r="I44" s="625" t="s">
        <v>992</v>
      </c>
      <c r="J44" s="625"/>
      <c r="K44" s="625"/>
      <c r="L44" s="625" t="s">
        <v>1135</v>
      </c>
      <c r="M44" s="625" t="s">
        <v>1135</v>
      </c>
      <c r="N44" s="625" t="s">
        <v>92</v>
      </c>
      <c r="O44" s="626" t="s">
        <v>1136</v>
      </c>
      <c r="P44" s="625"/>
      <c r="Q44" s="627">
        <v>3500000</v>
      </c>
      <c r="R44" s="627">
        <v>0</v>
      </c>
      <c r="S44" s="627">
        <v>6000000</v>
      </c>
      <c r="T44" s="627">
        <v>300000</v>
      </c>
      <c r="U44" s="627">
        <v>9800000</v>
      </c>
      <c r="V44" s="628">
        <v>4</v>
      </c>
      <c r="W44" s="628">
        <v>0</v>
      </c>
      <c r="X44" s="628">
        <v>4</v>
      </c>
      <c r="Y44" s="627">
        <v>370</v>
      </c>
      <c r="Z44" s="627">
        <v>9492</v>
      </c>
      <c r="AA44" s="627">
        <v>0</v>
      </c>
    </row>
    <row r="45" spans="1:27" ht="17.25" customHeight="1">
      <c r="A45" s="625" t="s">
        <v>1651</v>
      </c>
      <c r="B45" s="626" t="s">
        <v>1652</v>
      </c>
      <c r="C45" s="625" t="s">
        <v>1653</v>
      </c>
      <c r="D45" s="625" t="s">
        <v>1654</v>
      </c>
      <c r="E45" s="625" t="s">
        <v>96</v>
      </c>
      <c r="F45" s="626" t="s">
        <v>1261</v>
      </c>
      <c r="G45" s="625" t="s">
        <v>1655</v>
      </c>
      <c r="H45" s="625" t="s">
        <v>1656</v>
      </c>
      <c r="I45" s="625" t="s">
        <v>1002</v>
      </c>
      <c r="J45" s="625" t="s">
        <v>1657</v>
      </c>
      <c r="K45" s="625" t="s">
        <v>1317</v>
      </c>
      <c r="L45" s="625" t="s">
        <v>1276</v>
      </c>
      <c r="M45" s="625" t="s">
        <v>1057</v>
      </c>
      <c r="N45" s="625" t="s">
        <v>4</v>
      </c>
      <c r="O45" s="626" t="s">
        <v>1058</v>
      </c>
      <c r="P45" s="625" t="s">
        <v>1658</v>
      </c>
      <c r="Q45" s="627">
        <v>3636891.03</v>
      </c>
      <c r="R45" s="627">
        <v>6979636.9699999997</v>
      </c>
      <c r="S45" s="627">
        <v>203380.6</v>
      </c>
      <c r="T45" s="627">
        <v>2947440.43</v>
      </c>
      <c r="U45" s="627">
        <v>13767349.029999999</v>
      </c>
      <c r="V45" s="628">
        <v>3</v>
      </c>
      <c r="W45" s="628">
        <v>1</v>
      </c>
      <c r="X45" s="628">
        <v>4</v>
      </c>
      <c r="Y45" s="627">
        <v>136</v>
      </c>
      <c r="Z45" s="627">
        <v>656</v>
      </c>
      <c r="AA45" s="627">
        <v>343</v>
      </c>
    </row>
    <row r="46" spans="1:27" ht="17.25" customHeight="1">
      <c r="A46" s="625" t="s">
        <v>1659</v>
      </c>
      <c r="B46" s="626" t="s">
        <v>1660</v>
      </c>
      <c r="C46" s="625" t="s">
        <v>1661</v>
      </c>
      <c r="D46" s="625" t="s">
        <v>1003</v>
      </c>
      <c r="E46" s="625" t="s">
        <v>50</v>
      </c>
      <c r="F46" s="626" t="s">
        <v>1004</v>
      </c>
      <c r="G46" s="625" t="s">
        <v>1440</v>
      </c>
      <c r="H46" s="625" t="s">
        <v>1662</v>
      </c>
      <c r="I46" s="625" t="s">
        <v>992</v>
      </c>
      <c r="J46" s="625"/>
      <c r="K46" s="625"/>
      <c r="L46" s="625" t="s">
        <v>1663</v>
      </c>
      <c r="M46" s="625" t="s">
        <v>1664</v>
      </c>
      <c r="N46" s="625" t="s">
        <v>772</v>
      </c>
      <c r="O46" s="626" t="s">
        <v>1665</v>
      </c>
      <c r="P46" s="625"/>
      <c r="Q46" s="627">
        <v>5000000</v>
      </c>
      <c r="R46" s="627">
        <v>500000</v>
      </c>
      <c r="S46" s="627">
        <v>4500000</v>
      </c>
      <c r="T46" s="627">
        <v>3000000</v>
      </c>
      <c r="U46" s="627">
        <v>13000000</v>
      </c>
      <c r="V46" s="628">
        <v>4</v>
      </c>
      <c r="W46" s="628">
        <v>0</v>
      </c>
      <c r="X46" s="628">
        <v>4</v>
      </c>
      <c r="Y46" s="627">
        <v>126.73</v>
      </c>
      <c r="Z46" s="627">
        <v>4033</v>
      </c>
      <c r="AA46" s="627">
        <v>2788</v>
      </c>
    </row>
    <row r="47" spans="1:27" ht="17.25" customHeight="1">
      <c r="A47" s="625" t="s">
        <v>1666</v>
      </c>
      <c r="B47" s="626" t="s">
        <v>1667</v>
      </c>
      <c r="C47" s="625" t="s">
        <v>1668</v>
      </c>
      <c r="D47" s="625" t="s">
        <v>1669</v>
      </c>
      <c r="E47" s="625" t="s">
        <v>50</v>
      </c>
      <c r="F47" s="626" t="s">
        <v>1049</v>
      </c>
      <c r="G47" s="625" t="s">
        <v>1382</v>
      </c>
      <c r="H47" s="625" t="s">
        <v>1670</v>
      </c>
      <c r="I47" s="625" t="s">
        <v>995</v>
      </c>
      <c r="J47" s="625"/>
      <c r="K47" s="625"/>
      <c r="L47" s="625" t="s">
        <v>1671</v>
      </c>
      <c r="M47" s="625" t="s">
        <v>1138</v>
      </c>
      <c r="N47" s="625" t="s">
        <v>739</v>
      </c>
      <c r="O47" s="626" t="s">
        <v>1139</v>
      </c>
      <c r="P47" s="625" t="s">
        <v>1672</v>
      </c>
      <c r="Q47" s="627">
        <v>4000000</v>
      </c>
      <c r="R47" s="627">
        <v>2800000</v>
      </c>
      <c r="S47" s="627">
        <v>2800000</v>
      </c>
      <c r="T47" s="627">
        <v>1000000</v>
      </c>
      <c r="U47" s="627">
        <v>10600000</v>
      </c>
      <c r="V47" s="628">
        <v>4</v>
      </c>
      <c r="W47" s="628">
        <v>0</v>
      </c>
      <c r="X47" s="628">
        <v>4</v>
      </c>
      <c r="Y47" s="627">
        <v>194.5</v>
      </c>
      <c r="Z47" s="627">
        <v>6400</v>
      </c>
      <c r="AA47" s="627">
        <v>110</v>
      </c>
    </row>
    <row r="48" spans="1:27" ht="17.25" customHeight="1">
      <c r="A48" s="625" t="s">
        <v>1673</v>
      </c>
      <c r="B48" s="626" t="s">
        <v>1674</v>
      </c>
      <c r="C48" s="625" t="s">
        <v>1143</v>
      </c>
      <c r="D48" s="625" t="s">
        <v>1675</v>
      </c>
      <c r="E48" s="625" t="s">
        <v>50</v>
      </c>
      <c r="F48" s="626" t="s">
        <v>1049</v>
      </c>
      <c r="G48" s="625" t="s">
        <v>1509</v>
      </c>
      <c r="H48" s="625" t="s">
        <v>1676</v>
      </c>
      <c r="I48" s="625" t="s">
        <v>1005</v>
      </c>
      <c r="J48" s="625"/>
      <c r="K48" s="625"/>
      <c r="L48" s="625" t="s">
        <v>1677</v>
      </c>
      <c r="M48" s="625" t="s">
        <v>1678</v>
      </c>
      <c r="N48" s="625" t="s">
        <v>39</v>
      </c>
      <c r="O48" s="626" t="s">
        <v>1679</v>
      </c>
      <c r="P48" s="625"/>
      <c r="Q48" s="627">
        <v>2000000</v>
      </c>
      <c r="R48" s="627">
        <v>4000000</v>
      </c>
      <c r="S48" s="627">
        <v>5000000</v>
      </c>
      <c r="T48" s="627">
        <v>1000000</v>
      </c>
      <c r="U48" s="627">
        <v>12000000</v>
      </c>
      <c r="V48" s="628">
        <v>3</v>
      </c>
      <c r="W48" s="628">
        <v>1</v>
      </c>
      <c r="X48" s="628">
        <v>4</v>
      </c>
      <c r="Y48" s="627">
        <v>298</v>
      </c>
      <c r="Z48" s="627">
        <v>8116</v>
      </c>
      <c r="AA48" s="627">
        <v>433</v>
      </c>
    </row>
    <row r="49" spans="1:27" ht="17.25" customHeight="1">
      <c r="A49" s="625" t="s">
        <v>1680</v>
      </c>
      <c r="B49" s="626" t="s">
        <v>1681</v>
      </c>
      <c r="C49" s="625" t="s">
        <v>1682</v>
      </c>
      <c r="D49" s="625" t="s">
        <v>1683</v>
      </c>
      <c r="E49" s="625" t="s">
        <v>582</v>
      </c>
      <c r="F49" s="626" t="s">
        <v>1250</v>
      </c>
      <c r="G49" s="625" t="s">
        <v>1655</v>
      </c>
      <c r="H49" s="625" t="s">
        <v>1264</v>
      </c>
      <c r="I49" s="625" t="s">
        <v>1005</v>
      </c>
      <c r="J49" s="625"/>
      <c r="K49" s="625"/>
      <c r="L49" s="625" t="s">
        <v>1054</v>
      </c>
      <c r="M49" s="625" t="s">
        <v>1055</v>
      </c>
      <c r="N49" s="625" t="s">
        <v>21</v>
      </c>
      <c r="O49" s="626" t="s">
        <v>1056</v>
      </c>
      <c r="P49" s="625" t="s">
        <v>1684</v>
      </c>
      <c r="Q49" s="627">
        <v>3000000</v>
      </c>
      <c r="R49" s="627">
        <v>5000000</v>
      </c>
      <c r="S49" s="627">
        <v>6000000</v>
      </c>
      <c r="T49" s="627">
        <v>4000000</v>
      </c>
      <c r="U49" s="627">
        <v>18000000</v>
      </c>
      <c r="V49" s="628">
        <v>4</v>
      </c>
      <c r="W49" s="628">
        <v>0</v>
      </c>
      <c r="X49" s="628">
        <v>4</v>
      </c>
      <c r="Y49" s="627">
        <v>228</v>
      </c>
      <c r="Z49" s="627">
        <v>1600</v>
      </c>
      <c r="AA49" s="627">
        <v>737</v>
      </c>
    </row>
    <row r="50" spans="1:27" ht="17.25" customHeight="1">
      <c r="A50" s="625" t="s">
        <v>1685</v>
      </c>
      <c r="B50" s="626" t="s">
        <v>1686</v>
      </c>
      <c r="C50" s="625" t="s">
        <v>1687</v>
      </c>
      <c r="D50" s="625" t="s">
        <v>1688</v>
      </c>
      <c r="E50" s="625" t="s">
        <v>285</v>
      </c>
      <c r="F50" s="626" t="s">
        <v>1014</v>
      </c>
      <c r="G50" s="625" t="s">
        <v>1655</v>
      </c>
      <c r="H50" s="625" t="s">
        <v>1689</v>
      </c>
      <c r="I50" s="625" t="s">
        <v>1008</v>
      </c>
      <c r="J50" s="625" t="s">
        <v>1001</v>
      </c>
      <c r="K50" s="625" t="s">
        <v>1001</v>
      </c>
      <c r="L50" s="625" t="s">
        <v>1690</v>
      </c>
      <c r="M50" s="625" t="s">
        <v>1691</v>
      </c>
      <c r="N50" s="625" t="s">
        <v>743</v>
      </c>
      <c r="O50" s="626" t="s">
        <v>1692</v>
      </c>
      <c r="P50" s="625"/>
      <c r="Q50" s="627">
        <v>1000000</v>
      </c>
      <c r="R50" s="627">
        <v>2000000</v>
      </c>
      <c r="S50" s="627">
        <v>5000000</v>
      </c>
      <c r="T50" s="627">
        <v>1500000</v>
      </c>
      <c r="U50" s="627">
        <v>9500000</v>
      </c>
      <c r="V50" s="628">
        <v>2</v>
      </c>
      <c r="W50" s="628">
        <v>2</v>
      </c>
      <c r="X50" s="628">
        <v>4</v>
      </c>
      <c r="Y50" s="627">
        <v>110</v>
      </c>
      <c r="Z50" s="627">
        <v>13876</v>
      </c>
      <c r="AA50" s="627">
        <v>580</v>
      </c>
    </row>
    <row r="51" spans="1:27" ht="17.25" customHeight="1">
      <c r="A51" s="625" t="s">
        <v>1693</v>
      </c>
      <c r="B51" s="626" t="s">
        <v>1694</v>
      </c>
      <c r="C51" s="625" t="s">
        <v>1695</v>
      </c>
      <c r="D51" s="625" t="s">
        <v>1696</v>
      </c>
      <c r="E51" s="625" t="s">
        <v>1111</v>
      </c>
      <c r="F51" s="626" t="s">
        <v>1133</v>
      </c>
      <c r="G51" s="625" t="s">
        <v>1415</v>
      </c>
      <c r="H51" s="625" t="s">
        <v>1697</v>
      </c>
      <c r="I51" s="625" t="s">
        <v>997</v>
      </c>
      <c r="J51" s="625" t="s">
        <v>1001</v>
      </c>
      <c r="K51" s="625" t="s">
        <v>1001</v>
      </c>
      <c r="L51" s="625" t="s">
        <v>1698</v>
      </c>
      <c r="M51" s="625" t="s">
        <v>1699</v>
      </c>
      <c r="N51" s="625" t="s">
        <v>718</v>
      </c>
      <c r="O51" s="626" t="s">
        <v>1700</v>
      </c>
      <c r="P51" s="625" t="s">
        <v>1701</v>
      </c>
      <c r="Q51" s="627">
        <v>351384</v>
      </c>
      <c r="R51" s="627">
        <v>11005625.550000001</v>
      </c>
      <c r="S51" s="627">
        <v>18460998.41</v>
      </c>
      <c r="T51" s="627">
        <v>1000000</v>
      </c>
      <c r="U51" s="627">
        <v>30818007.960000001</v>
      </c>
      <c r="V51" s="628">
        <v>4</v>
      </c>
      <c r="W51" s="628">
        <v>0</v>
      </c>
      <c r="X51" s="628">
        <v>4</v>
      </c>
      <c r="Y51" s="627">
        <v>390.47</v>
      </c>
      <c r="Z51" s="627">
        <v>3117</v>
      </c>
      <c r="AA51" s="627">
        <v>894</v>
      </c>
    </row>
    <row r="52" spans="1:27" ht="17.25" customHeight="1">
      <c r="A52" s="625" t="s">
        <v>1702</v>
      </c>
      <c r="B52" s="626" t="s">
        <v>1703</v>
      </c>
      <c r="C52" s="625" t="s">
        <v>1704</v>
      </c>
      <c r="D52" s="625" t="s">
        <v>1705</v>
      </c>
      <c r="E52" s="625" t="s">
        <v>776</v>
      </c>
      <c r="F52" s="626" t="s">
        <v>1018</v>
      </c>
      <c r="G52" s="625" t="s">
        <v>1706</v>
      </c>
      <c r="H52" s="625" t="s">
        <v>1707</v>
      </c>
      <c r="I52" s="625" t="s">
        <v>1008</v>
      </c>
      <c r="J52" s="625"/>
      <c r="K52" s="625"/>
      <c r="L52" s="625" t="s">
        <v>1144</v>
      </c>
      <c r="M52" s="625" t="s">
        <v>1080</v>
      </c>
      <c r="N52" s="625" t="s">
        <v>36</v>
      </c>
      <c r="O52" s="626" t="s">
        <v>1145</v>
      </c>
      <c r="P52" s="625"/>
      <c r="Q52" s="627">
        <v>20000000</v>
      </c>
      <c r="R52" s="627">
        <v>10000000</v>
      </c>
      <c r="S52" s="627">
        <v>20000000</v>
      </c>
      <c r="T52" s="627">
        <v>5000000</v>
      </c>
      <c r="U52" s="627">
        <v>55000000</v>
      </c>
      <c r="V52" s="628">
        <v>5</v>
      </c>
      <c r="W52" s="628">
        <v>0</v>
      </c>
      <c r="X52" s="628">
        <v>5</v>
      </c>
      <c r="Y52" s="627">
        <v>197.25</v>
      </c>
      <c r="Z52" s="627">
        <v>180</v>
      </c>
      <c r="AA52" s="627">
        <v>180</v>
      </c>
    </row>
    <row r="53" spans="1:27" ht="17.25" customHeight="1">
      <c r="A53" s="625" t="s">
        <v>1708</v>
      </c>
      <c r="B53" s="626" t="s">
        <v>1709</v>
      </c>
      <c r="C53" s="625" t="s">
        <v>1710</v>
      </c>
      <c r="D53" s="625" t="s">
        <v>1711</v>
      </c>
      <c r="E53" s="625" t="s">
        <v>42</v>
      </c>
      <c r="F53" s="626" t="s">
        <v>986</v>
      </c>
      <c r="G53" s="625" t="s">
        <v>1409</v>
      </c>
      <c r="H53" s="625" t="s">
        <v>1712</v>
      </c>
      <c r="I53" s="625" t="s">
        <v>1170</v>
      </c>
      <c r="J53" s="625"/>
      <c r="K53" s="625"/>
      <c r="L53" s="625" t="s">
        <v>1713</v>
      </c>
      <c r="M53" s="625" t="s">
        <v>1714</v>
      </c>
      <c r="N53" s="625" t="s">
        <v>18</v>
      </c>
      <c r="O53" s="626" t="s">
        <v>1715</v>
      </c>
      <c r="P53" s="625" t="s">
        <v>1716</v>
      </c>
      <c r="Q53" s="627">
        <v>10000000</v>
      </c>
      <c r="R53" s="627">
        <v>0</v>
      </c>
      <c r="S53" s="627">
        <v>15000000</v>
      </c>
      <c r="T53" s="627">
        <v>5000000</v>
      </c>
      <c r="U53" s="627">
        <v>30000000</v>
      </c>
      <c r="V53" s="628">
        <v>5</v>
      </c>
      <c r="W53" s="628">
        <v>0</v>
      </c>
      <c r="X53" s="628">
        <v>5</v>
      </c>
      <c r="Y53" s="627">
        <v>450</v>
      </c>
      <c r="Z53" s="627">
        <v>42480</v>
      </c>
      <c r="AA53" s="627">
        <v>42480</v>
      </c>
    </row>
    <row r="54" spans="1:27" ht="17.25" customHeight="1">
      <c r="A54" s="625" t="s">
        <v>1717</v>
      </c>
      <c r="B54" s="626" t="s">
        <v>1718</v>
      </c>
      <c r="C54" s="625" t="s">
        <v>1719</v>
      </c>
      <c r="D54" s="625" t="s">
        <v>1219</v>
      </c>
      <c r="E54" s="625" t="s">
        <v>42</v>
      </c>
      <c r="F54" s="626" t="s">
        <v>986</v>
      </c>
      <c r="G54" s="625" t="s">
        <v>1585</v>
      </c>
      <c r="H54" s="625" t="s">
        <v>1720</v>
      </c>
      <c r="I54" s="625" t="s">
        <v>1002</v>
      </c>
      <c r="J54" s="625" t="s">
        <v>1001</v>
      </c>
      <c r="K54" s="625" t="s">
        <v>1001</v>
      </c>
      <c r="L54" s="625" t="s">
        <v>1721</v>
      </c>
      <c r="M54" s="625" t="s">
        <v>1722</v>
      </c>
      <c r="N54" s="625" t="s">
        <v>736</v>
      </c>
      <c r="O54" s="626" t="s">
        <v>1723</v>
      </c>
      <c r="P54" s="625" t="s">
        <v>1724</v>
      </c>
      <c r="Q54" s="627">
        <v>0</v>
      </c>
      <c r="R54" s="627">
        <v>0</v>
      </c>
      <c r="S54" s="627">
        <v>5000000</v>
      </c>
      <c r="T54" s="627">
        <v>4000000</v>
      </c>
      <c r="U54" s="627">
        <v>9000000</v>
      </c>
      <c r="V54" s="628">
        <v>4</v>
      </c>
      <c r="W54" s="628">
        <v>1</v>
      </c>
      <c r="X54" s="628">
        <v>5</v>
      </c>
      <c r="Y54" s="627">
        <v>200</v>
      </c>
      <c r="Z54" s="627">
        <v>6400</v>
      </c>
      <c r="AA54" s="627">
        <v>6400</v>
      </c>
    </row>
    <row r="55" spans="1:27" ht="17.25" customHeight="1">
      <c r="A55" s="625" t="s">
        <v>1725</v>
      </c>
      <c r="B55" s="626" t="s">
        <v>1726</v>
      </c>
      <c r="C55" s="625" t="s">
        <v>1727</v>
      </c>
      <c r="D55" s="625" t="s">
        <v>1236</v>
      </c>
      <c r="E55" s="625" t="s">
        <v>20</v>
      </c>
      <c r="F55" s="626" t="s">
        <v>996</v>
      </c>
      <c r="G55" s="625" t="s">
        <v>1382</v>
      </c>
      <c r="H55" s="625" t="s">
        <v>1728</v>
      </c>
      <c r="I55" s="625" t="s">
        <v>1011</v>
      </c>
      <c r="J55" s="625"/>
      <c r="K55" s="625"/>
      <c r="L55" s="625" t="s">
        <v>1237</v>
      </c>
      <c r="M55" s="625" t="s">
        <v>1028</v>
      </c>
      <c r="N55" s="625" t="s">
        <v>6</v>
      </c>
      <c r="O55" s="626" t="s">
        <v>1238</v>
      </c>
      <c r="P55" s="625" t="s">
        <v>1729</v>
      </c>
      <c r="Q55" s="627">
        <v>0</v>
      </c>
      <c r="R55" s="627">
        <v>180000</v>
      </c>
      <c r="S55" s="627">
        <v>500000</v>
      </c>
      <c r="T55" s="627">
        <v>1500000</v>
      </c>
      <c r="U55" s="627">
        <v>2180000</v>
      </c>
      <c r="V55" s="628">
        <v>5</v>
      </c>
      <c r="W55" s="628">
        <v>0</v>
      </c>
      <c r="X55" s="628">
        <v>5</v>
      </c>
      <c r="Y55" s="627">
        <v>460</v>
      </c>
      <c r="Z55" s="627">
        <v>2976</v>
      </c>
      <c r="AA55" s="627">
        <v>1152</v>
      </c>
    </row>
    <row r="56" spans="1:27" ht="17.25" customHeight="1">
      <c r="A56" s="625" t="s">
        <v>1730</v>
      </c>
      <c r="B56" s="626" t="s">
        <v>1731</v>
      </c>
      <c r="C56" s="625" t="s">
        <v>1732</v>
      </c>
      <c r="D56" s="625" t="s">
        <v>1733</v>
      </c>
      <c r="E56" s="625" t="s">
        <v>505</v>
      </c>
      <c r="F56" s="626" t="s">
        <v>996</v>
      </c>
      <c r="G56" s="625" t="s">
        <v>1400</v>
      </c>
      <c r="H56" s="625" t="s">
        <v>1734</v>
      </c>
      <c r="I56" s="625" t="s">
        <v>1062</v>
      </c>
      <c r="J56" s="625"/>
      <c r="K56" s="625"/>
      <c r="L56" s="625" t="s">
        <v>1735</v>
      </c>
      <c r="M56" s="625" t="s">
        <v>1735</v>
      </c>
      <c r="N56" s="625" t="s">
        <v>43</v>
      </c>
      <c r="O56" s="626" t="s">
        <v>1736</v>
      </c>
      <c r="P56" s="625"/>
      <c r="Q56" s="627">
        <v>5000000</v>
      </c>
      <c r="R56" s="627">
        <v>3000000</v>
      </c>
      <c r="S56" s="627">
        <v>5000000</v>
      </c>
      <c r="T56" s="627">
        <v>1000000</v>
      </c>
      <c r="U56" s="627">
        <v>14000000</v>
      </c>
      <c r="V56" s="628">
        <v>5</v>
      </c>
      <c r="W56" s="628">
        <v>0</v>
      </c>
      <c r="X56" s="628">
        <v>5</v>
      </c>
      <c r="Y56" s="627">
        <v>486.84</v>
      </c>
      <c r="Z56" s="627">
        <v>2992</v>
      </c>
      <c r="AA56" s="627">
        <v>950</v>
      </c>
    </row>
    <row r="57" spans="1:27" ht="17.25" customHeight="1">
      <c r="A57" s="625" t="s">
        <v>1737</v>
      </c>
      <c r="B57" s="626" t="s">
        <v>1738</v>
      </c>
      <c r="C57" s="625" t="s">
        <v>1739</v>
      </c>
      <c r="D57" s="625" t="s">
        <v>1003</v>
      </c>
      <c r="E57" s="625" t="s">
        <v>50</v>
      </c>
      <c r="F57" s="626" t="s">
        <v>1049</v>
      </c>
      <c r="G57" s="625" t="s">
        <v>1655</v>
      </c>
      <c r="H57" s="625" t="s">
        <v>1740</v>
      </c>
      <c r="I57" s="625" t="s">
        <v>995</v>
      </c>
      <c r="J57" s="625"/>
      <c r="K57" s="625"/>
      <c r="L57" s="625" t="s">
        <v>1180</v>
      </c>
      <c r="M57" s="625" t="s">
        <v>1026</v>
      </c>
      <c r="N57" s="625" t="s">
        <v>0</v>
      </c>
      <c r="O57" s="626" t="s">
        <v>1027</v>
      </c>
      <c r="P57" s="625"/>
      <c r="Q57" s="627">
        <v>3000000</v>
      </c>
      <c r="R57" s="627">
        <v>500000</v>
      </c>
      <c r="S57" s="627">
        <v>1500000</v>
      </c>
      <c r="T57" s="627">
        <v>1000000</v>
      </c>
      <c r="U57" s="627">
        <v>6000000</v>
      </c>
      <c r="V57" s="628">
        <v>3</v>
      </c>
      <c r="W57" s="628">
        <v>2</v>
      </c>
      <c r="X57" s="628">
        <v>5</v>
      </c>
      <c r="Y57" s="627">
        <v>202.92</v>
      </c>
      <c r="Z57" s="627">
        <v>19548</v>
      </c>
      <c r="AA57" s="627">
        <v>0</v>
      </c>
    </row>
    <row r="58" spans="1:27" ht="17.25" customHeight="1">
      <c r="A58" s="625" t="s">
        <v>1741</v>
      </c>
      <c r="B58" s="626" t="s">
        <v>1742</v>
      </c>
      <c r="C58" s="625" t="s">
        <v>1743</v>
      </c>
      <c r="D58" s="625" t="s">
        <v>1003</v>
      </c>
      <c r="E58" s="625" t="s">
        <v>50</v>
      </c>
      <c r="F58" s="626" t="s">
        <v>1004</v>
      </c>
      <c r="G58" s="625" t="s">
        <v>1744</v>
      </c>
      <c r="H58" s="625" t="s">
        <v>1745</v>
      </c>
      <c r="I58" s="625" t="s">
        <v>1006</v>
      </c>
      <c r="J58" s="625"/>
      <c r="K58" s="625" t="s">
        <v>1746</v>
      </c>
      <c r="L58" s="625" t="s">
        <v>1747</v>
      </c>
      <c r="M58" s="625" t="s">
        <v>1691</v>
      </c>
      <c r="N58" s="625" t="s">
        <v>743</v>
      </c>
      <c r="O58" s="626" t="s">
        <v>1692</v>
      </c>
      <c r="P58" s="625"/>
      <c r="Q58" s="627">
        <v>5000000</v>
      </c>
      <c r="R58" s="627">
        <v>1500000</v>
      </c>
      <c r="S58" s="627">
        <v>2500000</v>
      </c>
      <c r="T58" s="627">
        <v>1000000</v>
      </c>
      <c r="U58" s="627">
        <v>10000000</v>
      </c>
      <c r="V58" s="628">
        <v>5</v>
      </c>
      <c r="W58" s="628">
        <v>0</v>
      </c>
      <c r="X58" s="628">
        <v>5</v>
      </c>
      <c r="Y58" s="627">
        <v>145.16</v>
      </c>
      <c r="Z58" s="627">
        <v>7095</v>
      </c>
      <c r="AA58" s="627">
        <v>296</v>
      </c>
    </row>
    <row r="59" spans="1:27" ht="17.25" customHeight="1">
      <c r="A59" s="625" t="s">
        <v>1748</v>
      </c>
      <c r="B59" s="626" t="s">
        <v>1749</v>
      </c>
      <c r="C59" s="625" t="s">
        <v>1750</v>
      </c>
      <c r="D59" s="625" t="s">
        <v>1751</v>
      </c>
      <c r="E59" s="625" t="s">
        <v>85</v>
      </c>
      <c r="F59" s="626" t="s">
        <v>1314</v>
      </c>
      <c r="G59" s="625" t="s">
        <v>1501</v>
      </c>
      <c r="H59" s="625" t="s">
        <v>1752</v>
      </c>
      <c r="I59" s="625" t="s">
        <v>1012</v>
      </c>
      <c r="J59" s="625"/>
      <c r="K59" s="625"/>
      <c r="L59" s="625" t="s">
        <v>1222</v>
      </c>
      <c r="M59" s="625" t="s">
        <v>1082</v>
      </c>
      <c r="N59" s="625" t="s">
        <v>4</v>
      </c>
      <c r="O59" s="626" t="s">
        <v>1083</v>
      </c>
      <c r="P59" s="625" t="s">
        <v>1753</v>
      </c>
      <c r="Q59" s="627">
        <v>22645000</v>
      </c>
      <c r="R59" s="627">
        <v>10000000</v>
      </c>
      <c r="S59" s="627">
        <v>1000000</v>
      </c>
      <c r="T59" s="627">
        <v>500000</v>
      </c>
      <c r="U59" s="627">
        <v>34145000</v>
      </c>
      <c r="V59" s="628">
        <v>4</v>
      </c>
      <c r="W59" s="628">
        <v>1</v>
      </c>
      <c r="X59" s="628">
        <v>5</v>
      </c>
      <c r="Y59" s="627">
        <v>84.5</v>
      </c>
      <c r="Z59" s="627">
        <v>2588</v>
      </c>
      <c r="AA59" s="627">
        <v>630</v>
      </c>
    </row>
    <row r="60" spans="1:27" ht="17.25" customHeight="1">
      <c r="A60" s="625" t="s">
        <v>1754</v>
      </c>
      <c r="B60" s="626" t="s">
        <v>1755</v>
      </c>
      <c r="C60" s="625" t="s">
        <v>1756</v>
      </c>
      <c r="D60" s="625" t="s">
        <v>1003</v>
      </c>
      <c r="E60" s="625" t="s">
        <v>50</v>
      </c>
      <c r="F60" s="626" t="s">
        <v>1049</v>
      </c>
      <c r="G60" s="625" t="s">
        <v>1744</v>
      </c>
      <c r="H60" s="625" t="s">
        <v>1757</v>
      </c>
      <c r="I60" s="625" t="s">
        <v>1005</v>
      </c>
      <c r="J60" s="625" t="s">
        <v>1001</v>
      </c>
      <c r="K60" s="625" t="s">
        <v>1001</v>
      </c>
      <c r="L60" s="625" t="s">
        <v>1758</v>
      </c>
      <c r="M60" s="625" t="s">
        <v>1310</v>
      </c>
      <c r="N60" s="625" t="s">
        <v>749</v>
      </c>
      <c r="O60" s="626" t="s">
        <v>1311</v>
      </c>
      <c r="P60" s="625"/>
      <c r="Q60" s="627">
        <v>480000</v>
      </c>
      <c r="R60" s="627">
        <v>800000</v>
      </c>
      <c r="S60" s="627">
        <v>1200000</v>
      </c>
      <c r="T60" s="627">
        <v>400000</v>
      </c>
      <c r="U60" s="627">
        <v>2880000</v>
      </c>
      <c r="V60" s="628">
        <v>6</v>
      </c>
      <c r="W60" s="628">
        <v>0</v>
      </c>
      <c r="X60" s="628">
        <v>6</v>
      </c>
      <c r="Y60" s="627">
        <v>71.510000000000005</v>
      </c>
      <c r="Z60" s="627">
        <v>13254</v>
      </c>
      <c r="AA60" s="627">
        <v>249</v>
      </c>
    </row>
    <row r="61" spans="1:27" ht="17.25" customHeight="1">
      <c r="A61" s="625" t="s">
        <v>1759</v>
      </c>
      <c r="B61" s="626" t="s">
        <v>1760</v>
      </c>
      <c r="C61" s="625" t="s">
        <v>1761</v>
      </c>
      <c r="D61" s="625" t="s">
        <v>1762</v>
      </c>
      <c r="E61" s="625" t="s">
        <v>12</v>
      </c>
      <c r="F61" s="626" t="s">
        <v>1022</v>
      </c>
      <c r="G61" s="625" t="s">
        <v>1375</v>
      </c>
      <c r="H61" s="625" t="s">
        <v>1763</v>
      </c>
      <c r="I61" s="625" t="s">
        <v>995</v>
      </c>
      <c r="J61" s="625" t="s">
        <v>1001</v>
      </c>
      <c r="K61" s="625" t="s">
        <v>1001</v>
      </c>
      <c r="L61" s="625" t="s">
        <v>1764</v>
      </c>
      <c r="M61" s="625" t="s">
        <v>1245</v>
      </c>
      <c r="N61" s="625" t="s">
        <v>2</v>
      </c>
      <c r="O61" s="626" t="s">
        <v>1765</v>
      </c>
      <c r="P61" s="625" t="s">
        <v>1766</v>
      </c>
      <c r="Q61" s="627">
        <v>300000</v>
      </c>
      <c r="R61" s="627">
        <v>200000</v>
      </c>
      <c r="S61" s="627">
        <v>900000</v>
      </c>
      <c r="T61" s="627">
        <v>200000</v>
      </c>
      <c r="U61" s="627">
        <v>1600000</v>
      </c>
      <c r="V61" s="628">
        <v>3</v>
      </c>
      <c r="W61" s="628">
        <v>3</v>
      </c>
      <c r="X61" s="628">
        <v>6</v>
      </c>
      <c r="Y61" s="627">
        <v>63</v>
      </c>
      <c r="Z61" s="627">
        <v>700</v>
      </c>
      <c r="AA61" s="627">
        <v>450</v>
      </c>
    </row>
    <row r="62" spans="1:27" ht="17.25" customHeight="1">
      <c r="A62" s="625" t="s">
        <v>1767</v>
      </c>
      <c r="B62" s="626" t="s">
        <v>1768</v>
      </c>
      <c r="C62" s="625" t="s">
        <v>1769</v>
      </c>
      <c r="D62" s="625" t="s">
        <v>1121</v>
      </c>
      <c r="E62" s="625" t="s">
        <v>42</v>
      </c>
      <c r="F62" s="626" t="s">
        <v>986</v>
      </c>
      <c r="G62" s="625" t="s">
        <v>1375</v>
      </c>
      <c r="H62" s="625" t="s">
        <v>1770</v>
      </c>
      <c r="I62" s="625" t="s">
        <v>1062</v>
      </c>
      <c r="J62" s="625" t="s">
        <v>1001</v>
      </c>
      <c r="K62" s="625" t="s">
        <v>1001</v>
      </c>
      <c r="L62" s="625" t="s">
        <v>1771</v>
      </c>
      <c r="M62" s="625" t="s">
        <v>1167</v>
      </c>
      <c r="N62" s="625" t="s">
        <v>2</v>
      </c>
      <c r="O62" s="626" t="s">
        <v>1195</v>
      </c>
      <c r="P62" s="625"/>
      <c r="Q62" s="627">
        <v>10000000</v>
      </c>
      <c r="R62" s="627">
        <v>0</v>
      </c>
      <c r="S62" s="627">
        <v>6000000</v>
      </c>
      <c r="T62" s="627">
        <v>1000000</v>
      </c>
      <c r="U62" s="627">
        <v>17000000</v>
      </c>
      <c r="V62" s="628">
        <v>5</v>
      </c>
      <c r="W62" s="628">
        <v>1</v>
      </c>
      <c r="X62" s="628">
        <v>6</v>
      </c>
      <c r="Y62" s="627">
        <v>458</v>
      </c>
      <c r="Z62" s="627">
        <v>80000</v>
      </c>
      <c r="AA62" s="627">
        <v>0</v>
      </c>
    </row>
    <row r="63" spans="1:27" ht="17.25" customHeight="1">
      <c r="A63" s="625" t="s">
        <v>1772</v>
      </c>
      <c r="B63" s="626" t="s">
        <v>1773</v>
      </c>
      <c r="C63" s="625" t="s">
        <v>1774</v>
      </c>
      <c r="D63" s="625" t="s">
        <v>1775</v>
      </c>
      <c r="E63" s="625" t="s">
        <v>42</v>
      </c>
      <c r="F63" s="626" t="s">
        <v>986</v>
      </c>
      <c r="G63" s="625" t="s">
        <v>1528</v>
      </c>
      <c r="H63" s="625" t="s">
        <v>1776</v>
      </c>
      <c r="I63" s="625" t="s">
        <v>1050</v>
      </c>
      <c r="J63" s="625"/>
      <c r="K63" s="625"/>
      <c r="L63" s="625" t="s">
        <v>1777</v>
      </c>
      <c r="M63" s="625" t="s">
        <v>1714</v>
      </c>
      <c r="N63" s="625" t="s">
        <v>18</v>
      </c>
      <c r="O63" s="626" t="s">
        <v>1715</v>
      </c>
      <c r="P63" s="625"/>
      <c r="Q63" s="627">
        <v>0</v>
      </c>
      <c r="R63" s="627">
        <v>0</v>
      </c>
      <c r="S63" s="627">
        <v>4000000</v>
      </c>
      <c r="T63" s="627">
        <v>2000000</v>
      </c>
      <c r="U63" s="627">
        <v>6000000</v>
      </c>
      <c r="V63" s="628">
        <v>6</v>
      </c>
      <c r="W63" s="628">
        <v>0</v>
      </c>
      <c r="X63" s="628">
        <v>6</v>
      </c>
      <c r="Y63" s="627">
        <v>450</v>
      </c>
      <c r="Z63" s="627">
        <v>83928</v>
      </c>
      <c r="AA63" s="627">
        <v>61626</v>
      </c>
    </row>
    <row r="64" spans="1:27" ht="17.25" customHeight="1">
      <c r="A64" s="625" t="s">
        <v>1778</v>
      </c>
      <c r="B64" s="626" t="s">
        <v>1779</v>
      </c>
      <c r="C64" s="625" t="s">
        <v>1780</v>
      </c>
      <c r="D64" s="625" t="s">
        <v>1781</v>
      </c>
      <c r="E64" s="625" t="s">
        <v>93</v>
      </c>
      <c r="F64" s="626" t="s">
        <v>1239</v>
      </c>
      <c r="G64" s="625" t="s">
        <v>1440</v>
      </c>
      <c r="H64" s="625" t="s">
        <v>1782</v>
      </c>
      <c r="I64" s="625" t="s">
        <v>1005</v>
      </c>
      <c r="J64" s="625"/>
      <c r="K64" s="625" t="s">
        <v>1042</v>
      </c>
      <c r="L64" s="625" t="s">
        <v>1248</v>
      </c>
      <c r="M64" s="625" t="s">
        <v>1248</v>
      </c>
      <c r="N64" s="625" t="s">
        <v>4</v>
      </c>
      <c r="O64" s="626" t="s">
        <v>1249</v>
      </c>
      <c r="P64" s="625" t="s">
        <v>1783</v>
      </c>
      <c r="Q64" s="627">
        <v>0</v>
      </c>
      <c r="R64" s="627">
        <v>5170000</v>
      </c>
      <c r="S64" s="627">
        <v>7000000</v>
      </c>
      <c r="T64" s="627">
        <v>1750000</v>
      </c>
      <c r="U64" s="627">
        <v>13920000</v>
      </c>
      <c r="V64" s="628">
        <v>6</v>
      </c>
      <c r="W64" s="628">
        <v>0</v>
      </c>
      <c r="X64" s="628">
        <v>6</v>
      </c>
      <c r="Y64" s="627">
        <v>294</v>
      </c>
      <c r="Z64" s="627">
        <v>1453</v>
      </c>
      <c r="AA64" s="627">
        <v>1293</v>
      </c>
    </row>
    <row r="65" spans="1:27" ht="17.25" customHeight="1">
      <c r="A65" s="625" t="s">
        <v>1784</v>
      </c>
      <c r="B65" s="626" t="s">
        <v>1785</v>
      </c>
      <c r="C65" s="625" t="s">
        <v>1786</v>
      </c>
      <c r="D65" s="625" t="s">
        <v>1003</v>
      </c>
      <c r="E65" s="625" t="s">
        <v>50</v>
      </c>
      <c r="F65" s="626" t="s">
        <v>1004</v>
      </c>
      <c r="G65" s="625" t="s">
        <v>1424</v>
      </c>
      <c r="H65" s="625" t="s">
        <v>1787</v>
      </c>
      <c r="I65" s="625" t="s">
        <v>1002</v>
      </c>
      <c r="J65" s="625"/>
      <c r="K65" s="625"/>
      <c r="L65" s="625" t="s">
        <v>1788</v>
      </c>
      <c r="M65" s="625" t="s">
        <v>1789</v>
      </c>
      <c r="N65" s="625" t="s">
        <v>772</v>
      </c>
      <c r="O65" s="626" t="s">
        <v>1790</v>
      </c>
      <c r="P65" s="625" t="s">
        <v>1791</v>
      </c>
      <c r="Q65" s="627">
        <v>540000</v>
      </c>
      <c r="R65" s="627">
        <v>800000</v>
      </c>
      <c r="S65" s="627">
        <v>10000000</v>
      </c>
      <c r="T65" s="627">
        <v>5000000</v>
      </c>
      <c r="U65" s="627">
        <v>16340000</v>
      </c>
      <c r="V65" s="628">
        <v>6</v>
      </c>
      <c r="W65" s="628">
        <v>0</v>
      </c>
      <c r="X65" s="628">
        <v>6</v>
      </c>
      <c r="Y65" s="627">
        <v>124.96</v>
      </c>
      <c r="Z65" s="627">
        <v>4800</v>
      </c>
      <c r="AA65" s="627">
        <v>317</v>
      </c>
    </row>
    <row r="66" spans="1:27" ht="17.25" customHeight="1">
      <c r="A66" s="625" t="s">
        <v>1792</v>
      </c>
      <c r="B66" s="626" t="s">
        <v>1793</v>
      </c>
      <c r="C66" s="625" t="s">
        <v>1794</v>
      </c>
      <c r="D66" s="625" t="s">
        <v>1003</v>
      </c>
      <c r="E66" s="625" t="s">
        <v>50</v>
      </c>
      <c r="F66" s="626" t="s">
        <v>1004</v>
      </c>
      <c r="G66" s="625" t="s">
        <v>1440</v>
      </c>
      <c r="H66" s="625" t="s">
        <v>1795</v>
      </c>
      <c r="I66" s="625" t="s">
        <v>1011</v>
      </c>
      <c r="J66" s="625"/>
      <c r="K66" s="625"/>
      <c r="L66" s="625" t="s">
        <v>1796</v>
      </c>
      <c r="M66" s="625" t="s">
        <v>1117</v>
      </c>
      <c r="N66" s="625" t="s">
        <v>95</v>
      </c>
      <c r="O66" s="626" t="s">
        <v>1118</v>
      </c>
      <c r="P66" s="625" t="s">
        <v>1797</v>
      </c>
      <c r="Q66" s="627">
        <v>2000000</v>
      </c>
      <c r="R66" s="627">
        <v>0</v>
      </c>
      <c r="S66" s="627">
        <v>500000</v>
      </c>
      <c r="T66" s="627">
        <v>500000</v>
      </c>
      <c r="U66" s="627">
        <v>3000000</v>
      </c>
      <c r="V66" s="628">
        <v>3</v>
      </c>
      <c r="W66" s="628">
        <v>3</v>
      </c>
      <c r="X66" s="628">
        <v>6</v>
      </c>
      <c r="Y66" s="627">
        <v>183.25</v>
      </c>
      <c r="Z66" s="627">
        <v>7499</v>
      </c>
      <c r="AA66" s="627">
        <v>0</v>
      </c>
    </row>
    <row r="67" spans="1:27" ht="17.25" customHeight="1">
      <c r="A67" s="625" t="s">
        <v>1798</v>
      </c>
      <c r="B67" s="626" t="s">
        <v>1799</v>
      </c>
      <c r="C67" s="625" t="s">
        <v>1800</v>
      </c>
      <c r="D67" s="625" t="s">
        <v>1801</v>
      </c>
      <c r="E67" s="625" t="s">
        <v>971</v>
      </c>
      <c r="F67" s="626" t="s">
        <v>1125</v>
      </c>
      <c r="G67" s="625" t="s">
        <v>1534</v>
      </c>
      <c r="H67" s="625" t="s">
        <v>1802</v>
      </c>
      <c r="I67" s="625" t="s">
        <v>1008</v>
      </c>
      <c r="J67" s="625"/>
      <c r="K67" s="625"/>
      <c r="L67" s="625" t="s">
        <v>1803</v>
      </c>
      <c r="M67" s="625" t="s">
        <v>1804</v>
      </c>
      <c r="N67" s="625" t="s">
        <v>719</v>
      </c>
      <c r="O67" s="626" t="s">
        <v>1805</v>
      </c>
      <c r="P67" s="625" t="s">
        <v>1806</v>
      </c>
      <c r="Q67" s="627">
        <v>650000</v>
      </c>
      <c r="R67" s="627">
        <v>300000</v>
      </c>
      <c r="S67" s="627">
        <v>200000</v>
      </c>
      <c r="T67" s="627">
        <v>1000000</v>
      </c>
      <c r="U67" s="627">
        <v>2150000</v>
      </c>
      <c r="V67" s="628">
        <v>5</v>
      </c>
      <c r="W67" s="628">
        <v>1</v>
      </c>
      <c r="X67" s="628">
        <v>6</v>
      </c>
      <c r="Y67" s="627">
        <v>296</v>
      </c>
      <c r="Z67" s="627">
        <v>5216</v>
      </c>
      <c r="AA67" s="627">
        <v>150</v>
      </c>
    </row>
    <row r="68" spans="1:27" ht="17.25" customHeight="1">
      <c r="A68" s="625" t="s">
        <v>1807</v>
      </c>
      <c r="B68" s="626" t="s">
        <v>1808</v>
      </c>
      <c r="C68" s="625" t="s">
        <v>1809</v>
      </c>
      <c r="D68" s="625" t="s">
        <v>1810</v>
      </c>
      <c r="E68" s="625" t="s">
        <v>37</v>
      </c>
      <c r="F68" s="626" t="s">
        <v>1075</v>
      </c>
      <c r="G68" s="625" t="s">
        <v>1585</v>
      </c>
      <c r="H68" s="625" t="s">
        <v>1811</v>
      </c>
      <c r="I68" s="625" t="s">
        <v>1006</v>
      </c>
      <c r="J68" s="625"/>
      <c r="K68" s="625"/>
      <c r="L68" s="625" t="s">
        <v>1291</v>
      </c>
      <c r="M68" s="625" t="s">
        <v>1076</v>
      </c>
      <c r="N68" s="625" t="s">
        <v>6</v>
      </c>
      <c r="O68" s="626" t="s">
        <v>1176</v>
      </c>
      <c r="P68" s="625" t="s">
        <v>1812</v>
      </c>
      <c r="Q68" s="627">
        <v>996000</v>
      </c>
      <c r="R68" s="627">
        <v>0</v>
      </c>
      <c r="S68" s="627">
        <v>3000000</v>
      </c>
      <c r="T68" s="627">
        <v>2000000</v>
      </c>
      <c r="U68" s="627">
        <v>5996000</v>
      </c>
      <c r="V68" s="628">
        <v>3</v>
      </c>
      <c r="W68" s="628">
        <v>3</v>
      </c>
      <c r="X68" s="628">
        <v>6</v>
      </c>
      <c r="Y68" s="627">
        <v>121</v>
      </c>
      <c r="Z68" s="627">
        <v>634</v>
      </c>
      <c r="AA68" s="627">
        <v>634</v>
      </c>
    </row>
    <row r="69" spans="1:27" ht="17.25" customHeight="1">
      <c r="A69" s="625" t="s">
        <v>1813</v>
      </c>
      <c r="B69" s="626" t="s">
        <v>1814</v>
      </c>
      <c r="C69" s="625" t="s">
        <v>1815</v>
      </c>
      <c r="D69" s="625" t="s">
        <v>1816</v>
      </c>
      <c r="E69" s="625" t="s">
        <v>1111</v>
      </c>
      <c r="F69" s="626" t="s">
        <v>1133</v>
      </c>
      <c r="G69" s="625" t="s">
        <v>1528</v>
      </c>
      <c r="H69" s="625" t="s">
        <v>1817</v>
      </c>
      <c r="I69" s="625"/>
      <c r="J69" s="625" t="s">
        <v>1001</v>
      </c>
      <c r="K69" s="625" t="s">
        <v>1001</v>
      </c>
      <c r="L69" s="625" t="s">
        <v>1818</v>
      </c>
      <c r="M69" s="625" t="s">
        <v>1819</v>
      </c>
      <c r="N69" s="625" t="s">
        <v>2</v>
      </c>
      <c r="O69" s="626" t="s">
        <v>1820</v>
      </c>
      <c r="P69" s="625" t="s">
        <v>1821</v>
      </c>
      <c r="Q69" s="627">
        <v>10000000</v>
      </c>
      <c r="R69" s="627">
        <v>40000000</v>
      </c>
      <c r="S69" s="627">
        <v>15000000</v>
      </c>
      <c r="T69" s="627">
        <v>5000000</v>
      </c>
      <c r="U69" s="627">
        <v>70000000</v>
      </c>
      <c r="V69" s="628">
        <v>6</v>
      </c>
      <c r="W69" s="628">
        <v>0</v>
      </c>
      <c r="X69" s="628">
        <v>6</v>
      </c>
      <c r="Y69" s="627">
        <v>270</v>
      </c>
      <c r="Z69" s="627">
        <v>476</v>
      </c>
      <c r="AA69" s="627">
        <v>48</v>
      </c>
    </row>
    <row r="70" spans="1:27" ht="17.25" customHeight="1">
      <c r="A70" s="625" t="s">
        <v>1822</v>
      </c>
      <c r="B70" s="626" t="s">
        <v>1823</v>
      </c>
      <c r="C70" s="625" t="s">
        <v>1824</v>
      </c>
      <c r="D70" s="625" t="s">
        <v>1825</v>
      </c>
      <c r="E70" s="625" t="s">
        <v>776</v>
      </c>
      <c r="F70" s="626" t="s">
        <v>1018</v>
      </c>
      <c r="G70" s="625" t="s">
        <v>1487</v>
      </c>
      <c r="H70" s="625" t="s">
        <v>1826</v>
      </c>
      <c r="I70" s="625" t="s">
        <v>1012</v>
      </c>
      <c r="J70" s="625"/>
      <c r="K70" s="625"/>
      <c r="L70" s="625" t="s">
        <v>1827</v>
      </c>
      <c r="M70" s="625" t="s">
        <v>1828</v>
      </c>
      <c r="N70" s="625" t="s">
        <v>760</v>
      </c>
      <c r="O70" s="626" t="s">
        <v>1829</v>
      </c>
      <c r="P70" s="625" t="s">
        <v>1830</v>
      </c>
      <c r="Q70" s="627">
        <v>800000</v>
      </c>
      <c r="R70" s="627">
        <v>300000</v>
      </c>
      <c r="S70" s="627">
        <v>1200000</v>
      </c>
      <c r="T70" s="627">
        <v>500000</v>
      </c>
      <c r="U70" s="627">
        <v>2800000</v>
      </c>
      <c r="V70" s="628">
        <v>6</v>
      </c>
      <c r="W70" s="628">
        <v>1</v>
      </c>
      <c r="X70" s="628">
        <v>7</v>
      </c>
      <c r="Y70" s="627">
        <v>187</v>
      </c>
      <c r="Z70" s="627">
        <v>2172</v>
      </c>
      <c r="AA70" s="627">
        <v>205</v>
      </c>
    </row>
    <row r="71" spans="1:27" ht="17.25" customHeight="1">
      <c r="A71" s="625" t="s">
        <v>1831</v>
      </c>
      <c r="B71" s="626" t="s">
        <v>1832</v>
      </c>
      <c r="C71" s="625" t="s">
        <v>1833</v>
      </c>
      <c r="D71" s="625" t="s">
        <v>1236</v>
      </c>
      <c r="E71" s="625" t="s">
        <v>20</v>
      </c>
      <c r="F71" s="626" t="s">
        <v>996</v>
      </c>
      <c r="G71" s="625" t="s">
        <v>1528</v>
      </c>
      <c r="H71" s="625" t="s">
        <v>1834</v>
      </c>
      <c r="I71" s="625" t="s">
        <v>1011</v>
      </c>
      <c r="J71" s="625"/>
      <c r="K71" s="625"/>
      <c r="L71" s="625" t="s">
        <v>1237</v>
      </c>
      <c r="M71" s="625" t="s">
        <v>1028</v>
      </c>
      <c r="N71" s="625" t="s">
        <v>6</v>
      </c>
      <c r="O71" s="626" t="s">
        <v>1238</v>
      </c>
      <c r="P71" s="625" t="s">
        <v>1729</v>
      </c>
      <c r="Q71" s="627">
        <v>0</v>
      </c>
      <c r="R71" s="627">
        <v>1560000</v>
      </c>
      <c r="S71" s="627">
        <v>700000</v>
      </c>
      <c r="T71" s="627">
        <v>2000000</v>
      </c>
      <c r="U71" s="627">
        <v>4260000</v>
      </c>
      <c r="V71" s="628">
        <v>6</v>
      </c>
      <c r="W71" s="628">
        <v>1</v>
      </c>
      <c r="X71" s="628">
        <v>7</v>
      </c>
      <c r="Y71" s="627">
        <v>470</v>
      </c>
      <c r="Z71" s="627">
        <v>9540</v>
      </c>
      <c r="AA71" s="627">
        <v>8376</v>
      </c>
    </row>
    <row r="72" spans="1:27" ht="17.25" customHeight="1">
      <c r="A72" s="625" t="s">
        <v>1835</v>
      </c>
      <c r="B72" s="626" t="s">
        <v>1836</v>
      </c>
      <c r="C72" s="625" t="s">
        <v>1837</v>
      </c>
      <c r="D72" s="625" t="s">
        <v>1003</v>
      </c>
      <c r="E72" s="625" t="s">
        <v>50</v>
      </c>
      <c r="F72" s="626" t="s">
        <v>1004</v>
      </c>
      <c r="G72" s="625" t="s">
        <v>1655</v>
      </c>
      <c r="H72" s="625" t="s">
        <v>1838</v>
      </c>
      <c r="I72" s="625" t="s">
        <v>1005</v>
      </c>
      <c r="J72" s="625" t="s">
        <v>1001</v>
      </c>
      <c r="K72" s="625" t="s">
        <v>1001</v>
      </c>
      <c r="L72" s="625" t="s">
        <v>1839</v>
      </c>
      <c r="M72" s="625" t="s">
        <v>1310</v>
      </c>
      <c r="N72" s="625" t="s">
        <v>749</v>
      </c>
      <c r="O72" s="626" t="s">
        <v>1840</v>
      </c>
      <c r="P72" s="625" t="s">
        <v>1841</v>
      </c>
      <c r="Q72" s="627">
        <v>3000000</v>
      </c>
      <c r="R72" s="627">
        <v>500000</v>
      </c>
      <c r="S72" s="627">
        <v>10000000</v>
      </c>
      <c r="T72" s="627">
        <v>1000000</v>
      </c>
      <c r="U72" s="627">
        <v>14500000</v>
      </c>
      <c r="V72" s="628">
        <v>5</v>
      </c>
      <c r="W72" s="628">
        <v>2</v>
      </c>
      <c r="X72" s="628">
        <v>7</v>
      </c>
      <c r="Y72" s="627">
        <v>478.5</v>
      </c>
      <c r="Z72" s="627">
        <v>8152</v>
      </c>
      <c r="AA72" s="627">
        <v>700</v>
      </c>
    </row>
    <row r="73" spans="1:27" ht="17.25" customHeight="1">
      <c r="A73" s="625" t="s">
        <v>1842</v>
      </c>
      <c r="B73" s="626" t="s">
        <v>1843</v>
      </c>
      <c r="C73" s="625" t="s">
        <v>1844</v>
      </c>
      <c r="D73" s="625" t="s">
        <v>1003</v>
      </c>
      <c r="E73" s="625" t="s">
        <v>50</v>
      </c>
      <c r="F73" s="626" t="s">
        <v>1049</v>
      </c>
      <c r="G73" s="625" t="s">
        <v>1375</v>
      </c>
      <c r="H73" s="625" t="s">
        <v>1845</v>
      </c>
      <c r="I73" s="625" t="s">
        <v>992</v>
      </c>
      <c r="J73" s="625"/>
      <c r="K73" s="625"/>
      <c r="L73" s="625" t="s">
        <v>724</v>
      </c>
      <c r="M73" s="625" t="s">
        <v>1262</v>
      </c>
      <c r="N73" s="625" t="s">
        <v>752</v>
      </c>
      <c r="O73" s="626" t="s">
        <v>1263</v>
      </c>
      <c r="P73" s="625" t="s">
        <v>1846</v>
      </c>
      <c r="Q73" s="627">
        <v>0</v>
      </c>
      <c r="R73" s="627">
        <v>150000</v>
      </c>
      <c r="S73" s="627">
        <v>2500000</v>
      </c>
      <c r="T73" s="627">
        <v>150000</v>
      </c>
      <c r="U73" s="627">
        <v>2800000</v>
      </c>
      <c r="V73" s="628">
        <v>7</v>
      </c>
      <c r="W73" s="628">
        <v>0</v>
      </c>
      <c r="X73" s="628">
        <v>7</v>
      </c>
      <c r="Y73" s="627">
        <v>226.5</v>
      </c>
      <c r="Z73" s="627">
        <v>37716</v>
      </c>
      <c r="AA73" s="627">
        <v>420</v>
      </c>
    </row>
    <row r="74" spans="1:27" ht="17.25" customHeight="1">
      <c r="A74" s="625" t="s">
        <v>1847</v>
      </c>
      <c r="B74" s="626" t="s">
        <v>1848</v>
      </c>
      <c r="C74" s="625" t="s">
        <v>1849</v>
      </c>
      <c r="D74" s="625" t="s">
        <v>1850</v>
      </c>
      <c r="E74" s="625" t="s">
        <v>37</v>
      </c>
      <c r="F74" s="626" t="s">
        <v>1075</v>
      </c>
      <c r="G74" s="625" t="s">
        <v>1382</v>
      </c>
      <c r="H74" s="625" t="s">
        <v>1851</v>
      </c>
      <c r="I74" s="625" t="s">
        <v>995</v>
      </c>
      <c r="J74" s="625"/>
      <c r="K74" s="625"/>
      <c r="L74" s="625" t="s">
        <v>1852</v>
      </c>
      <c r="M74" s="625" t="s">
        <v>1312</v>
      </c>
      <c r="N74" s="625" t="s">
        <v>6</v>
      </c>
      <c r="O74" s="626" t="s">
        <v>1313</v>
      </c>
      <c r="P74" s="625"/>
      <c r="Q74" s="627">
        <v>0</v>
      </c>
      <c r="R74" s="627">
        <v>8000000</v>
      </c>
      <c r="S74" s="627">
        <v>5000000</v>
      </c>
      <c r="T74" s="627">
        <v>400000</v>
      </c>
      <c r="U74" s="627">
        <v>13400000</v>
      </c>
      <c r="V74" s="628">
        <v>6</v>
      </c>
      <c r="W74" s="628">
        <v>1</v>
      </c>
      <c r="X74" s="628">
        <v>7</v>
      </c>
      <c r="Y74" s="627">
        <v>127.5</v>
      </c>
      <c r="Z74" s="627">
        <v>975</v>
      </c>
      <c r="AA74" s="627">
        <v>975</v>
      </c>
    </row>
    <row r="75" spans="1:27" ht="17.25" customHeight="1">
      <c r="A75" s="625" t="s">
        <v>1853</v>
      </c>
      <c r="B75" s="626" t="s">
        <v>1854</v>
      </c>
      <c r="C75" s="625" t="s">
        <v>1855</v>
      </c>
      <c r="D75" s="625" t="s">
        <v>1856</v>
      </c>
      <c r="E75" s="625" t="s">
        <v>37</v>
      </c>
      <c r="F75" s="626" t="s">
        <v>1075</v>
      </c>
      <c r="G75" s="625" t="s">
        <v>1655</v>
      </c>
      <c r="H75" s="625" t="s">
        <v>1857</v>
      </c>
      <c r="I75" s="625" t="s">
        <v>1005</v>
      </c>
      <c r="J75" s="625"/>
      <c r="K75" s="625"/>
      <c r="L75" s="625" t="s">
        <v>1858</v>
      </c>
      <c r="M75" s="625" t="s">
        <v>1859</v>
      </c>
      <c r="N75" s="625" t="s">
        <v>21</v>
      </c>
      <c r="O75" s="626" t="s">
        <v>1860</v>
      </c>
      <c r="P75" s="625" t="s">
        <v>1861</v>
      </c>
      <c r="Q75" s="627">
        <v>12000000</v>
      </c>
      <c r="R75" s="627">
        <v>7000000</v>
      </c>
      <c r="S75" s="627">
        <v>5000000</v>
      </c>
      <c r="T75" s="627">
        <v>5000000</v>
      </c>
      <c r="U75" s="627">
        <v>29000000</v>
      </c>
      <c r="V75" s="628">
        <v>7</v>
      </c>
      <c r="W75" s="628">
        <v>0</v>
      </c>
      <c r="X75" s="628">
        <v>7</v>
      </c>
      <c r="Y75" s="627">
        <v>141.84</v>
      </c>
      <c r="Z75" s="627">
        <v>3720</v>
      </c>
      <c r="AA75" s="627">
        <v>1472</v>
      </c>
    </row>
    <row r="76" spans="1:27" ht="17.25" customHeight="1">
      <c r="A76" s="625" t="s">
        <v>1862</v>
      </c>
      <c r="B76" s="626" t="s">
        <v>1863</v>
      </c>
      <c r="C76" s="625" t="s">
        <v>1864</v>
      </c>
      <c r="D76" s="625" t="s">
        <v>1865</v>
      </c>
      <c r="E76" s="625" t="s">
        <v>29</v>
      </c>
      <c r="F76" s="626" t="s">
        <v>1021</v>
      </c>
      <c r="G76" s="625" t="s">
        <v>1400</v>
      </c>
      <c r="H76" s="625" t="s">
        <v>1866</v>
      </c>
      <c r="I76" s="625" t="s">
        <v>1011</v>
      </c>
      <c r="J76" s="625" t="s">
        <v>1001</v>
      </c>
      <c r="K76" s="625" t="s">
        <v>1001</v>
      </c>
      <c r="L76" s="625" t="s">
        <v>1218</v>
      </c>
      <c r="M76" s="625" t="s">
        <v>1867</v>
      </c>
      <c r="N76" s="625" t="s">
        <v>764</v>
      </c>
      <c r="O76" s="626" t="s">
        <v>1868</v>
      </c>
      <c r="P76" s="625" t="s">
        <v>1001</v>
      </c>
      <c r="Q76" s="627">
        <v>720000</v>
      </c>
      <c r="R76" s="627">
        <v>500000</v>
      </c>
      <c r="S76" s="627">
        <v>4000000</v>
      </c>
      <c r="T76" s="627">
        <v>50000000</v>
      </c>
      <c r="U76" s="627">
        <v>55220000</v>
      </c>
      <c r="V76" s="628">
        <v>8</v>
      </c>
      <c r="W76" s="628">
        <v>0</v>
      </c>
      <c r="X76" s="628">
        <v>8</v>
      </c>
      <c r="Y76" s="627">
        <v>2017</v>
      </c>
      <c r="Z76" s="627">
        <v>19200</v>
      </c>
      <c r="AA76" s="627">
        <v>270</v>
      </c>
    </row>
    <row r="77" spans="1:27" ht="17.25" customHeight="1">
      <c r="A77" s="625" t="s">
        <v>1869</v>
      </c>
      <c r="B77" s="626" t="s">
        <v>1870</v>
      </c>
      <c r="C77" s="625" t="s">
        <v>1871</v>
      </c>
      <c r="D77" s="625" t="s">
        <v>1257</v>
      </c>
      <c r="E77" s="625" t="s">
        <v>63</v>
      </c>
      <c r="F77" s="626" t="s">
        <v>1149</v>
      </c>
      <c r="G77" s="625" t="s">
        <v>1706</v>
      </c>
      <c r="H77" s="625" t="s">
        <v>1872</v>
      </c>
      <c r="I77" s="625" t="s">
        <v>1011</v>
      </c>
      <c r="J77" s="625" t="s">
        <v>1001</v>
      </c>
      <c r="K77" s="625" t="s">
        <v>1873</v>
      </c>
      <c r="L77" s="625" t="s">
        <v>1874</v>
      </c>
      <c r="M77" s="625" t="s">
        <v>1874</v>
      </c>
      <c r="N77" s="625" t="s">
        <v>89</v>
      </c>
      <c r="O77" s="626" t="s">
        <v>1875</v>
      </c>
      <c r="P77" s="625" t="s">
        <v>1876</v>
      </c>
      <c r="Q77" s="627">
        <v>1000000</v>
      </c>
      <c r="R77" s="627">
        <v>9000000</v>
      </c>
      <c r="S77" s="627">
        <v>15000000</v>
      </c>
      <c r="T77" s="627">
        <v>5000000</v>
      </c>
      <c r="U77" s="627">
        <v>30000000</v>
      </c>
      <c r="V77" s="628">
        <v>6</v>
      </c>
      <c r="W77" s="628">
        <v>2</v>
      </c>
      <c r="X77" s="628">
        <v>8</v>
      </c>
      <c r="Y77" s="627">
        <v>335</v>
      </c>
      <c r="Z77" s="627">
        <v>12808</v>
      </c>
      <c r="AA77" s="627">
        <v>1200</v>
      </c>
    </row>
    <row r="78" spans="1:27" ht="17.25" customHeight="1">
      <c r="A78" s="625" t="s">
        <v>1877</v>
      </c>
      <c r="B78" s="626" t="s">
        <v>1878</v>
      </c>
      <c r="C78" s="625" t="s">
        <v>1879</v>
      </c>
      <c r="D78" s="625" t="s">
        <v>1669</v>
      </c>
      <c r="E78" s="625" t="s">
        <v>50</v>
      </c>
      <c r="F78" s="626" t="s">
        <v>1049</v>
      </c>
      <c r="G78" s="625" t="s">
        <v>1424</v>
      </c>
      <c r="H78" s="625" t="s">
        <v>971</v>
      </c>
      <c r="I78" s="625" t="s">
        <v>992</v>
      </c>
      <c r="J78" s="625"/>
      <c r="K78" s="625"/>
      <c r="L78" s="625" t="s">
        <v>1671</v>
      </c>
      <c r="M78" s="625" t="s">
        <v>1138</v>
      </c>
      <c r="N78" s="625" t="s">
        <v>739</v>
      </c>
      <c r="O78" s="626" t="s">
        <v>1139</v>
      </c>
      <c r="P78" s="625" t="s">
        <v>1880</v>
      </c>
      <c r="Q78" s="627">
        <v>3000000</v>
      </c>
      <c r="R78" s="627">
        <v>1200000</v>
      </c>
      <c r="S78" s="627">
        <v>1600000</v>
      </c>
      <c r="T78" s="627">
        <v>200000</v>
      </c>
      <c r="U78" s="627">
        <v>6000000</v>
      </c>
      <c r="V78" s="628">
        <v>8</v>
      </c>
      <c r="W78" s="628">
        <v>0</v>
      </c>
      <c r="X78" s="628">
        <v>8</v>
      </c>
      <c r="Y78" s="627">
        <v>111.2</v>
      </c>
      <c r="Z78" s="627">
        <v>9600</v>
      </c>
      <c r="AA78" s="627">
        <v>110</v>
      </c>
    </row>
    <row r="79" spans="1:27" ht="17.25" customHeight="1">
      <c r="A79" s="625" t="s">
        <v>1881</v>
      </c>
      <c r="B79" s="626" t="s">
        <v>1882</v>
      </c>
      <c r="C79" s="625" t="s">
        <v>1883</v>
      </c>
      <c r="D79" s="625" t="s">
        <v>1229</v>
      </c>
      <c r="E79" s="625" t="s">
        <v>50</v>
      </c>
      <c r="F79" s="626" t="s">
        <v>1004</v>
      </c>
      <c r="G79" s="625" t="s">
        <v>1382</v>
      </c>
      <c r="H79" s="625" t="s">
        <v>1884</v>
      </c>
      <c r="I79" s="625" t="s">
        <v>992</v>
      </c>
      <c r="J79" s="625"/>
      <c r="K79" s="625"/>
      <c r="L79" s="625" t="s">
        <v>1885</v>
      </c>
      <c r="M79" s="625" t="s">
        <v>1886</v>
      </c>
      <c r="N79" s="625" t="s">
        <v>99</v>
      </c>
      <c r="O79" s="626" t="s">
        <v>1887</v>
      </c>
      <c r="P79" s="625" t="s">
        <v>1888</v>
      </c>
      <c r="Q79" s="627">
        <v>8532000</v>
      </c>
      <c r="R79" s="627">
        <v>3000000</v>
      </c>
      <c r="S79" s="627">
        <v>5000000</v>
      </c>
      <c r="T79" s="627">
        <v>10000000</v>
      </c>
      <c r="U79" s="627">
        <v>26532000</v>
      </c>
      <c r="V79" s="628">
        <v>8</v>
      </c>
      <c r="W79" s="628">
        <v>0</v>
      </c>
      <c r="X79" s="628">
        <v>8</v>
      </c>
      <c r="Y79" s="627">
        <v>166.85</v>
      </c>
      <c r="Z79" s="627">
        <v>8532</v>
      </c>
      <c r="AA79" s="627">
        <v>1225</v>
      </c>
    </row>
    <row r="80" spans="1:27" ht="17.25" customHeight="1">
      <c r="A80" s="625" t="s">
        <v>1889</v>
      </c>
      <c r="B80" s="626" t="s">
        <v>1890</v>
      </c>
      <c r="C80" s="625" t="s">
        <v>1891</v>
      </c>
      <c r="D80" s="625" t="s">
        <v>1850</v>
      </c>
      <c r="E80" s="625" t="s">
        <v>37</v>
      </c>
      <c r="F80" s="626" t="s">
        <v>1075</v>
      </c>
      <c r="G80" s="625" t="s">
        <v>1382</v>
      </c>
      <c r="H80" s="625" t="s">
        <v>1892</v>
      </c>
      <c r="I80" s="625" t="s">
        <v>995</v>
      </c>
      <c r="J80" s="625"/>
      <c r="K80" s="625"/>
      <c r="L80" s="625" t="s">
        <v>1312</v>
      </c>
      <c r="M80" s="625" t="s">
        <v>1312</v>
      </c>
      <c r="N80" s="625" t="s">
        <v>6</v>
      </c>
      <c r="O80" s="626" t="s">
        <v>1313</v>
      </c>
      <c r="P80" s="625"/>
      <c r="Q80" s="627">
        <v>6000000</v>
      </c>
      <c r="R80" s="627">
        <v>0</v>
      </c>
      <c r="S80" s="627">
        <v>12000000</v>
      </c>
      <c r="T80" s="627">
        <v>700000</v>
      </c>
      <c r="U80" s="627">
        <v>18700000</v>
      </c>
      <c r="V80" s="628">
        <v>7</v>
      </c>
      <c r="W80" s="628">
        <v>1</v>
      </c>
      <c r="X80" s="628">
        <v>8</v>
      </c>
      <c r="Y80" s="627">
        <v>166.5</v>
      </c>
      <c r="Z80" s="627">
        <v>17917</v>
      </c>
      <c r="AA80" s="627">
        <v>975</v>
      </c>
    </row>
    <row r="81" spans="1:27" ht="17.25" customHeight="1">
      <c r="A81" s="625" t="s">
        <v>1893</v>
      </c>
      <c r="B81" s="626" t="s">
        <v>1894</v>
      </c>
      <c r="C81" s="625" t="s">
        <v>1895</v>
      </c>
      <c r="D81" s="625" t="s">
        <v>1896</v>
      </c>
      <c r="E81" s="625" t="s">
        <v>980</v>
      </c>
      <c r="F81" s="626" t="s">
        <v>1897</v>
      </c>
      <c r="G81" s="625" t="s">
        <v>1528</v>
      </c>
      <c r="H81" s="625" t="s">
        <v>1898</v>
      </c>
      <c r="I81" s="625" t="s">
        <v>1011</v>
      </c>
      <c r="J81" s="625"/>
      <c r="K81" s="625"/>
      <c r="L81" s="625" t="s">
        <v>1265</v>
      </c>
      <c r="M81" s="625" t="s">
        <v>1031</v>
      </c>
      <c r="N81" s="625" t="s">
        <v>36</v>
      </c>
      <c r="O81" s="626" t="s">
        <v>1032</v>
      </c>
      <c r="P81" s="625"/>
      <c r="Q81" s="627">
        <v>0</v>
      </c>
      <c r="R81" s="627">
        <v>0</v>
      </c>
      <c r="S81" s="627">
        <v>1000000</v>
      </c>
      <c r="T81" s="627">
        <v>1000000</v>
      </c>
      <c r="U81" s="627">
        <v>2000000</v>
      </c>
      <c r="V81" s="628">
        <v>8</v>
      </c>
      <c r="W81" s="628">
        <v>0</v>
      </c>
      <c r="X81" s="628">
        <v>8</v>
      </c>
      <c r="Y81" s="627">
        <v>117.52</v>
      </c>
      <c r="Z81" s="627">
        <v>228</v>
      </c>
      <c r="AA81" s="627">
        <v>228</v>
      </c>
    </row>
    <row r="82" spans="1:27" ht="17.25" customHeight="1">
      <c r="A82" s="625" t="s">
        <v>1899</v>
      </c>
      <c r="B82" s="626" t="s">
        <v>1900</v>
      </c>
      <c r="C82" s="625" t="s">
        <v>1901</v>
      </c>
      <c r="D82" s="625" t="s">
        <v>1902</v>
      </c>
      <c r="E82" s="625" t="s">
        <v>61</v>
      </c>
      <c r="F82" s="626" t="s">
        <v>1148</v>
      </c>
      <c r="G82" s="625" t="s">
        <v>1706</v>
      </c>
      <c r="H82" s="625" t="s">
        <v>1903</v>
      </c>
      <c r="I82" s="625" t="s">
        <v>995</v>
      </c>
      <c r="J82" s="625"/>
      <c r="K82" s="625"/>
      <c r="L82" s="625" t="s">
        <v>1128</v>
      </c>
      <c r="M82" s="625" t="s">
        <v>1129</v>
      </c>
      <c r="N82" s="625" t="s">
        <v>31</v>
      </c>
      <c r="O82" s="626" t="s">
        <v>1130</v>
      </c>
      <c r="P82" s="625" t="s">
        <v>1904</v>
      </c>
      <c r="Q82" s="627">
        <v>8000000</v>
      </c>
      <c r="R82" s="627">
        <v>10000000</v>
      </c>
      <c r="S82" s="627">
        <v>35000000</v>
      </c>
      <c r="T82" s="627">
        <v>10000000</v>
      </c>
      <c r="U82" s="627">
        <v>63000000</v>
      </c>
      <c r="V82" s="628">
        <v>7</v>
      </c>
      <c r="W82" s="628">
        <v>1</v>
      </c>
      <c r="X82" s="628">
        <v>8</v>
      </c>
      <c r="Y82" s="627">
        <v>600</v>
      </c>
      <c r="Z82" s="627">
        <v>1680</v>
      </c>
      <c r="AA82" s="627">
        <v>654</v>
      </c>
    </row>
    <row r="83" spans="1:27" ht="17.25" customHeight="1">
      <c r="A83" s="625" t="s">
        <v>1905</v>
      </c>
      <c r="B83" s="626" t="s">
        <v>1906</v>
      </c>
      <c r="C83" s="625" t="s">
        <v>1907</v>
      </c>
      <c r="D83" s="625" t="s">
        <v>1908</v>
      </c>
      <c r="E83" s="625" t="s">
        <v>779</v>
      </c>
      <c r="F83" s="626" t="s">
        <v>991</v>
      </c>
      <c r="G83" s="625" t="s">
        <v>1509</v>
      </c>
      <c r="H83" s="625" t="s">
        <v>1909</v>
      </c>
      <c r="I83" s="625" t="s">
        <v>1005</v>
      </c>
      <c r="J83" s="625"/>
      <c r="K83" s="625"/>
      <c r="L83" s="625" t="s">
        <v>1054</v>
      </c>
      <c r="M83" s="625" t="s">
        <v>1055</v>
      </c>
      <c r="N83" s="625" t="s">
        <v>21</v>
      </c>
      <c r="O83" s="626" t="s">
        <v>1056</v>
      </c>
      <c r="P83" s="625" t="s">
        <v>1910</v>
      </c>
      <c r="Q83" s="627">
        <v>100000</v>
      </c>
      <c r="R83" s="627">
        <v>16739072</v>
      </c>
      <c r="S83" s="627">
        <v>23000000</v>
      </c>
      <c r="T83" s="627">
        <v>1000000</v>
      </c>
      <c r="U83" s="627">
        <v>40839072</v>
      </c>
      <c r="V83" s="628">
        <v>7</v>
      </c>
      <c r="W83" s="628">
        <v>2</v>
      </c>
      <c r="X83" s="628">
        <v>9</v>
      </c>
      <c r="Y83" s="627">
        <v>1554.64</v>
      </c>
      <c r="Z83" s="627">
        <v>4670</v>
      </c>
      <c r="AA83" s="627">
        <v>1404</v>
      </c>
    </row>
    <row r="84" spans="1:27" ht="17.25" customHeight="1">
      <c r="A84" s="625" t="s">
        <v>1911</v>
      </c>
      <c r="B84" s="626" t="s">
        <v>1912</v>
      </c>
      <c r="C84" s="625" t="s">
        <v>1913</v>
      </c>
      <c r="D84" s="625" t="s">
        <v>1914</v>
      </c>
      <c r="E84" s="625" t="s">
        <v>17</v>
      </c>
      <c r="F84" s="626" t="s">
        <v>1299</v>
      </c>
      <c r="G84" s="625" t="s">
        <v>1501</v>
      </c>
      <c r="H84" s="625" t="s">
        <v>1915</v>
      </c>
      <c r="I84" s="625" t="s">
        <v>995</v>
      </c>
      <c r="J84" s="625"/>
      <c r="K84" s="625"/>
      <c r="L84" s="625" t="s">
        <v>1916</v>
      </c>
      <c r="M84" s="625" t="s">
        <v>1917</v>
      </c>
      <c r="N84" s="625" t="s">
        <v>734</v>
      </c>
      <c r="O84" s="626" t="s">
        <v>1918</v>
      </c>
      <c r="P84" s="625" t="s">
        <v>1919</v>
      </c>
      <c r="Q84" s="627">
        <v>815220</v>
      </c>
      <c r="R84" s="627">
        <v>27200000</v>
      </c>
      <c r="S84" s="627">
        <v>4982900</v>
      </c>
      <c r="T84" s="627">
        <v>200000</v>
      </c>
      <c r="U84" s="627">
        <v>33198120</v>
      </c>
      <c r="V84" s="628">
        <v>5</v>
      </c>
      <c r="W84" s="628">
        <v>4</v>
      </c>
      <c r="X84" s="628">
        <v>9</v>
      </c>
      <c r="Y84" s="627">
        <v>316.83</v>
      </c>
      <c r="Z84" s="627">
        <v>5176</v>
      </c>
      <c r="AA84" s="627">
        <v>996</v>
      </c>
    </row>
    <row r="85" spans="1:27" ht="17.25" customHeight="1">
      <c r="A85" s="625" t="s">
        <v>1920</v>
      </c>
      <c r="B85" s="626" t="s">
        <v>1921</v>
      </c>
      <c r="C85" s="625" t="s">
        <v>1922</v>
      </c>
      <c r="D85" s="625" t="s">
        <v>1923</v>
      </c>
      <c r="E85" s="625" t="s">
        <v>452</v>
      </c>
      <c r="F85" s="626" t="s">
        <v>1192</v>
      </c>
      <c r="G85" s="625" t="s">
        <v>1400</v>
      </c>
      <c r="H85" s="625" t="s">
        <v>1924</v>
      </c>
      <c r="I85" s="625" t="s">
        <v>1005</v>
      </c>
      <c r="J85" s="625"/>
      <c r="K85" s="625"/>
      <c r="L85" s="625" t="s">
        <v>1091</v>
      </c>
      <c r="M85" s="625" t="s">
        <v>1080</v>
      </c>
      <c r="N85" s="625" t="s">
        <v>36</v>
      </c>
      <c r="O85" s="626" t="s">
        <v>1081</v>
      </c>
      <c r="P85" s="625"/>
      <c r="Q85" s="627">
        <v>5000000</v>
      </c>
      <c r="R85" s="627">
        <v>2000000</v>
      </c>
      <c r="S85" s="627">
        <v>1000000</v>
      </c>
      <c r="T85" s="627">
        <v>1000000</v>
      </c>
      <c r="U85" s="627">
        <v>9000000</v>
      </c>
      <c r="V85" s="628">
        <v>5</v>
      </c>
      <c r="W85" s="628">
        <v>4</v>
      </c>
      <c r="X85" s="628">
        <v>9</v>
      </c>
      <c r="Y85" s="627">
        <v>115</v>
      </c>
      <c r="Z85" s="627">
        <v>2515</v>
      </c>
      <c r="AA85" s="627">
        <v>200</v>
      </c>
    </row>
    <row r="86" spans="1:27" ht="17.25" customHeight="1">
      <c r="A86" s="625" t="s">
        <v>1925</v>
      </c>
      <c r="B86" s="626" t="s">
        <v>1926</v>
      </c>
      <c r="C86" s="625" t="s">
        <v>1927</v>
      </c>
      <c r="D86" s="625" t="s">
        <v>1928</v>
      </c>
      <c r="E86" s="625" t="s">
        <v>20</v>
      </c>
      <c r="F86" s="626" t="s">
        <v>1041</v>
      </c>
      <c r="G86" s="625" t="s">
        <v>1534</v>
      </c>
      <c r="H86" s="625" t="s">
        <v>1929</v>
      </c>
      <c r="I86" s="625" t="s">
        <v>997</v>
      </c>
      <c r="J86" s="625"/>
      <c r="K86" s="625"/>
      <c r="L86" s="625" t="s">
        <v>1930</v>
      </c>
      <c r="M86" s="625" t="s">
        <v>1285</v>
      </c>
      <c r="N86" s="625" t="s">
        <v>43</v>
      </c>
      <c r="O86" s="626" t="s">
        <v>1286</v>
      </c>
      <c r="P86" s="625"/>
      <c r="Q86" s="627">
        <v>323665</v>
      </c>
      <c r="R86" s="627">
        <v>3000000</v>
      </c>
      <c r="S86" s="627">
        <v>7000000</v>
      </c>
      <c r="T86" s="627">
        <v>4000000</v>
      </c>
      <c r="U86" s="627">
        <v>14323665</v>
      </c>
      <c r="V86" s="628">
        <v>8</v>
      </c>
      <c r="W86" s="628">
        <v>1</v>
      </c>
      <c r="X86" s="628">
        <v>9</v>
      </c>
      <c r="Y86" s="627">
        <v>442.9</v>
      </c>
      <c r="Z86" s="627">
        <v>0</v>
      </c>
      <c r="AA86" s="627">
        <v>1000</v>
      </c>
    </row>
    <row r="87" spans="1:27" ht="17.25" customHeight="1">
      <c r="A87" s="625" t="s">
        <v>1931</v>
      </c>
      <c r="B87" s="626" t="s">
        <v>1932</v>
      </c>
      <c r="C87" s="625" t="s">
        <v>1837</v>
      </c>
      <c r="D87" s="625" t="s">
        <v>1003</v>
      </c>
      <c r="E87" s="625" t="s">
        <v>50</v>
      </c>
      <c r="F87" s="626" t="s">
        <v>1047</v>
      </c>
      <c r="G87" s="625" t="s">
        <v>1400</v>
      </c>
      <c r="H87" s="625" t="s">
        <v>1933</v>
      </c>
      <c r="I87" s="625" t="s">
        <v>997</v>
      </c>
      <c r="J87" s="625"/>
      <c r="K87" s="625"/>
      <c r="L87" s="625" t="s">
        <v>1934</v>
      </c>
      <c r="M87" s="625" t="s">
        <v>1060</v>
      </c>
      <c r="N87" s="625" t="s">
        <v>6</v>
      </c>
      <c r="O87" s="626" t="s">
        <v>1061</v>
      </c>
      <c r="P87" s="625" t="s">
        <v>1935</v>
      </c>
      <c r="Q87" s="627">
        <v>840000</v>
      </c>
      <c r="R87" s="627">
        <v>1000000</v>
      </c>
      <c r="S87" s="627">
        <v>1000000</v>
      </c>
      <c r="T87" s="627">
        <v>200000</v>
      </c>
      <c r="U87" s="627">
        <v>3040000</v>
      </c>
      <c r="V87" s="628">
        <v>8</v>
      </c>
      <c r="W87" s="628">
        <v>1</v>
      </c>
      <c r="X87" s="628">
        <v>9</v>
      </c>
      <c r="Y87" s="627">
        <v>165</v>
      </c>
      <c r="Z87" s="627">
        <v>5676</v>
      </c>
      <c r="AA87" s="627">
        <v>405</v>
      </c>
    </row>
    <row r="88" spans="1:27" ht="17.25" customHeight="1">
      <c r="A88" s="625" t="s">
        <v>1936</v>
      </c>
      <c r="B88" s="626" t="s">
        <v>1937</v>
      </c>
      <c r="C88" s="625" t="s">
        <v>1938</v>
      </c>
      <c r="D88" s="625" t="s">
        <v>1939</v>
      </c>
      <c r="E88" s="625" t="s">
        <v>1270</v>
      </c>
      <c r="F88" s="626" t="s">
        <v>1019</v>
      </c>
      <c r="G88" s="625" t="s">
        <v>1706</v>
      </c>
      <c r="H88" s="625" t="s">
        <v>1515</v>
      </c>
      <c r="I88" s="625" t="s">
        <v>995</v>
      </c>
      <c r="J88" s="625"/>
      <c r="K88" s="625"/>
      <c r="L88" s="625" t="s">
        <v>1197</v>
      </c>
      <c r="M88" s="625" t="s">
        <v>1026</v>
      </c>
      <c r="N88" s="625" t="s">
        <v>0</v>
      </c>
      <c r="O88" s="626" t="s">
        <v>1940</v>
      </c>
      <c r="P88" s="625"/>
      <c r="Q88" s="627">
        <v>20000000</v>
      </c>
      <c r="R88" s="627">
        <v>0</v>
      </c>
      <c r="S88" s="627">
        <v>5000000</v>
      </c>
      <c r="T88" s="627">
        <v>5000000</v>
      </c>
      <c r="U88" s="627">
        <v>30000000</v>
      </c>
      <c r="V88" s="628">
        <v>8</v>
      </c>
      <c r="W88" s="628">
        <v>2</v>
      </c>
      <c r="X88" s="628">
        <v>10</v>
      </c>
      <c r="Y88" s="627">
        <v>300</v>
      </c>
      <c r="Z88" s="627">
        <v>66356</v>
      </c>
      <c r="AA88" s="627">
        <v>20481</v>
      </c>
    </row>
    <row r="89" spans="1:27" ht="17.25" customHeight="1">
      <c r="A89" s="625" t="s">
        <v>1941</v>
      </c>
      <c r="B89" s="626" t="s">
        <v>1942</v>
      </c>
      <c r="C89" s="625" t="s">
        <v>1943</v>
      </c>
      <c r="D89" s="625" t="s">
        <v>1016</v>
      </c>
      <c r="E89" s="625" t="s">
        <v>778</v>
      </c>
      <c r="F89" s="626" t="s">
        <v>1017</v>
      </c>
      <c r="G89" s="625" t="s">
        <v>1706</v>
      </c>
      <c r="H89" s="625" t="s">
        <v>1944</v>
      </c>
      <c r="I89" s="625" t="s">
        <v>992</v>
      </c>
      <c r="J89" s="625"/>
      <c r="K89" s="625"/>
      <c r="L89" s="625" t="s">
        <v>1079</v>
      </c>
      <c r="M89" s="625" t="s">
        <v>1080</v>
      </c>
      <c r="N89" s="625" t="s">
        <v>36</v>
      </c>
      <c r="O89" s="626" t="s">
        <v>1081</v>
      </c>
      <c r="P89" s="625"/>
      <c r="Q89" s="627">
        <v>3000000</v>
      </c>
      <c r="R89" s="627">
        <v>500000</v>
      </c>
      <c r="S89" s="627">
        <v>0</v>
      </c>
      <c r="T89" s="627">
        <v>1000000</v>
      </c>
      <c r="U89" s="627">
        <v>4500000</v>
      </c>
      <c r="V89" s="628">
        <v>4</v>
      </c>
      <c r="W89" s="628">
        <v>6</v>
      </c>
      <c r="X89" s="628">
        <v>10</v>
      </c>
      <c r="Y89" s="627">
        <v>165</v>
      </c>
      <c r="Z89" s="627">
        <v>2000</v>
      </c>
      <c r="AA89" s="627">
        <v>1000</v>
      </c>
    </row>
    <row r="90" spans="1:27" ht="17.25" customHeight="1">
      <c r="A90" s="625" t="s">
        <v>1945</v>
      </c>
      <c r="B90" s="626" t="s">
        <v>1946</v>
      </c>
      <c r="C90" s="625" t="s">
        <v>1947</v>
      </c>
      <c r="D90" s="625" t="s">
        <v>1163</v>
      </c>
      <c r="E90" s="625" t="s">
        <v>778</v>
      </c>
      <c r="F90" s="626" t="s">
        <v>1017</v>
      </c>
      <c r="G90" s="625" t="s">
        <v>1706</v>
      </c>
      <c r="H90" s="625" t="s">
        <v>1137</v>
      </c>
      <c r="I90" s="625" t="s">
        <v>1012</v>
      </c>
      <c r="J90" s="625"/>
      <c r="K90" s="625"/>
      <c r="L90" s="625" t="s">
        <v>1948</v>
      </c>
      <c r="M90" s="625" t="s">
        <v>1714</v>
      </c>
      <c r="N90" s="625" t="s">
        <v>18</v>
      </c>
      <c r="O90" s="626" t="s">
        <v>1715</v>
      </c>
      <c r="P90" s="625"/>
      <c r="Q90" s="627">
        <v>0</v>
      </c>
      <c r="R90" s="627">
        <v>0</v>
      </c>
      <c r="S90" s="627">
        <v>500000</v>
      </c>
      <c r="T90" s="627">
        <v>500000</v>
      </c>
      <c r="U90" s="627">
        <v>1000000</v>
      </c>
      <c r="V90" s="628">
        <v>8</v>
      </c>
      <c r="W90" s="628">
        <v>2</v>
      </c>
      <c r="X90" s="628">
        <v>10</v>
      </c>
      <c r="Y90" s="627">
        <v>265</v>
      </c>
      <c r="Z90" s="627">
        <v>11200</v>
      </c>
      <c r="AA90" s="627">
        <v>1410</v>
      </c>
    </row>
    <row r="91" spans="1:27" ht="17.25" customHeight="1">
      <c r="A91" s="625" t="s">
        <v>1949</v>
      </c>
      <c r="B91" s="626" t="s">
        <v>1950</v>
      </c>
      <c r="C91" s="625" t="s">
        <v>1951</v>
      </c>
      <c r="D91" s="625" t="s">
        <v>1952</v>
      </c>
      <c r="E91" s="625" t="s">
        <v>1111</v>
      </c>
      <c r="F91" s="626" t="s">
        <v>1133</v>
      </c>
      <c r="G91" s="625" t="s">
        <v>1367</v>
      </c>
      <c r="H91" s="625" t="s">
        <v>1953</v>
      </c>
      <c r="I91" s="625" t="s">
        <v>997</v>
      </c>
      <c r="J91" s="625"/>
      <c r="K91" s="625" t="s">
        <v>1954</v>
      </c>
      <c r="L91" s="625" t="s">
        <v>1126</v>
      </c>
      <c r="M91" s="625" t="s">
        <v>1034</v>
      </c>
      <c r="N91" s="625" t="s">
        <v>0</v>
      </c>
      <c r="O91" s="626" t="s">
        <v>1035</v>
      </c>
      <c r="P91" s="625"/>
      <c r="Q91" s="627">
        <v>55000000</v>
      </c>
      <c r="R91" s="627">
        <v>225000000</v>
      </c>
      <c r="S91" s="627">
        <v>294000000</v>
      </c>
      <c r="T91" s="627">
        <v>20000000</v>
      </c>
      <c r="U91" s="627">
        <v>594000000</v>
      </c>
      <c r="V91" s="628">
        <v>10</v>
      </c>
      <c r="W91" s="628">
        <v>0</v>
      </c>
      <c r="X91" s="628">
        <v>10</v>
      </c>
      <c r="Y91" s="627">
        <v>16895.97</v>
      </c>
      <c r="Z91" s="627">
        <v>33413</v>
      </c>
      <c r="AA91" s="627">
        <v>3406</v>
      </c>
    </row>
    <row r="92" spans="1:27" ht="17.25" customHeight="1">
      <c r="A92" s="625" t="s">
        <v>1955</v>
      </c>
      <c r="B92" s="626" t="s">
        <v>1956</v>
      </c>
      <c r="C92" s="625" t="s">
        <v>1957</v>
      </c>
      <c r="D92" s="625" t="s">
        <v>1958</v>
      </c>
      <c r="E92" s="625" t="s">
        <v>291</v>
      </c>
      <c r="F92" s="626" t="s">
        <v>1959</v>
      </c>
      <c r="G92" s="625" t="s">
        <v>1744</v>
      </c>
      <c r="H92" s="625" t="s">
        <v>1045</v>
      </c>
      <c r="I92" s="625" t="s">
        <v>1011</v>
      </c>
      <c r="J92" s="625" t="s">
        <v>1960</v>
      </c>
      <c r="K92" s="625" t="s">
        <v>1961</v>
      </c>
      <c r="L92" s="625" t="s">
        <v>1164</v>
      </c>
      <c r="M92" s="625" t="s">
        <v>1080</v>
      </c>
      <c r="N92" s="625" t="s">
        <v>36</v>
      </c>
      <c r="O92" s="626" t="s">
        <v>1081</v>
      </c>
      <c r="P92" s="625"/>
      <c r="Q92" s="627">
        <v>10000000</v>
      </c>
      <c r="R92" s="627">
        <v>5000000</v>
      </c>
      <c r="S92" s="627">
        <v>5000000</v>
      </c>
      <c r="T92" s="627">
        <v>1000000</v>
      </c>
      <c r="U92" s="627">
        <v>21000000</v>
      </c>
      <c r="V92" s="628">
        <v>6</v>
      </c>
      <c r="W92" s="628">
        <v>4</v>
      </c>
      <c r="X92" s="628">
        <v>10</v>
      </c>
      <c r="Y92" s="627">
        <v>163</v>
      </c>
      <c r="Z92" s="627">
        <v>24376</v>
      </c>
      <c r="AA92" s="627">
        <v>150</v>
      </c>
    </row>
    <row r="93" spans="1:27" ht="17.25" customHeight="1">
      <c r="A93" s="625" t="s">
        <v>1962</v>
      </c>
      <c r="B93" s="626" t="s">
        <v>1963</v>
      </c>
      <c r="C93" s="625" t="s">
        <v>1964</v>
      </c>
      <c r="D93" s="625" t="s">
        <v>294</v>
      </c>
      <c r="E93" s="625" t="s">
        <v>293</v>
      </c>
      <c r="F93" s="626" t="s">
        <v>1191</v>
      </c>
      <c r="G93" s="625" t="s">
        <v>1382</v>
      </c>
      <c r="H93" s="625" t="s">
        <v>1965</v>
      </c>
      <c r="I93" s="625" t="s">
        <v>1006</v>
      </c>
      <c r="J93" s="625"/>
      <c r="K93" s="625"/>
      <c r="L93" s="625" t="s">
        <v>1237</v>
      </c>
      <c r="M93" s="625" t="s">
        <v>1028</v>
      </c>
      <c r="N93" s="625" t="s">
        <v>6</v>
      </c>
      <c r="O93" s="626" t="s">
        <v>1238</v>
      </c>
      <c r="P93" s="625"/>
      <c r="Q93" s="627">
        <v>100000</v>
      </c>
      <c r="R93" s="627">
        <v>0</v>
      </c>
      <c r="S93" s="627">
        <v>2500000</v>
      </c>
      <c r="T93" s="627">
        <v>1000000</v>
      </c>
      <c r="U93" s="627">
        <v>3600000</v>
      </c>
      <c r="V93" s="628">
        <v>7</v>
      </c>
      <c r="W93" s="628">
        <v>3</v>
      </c>
      <c r="X93" s="628">
        <v>10</v>
      </c>
      <c r="Y93" s="627">
        <v>494</v>
      </c>
      <c r="Z93" s="627">
        <v>6864</v>
      </c>
      <c r="AA93" s="627">
        <v>6864</v>
      </c>
    </row>
    <row r="94" spans="1:27" ht="17.25" customHeight="1">
      <c r="A94" s="625" t="s">
        <v>1966</v>
      </c>
      <c r="B94" s="626" t="s">
        <v>1967</v>
      </c>
      <c r="C94" s="625" t="s">
        <v>1968</v>
      </c>
      <c r="D94" s="625" t="s">
        <v>1969</v>
      </c>
      <c r="E94" s="625" t="s">
        <v>78</v>
      </c>
      <c r="F94" s="626" t="s">
        <v>1970</v>
      </c>
      <c r="G94" s="625" t="s">
        <v>1706</v>
      </c>
      <c r="H94" s="625" t="s">
        <v>1971</v>
      </c>
      <c r="I94" s="625" t="s">
        <v>1170</v>
      </c>
      <c r="J94" s="625" t="s">
        <v>1972</v>
      </c>
      <c r="K94" s="625"/>
      <c r="L94" s="625" t="s">
        <v>1973</v>
      </c>
      <c r="M94" s="625" t="s">
        <v>1974</v>
      </c>
      <c r="N94" s="625" t="s">
        <v>721</v>
      </c>
      <c r="O94" s="626" t="s">
        <v>1975</v>
      </c>
      <c r="P94" s="625" t="s">
        <v>1976</v>
      </c>
      <c r="Q94" s="627">
        <v>1000000</v>
      </c>
      <c r="R94" s="627">
        <v>1000000</v>
      </c>
      <c r="S94" s="627">
        <v>2000000</v>
      </c>
      <c r="T94" s="627">
        <v>500000</v>
      </c>
      <c r="U94" s="627">
        <v>4500000</v>
      </c>
      <c r="V94" s="628">
        <v>8</v>
      </c>
      <c r="W94" s="628">
        <v>2</v>
      </c>
      <c r="X94" s="628">
        <v>10</v>
      </c>
      <c r="Y94" s="627">
        <v>296</v>
      </c>
      <c r="Z94" s="627">
        <v>8076</v>
      </c>
      <c r="AA94" s="627">
        <v>681</v>
      </c>
    </row>
    <row r="95" spans="1:27" ht="17.25" customHeight="1">
      <c r="A95" s="625" t="s">
        <v>1977</v>
      </c>
      <c r="B95" s="626" t="s">
        <v>1978</v>
      </c>
      <c r="C95" s="625" t="s">
        <v>1979</v>
      </c>
      <c r="D95" s="625" t="s">
        <v>1980</v>
      </c>
      <c r="E95" s="625" t="s">
        <v>777</v>
      </c>
      <c r="F95" s="626" t="s">
        <v>1073</v>
      </c>
      <c r="G95" s="625" t="s">
        <v>1415</v>
      </c>
      <c r="H95" s="625" t="s">
        <v>1981</v>
      </c>
      <c r="I95" s="625" t="s">
        <v>1012</v>
      </c>
      <c r="J95" s="625"/>
      <c r="K95" s="625"/>
      <c r="L95" s="625" t="s">
        <v>1982</v>
      </c>
      <c r="M95" s="625" t="s">
        <v>1039</v>
      </c>
      <c r="N95" s="625" t="s">
        <v>4</v>
      </c>
      <c r="O95" s="626" t="s">
        <v>1040</v>
      </c>
      <c r="P95" s="625" t="s">
        <v>1983</v>
      </c>
      <c r="Q95" s="627">
        <v>4500000</v>
      </c>
      <c r="R95" s="627">
        <v>3317000</v>
      </c>
      <c r="S95" s="627">
        <v>6568099.9900000002</v>
      </c>
      <c r="T95" s="627">
        <v>10000000</v>
      </c>
      <c r="U95" s="627">
        <v>24385099.989999998</v>
      </c>
      <c r="V95" s="628">
        <v>7</v>
      </c>
      <c r="W95" s="628">
        <v>3</v>
      </c>
      <c r="X95" s="628">
        <v>10</v>
      </c>
      <c r="Y95" s="627">
        <v>112.5</v>
      </c>
      <c r="Z95" s="627">
        <v>1200</v>
      </c>
      <c r="AA95" s="627">
        <v>467</v>
      </c>
    </row>
    <row r="96" spans="1:27" ht="17.25" customHeight="1">
      <c r="A96" s="625" t="s">
        <v>1984</v>
      </c>
      <c r="B96" s="626" t="s">
        <v>1985</v>
      </c>
      <c r="C96" s="625" t="s">
        <v>1986</v>
      </c>
      <c r="D96" s="625" t="s">
        <v>1987</v>
      </c>
      <c r="E96" s="625" t="s">
        <v>985</v>
      </c>
      <c r="F96" s="626" t="s">
        <v>994</v>
      </c>
      <c r="G96" s="625" t="s">
        <v>1400</v>
      </c>
      <c r="H96" s="625" t="s">
        <v>1988</v>
      </c>
      <c r="I96" s="625" t="s">
        <v>992</v>
      </c>
      <c r="J96" s="625"/>
      <c r="K96" s="625"/>
      <c r="L96" s="625" t="s">
        <v>1079</v>
      </c>
      <c r="M96" s="625" t="s">
        <v>1080</v>
      </c>
      <c r="N96" s="625" t="s">
        <v>36</v>
      </c>
      <c r="O96" s="626" t="s">
        <v>1081</v>
      </c>
      <c r="P96" s="625"/>
      <c r="Q96" s="627">
        <v>3500000</v>
      </c>
      <c r="R96" s="627">
        <v>2000000</v>
      </c>
      <c r="S96" s="627">
        <v>1000000</v>
      </c>
      <c r="T96" s="627">
        <v>1000000</v>
      </c>
      <c r="U96" s="627">
        <v>7500000</v>
      </c>
      <c r="V96" s="628">
        <v>8</v>
      </c>
      <c r="W96" s="628">
        <v>2</v>
      </c>
      <c r="X96" s="628">
        <v>10</v>
      </c>
      <c r="Y96" s="627">
        <v>216.96</v>
      </c>
      <c r="Z96" s="627">
        <v>1606</v>
      </c>
      <c r="AA96" s="627">
        <v>745</v>
      </c>
    </row>
    <row r="97" spans="1:27" ht="17.25" customHeight="1">
      <c r="A97" s="625" t="s">
        <v>1989</v>
      </c>
      <c r="B97" s="626" t="s">
        <v>1990</v>
      </c>
      <c r="C97" s="625" t="s">
        <v>1991</v>
      </c>
      <c r="D97" s="625" t="s">
        <v>1992</v>
      </c>
      <c r="E97" s="625" t="s">
        <v>435</v>
      </c>
      <c r="F97" s="626" t="s">
        <v>1271</v>
      </c>
      <c r="G97" s="625" t="s">
        <v>1424</v>
      </c>
      <c r="H97" s="625" t="s">
        <v>1190</v>
      </c>
      <c r="I97" s="625"/>
      <c r="J97" s="625"/>
      <c r="K97" s="625"/>
      <c r="L97" s="625" t="s">
        <v>1079</v>
      </c>
      <c r="M97" s="625" t="s">
        <v>1080</v>
      </c>
      <c r="N97" s="625" t="s">
        <v>36</v>
      </c>
      <c r="O97" s="626" t="s">
        <v>1081</v>
      </c>
      <c r="P97" s="625"/>
      <c r="Q97" s="627">
        <v>8000000</v>
      </c>
      <c r="R97" s="627">
        <v>5000000</v>
      </c>
      <c r="S97" s="627">
        <v>1000000</v>
      </c>
      <c r="T97" s="627">
        <v>5000000</v>
      </c>
      <c r="U97" s="627">
        <v>19000000</v>
      </c>
      <c r="V97" s="628">
        <v>10</v>
      </c>
      <c r="W97" s="628">
        <v>0</v>
      </c>
      <c r="X97" s="628">
        <v>10</v>
      </c>
      <c r="Y97" s="627">
        <v>101.1</v>
      </c>
      <c r="Z97" s="627">
        <v>1786</v>
      </c>
      <c r="AA97" s="627">
        <v>600</v>
      </c>
    </row>
    <row r="98" spans="1:27" ht="17.25" customHeight="1">
      <c r="A98" s="625" t="s">
        <v>1993</v>
      </c>
      <c r="B98" s="626" t="s">
        <v>1994</v>
      </c>
      <c r="C98" s="625" t="s">
        <v>1995</v>
      </c>
      <c r="D98" s="625" t="s">
        <v>1996</v>
      </c>
      <c r="E98" s="625" t="s">
        <v>34</v>
      </c>
      <c r="F98" s="626" t="s">
        <v>1074</v>
      </c>
      <c r="G98" s="625" t="s">
        <v>1528</v>
      </c>
      <c r="H98" s="625" t="s">
        <v>1997</v>
      </c>
      <c r="I98" s="625" t="s">
        <v>997</v>
      </c>
      <c r="J98" s="625" t="s">
        <v>1001</v>
      </c>
      <c r="K98" s="625" t="s">
        <v>1001</v>
      </c>
      <c r="L98" s="625" t="s">
        <v>1998</v>
      </c>
      <c r="M98" s="625" t="s">
        <v>1999</v>
      </c>
      <c r="N98" s="625" t="s">
        <v>716</v>
      </c>
      <c r="O98" s="626" t="s">
        <v>2000</v>
      </c>
      <c r="P98" s="625" t="s">
        <v>2001</v>
      </c>
      <c r="Q98" s="627">
        <v>18000</v>
      </c>
      <c r="R98" s="627">
        <v>3000000</v>
      </c>
      <c r="S98" s="627">
        <v>800000</v>
      </c>
      <c r="T98" s="627">
        <v>3000000</v>
      </c>
      <c r="U98" s="627">
        <v>6818000</v>
      </c>
      <c r="V98" s="628">
        <v>5</v>
      </c>
      <c r="W98" s="628">
        <v>5</v>
      </c>
      <c r="X98" s="628">
        <v>10</v>
      </c>
      <c r="Y98" s="627">
        <v>311.5</v>
      </c>
      <c r="Z98" s="627">
        <v>2904</v>
      </c>
      <c r="AA98" s="627">
        <v>773</v>
      </c>
    </row>
    <row r="99" spans="1:27" ht="17.25" customHeight="1">
      <c r="A99" s="625" t="s">
        <v>2002</v>
      </c>
      <c r="B99" s="626" t="s">
        <v>2003</v>
      </c>
      <c r="C99" s="625" t="s">
        <v>2004</v>
      </c>
      <c r="D99" s="625" t="s">
        <v>2005</v>
      </c>
      <c r="E99" s="625" t="s">
        <v>26</v>
      </c>
      <c r="F99" s="626" t="s">
        <v>1296</v>
      </c>
      <c r="G99" s="625" t="s">
        <v>1534</v>
      </c>
      <c r="H99" s="625" t="s">
        <v>2006</v>
      </c>
      <c r="I99" s="625" t="s">
        <v>1011</v>
      </c>
      <c r="J99" s="625"/>
      <c r="K99" s="625"/>
      <c r="L99" s="625" t="s">
        <v>1162</v>
      </c>
      <c r="M99" s="625" t="s">
        <v>1080</v>
      </c>
      <c r="N99" s="625" t="s">
        <v>36</v>
      </c>
      <c r="O99" s="626" t="s">
        <v>1081</v>
      </c>
      <c r="P99" s="625"/>
      <c r="Q99" s="627">
        <v>0</v>
      </c>
      <c r="R99" s="627">
        <v>0</v>
      </c>
      <c r="S99" s="627">
        <v>10000000</v>
      </c>
      <c r="T99" s="627">
        <v>5000000</v>
      </c>
      <c r="U99" s="627">
        <v>15000000</v>
      </c>
      <c r="V99" s="628">
        <v>5</v>
      </c>
      <c r="W99" s="628">
        <v>5</v>
      </c>
      <c r="X99" s="628">
        <v>10</v>
      </c>
      <c r="Y99" s="627">
        <v>496</v>
      </c>
      <c r="Z99" s="627">
        <v>0</v>
      </c>
      <c r="AA99" s="627">
        <v>0</v>
      </c>
    </row>
    <row r="100" spans="1:27" ht="17.25" customHeight="1">
      <c r="A100" s="625" t="s">
        <v>2007</v>
      </c>
      <c r="B100" s="626" t="s">
        <v>2008</v>
      </c>
      <c r="C100" s="625" t="s">
        <v>2009</v>
      </c>
      <c r="D100" s="625" t="s">
        <v>2010</v>
      </c>
      <c r="E100" s="625" t="s">
        <v>26</v>
      </c>
      <c r="F100" s="626" t="s">
        <v>1296</v>
      </c>
      <c r="G100" s="625" t="s">
        <v>1706</v>
      </c>
      <c r="H100" s="625" t="s">
        <v>2011</v>
      </c>
      <c r="I100" s="625" t="s">
        <v>1005</v>
      </c>
      <c r="J100" s="625"/>
      <c r="K100" s="625"/>
      <c r="L100" s="625" t="s">
        <v>1265</v>
      </c>
      <c r="M100" s="625" t="s">
        <v>1031</v>
      </c>
      <c r="N100" s="625" t="s">
        <v>36</v>
      </c>
      <c r="O100" s="626" t="s">
        <v>1032</v>
      </c>
      <c r="P100" s="625"/>
      <c r="Q100" s="627">
        <v>5000000</v>
      </c>
      <c r="R100" s="627">
        <v>5000000</v>
      </c>
      <c r="S100" s="627">
        <v>5000000</v>
      </c>
      <c r="T100" s="627">
        <v>1000000</v>
      </c>
      <c r="U100" s="627">
        <v>16000000</v>
      </c>
      <c r="V100" s="628">
        <v>10</v>
      </c>
      <c r="W100" s="628">
        <v>0</v>
      </c>
      <c r="X100" s="628">
        <v>10</v>
      </c>
      <c r="Y100" s="627">
        <v>498.33</v>
      </c>
      <c r="Z100" s="627">
        <v>1562</v>
      </c>
      <c r="AA100" s="627">
        <v>960</v>
      </c>
    </row>
    <row r="101" spans="1:27" ht="17.25" customHeight="1">
      <c r="A101" s="625" t="s">
        <v>2012</v>
      </c>
      <c r="B101" s="626" t="s">
        <v>2013</v>
      </c>
      <c r="C101" s="625" t="s">
        <v>2014</v>
      </c>
      <c r="D101" s="625" t="s">
        <v>2015</v>
      </c>
      <c r="E101" s="625" t="s">
        <v>26</v>
      </c>
      <c r="F101" s="626" t="s">
        <v>1296</v>
      </c>
      <c r="G101" s="625" t="s">
        <v>1440</v>
      </c>
      <c r="H101" s="625" t="s">
        <v>2016</v>
      </c>
      <c r="I101" s="625" t="s">
        <v>997</v>
      </c>
      <c r="J101" s="625"/>
      <c r="K101" s="625"/>
      <c r="L101" s="625" t="s">
        <v>1265</v>
      </c>
      <c r="M101" s="625" t="s">
        <v>1031</v>
      </c>
      <c r="N101" s="625" t="s">
        <v>36</v>
      </c>
      <c r="O101" s="626" t="s">
        <v>1032</v>
      </c>
      <c r="P101" s="625"/>
      <c r="Q101" s="627">
        <v>9000000</v>
      </c>
      <c r="R101" s="627">
        <v>4000000</v>
      </c>
      <c r="S101" s="627">
        <v>2000000</v>
      </c>
      <c r="T101" s="627">
        <v>1000000</v>
      </c>
      <c r="U101" s="627">
        <v>16000000</v>
      </c>
      <c r="V101" s="628">
        <v>8</v>
      </c>
      <c r="W101" s="628">
        <v>2</v>
      </c>
      <c r="X101" s="628">
        <v>10</v>
      </c>
      <c r="Y101" s="627">
        <v>475</v>
      </c>
      <c r="Z101" s="627">
        <v>3534</v>
      </c>
      <c r="AA101" s="627">
        <v>1044</v>
      </c>
    </row>
    <row r="102" spans="1:27" ht="17.25" customHeight="1">
      <c r="A102" s="625" t="s">
        <v>2017</v>
      </c>
      <c r="B102" s="626" t="s">
        <v>2018</v>
      </c>
      <c r="C102" s="625" t="s">
        <v>2019</v>
      </c>
      <c r="D102" s="625" t="s">
        <v>2020</v>
      </c>
      <c r="E102" s="625" t="s">
        <v>26</v>
      </c>
      <c r="F102" s="626" t="s">
        <v>1296</v>
      </c>
      <c r="G102" s="625" t="s">
        <v>1528</v>
      </c>
      <c r="H102" s="625" t="s">
        <v>2021</v>
      </c>
      <c r="I102" s="625" t="s">
        <v>992</v>
      </c>
      <c r="J102" s="625"/>
      <c r="K102" s="625"/>
      <c r="L102" s="625" t="s">
        <v>1246</v>
      </c>
      <c r="M102" s="625" t="s">
        <v>1080</v>
      </c>
      <c r="N102" s="625" t="s">
        <v>36</v>
      </c>
      <c r="O102" s="626" t="s">
        <v>1081</v>
      </c>
      <c r="P102" s="625"/>
      <c r="Q102" s="627">
        <v>5000000</v>
      </c>
      <c r="R102" s="627">
        <v>0</v>
      </c>
      <c r="S102" s="627">
        <v>0</v>
      </c>
      <c r="T102" s="627">
        <v>0</v>
      </c>
      <c r="U102" s="627">
        <v>5000000</v>
      </c>
      <c r="V102" s="628">
        <v>10</v>
      </c>
      <c r="W102" s="628">
        <v>0</v>
      </c>
      <c r="X102" s="628">
        <v>10</v>
      </c>
      <c r="Y102" s="627">
        <v>180</v>
      </c>
      <c r="Z102" s="627">
        <v>876</v>
      </c>
      <c r="AA102" s="627">
        <v>876</v>
      </c>
    </row>
    <row r="103" spans="1:27" ht="17.25" customHeight="1">
      <c r="A103" s="625" t="s">
        <v>2022</v>
      </c>
      <c r="B103" s="626" t="s">
        <v>2023</v>
      </c>
      <c r="C103" s="625" t="s">
        <v>2024</v>
      </c>
      <c r="D103" s="625" t="s">
        <v>2025</v>
      </c>
      <c r="E103" s="625" t="s">
        <v>52</v>
      </c>
      <c r="F103" s="626" t="s">
        <v>996</v>
      </c>
      <c r="G103" s="625" t="s">
        <v>1400</v>
      </c>
      <c r="H103" s="625" t="s">
        <v>2026</v>
      </c>
      <c r="I103" s="625"/>
      <c r="J103" s="625"/>
      <c r="K103" s="625"/>
      <c r="L103" s="625" t="s">
        <v>1161</v>
      </c>
      <c r="M103" s="625" t="s">
        <v>1031</v>
      </c>
      <c r="N103" s="625" t="s">
        <v>36</v>
      </c>
      <c r="O103" s="626" t="s">
        <v>1032</v>
      </c>
      <c r="P103" s="625"/>
      <c r="Q103" s="627">
        <v>2000000</v>
      </c>
      <c r="R103" s="627">
        <v>1000000</v>
      </c>
      <c r="S103" s="627">
        <v>500000</v>
      </c>
      <c r="T103" s="627">
        <v>1000000</v>
      </c>
      <c r="U103" s="627">
        <v>4500000</v>
      </c>
      <c r="V103" s="628">
        <v>6</v>
      </c>
      <c r="W103" s="628">
        <v>4</v>
      </c>
      <c r="X103" s="628">
        <v>10</v>
      </c>
      <c r="Y103" s="627">
        <v>120</v>
      </c>
      <c r="Z103" s="627">
        <v>512</v>
      </c>
      <c r="AA103" s="627">
        <v>150</v>
      </c>
    </row>
    <row r="104" spans="1:27" ht="17.25" customHeight="1">
      <c r="A104" s="625" t="s">
        <v>2027</v>
      </c>
      <c r="B104" s="626" t="s">
        <v>2028</v>
      </c>
      <c r="C104" s="625" t="s">
        <v>1273</v>
      </c>
      <c r="D104" s="625" t="s">
        <v>2029</v>
      </c>
      <c r="E104" s="625" t="s">
        <v>50</v>
      </c>
      <c r="F104" s="626" t="s">
        <v>1004</v>
      </c>
      <c r="G104" s="625" t="s">
        <v>1400</v>
      </c>
      <c r="H104" s="625" t="s">
        <v>2030</v>
      </c>
      <c r="I104" s="625"/>
      <c r="J104" s="625"/>
      <c r="K104" s="625"/>
      <c r="L104" s="625" t="s">
        <v>1275</v>
      </c>
      <c r="M104" s="625" t="s">
        <v>1026</v>
      </c>
      <c r="N104" s="625" t="s">
        <v>0</v>
      </c>
      <c r="O104" s="626" t="s">
        <v>1072</v>
      </c>
      <c r="P104" s="625"/>
      <c r="Q104" s="627">
        <v>0</v>
      </c>
      <c r="R104" s="627">
        <v>2000000</v>
      </c>
      <c r="S104" s="627">
        <v>2000000</v>
      </c>
      <c r="T104" s="627">
        <v>500000</v>
      </c>
      <c r="U104" s="627">
        <v>4500000</v>
      </c>
      <c r="V104" s="628">
        <v>10</v>
      </c>
      <c r="W104" s="628">
        <v>0</v>
      </c>
      <c r="X104" s="628">
        <v>10</v>
      </c>
      <c r="Y104" s="627">
        <v>491</v>
      </c>
      <c r="Z104" s="627">
        <v>19469</v>
      </c>
      <c r="AA104" s="627">
        <v>1600</v>
      </c>
    </row>
    <row r="105" spans="1:27" ht="17.25" customHeight="1">
      <c r="A105" s="625" t="s">
        <v>2031</v>
      </c>
      <c r="B105" s="626" t="s">
        <v>2032</v>
      </c>
      <c r="C105" s="625" t="s">
        <v>2033</v>
      </c>
      <c r="D105" s="625" t="s">
        <v>2034</v>
      </c>
      <c r="E105" s="625" t="s">
        <v>971</v>
      </c>
      <c r="F105" s="626" t="s">
        <v>1125</v>
      </c>
      <c r="G105" s="625" t="s">
        <v>1655</v>
      </c>
      <c r="H105" s="625" t="s">
        <v>2035</v>
      </c>
      <c r="I105" s="625" t="s">
        <v>995</v>
      </c>
      <c r="J105" s="625"/>
      <c r="K105" s="625"/>
      <c r="L105" s="625" t="s">
        <v>2036</v>
      </c>
      <c r="M105" s="625" t="s">
        <v>1031</v>
      </c>
      <c r="N105" s="625" t="s">
        <v>36</v>
      </c>
      <c r="O105" s="626" t="s">
        <v>1032</v>
      </c>
      <c r="P105" s="625"/>
      <c r="Q105" s="627">
        <v>15000000</v>
      </c>
      <c r="R105" s="627">
        <v>10000000</v>
      </c>
      <c r="S105" s="627">
        <v>10000000</v>
      </c>
      <c r="T105" s="627">
        <v>10000000</v>
      </c>
      <c r="U105" s="627">
        <v>45000000</v>
      </c>
      <c r="V105" s="628">
        <v>6</v>
      </c>
      <c r="W105" s="628">
        <v>4</v>
      </c>
      <c r="X105" s="628">
        <v>10</v>
      </c>
      <c r="Y105" s="627">
        <v>493</v>
      </c>
      <c r="Z105" s="627">
        <v>6076</v>
      </c>
      <c r="AA105" s="627">
        <v>2000</v>
      </c>
    </row>
    <row r="106" spans="1:27" ht="17.25" customHeight="1">
      <c r="A106" s="625" t="s">
        <v>2037</v>
      </c>
      <c r="B106" s="626" t="s">
        <v>2038</v>
      </c>
      <c r="C106" s="625" t="s">
        <v>2039</v>
      </c>
      <c r="D106" s="625" t="s">
        <v>2040</v>
      </c>
      <c r="E106" s="625" t="s">
        <v>971</v>
      </c>
      <c r="F106" s="626" t="s">
        <v>1125</v>
      </c>
      <c r="G106" s="625" t="s">
        <v>2041</v>
      </c>
      <c r="H106" s="625" t="s">
        <v>2042</v>
      </c>
      <c r="I106" s="625" t="s">
        <v>992</v>
      </c>
      <c r="J106" s="625"/>
      <c r="K106" s="625"/>
      <c r="L106" s="625" t="s">
        <v>1246</v>
      </c>
      <c r="M106" s="625" t="s">
        <v>1080</v>
      </c>
      <c r="N106" s="625" t="s">
        <v>36</v>
      </c>
      <c r="O106" s="626" t="s">
        <v>1081</v>
      </c>
      <c r="P106" s="625"/>
      <c r="Q106" s="627">
        <v>5000000</v>
      </c>
      <c r="R106" s="627">
        <v>5000000</v>
      </c>
      <c r="S106" s="627">
        <v>10000000</v>
      </c>
      <c r="T106" s="627">
        <v>10000000</v>
      </c>
      <c r="U106" s="627">
        <v>30000000</v>
      </c>
      <c r="V106" s="628">
        <v>6</v>
      </c>
      <c r="W106" s="628">
        <v>4</v>
      </c>
      <c r="X106" s="628">
        <v>10</v>
      </c>
      <c r="Y106" s="627">
        <v>144</v>
      </c>
      <c r="Z106" s="627">
        <v>400</v>
      </c>
      <c r="AA106" s="627">
        <v>110</v>
      </c>
    </row>
    <row r="107" spans="1:27" ht="17.25" customHeight="1">
      <c r="A107" s="625" t="s">
        <v>2043</v>
      </c>
      <c r="B107" s="626" t="s">
        <v>2044</v>
      </c>
      <c r="C107" s="625" t="s">
        <v>2045</v>
      </c>
      <c r="D107" s="625" t="s">
        <v>2046</v>
      </c>
      <c r="E107" s="625" t="s">
        <v>971</v>
      </c>
      <c r="F107" s="626" t="s">
        <v>1125</v>
      </c>
      <c r="G107" s="625" t="s">
        <v>2041</v>
      </c>
      <c r="H107" s="625" t="s">
        <v>2047</v>
      </c>
      <c r="I107" s="625" t="s">
        <v>992</v>
      </c>
      <c r="J107" s="625"/>
      <c r="K107" s="625"/>
      <c r="L107" s="625" t="s">
        <v>1246</v>
      </c>
      <c r="M107" s="625" t="s">
        <v>1080</v>
      </c>
      <c r="N107" s="625" t="s">
        <v>36</v>
      </c>
      <c r="O107" s="626" t="s">
        <v>1081</v>
      </c>
      <c r="P107" s="625"/>
      <c r="Q107" s="627">
        <v>5000000</v>
      </c>
      <c r="R107" s="627">
        <v>5000000</v>
      </c>
      <c r="S107" s="627">
        <v>10000000</v>
      </c>
      <c r="T107" s="627">
        <v>10000000</v>
      </c>
      <c r="U107" s="627">
        <v>30000000</v>
      </c>
      <c r="V107" s="628">
        <v>6</v>
      </c>
      <c r="W107" s="628">
        <v>4</v>
      </c>
      <c r="X107" s="628">
        <v>10</v>
      </c>
      <c r="Y107" s="627">
        <v>165.16</v>
      </c>
      <c r="Z107" s="627">
        <v>817</v>
      </c>
      <c r="AA107" s="627">
        <v>120</v>
      </c>
    </row>
    <row r="108" spans="1:27" ht="17.25" customHeight="1">
      <c r="A108" s="625" t="s">
        <v>2048</v>
      </c>
      <c r="B108" s="626" t="s">
        <v>2049</v>
      </c>
      <c r="C108" s="625" t="s">
        <v>2050</v>
      </c>
      <c r="D108" s="625" t="s">
        <v>1177</v>
      </c>
      <c r="E108" s="625" t="s">
        <v>37</v>
      </c>
      <c r="F108" s="626" t="s">
        <v>1075</v>
      </c>
      <c r="G108" s="625" t="s">
        <v>1367</v>
      </c>
      <c r="H108" s="625" t="s">
        <v>2051</v>
      </c>
      <c r="I108" s="625" t="s">
        <v>997</v>
      </c>
      <c r="J108" s="625"/>
      <c r="K108" s="625"/>
      <c r="L108" s="625" t="s">
        <v>2052</v>
      </c>
      <c r="M108" s="625" t="s">
        <v>1220</v>
      </c>
      <c r="N108" s="625" t="s">
        <v>737</v>
      </c>
      <c r="O108" s="626" t="s">
        <v>1221</v>
      </c>
      <c r="P108" s="625"/>
      <c r="Q108" s="627">
        <v>5000000</v>
      </c>
      <c r="R108" s="627">
        <v>3000000</v>
      </c>
      <c r="S108" s="627">
        <v>2000000</v>
      </c>
      <c r="T108" s="627">
        <v>12000000</v>
      </c>
      <c r="U108" s="627">
        <v>22000000</v>
      </c>
      <c r="V108" s="628">
        <v>10</v>
      </c>
      <c r="W108" s="628">
        <v>0</v>
      </c>
      <c r="X108" s="628">
        <v>10</v>
      </c>
      <c r="Y108" s="627">
        <v>161.30000000000001</v>
      </c>
      <c r="Z108" s="627">
        <v>8786</v>
      </c>
      <c r="AA108" s="627">
        <v>960</v>
      </c>
    </row>
    <row r="109" spans="1:27" ht="17.25" customHeight="1">
      <c r="A109" s="625" t="s">
        <v>2053</v>
      </c>
      <c r="B109" s="626" t="s">
        <v>2054</v>
      </c>
      <c r="C109" s="625" t="s">
        <v>2055</v>
      </c>
      <c r="D109" s="625" t="s">
        <v>2056</v>
      </c>
      <c r="E109" s="625" t="s">
        <v>778</v>
      </c>
      <c r="F109" s="626" t="s">
        <v>1017</v>
      </c>
      <c r="G109" s="625" t="s">
        <v>1501</v>
      </c>
      <c r="H109" s="625" t="s">
        <v>2057</v>
      </c>
      <c r="I109" s="625" t="s">
        <v>995</v>
      </c>
      <c r="J109" s="625" t="s">
        <v>2058</v>
      </c>
      <c r="K109" s="625" t="s">
        <v>1067</v>
      </c>
      <c r="L109" s="625" t="s">
        <v>1293</v>
      </c>
      <c r="M109" s="625" t="s">
        <v>1051</v>
      </c>
      <c r="N109" s="625" t="s">
        <v>4</v>
      </c>
      <c r="O109" s="626" t="s">
        <v>1052</v>
      </c>
      <c r="P109" s="625"/>
      <c r="Q109" s="627">
        <v>0</v>
      </c>
      <c r="R109" s="627">
        <v>800000</v>
      </c>
      <c r="S109" s="627">
        <v>500000</v>
      </c>
      <c r="T109" s="627">
        <v>1000000</v>
      </c>
      <c r="U109" s="627">
        <v>2300000</v>
      </c>
      <c r="V109" s="628">
        <v>10</v>
      </c>
      <c r="W109" s="628">
        <v>1</v>
      </c>
      <c r="X109" s="628">
        <v>11</v>
      </c>
      <c r="Y109" s="627">
        <v>465</v>
      </c>
      <c r="Z109" s="627">
        <v>1609</v>
      </c>
      <c r="AA109" s="627">
        <v>660</v>
      </c>
    </row>
    <row r="110" spans="1:27" ht="17.25" customHeight="1">
      <c r="A110" s="625" t="s">
        <v>2059</v>
      </c>
      <c r="B110" s="626" t="s">
        <v>2060</v>
      </c>
      <c r="C110" s="625" t="s">
        <v>2061</v>
      </c>
      <c r="D110" s="625" t="s">
        <v>2062</v>
      </c>
      <c r="E110" s="625" t="s">
        <v>779</v>
      </c>
      <c r="F110" s="626" t="s">
        <v>991</v>
      </c>
      <c r="G110" s="625" t="s">
        <v>1400</v>
      </c>
      <c r="H110" s="625" t="s">
        <v>2063</v>
      </c>
      <c r="I110" s="625" t="s">
        <v>1005</v>
      </c>
      <c r="J110" s="625" t="s">
        <v>1001</v>
      </c>
      <c r="K110" s="625" t="s">
        <v>1001</v>
      </c>
      <c r="L110" s="625" t="s">
        <v>2064</v>
      </c>
      <c r="M110" s="625" t="s">
        <v>1167</v>
      </c>
      <c r="N110" s="625" t="s">
        <v>2</v>
      </c>
      <c r="O110" s="626" t="s">
        <v>1195</v>
      </c>
      <c r="P110" s="625" t="s">
        <v>2065</v>
      </c>
      <c r="Q110" s="627">
        <v>1500000</v>
      </c>
      <c r="R110" s="627">
        <v>2000000</v>
      </c>
      <c r="S110" s="627">
        <v>1000000</v>
      </c>
      <c r="T110" s="627">
        <v>10000000</v>
      </c>
      <c r="U110" s="627">
        <v>14500000</v>
      </c>
      <c r="V110" s="628">
        <v>9</v>
      </c>
      <c r="W110" s="628">
        <v>2</v>
      </c>
      <c r="X110" s="628">
        <v>11</v>
      </c>
      <c r="Y110" s="627">
        <v>414.5</v>
      </c>
      <c r="Z110" s="627">
        <v>1600</v>
      </c>
      <c r="AA110" s="627">
        <v>360</v>
      </c>
    </row>
    <row r="111" spans="1:27" ht="17.25" customHeight="1">
      <c r="A111" s="625" t="s">
        <v>2066</v>
      </c>
      <c r="B111" s="626" t="s">
        <v>2067</v>
      </c>
      <c r="C111" s="625" t="s">
        <v>2068</v>
      </c>
      <c r="D111" s="625" t="s">
        <v>2069</v>
      </c>
      <c r="E111" s="625" t="s">
        <v>587</v>
      </c>
      <c r="F111" s="626" t="s">
        <v>1897</v>
      </c>
      <c r="G111" s="625" t="s">
        <v>1367</v>
      </c>
      <c r="H111" s="625" t="s">
        <v>2070</v>
      </c>
      <c r="I111" s="625" t="s">
        <v>1268</v>
      </c>
      <c r="J111" s="625"/>
      <c r="K111" s="625"/>
      <c r="L111" s="625" t="s">
        <v>1248</v>
      </c>
      <c r="M111" s="625" t="s">
        <v>1248</v>
      </c>
      <c r="N111" s="625" t="s">
        <v>4</v>
      </c>
      <c r="O111" s="626" t="s">
        <v>1249</v>
      </c>
      <c r="P111" s="625" t="s">
        <v>2071</v>
      </c>
      <c r="Q111" s="627">
        <v>773376</v>
      </c>
      <c r="R111" s="627">
        <v>0</v>
      </c>
      <c r="S111" s="627">
        <v>10000000</v>
      </c>
      <c r="T111" s="627">
        <v>20000000</v>
      </c>
      <c r="U111" s="627">
        <v>30773376</v>
      </c>
      <c r="V111" s="628">
        <v>8</v>
      </c>
      <c r="W111" s="628">
        <v>3</v>
      </c>
      <c r="X111" s="628">
        <v>11</v>
      </c>
      <c r="Y111" s="627">
        <v>457.9</v>
      </c>
      <c r="Z111" s="627">
        <v>848</v>
      </c>
      <c r="AA111" s="627">
        <v>704</v>
      </c>
    </row>
    <row r="112" spans="1:27" ht="17.25" customHeight="1">
      <c r="A112" s="625" t="s">
        <v>2072</v>
      </c>
      <c r="B112" s="626" t="s">
        <v>2073</v>
      </c>
      <c r="C112" s="625" t="s">
        <v>2074</v>
      </c>
      <c r="D112" s="625" t="s">
        <v>2075</v>
      </c>
      <c r="E112" s="625" t="s">
        <v>62</v>
      </c>
      <c r="F112" s="626" t="s">
        <v>1298</v>
      </c>
      <c r="G112" s="625" t="s">
        <v>1400</v>
      </c>
      <c r="H112" s="625" t="s">
        <v>2076</v>
      </c>
      <c r="I112" s="625" t="s">
        <v>1005</v>
      </c>
      <c r="J112" s="625"/>
      <c r="K112" s="625"/>
      <c r="L112" s="625" t="s">
        <v>2077</v>
      </c>
      <c r="M112" s="625" t="s">
        <v>1034</v>
      </c>
      <c r="N112" s="625" t="s">
        <v>0</v>
      </c>
      <c r="O112" s="626" t="s">
        <v>1035</v>
      </c>
      <c r="P112" s="625"/>
      <c r="Q112" s="627">
        <v>1000000</v>
      </c>
      <c r="R112" s="627">
        <v>20000000</v>
      </c>
      <c r="S112" s="627">
        <v>8000000</v>
      </c>
      <c r="T112" s="627">
        <v>5000000</v>
      </c>
      <c r="U112" s="627">
        <v>34000000</v>
      </c>
      <c r="V112" s="628">
        <v>6</v>
      </c>
      <c r="W112" s="628">
        <v>5</v>
      </c>
      <c r="X112" s="628">
        <v>11</v>
      </c>
      <c r="Y112" s="627">
        <v>65.73</v>
      </c>
      <c r="Z112" s="627">
        <v>8740</v>
      </c>
      <c r="AA112" s="627">
        <v>360</v>
      </c>
    </row>
    <row r="113" spans="1:27" ht="17.25" customHeight="1">
      <c r="A113" s="625" t="s">
        <v>2078</v>
      </c>
      <c r="B113" s="626" t="s">
        <v>2079</v>
      </c>
      <c r="C113" s="625" t="s">
        <v>2080</v>
      </c>
      <c r="D113" s="625" t="s">
        <v>2081</v>
      </c>
      <c r="E113" s="625" t="s">
        <v>1116</v>
      </c>
      <c r="F113" s="626" t="s">
        <v>2082</v>
      </c>
      <c r="G113" s="625" t="s">
        <v>1706</v>
      </c>
      <c r="H113" s="625" t="s">
        <v>2083</v>
      </c>
      <c r="I113" s="625" t="s">
        <v>1012</v>
      </c>
      <c r="J113" s="625" t="s">
        <v>2084</v>
      </c>
      <c r="K113" s="625" t="s">
        <v>1042</v>
      </c>
      <c r="L113" s="625" t="s">
        <v>1166</v>
      </c>
      <c r="M113" s="625" t="s">
        <v>1039</v>
      </c>
      <c r="N113" s="625" t="s">
        <v>4</v>
      </c>
      <c r="O113" s="626" t="s">
        <v>1040</v>
      </c>
      <c r="P113" s="625" t="s">
        <v>2085</v>
      </c>
      <c r="Q113" s="627">
        <v>38000000</v>
      </c>
      <c r="R113" s="627">
        <v>4000000</v>
      </c>
      <c r="S113" s="627">
        <v>10000000</v>
      </c>
      <c r="T113" s="627">
        <v>5000000</v>
      </c>
      <c r="U113" s="627">
        <v>57000000</v>
      </c>
      <c r="V113" s="628">
        <v>8</v>
      </c>
      <c r="W113" s="628">
        <v>3</v>
      </c>
      <c r="X113" s="628">
        <v>11</v>
      </c>
      <c r="Y113" s="627">
        <v>499.7</v>
      </c>
      <c r="Z113" s="627">
        <v>4481</v>
      </c>
      <c r="AA113" s="627">
        <v>1800</v>
      </c>
    </row>
    <row r="114" spans="1:27" ht="17.25" customHeight="1">
      <c r="A114" s="625" t="s">
        <v>2086</v>
      </c>
      <c r="B114" s="626" t="s">
        <v>2087</v>
      </c>
      <c r="C114" s="625" t="s">
        <v>2088</v>
      </c>
      <c r="D114" s="625" t="s">
        <v>2089</v>
      </c>
      <c r="E114" s="625" t="s">
        <v>50</v>
      </c>
      <c r="F114" s="626" t="s">
        <v>1004</v>
      </c>
      <c r="G114" s="625" t="s">
        <v>1534</v>
      </c>
      <c r="H114" s="625" t="s">
        <v>2090</v>
      </c>
      <c r="I114" s="625" t="s">
        <v>1012</v>
      </c>
      <c r="J114" s="625"/>
      <c r="K114" s="625"/>
      <c r="L114" s="625" t="s">
        <v>2091</v>
      </c>
      <c r="M114" s="625" t="s">
        <v>2091</v>
      </c>
      <c r="N114" s="625" t="s">
        <v>760</v>
      </c>
      <c r="O114" s="626" t="s">
        <v>2092</v>
      </c>
      <c r="P114" s="625" t="s">
        <v>2093</v>
      </c>
      <c r="Q114" s="627">
        <v>3000000</v>
      </c>
      <c r="R114" s="627">
        <v>500000</v>
      </c>
      <c r="S114" s="627">
        <v>4000000</v>
      </c>
      <c r="T114" s="627">
        <v>1000000</v>
      </c>
      <c r="U114" s="627">
        <v>8500000</v>
      </c>
      <c r="V114" s="628">
        <v>9</v>
      </c>
      <c r="W114" s="628">
        <v>2</v>
      </c>
      <c r="X114" s="628">
        <v>11</v>
      </c>
      <c r="Y114" s="627">
        <v>158.99</v>
      </c>
      <c r="Z114" s="627">
        <v>5834</v>
      </c>
      <c r="AA114" s="627">
        <v>5834</v>
      </c>
    </row>
    <row r="115" spans="1:27" ht="17.25" customHeight="1">
      <c r="A115" s="625" t="s">
        <v>2094</v>
      </c>
      <c r="B115" s="626" t="s">
        <v>2095</v>
      </c>
      <c r="C115" s="625" t="s">
        <v>2096</v>
      </c>
      <c r="D115" s="625" t="s">
        <v>2097</v>
      </c>
      <c r="E115" s="625" t="s">
        <v>971</v>
      </c>
      <c r="F115" s="626" t="s">
        <v>1125</v>
      </c>
      <c r="G115" s="625" t="s">
        <v>1534</v>
      </c>
      <c r="H115" s="625" t="s">
        <v>1153</v>
      </c>
      <c r="I115" s="625" t="s">
        <v>992</v>
      </c>
      <c r="J115" s="625" t="s">
        <v>1001</v>
      </c>
      <c r="K115" s="625" t="s">
        <v>1001</v>
      </c>
      <c r="L115" s="625" t="s">
        <v>1154</v>
      </c>
      <c r="M115" s="625" t="s">
        <v>1155</v>
      </c>
      <c r="N115" s="625" t="s">
        <v>99</v>
      </c>
      <c r="O115" s="626" t="s">
        <v>1156</v>
      </c>
      <c r="P115" s="625"/>
      <c r="Q115" s="627">
        <v>5000000</v>
      </c>
      <c r="R115" s="627">
        <v>2000000</v>
      </c>
      <c r="S115" s="627">
        <v>1000000</v>
      </c>
      <c r="T115" s="627">
        <v>1000000</v>
      </c>
      <c r="U115" s="627">
        <v>9000000</v>
      </c>
      <c r="V115" s="628">
        <v>11</v>
      </c>
      <c r="W115" s="628">
        <v>0</v>
      </c>
      <c r="X115" s="628">
        <v>11</v>
      </c>
      <c r="Y115" s="627">
        <v>331.56400000000002</v>
      </c>
      <c r="Z115" s="627">
        <v>0</v>
      </c>
      <c r="AA115" s="627">
        <v>0</v>
      </c>
    </row>
    <row r="116" spans="1:27" ht="17.25" customHeight="1">
      <c r="A116" s="625" t="s">
        <v>2098</v>
      </c>
      <c r="B116" s="626" t="s">
        <v>2099</v>
      </c>
      <c r="C116" s="625" t="s">
        <v>2100</v>
      </c>
      <c r="D116" s="625" t="s">
        <v>2101</v>
      </c>
      <c r="E116" s="625" t="s">
        <v>37</v>
      </c>
      <c r="F116" s="626" t="s">
        <v>1075</v>
      </c>
      <c r="G116" s="625" t="s">
        <v>1367</v>
      </c>
      <c r="H116" s="625" t="s">
        <v>2102</v>
      </c>
      <c r="I116" s="625"/>
      <c r="J116" s="625" t="s">
        <v>2103</v>
      </c>
      <c r="K116" s="625" t="s">
        <v>1067</v>
      </c>
      <c r="L116" s="625" t="s">
        <v>1275</v>
      </c>
      <c r="M116" s="625" t="s">
        <v>1026</v>
      </c>
      <c r="N116" s="625" t="s">
        <v>0</v>
      </c>
      <c r="O116" s="626" t="s">
        <v>1072</v>
      </c>
      <c r="P116" s="625"/>
      <c r="Q116" s="627">
        <v>5000000</v>
      </c>
      <c r="R116" s="627">
        <v>5000000</v>
      </c>
      <c r="S116" s="627">
        <v>10000000</v>
      </c>
      <c r="T116" s="627">
        <v>20000000</v>
      </c>
      <c r="U116" s="627">
        <v>40000000</v>
      </c>
      <c r="V116" s="628">
        <v>11</v>
      </c>
      <c r="W116" s="628">
        <v>0</v>
      </c>
      <c r="X116" s="628">
        <v>11</v>
      </c>
      <c r="Y116" s="627">
        <v>186</v>
      </c>
      <c r="Z116" s="627">
        <v>4840</v>
      </c>
      <c r="AA116" s="627">
        <v>1680</v>
      </c>
    </row>
    <row r="117" spans="1:27" ht="17.25" customHeight="1">
      <c r="A117" s="625" t="s">
        <v>2104</v>
      </c>
      <c r="B117" s="626" t="s">
        <v>2105</v>
      </c>
      <c r="C117" s="625" t="s">
        <v>2106</v>
      </c>
      <c r="D117" s="625" t="s">
        <v>2107</v>
      </c>
      <c r="E117" s="625" t="s">
        <v>1101</v>
      </c>
      <c r="F117" s="626" t="s">
        <v>1297</v>
      </c>
      <c r="G117" s="625" t="s">
        <v>1706</v>
      </c>
      <c r="H117" s="625" t="s">
        <v>2108</v>
      </c>
      <c r="I117" s="625" t="s">
        <v>784</v>
      </c>
      <c r="J117" s="625"/>
      <c r="K117" s="625"/>
      <c r="L117" s="625" t="s">
        <v>1063</v>
      </c>
      <c r="M117" s="625" t="s">
        <v>1063</v>
      </c>
      <c r="N117" s="625" t="s">
        <v>41</v>
      </c>
      <c r="O117" s="626" t="s">
        <v>1064</v>
      </c>
      <c r="P117" s="625"/>
      <c r="Q117" s="627">
        <v>7500</v>
      </c>
      <c r="R117" s="627">
        <v>7500</v>
      </c>
      <c r="S117" s="627">
        <v>3500000</v>
      </c>
      <c r="T117" s="627">
        <v>5000000</v>
      </c>
      <c r="U117" s="627">
        <v>8515000</v>
      </c>
      <c r="V117" s="628">
        <v>6</v>
      </c>
      <c r="W117" s="628">
        <v>5</v>
      </c>
      <c r="X117" s="628">
        <v>11</v>
      </c>
      <c r="Y117" s="627">
        <v>127.6</v>
      </c>
      <c r="Z117" s="627">
        <v>128</v>
      </c>
      <c r="AA117" s="627">
        <v>128</v>
      </c>
    </row>
    <row r="118" spans="1:27" ht="17.25" customHeight="1">
      <c r="A118" s="625" t="s">
        <v>2109</v>
      </c>
      <c r="B118" s="626" t="s">
        <v>2110</v>
      </c>
      <c r="C118" s="625" t="s">
        <v>2111</v>
      </c>
      <c r="D118" s="625" t="s">
        <v>2112</v>
      </c>
      <c r="E118" s="625" t="s">
        <v>779</v>
      </c>
      <c r="F118" s="626" t="s">
        <v>991</v>
      </c>
      <c r="G118" s="625" t="s">
        <v>1367</v>
      </c>
      <c r="H118" s="625" t="s">
        <v>1274</v>
      </c>
      <c r="I118" s="625" t="s">
        <v>1062</v>
      </c>
      <c r="J118" s="625"/>
      <c r="K118" s="625"/>
      <c r="L118" s="625" t="s">
        <v>1300</v>
      </c>
      <c r="M118" s="625" t="s">
        <v>1280</v>
      </c>
      <c r="N118" s="625" t="s">
        <v>41</v>
      </c>
      <c r="O118" s="626" t="s">
        <v>1281</v>
      </c>
      <c r="P118" s="625"/>
      <c r="Q118" s="627">
        <v>10000000</v>
      </c>
      <c r="R118" s="627">
        <v>48000000</v>
      </c>
      <c r="S118" s="627">
        <v>152000000</v>
      </c>
      <c r="T118" s="627">
        <v>5000000</v>
      </c>
      <c r="U118" s="627">
        <v>215000000</v>
      </c>
      <c r="V118" s="628">
        <v>12</v>
      </c>
      <c r="W118" s="628">
        <v>0</v>
      </c>
      <c r="X118" s="628">
        <v>12</v>
      </c>
      <c r="Y118" s="627">
        <v>3433.5</v>
      </c>
      <c r="Z118" s="627">
        <v>18736</v>
      </c>
      <c r="AA118" s="627">
        <v>5985</v>
      </c>
    </row>
    <row r="119" spans="1:27" ht="17.25" customHeight="1">
      <c r="A119" s="625" t="s">
        <v>2113</v>
      </c>
      <c r="B119" s="626" t="s">
        <v>2114</v>
      </c>
      <c r="C119" s="625" t="s">
        <v>2115</v>
      </c>
      <c r="D119" s="625" t="s">
        <v>2116</v>
      </c>
      <c r="E119" s="625" t="s">
        <v>23</v>
      </c>
      <c r="F119" s="626" t="s">
        <v>1092</v>
      </c>
      <c r="G119" s="625" t="s">
        <v>1655</v>
      </c>
      <c r="H119" s="625" t="s">
        <v>2117</v>
      </c>
      <c r="I119" s="625" t="s">
        <v>1008</v>
      </c>
      <c r="J119" s="625" t="s">
        <v>1001</v>
      </c>
      <c r="K119" s="625" t="s">
        <v>1001</v>
      </c>
      <c r="L119" s="625" t="s">
        <v>2118</v>
      </c>
      <c r="M119" s="625" t="s">
        <v>1009</v>
      </c>
      <c r="N119" s="625" t="s">
        <v>51</v>
      </c>
      <c r="O119" s="626" t="s">
        <v>1010</v>
      </c>
      <c r="P119" s="625" t="s">
        <v>2119</v>
      </c>
      <c r="Q119" s="627">
        <v>0</v>
      </c>
      <c r="R119" s="627">
        <v>250000</v>
      </c>
      <c r="S119" s="627">
        <v>600000</v>
      </c>
      <c r="T119" s="627">
        <v>200000</v>
      </c>
      <c r="U119" s="627">
        <v>1050000</v>
      </c>
      <c r="V119" s="628">
        <v>8</v>
      </c>
      <c r="W119" s="628">
        <v>4</v>
      </c>
      <c r="X119" s="628">
        <v>12</v>
      </c>
      <c r="Y119" s="627">
        <v>240</v>
      </c>
      <c r="Z119" s="627">
        <v>13500</v>
      </c>
      <c r="AA119" s="627">
        <v>102</v>
      </c>
    </row>
    <row r="120" spans="1:27" ht="17.25" customHeight="1">
      <c r="A120" s="625" t="s">
        <v>2120</v>
      </c>
      <c r="B120" s="626" t="s">
        <v>2121</v>
      </c>
      <c r="C120" s="625" t="s">
        <v>2122</v>
      </c>
      <c r="D120" s="625" t="s">
        <v>2123</v>
      </c>
      <c r="E120" s="625" t="s">
        <v>309</v>
      </c>
      <c r="F120" s="626" t="s">
        <v>1231</v>
      </c>
      <c r="G120" s="625" t="s">
        <v>1655</v>
      </c>
      <c r="H120" s="625" t="s">
        <v>2124</v>
      </c>
      <c r="I120" s="625" t="s">
        <v>1002</v>
      </c>
      <c r="J120" s="625"/>
      <c r="K120" s="625"/>
      <c r="L120" s="625" t="s">
        <v>2125</v>
      </c>
      <c r="M120" s="625" t="s">
        <v>2126</v>
      </c>
      <c r="N120" s="625" t="s">
        <v>21</v>
      </c>
      <c r="O120" s="626" t="s">
        <v>2127</v>
      </c>
      <c r="P120" s="625"/>
      <c r="Q120" s="627">
        <v>0</v>
      </c>
      <c r="R120" s="627">
        <v>1000000</v>
      </c>
      <c r="S120" s="627">
        <v>5000000</v>
      </c>
      <c r="T120" s="627">
        <v>1000000</v>
      </c>
      <c r="U120" s="627">
        <v>7000000</v>
      </c>
      <c r="V120" s="628">
        <v>7</v>
      </c>
      <c r="W120" s="628">
        <v>5</v>
      </c>
      <c r="X120" s="628">
        <v>12</v>
      </c>
      <c r="Y120" s="627">
        <v>177.92</v>
      </c>
      <c r="Z120" s="627">
        <v>0</v>
      </c>
      <c r="AA120" s="627">
        <v>325</v>
      </c>
    </row>
    <row r="121" spans="1:27" ht="17.25" customHeight="1">
      <c r="A121" s="625" t="s">
        <v>2128</v>
      </c>
      <c r="B121" s="626" t="s">
        <v>2129</v>
      </c>
      <c r="C121" s="625" t="s">
        <v>2130</v>
      </c>
      <c r="D121" s="625" t="s">
        <v>2131</v>
      </c>
      <c r="E121" s="625" t="s">
        <v>370</v>
      </c>
      <c r="F121" s="626" t="s">
        <v>1278</v>
      </c>
      <c r="G121" s="625" t="s">
        <v>1382</v>
      </c>
      <c r="H121" s="625" t="s">
        <v>2132</v>
      </c>
      <c r="I121" s="625" t="s">
        <v>1441</v>
      </c>
      <c r="J121" s="625" t="s">
        <v>2133</v>
      </c>
      <c r="K121" s="625"/>
      <c r="L121" s="625" t="s">
        <v>1036</v>
      </c>
      <c r="M121" s="625" t="s">
        <v>1037</v>
      </c>
      <c r="N121" s="625" t="s">
        <v>8</v>
      </c>
      <c r="O121" s="626" t="s">
        <v>1038</v>
      </c>
      <c r="P121" s="625"/>
      <c r="Q121" s="627">
        <v>0</v>
      </c>
      <c r="R121" s="627">
        <v>0</v>
      </c>
      <c r="S121" s="627">
        <v>30000000</v>
      </c>
      <c r="T121" s="627">
        <v>20000000</v>
      </c>
      <c r="U121" s="627">
        <v>50000000</v>
      </c>
      <c r="V121" s="628">
        <v>12</v>
      </c>
      <c r="W121" s="628">
        <v>0</v>
      </c>
      <c r="X121" s="628">
        <v>12</v>
      </c>
      <c r="Y121" s="627">
        <v>490</v>
      </c>
      <c r="Z121" s="627">
        <v>1500</v>
      </c>
      <c r="AA121" s="627">
        <v>1375</v>
      </c>
    </row>
    <row r="122" spans="1:27" ht="17.25" customHeight="1">
      <c r="A122" s="625" t="s">
        <v>2134</v>
      </c>
      <c r="B122" s="626" t="s">
        <v>2135</v>
      </c>
      <c r="C122" s="625" t="s">
        <v>2136</v>
      </c>
      <c r="D122" s="625" t="s">
        <v>1003</v>
      </c>
      <c r="E122" s="625" t="s">
        <v>50</v>
      </c>
      <c r="F122" s="626" t="s">
        <v>1004</v>
      </c>
      <c r="G122" s="625" t="s">
        <v>1400</v>
      </c>
      <c r="H122" s="625" t="s">
        <v>2137</v>
      </c>
      <c r="I122" s="625"/>
      <c r="J122" s="625"/>
      <c r="K122" s="625"/>
      <c r="L122" s="625" t="s">
        <v>1095</v>
      </c>
      <c r="M122" s="625" t="s">
        <v>1141</v>
      </c>
      <c r="N122" s="625" t="s">
        <v>0</v>
      </c>
      <c r="O122" s="626" t="s">
        <v>1142</v>
      </c>
      <c r="P122" s="625"/>
      <c r="Q122" s="627">
        <v>280000</v>
      </c>
      <c r="R122" s="627">
        <v>1600000</v>
      </c>
      <c r="S122" s="627">
        <v>35902800</v>
      </c>
      <c r="T122" s="627">
        <v>8000000</v>
      </c>
      <c r="U122" s="627">
        <v>45782800</v>
      </c>
      <c r="V122" s="628">
        <v>12</v>
      </c>
      <c r="W122" s="628">
        <v>0</v>
      </c>
      <c r="X122" s="628">
        <v>12</v>
      </c>
      <c r="Y122" s="627">
        <v>265</v>
      </c>
      <c r="Z122" s="627">
        <v>13292</v>
      </c>
      <c r="AA122" s="627">
        <v>0</v>
      </c>
    </row>
    <row r="123" spans="1:27" ht="17.25" customHeight="1">
      <c r="A123" s="625" t="s">
        <v>2138</v>
      </c>
      <c r="B123" s="626" t="s">
        <v>2139</v>
      </c>
      <c r="C123" s="625" t="s">
        <v>2140</v>
      </c>
      <c r="D123" s="625" t="s">
        <v>2141</v>
      </c>
      <c r="E123" s="625" t="s">
        <v>47</v>
      </c>
      <c r="F123" s="626" t="s">
        <v>1025</v>
      </c>
      <c r="G123" s="625" t="s">
        <v>1534</v>
      </c>
      <c r="H123" s="625" t="s">
        <v>2142</v>
      </c>
      <c r="I123" s="625" t="s">
        <v>1005</v>
      </c>
      <c r="J123" s="625"/>
      <c r="K123" s="625"/>
      <c r="L123" s="625" t="s">
        <v>2143</v>
      </c>
      <c r="M123" s="625" t="s">
        <v>2144</v>
      </c>
      <c r="N123" s="625" t="s">
        <v>734</v>
      </c>
      <c r="O123" s="626" t="s">
        <v>2145</v>
      </c>
      <c r="P123" s="625"/>
      <c r="Q123" s="627">
        <v>5000000</v>
      </c>
      <c r="R123" s="627">
        <v>3000000</v>
      </c>
      <c r="S123" s="627">
        <v>5000000</v>
      </c>
      <c r="T123" s="627">
        <v>5000000</v>
      </c>
      <c r="U123" s="627">
        <v>18000000</v>
      </c>
      <c r="V123" s="628">
        <v>10</v>
      </c>
      <c r="W123" s="628">
        <v>2</v>
      </c>
      <c r="X123" s="628">
        <v>12</v>
      </c>
      <c r="Y123" s="627">
        <v>76</v>
      </c>
      <c r="Z123" s="627">
        <v>8000</v>
      </c>
      <c r="AA123" s="627">
        <v>990</v>
      </c>
    </row>
    <row r="124" spans="1:27" ht="17.25" customHeight="1">
      <c r="A124" s="625" t="s">
        <v>2146</v>
      </c>
      <c r="B124" s="626" t="s">
        <v>2147</v>
      </c>
      <c r="C124" s="625" t="s">
        <v>2148</v>
      </c>
      <c r="D124" s="625" t="s">
        <v>2149</v>
      </c>
      <c r="E124" s="625" t="s">
        <v>779</v>
      </c>
      <c r="F124" s="626" t="s">
        <v>991</v>
      </c>
      <c r="G124" s="625" t="s">
        <v>1400</v>
      </c>
      <c r="H124" s="625" t="s">
        <v>2150</v>
      </c>
      <c r="I124" s="625" t="s">
        <v>1011</v>
      </c>
      <c r="J124" s="625" t="s">
        <v>1001</v>
      </c>
      <c r="K124" s="625" t="s">
        <v>1001</v>
      </c>
      <c r="L124" s="625" t="s">
        <v>1164</v>
      </c>
      <c r="M124" s="625" t="s">
        <v>1080</v>
      </c>
      <c r="N124" s="625" t="s">
        <v>36</v>
      </c>
      <c r="O124" s="626" t="s">
        <v>1081</v>
      </c>
      <c r="P124" s="625"/>
      <c r="Q124" s="627">
        <v>10000000</v>
      </c>
      <c r="R124" s="627">
        <v>10000000</v>
      </c>
      <c r="S124" s="627">
        <v>5000000</v>
      </c>
      <c r="T124" s="627">
        <v>5000000</v>
      </c>
      <c r="U124" s="627">
        <v>30000000</v>
      </c>
      <c r="V124" s="628">
        <v>9</v>
      </c>
      <c r="W124" s="628">
        <v>4</v>
      </c>
      <c r="X124" s="628">
        <v>13</v>
      </c>
      <c r="Y124" s="627">
        <v>133.5</v>
      </c>
      <c r="Z124" s="627">
        <v>2852</v>
      </c>
      <c r="AA124" s="627">
        <v>1200</v>
      </c>
    </row>
    <row r="125" spans="1:27" ht="17.25" customHeight="1">
      <c r="A125" s="625" t="s">
        <v>2151</v>
      </c>
      <c r="B125" s="626" t="s">
        <v>2152</v>
      </c>
      <c r="C125" s="625" t="s">
        <v>2153</v>
      </c>
      <c r="D125" s="625" t="s">
        <v>2154</v>
      </c>
      <c r="E125" s="625" t="s">
        <v>40</v>
      </c>
      <c r="F125" s="626" t="s">
        <v>1046</v>
      </c>
      <c r="G125" s="625" t="s">
        <v>1706</v>
      </c>
      <c r="H125" s="625" t="s">
        <v>2155</v>
      </c>
      <c r="I125" s="625" t="s">
        <v>1012</v>
      </c>
      <c r="J125" s="625" t="s">
        <v>1146</v>
      </c>
      <c r="K125" s="625" t="s">
        <v>1147</v>
      </c>
      <c r="L125" s="625" t="s">
        <v>1131</v>
      </c>
      <c r="M125" s="625" t="s">
        <v>1055</v>
      </c>
      <c r="N125" s="625" t="s">
        <v>21</v>
      </c>
      <c r="O125" s="626" t="s">
        <v>1056</v>
      </c>
      <c r="P125" s="625"/>
      <c r="Q125" s="627">
        <v>16000000</v>
      </c>
      <c r="R125" s="627">
        <v>8000000</v>
      </c>
      <c r="S125" s="627">
        <v>2000000</v>
      </c>
      <c r="T125" s="627">
        <v>5000000</v>
      </c>
      <c r="U125" s="627">
        <v>31000000</v>
      </c>
      <c r="V125" s="628">
        <v>9</v>
      </c>
      <c r="W125" s="628">
        <v>4</v>
      </c>
      <c r="X125" s="628">
        <v>13</v>
      </c>
      <c r="Y125" s="627">
        <v>84.3</v>
      </c>
      <c r="Z125" s="627">
        <v>6400</v>
      </c>
      <c r="AA125" s="627">
        <v>1000</v>
      </c>
    </row>
    <row r="126" spans="1:27" ht="17.25" customHeight="1">
      <c r="A126" s="625" t="s">
        <v>2156</v>
      </c>
      <c r="B126" s="626" t="s">
        <v>2157</v>
      </c>
      <c r="C126" s="625" t="s">
        <v>2158</v>
      </c>
      <c r="D126" s="625" t="s">
        <v>2159</v>
      </c>
      <c r="E126" s="625" t="s">
        <v>37</v>
      </c>
      <c r="F126" s="626" t="s">
        <v>1075</v>
      </c>
      <c r="G126" s="625" t="s">
        <v>1409</v>
      </c>
      <c r="H126" s="625" t="s">
        <v>2160</v>
      </c>
      <c r="I126" s="625" t="s">
        <v>995</v>
      </c>
      <c r="J126" s="625"/>
      <c r="K126" s="625"/>
      <c r="L126" s="625" t="s">
        <v>1241</v>
      </c>
      <c r="M126" s="625" t="s">
        <v>1063</v>
      </c>
      <c r="N126" s="625" t="s">
        <v>41</v>
      </c>
      <c r="O126" s="626" t="s">
        <v>1064</v>
      </c>
      <c r="P126" s="625" t="s">
        <v>2161</v>
      </c>
      <c r="Q126" s="627">
        <v>6000000</v>
      </c>
      <c r="R126" s="627">
        <v>2000000</v>
      </c>
      <c r="S126" s="627">
        <v>5752095</v>
      </c>
      <c r="T126" s="627">
        <v>1000000</v>
      </c>
      <c r="U126" s="627">
        <v>14752095</v>
      </c>
      <c r="V126" s="628">
        <v>11</v>
      </c>
      <c r="W126" s="628">
        <v>3</v>
      </c>
      <c r="X126" s="628">
        <v>14</v>
      </c>
      <c r="Y126" s="627">
        <v>492.21</v>
      </c>
      <c r="Z126" s="627">
        <v>3761</v>
      </c>
      <c r="AA126" s="627">
        <v>2509</v>
      </c>
    </row>
    <row r="127" spans="1:27" ht="17.25" customHeight="1">
      <c r="A127" s="625" t="s">
        <v>2162</v>
      </c>
      <c r="B127" s="626" t="s">
        <v>2163</v>
      </c>
      <c r="C127" s="625" t="s">
        <v>2164</v>
      </c>
      <c r="D127" s="625" t="s">
        <v>2165</v>
      </c>
      <c r="E127" s="625" t="s">
        <v>778</v>
      </c>
      <c r="F127" s="626" t="s">
        <v>1017</v>
      </c>
      <c r="G127" s="625" t="s">
        <v>1493</v>
      </c>
      <c r="H127" s="625" t="s">
        <v>2166</v>
      </c>
      <c r="I127" s="625" t="s">
        <v>1008</v>
      </c>
      <c r="J127" s="625"/>
      <c r="K127" s="625"/>
      <c r="L127" s="625" t="s">
        <v>1258</v>
      </c>
      <c r="M127" s="625" t="s">
        <v>1097</v>
      </c>
      <c r="N127" s="625" t="s">
        <v>4</v>
      </c>
      <c r="O127" s="626" t="s">
        <v>1259</v>
      </c>
      <c r="P127" s="625"/>
      <c r="Q127" s="627">
        <v>0</v>
      </c>
      <c r="R127" s="627">
        <v>1000000</v>
      </c>
      <c r="S127" s="627">
        <v>1000000</v>
      </c>
      <c r="T127" s="627">
        <v>1000000</v>
      </c>
      <c r="U127" s="627">
        <v>3000000</v>
      </c>
      <c r="V127" s="628">
        <v>10</v>
      </c>
      <c r="W127" s="628">
        <v>5</v>
      </c>
      <c r="X127" s="628">
        <v>15</v>
      </c>
      <c r="Y127" s="627">
        <v>220</v>
      </c>
      <c r="Z127" s="627">
        <v>1600</v>
      </c>
      <c r="AA127" s="627">
        <v>400</v>
      </c>
    </row>
    <row r="128" spans="1:27" ht="17.25" customHeight="1">
      <c r="A128" s="625" t="s">
        <v>2167</v>
      </c>
      <c r="B128" s="626" t="s">
        <v>2168</v>
      </c>
      <c r="C128" s="625" t="s">
        <v>2169</v>
      </c>
      <c r="D128" s="625" t="s">
        <v>1016</v>
      </c>
      <c r="E128" s="625" t="s">
        <v>778</v>
      </c>
      <c r="F128" s="626" t="s">
        <v>1017</v>
      </c>
      <c r="G128" s="625" t="s">
        <v>1409</v>
      </c>
      <c r="H128" s="625" t="s">
        <v>2170</v>
      </c>
      <c r="I128" s="625" t="s">
        <v>1050</v>
      </c>
      <c r="J128" s="625"/>
      <c r="K128" s="625"/>
      <c r="L128" s="625" t="s">
        <v>1166</v>
      </c>
      <c r="M128" s="625" t="s">
        <v>1039</v>
      </c>
      <c r="N128" s="625" t="s">
        <v>4</v>
      </c>
      <c r="O128" s="626" t="s">
        <v>1040</v>
      </c>
      <c r="P128" s="625"/>
      <c r="Q128" s="627">
        <v>5000000</v>
      </c>
      <c r="R128" s="627">
        <v>5000000</v>
      </c>
      <c r="S128" s="627">
        <v>2000000</v>
      </c>
      <c r="T128" s="627">
        <v>5000000</v>
      </c>
      <c r="U128" s="627">
        <v>17000000</v>
      </c>
      <c r="V128" s="628">
        <v>7</v>
      </c>
      <c r="W128" s="628">
        <v>8</v>
      </c>
      <c r="X128" s="628">
        <v>15</v>
      </c>
      <c r="Y128" s="627">
        <v>237</v>
      </c>
      <c r="Z128" s="627">
        <v>1682</v>
      </c>
      <c r="AA128" s="627">
        <v>517</v>
      </c>
    </row>
    <row r="129" spans="1:27" ht="17.25" customHeight="1">
      <c r="A129" s="625" t="s">
        <v>2171</v>
      </c>
      <c r="B129" s="626" t="s">
        <v>2172</v>
      </c>
      <c r="C129" s="625" t="s">
        <v>2173</v>
      </c>
      <c r="D129" s="625" t="s">
        <v>2174</v>
      </c>
      <c r="E129" s="625" t="s">
        <v>985</v>
      </c>
      <c r="F129" s="626" t="s">
        <v>994</v>
      </c>
      <c r="G129" s="625" t="s">
        <v>1367</v>
      </c>
      <c r="H129" s="625" t="s">
        <v>2175</v>
      </c>
      <c r="I129" s="625" t="s">
        <v>995</v>
      </c>
      <c r="J129" s="625"/>
      <c r="K129" s="625"/>
      <c r="L129" s="625" t="s">
        <v>1144</v>
      </c>
      <c r="M129" s="625" t="s">
        <v>1080</v>
      </c>
      <c r="N129" s="625" t="s">
        <v>36</v>
      </c>
      <c r="O129" s="626" t="s">
        <v>1145</v>
      </c>
      <c r="P129" s="625"/>
      <c r="Q129" s="627">
        <v>8000000</v>
      </c>
      <c r="R129" s="627">
        <v>0</v>
      </c>
      <c r="S129" s="627">
        <v>1000000</v>
      </c>
      <c r="T129" s="627">
        <v>1000000</v>
      </c>
      <c r="U129" s="627">
        <v>10000000</v>
      </c>
      <c r="V129" s="628">
        <v>10</v>
      </c>
      <c r="W129" s="628">
        <v>5</v>
      </c>
      <c r="X129" s="628">
        <v>15</v>
      </c>
      <c r="Y129" s="627">
        <v>97</v>
      </c>
      <c r="Z129" s="627">
        <v>1144</v>
      </c>
      <c r="AA129" s="627">
        <v>444</v>
      </c>
    </row>
    <row r="130" spans="1:27" ht="17.25" customHeight="1">
      <c r="A130" s="625" t="s">
        <v>2176</v>
      </c>
      <c r="B130" s="626" t="s">
        <v>2177</v>
      </c>
      <c r="C130" s="625" t="s">
        <v>2178</v>
      </c>
      <c r="D130" s="625" t="s">
        <v>2179</v>
      </c>
      <c r="E130" s="625" t="s">
        <v>16</v>
      </c>
      <c r="F130" s="626" t="s">
        <v>1059</v>
      </c>
      <c r="G130" s="625" t="s">
        <v>1534</v>
      </c>
      <c r="H130" s="625" t="s">
        <v>2180</v>
      </c>
      <c r="I130" s="625" t="s">
        <v>1002</v>
      </c>
      <c r="J130" s="625"/>
      <c r="K130" s="625"/>
      <c r="L130" s="625" t="s">
        <v>2181</v>
      </c>
      <c r="M130" s="625" t="s">
        <v>1097</v>
      </c>
      <c r="N130" s="625" t="s">
        <v>4</v>
      </c>
      <c r="O130" s="626" t="s">
        <v>1259</v>
      </c>
      <c r="P130" s="625"/>
      <c r="Q130" s="627">
        <v>6000000</v>
      </c>
      <c r="R130" s="627">
        <v>3000000</v>
      </c>
      <c r="S130" s="627">
        <v>1000000</v>
      </c>
      <c r="T130" s="627">
        <v>1000000</v>
      </c>
      <c r="U130" s="627">
        <v>11000000</v>
      </c>
      <c r="V130" s="628">
        <v>8</v>
      </c>
      <c r="W130" s="628">
        <v>7</v>
      </c>
      <c r="X130" s="628">
        <v>15</v>
      </c>
      <c r="Y130" s="627">
        <v>207</v>
      </c>
      <c r="Z130" s="627">
        <v>3040</v>
      </c>
      <c r="AA130" s="627">
        <v>915</v>
      </c>
    </row>
    <row r="131" spans="1:27" ht="17.25" customHeight="1">
      <c r="A131" s="625" t="s">
        <v>2182</v>
      </c>
      <c r="B131" s="626" t="s">
        <v>2183</v>
      </c>
      <c r="C131" s="625" t="s">
        <v>2184</v>
      </c>
      <c r="D131" s="625" t="s">
        <v>2179</v>
      </c>
      <c r="E131" s="625" t="s">
        <v>16</v>
      </c>
      <c r="F131" s="626" t="s">
        <v>1059</v>
      </c>
      <c r="G131" s="625" t="s">
        <v>1493</v>
      </c>
      <c r="H131" s="625" t="s">
        <v>2180</v>
      </c>
      <c r="I131" s="625" t="s">
        <v>1002</v>
      </c>
      <c r="J131" s="625"/>
      <c r="K131" s="625"/>
      <c r="L131" s="625" t="s">
        <v>2181</v>
      </c>
      <c r="M131" s="625" t="s">
        <v>1097</v>
      </c>
      <c r="N131" s="625" t="s">
        <v>4</v>
      </c>
      <c r="O131" s="626" t="s">
        <v>1259</v>
      </c>
      <c r="P131" s="625"/>
      <c r="Q131" s="627">
        <v>6000000</v>
      </c>
      <c r="R131" s="627">
        <v>3000000</v>
      </c>
      <c r="S131" s="627">
        <v>1000000</v>
      </c>
      <c r="T131" s="627">
        <v>1000000</v>
      </c>
      <c r="U131" s="627">
        <v>11000000</v>
      </c>
      <c r="V131" s="628">
        <v>8</v>
      </c>
      <c r="W131" s="628">
        <v>7</v>
      </c>
      <c r="X131" s="628">
        <v>15</v>
      </c>
      <c r="Y131" s="627">
        <v>487.8</v>
      </c>
      <c r="Z131" s="627">
        <v>3040</v>
      </c>
      <c r="AA131" s="627">
        <v>915</v>
      </c>
    </row>
    <row r="132" spans="1:27" ht="17.25" customHeight="1">
      <c r="A132" s="625" t="s">
        <v>2185</v>
      </c>
      <c r="B132" s="626" t="s">
        <v>2186</v>
      </c>
      <c r="C132" s="625" t="s">
        <v>2187</v>
      </c>
      <c r="D132" s="625" t="s">
        <v>1160</v>
      </c>
      <c r="E132" s="625" t="s">
        <v>50</v>
      </c>
      <c r="F132" s="626" t="s">
        <v>1049</v>
      </c>
      <c r="G132" s="625" t="s">
        <v>1534</v>
      </c>
      <c r="H132" s="625" t="s">
        <v>2188</v>
      </c>
      <c r="I132" s="625" t="s">
        <v>995</v>
      </c>
      <c r="J132" s="625"/>
      <c r="K132" s="625"/>
      <c r="L132" s="625" t="s">
        <v>2189</v>
      </c>
      <c r="M132" s="625" t="s">
        <v>2190</v>
      </c>
      <c r="N132" s="625" t="s">
        <v>43</v>
      </c>
      <c r="O132" s="626" t="s">
        <v>2191</v>
      </c>
      <c r="P132" s="625"/>
      <c r="Q132" s="627">
        <v>5000000</v>
      </c>
      <c r="R132" s="627">
        <v>5000000</v>
      </c>
      <c r="S132" s="627">
        <v>15000000</v>
      </c>
      <c r="T132" s="627">
        <v>5000000</v>
      </c>
      <c r="U132" s="627">
        <v>30000000</v>
      </c>
      <c r="V132" s="628">
        <v>14</v>
      </c>
      <c r="W132" s="628">
        <v>1</v>
      </c>
      <c r="X132" s="628">
        <v>15</v>
      </c>
      <c r="Y132" s="627">
        <v>187.8</v>
      </c>
      <c r="Z132" s="627">
        <v>7535</v>
      </c>
      <c r="AA132" s="627">
        <v>0</v>
      </c>
    </row>
    <row r="133" spans="1:27" ht="17.25" customHeight="1">
      <c r="A133" s="625" t="s">
        <v>2192</v>
      </c>
      <c r="B133" s="626" t="s">
        <v>2193</v>
      </c>
      <c r="C133" s="625" t="s">
        <v>2194</v>
      </c>
      <c r="D133" s="625" t="s">
        <v>2195</v>
      </c>
      <c r="E133" s="625" t="s">
        <v>12</v>
      </c>
      <c r="F133" s="626" t="s">
        <v>1022</v>
      </c>
      <c r="G133" s="625" t="s">
        <v>1528</v>
      </c>
      <c r="H133" s="625" t="s">
        <v>2196</v>
      </c>
      <c r="I133" s="625" t="s">
        <v>1011</v>
      </c>
      <c r="J133" s="625"/>
      <c r="K133" s="625"/>
      <c r="L133" s="625" t="s">
        <v>1164</v>
      </c>
      <c r="M133" s="625" t="s">
        <v>1080</v>
      </c>
      <c r="N133" s="625" t="s">
        <v>36</v>
      </c>
      <c r="O133" s="626" t="s">
        <v>1081</v>
      </c>
      <c r="P133" s="625"/>
      <c r="Q133" s="627">
        <v>13900000</v>
      </c>
      <c r="R133" s="627">
        <v>0</v>
      </c>
      <c r="S133" s="627">
        <v>2000000</v>
      </c>
      <c r="T133" s="627">
        <v>1000000</v>
      </c>
      <c r="U133" s="627">
        <v>16900000</v>
      </c>
      <c r="V133" s="628">
        <v>5</v>
      </c>
      <c r="W133" s="628">
        <v>10</v>
      </c>
      <c r="X133" s="628">
        <v>15</v>
      </c>
      <c r="Y133" s="627">
        <v>117.5</v>
      </c>
      <c r="Z133" s="627">
        <v>1432</v>
      </c>
      <c r="AA133" s="627">
        <v>480</v>
      </c>
    </row>
    <row r="134" spans="1:27" ht="17.25" customHeight="1">
      <c r="A134" s="625" t="s">
        <v>2197</v>
      </c>
      <c r="B134" s="626" t="s">
        <v>2198</v>
      </c>
      <c r="C134" s="625" t="s">
        <v>2199</v>
      </c>
      <c r="D134" s="625" t="s">
        <v>2200</v>
      </c>
      <c r="E134" s="625" t="s">
        <v>11</v>
      </c>
      <c r="F134" s="626" t="s">
        <v>1071</v>
      </c>
      <c r="G134" s="625" t="s">
        <v>1487</v>
      </c>
      <c r="H134" s="625" t="s">
        <v>2201</v>
      </c>
      <c r="I134" s="625" t="s">
        <v>992</v>
      </c>
      <c r="J134" s="625"/>
      <c r="K134" s="625"/>
      <c r="L134" s="625" t="s">
        <v>2202</v>
      </c>
      <c r="M134" s="625" t="s">
        <v>1184</v>
      </c>
      <c r="N134" s="625" t="s">
        <v>13</v>
      </c>
      <c r="O134" s="626" t="s">
        <v>1185</v>
      </c>
      <c r="P134" s="625" t="s">
        <v>2203</v>
      </c>
      <c r="Q134" s="627">
        <v>3000000</v>
      </c>
      <c r="R134" s="627">
        <v>5000000</v>
      </c>
      <c r="S134" s="627">
        <v>1500000</v>
      </c>
      <c r="T134" s="627">
        <v>1000000</v>
      </c>
      <c r="U134" s="627">
        <v>10500000</v>
      </c>
      <c r="V134" s="628">
        <v>15</v>
      </c>
      <c r="W134" s="628">
        <v>0</v>
      </c>
      <c r="X134" s="628">
        <v>15</v>
      </c>
      <c r="Y134" s="627">
        <v>110</v>
      </c>
      <c r="Z134" s="627">
        <v>2960</v>
      </c>
      <c r="AA134" s="627">
        <v>746</v>
      </c>
    </row>
    <row r="135" spans="1:27" ht="17.25" customHeight="1">
      <c r="A135" s="625" t="s">
        <v>2204</v>
      </c>
      <c r="B135" s="626" t="s">
        <v>2205</v>
      </c>
      <c r="C135" s="625" t="s">
        <v>2206</v>
      </c>
      <c r="D135" s="625" t="s">
        <v>1160</v>
      </c>
      <c r="E135" s="625" t="s">
        <v>50</v>
      </c>
      <c r="F135" s="626" t="s">
        <v>1049</v>
      </c>
      <c r="G135" s="625" t="s">
        <v>1534</v>
      </c>
      <c r="H135" s="625" t="s">
        <v>2207</v>
      </c>
      <c r="I135" s="625" t="s">
        <v>995</v>
      </c>
      <c r="J135" s="625"/>
      <c r="K135" s="625"/>
      <c r="L135" s="625" t="s">
        <v>2189</v>
      </c>
      <c r="M135" s="625" t="s">
        <v>2190</v>
      </c>
      <c r="N135" s="625" t="s">
        <v>43</v>
      </c>
      <c r="O135" s="626" t="s">
        <v>2191</v>
      </c>
      <c r="P135" s="625"/>
      <c r="Q135" s="627">
        <v>5000000</v>
      </c>
      <c r="R135" s="627">
        <v>5000000</v>
      </c>
      <c r="S135" s="627">
        <v>15000000</v>
      </c>
      <c r="T135" s="627">
        <v>5000000</v>
      </c>
      <c r="U135" s="627">
        <v>30000000</v>
      </c>
      <c r="V135" s="628">
        <v>15</v>
      </c>
      <c r="W135" s="628">
        <v>2</v>
      </c>
      <c r="X135" s="628">
        <v>17</v>
      </c>
      <c r="Y135" s="627">
        <v>187.8</v>
      </c>
      <c r="Z135" s="627">
        <v>8337</v>
      </c>
      <c r="AA135" s="627">
        <v>0</v>
      </c>
    </row>
    <row r="136" spans="1:27" ht="17.25" customHeight="1">
      <c r="A136" s="625" t="s">
        <v>2208</v>
      </c>
      <c r="B136" s="626" t="s">
        <v>2209</v>
      </c>
      <c r="C136" s="625" t="s">
        <v>2210</v>
      </c>
      <c r="D136" s="625" t="s">
        <v>1675</v>
      </c>
      <c r="E136" s="625" t="s">
        <v>50</v>
      </c>
      <c r="F136" s="626" t="s">
        <v>1047</v>
      </c>
      <c r="G136" s="625" t="s">
        <v>1744</v>
      </c>
      <c r="H136" s="625" t="s">
        <v>2211</v>
      </c>
      <c r="I136" s="625" t="s">
        <v>1012</v>
      </c>
      <c r="J136" s="625"/>
      <c r="K136" s="625"/>
      <c r="L136" s="625" t="s">
        <v>2212</v>
      </c>
      <c r="M136" s="625" t="s">
        <v>1087</v>
      </c>
      <c r="N136" s="625" t="s">
        <v>41</v>
      </c>
      <c r="O136" s="626" t="s">
        <v>1088</v>
      </c>
      <c r="P136" s="625"/>
      <c r="Q136" s="627">
        <v>6000000</v>
      </c>
      <c r="R136" s="627">
        <v>2000000</v>
      </c>
      <c r="S136" s="627">
        <v>8000000</v>
      </c>
      <c r="T136" s="627">
        <v>10000000</v>
      </c>
      <c r="U136" s="627">
        <v>26000000</v>
      </c>
      <c r="V136" s="628">
        <v>17</v>
      </c>
      <c r="W136" s="628">
        <v>0</v>
      </c>
      <c r="X136" s="628">
        <v>17</v>
      </c>
      <c r="Y136" s="627">
        <v>222.92</v>
      </c>
      <c r="Z136" s="627">
        <v>4168</v>
      </c>
      <c r="AA136" s="627">
        <v>134</v>
      </c>
    </row>
    <row r="137" spans="1:27" ht="17.25" customHeight="1">
      <c r="A137" s="625" t="s">
        <v>2213</v>
      </c>
      <c r="B137" s="626" t="s">
        <v>2214</v>
      </c>
      <c r="C137" s="625" t="s">
        <v>2215</v>
      </c>
      <c r="D137" s="625" t="s">
        <v>2216</v>
      </c>
      <c r="E137" s="625" t="s">
        <v>778</v>
      </c>
      <c r="F137" s="626" t="s">
        <v>1017</v>
      </c>
      <c r="G137" s="625" t="s">
        <v>1655</v>
      </c>
      <c r="H137" s="625" t="s">
        <v>1085</v>
      </c>
      <c r="I137" s="625" t="s">
        <v>1008</v>
      </c>
      <c r="J137" s="625"/>
      <c r="K137" s="625" t="s">
        <v>2217</v>
      </c>
      <c r="L137" s="625" t="s">
        <v>1796</v>
      </c>
      <c r="M137" s="625" t="s">
        <v>1117</v>
      </c>
      <c r="N137" s="625" t="s">
        <v>95</v>
      </c>
      <c r="O137" s="626" t="s">
        <v>1118</v>
      </c>
      <c r="P137" s="625" t="s">
        <v>2218</v>
      </c>
      <c r="Q137" s="627">
        <v>0</v>
      </c>
      <c r="R137" s="627">
        <v>33600000</v>
      </c>
      <c r="S137" s="627">
        <v>89700000</v>
      </c>
      <c r="T137" s="627">
        <v>1700000</v>
      </c>
      <c r="U137" s="627">
        <v>125000000</v>
      </c>
      <c r="V137" s="628">
        <v>18</v>
      </c>
      <c r="W137" s="628">
        <v>0</v>
      </c>
      <c r="X137" s="628">
        <v>18</v>
      </c>
      <c r="Y137" s="627">
        <v>4739.72</v>
      </c>
      <c r="Z137" s="627">
        <v>2600</v>
      </c>
      <c r="AA137" s="627">
        <v>2380</v>
      </c>
    </row>
    <row r="138" spans="1:27" ht="17.25" customHeight="1">
      <c r="A138" s="625" t="s">
        <v>2219</v>
      </c>
      <c r="B138" s="626" t="s">
        <v>2220</v>
      </c>
      <c r="C138" s="625" t="s">
        <v>1526</v>
      </c>
      <c r="D138" s="625" t="s">
        <v>2221</v>
      </c>
      <c r="E138" s="625" t="s">
        <v>7</v>
      </c>
      <c r="F138" s="626" t="s">
        <v>1269</v>
      </c>
      <c r="G138" s="625" t="s">
        <v>1528</v>
      </c>
      <c r="H138" s="625" t="s">
        <v>1529</v>
      </c>
      <c r="I138" s="625" t="s">
        <v>1062</v>
      </c>
      <c r="J138" s="625" t="s">
        <v>1001</v>
      </c>
      <c r="K138" s="625" t="s">
        <v>1001</v>
      </c>
      <c r="L138" s="625" t="s">
        <v>1530</v>
      </c>
      <c r="M138" s="625" t="s">
        <v>1215</v>
      </c>
      <c r="N138" s="625" t="s">
        <v>2</v>
      </c>
      <c r="O138" s="626" t="s">
        <v>1216</v>
      </c>
      <c r="P138" s="625"/>
      <c r="Q138" s="627">
        <v>1500000</v>
      </c>
      <c r="R138" s="627">
        <v>2500000</v>
      </c>
      <c r="S138" s="627">
        <v>7000000</v>
      </c>
      <c r="T138" s="627">
        <v>2000000</v>
      </c>
      <c r="U138" s="627">
        <v>13000000</v>
      </c>
      <c r="V138" s="628">
        <v>15</v>
      </c>
      <c r="W138" s="628">
        <v>3</v>
      </c>
      <c r="X138" s="628">
        <v>18</v>
      </c>
      <c r="Y138" s="627">
        <v>300</v>
      </c>
      <c r="Z138" s="627">
        <v>1534</v>
      </c>
      <c r="AA138" s="627">
        <v>181</v>
      </c>
    </row>
    <row r="139" spans="1:27" ht="17.25" customHeight="1">
      <c r="A139" s="625" t="s">
        <v>2222</v>
      </c>
      <c r="B139" s="626" t="s">
        <v>2223</v>
      </c>
      <c r="C139" s="625" t="s">
        <v>2224</v>
      </c>
      <c r="D139" s="625" t="s">
        <v>2225</v>
      </c>
      <c r="E139" s="625" t="s">
        <v>448</v>
      </c>
      <c r="F139" s="626" t="s">
        <v>2226</v>
      </c>
      <c r="G139" s="625" t="s">
        <v>1382</v>
      </c>
      <c r="H139" s="625" t="s">
        <v>2227</v>
      </c>
      <c r="I139" s="625" t="s">
        <v>992</v>
      </c>
      <c r="J139" s="625"/>
      <c r="K139" s="625" t="s">
        <v>2228</v>
      </c>
      <c r="L139" s="625" t="s">
        <v>1248</v>
      </c>
      <c r="M139" s="625" t="s">
        <v>1248</v>
      </c>
      <c r="N139" s="625" t="s">
        <v>4</v>
      </c>
      <c r="O139" s="626" t="s">
        <v>1249</v>
      </c>
      <c r="P139" s="625" t="s">
        <v>2229</v>
      </c>
      <c r="Q139" s="627">
        <v>5893164</v>
      </c>
      <c r="R139" s="627">
        <v>24763822</v>
      </c>
      <c r="S139" s="627">
        <v>19000000</v>
      </c>
      <c r="T139" s="627">
        <v>15000000</v>
      </c>
      <c r="U139" s="627">
        <v>64656986</v>
      </c>
      <c r="V139" s="628">
        <v>18</v>
      </c>
      <c r="W139" s="628">
        <v>0</v>
      </c>
      <c r="X139" s="628">
        <v>18</v>
      </c>
      <c r="Y139" s="627">
        <v>410.2</v>
      </c>
      <c r="Z139" s="627">
        <v>2371</v>
      </c>
      <c r="AA139" s="627">
        <v>1050</v>
      </c>
    </row>
    <row r="140" spans="1:27" ht="17.25" customHeight="1">
      <c r="A140" s="625" t="s">
        <v>2230</v>
      </c>
      <c r="B140" s="626" t="s">
        <v>2231</v>
      </c>
      <c r="C140" s="625" t="s">
        <v>2232</v>
      </c>
      <c r="D140" s="625" t="s">
        <v>2233</v>
      </c>
      <c r="E140" s="625" t="s">
        <v>587</v>
      </c>
      <c r="F140" s="626" t="s">
        <v>1318</v>
      </c>
      <c r="G140" s="625" t="s">
        <v>2041</v>
      </c>
      <c r="H140" s="625" t="s">
        <v>2234</v>
      </c>
      <c r="I140" s="625" t="s">
        <v>1006</v>
      </c>
      <c r="J140" s="625"/>
      <c r="K140" s="625" t="s">
        <v>2235</v>
      </c>
      <c r="L140" s="625" t="s">
        <v>1292</v>
      </c>
      <c r="M140" s="625" t="s">
        <v>1055</v>
      </c>
      <c r="N140" s="625" t="s">
        <v>21</v>
      </c>
      <c r="O140" s="626" t="s">
        <v>1056</v>
      </c>
      <c r="P140" s="625"/>
      <c r="Q140" s="627">
        <v>4900000</v>
      </c>
      <c r="R140" s="627">
        <v>8100000</v>
      </c>
      <c r="S140" s="627">
        <v>4500000</v>
      </c>
      <c r="T140" s="627">
        <v>7500000</v>
      </c>
      <c r="U140" s="627">
        <v>25000000</v>
      </c>
      <c r="V140" s="628">
        <v>13</v>
      </c>
      <c r="W140" s="628">
        <v>5</v>
      </c>
      <c r="X140" s="628">
        <v>18</v>
      </c>
      <c r="Y140" s="627">
        <v>92.42</v>
      </c>
      <c r="Z140" s="627">
        <v>800</v>
      </c>
      <c r="AA140" s="627">
        <v>360</v>
      </c>
    </row>
    <row r="141" spans="1:27" ht="17.25" customHeight="1">
      <c r="A141" s="625" t="s">
        <v>2236</v>
      </c>
      <c r="B141" s="626" t="s">
        <v>2237</v>
      </c>
      <c r="C141" s="625" t="s">
        <v>2238</v>
      </c>
      <c r="D141" s="625" t="s">
        <v>2239</v>
      </c>
      <c r="E141" s="625" t="s">
        <v>776</v>
      </c>
      <c r="F141" s="626" t="s">
        <v>1018</v>
      </c>
      <c r="G141" s="625" t="s">
        <v>1367</v>
      </c>
      <c r="H141" s="625" t="s">
        <v>2240</v>
      </c>
      <c r="I141" s="625" t="s">
        <v>1050</v>
      </c>
      <c r="J141" s="625"/>
      <c r="K141" s="625"/>
      <c r="L141" s="625" t="s">
        <v>2241</v>
      </c>
      <c r="M141" s="625" t="s">
        <v>2242</v>
      </c>
      <c r="N141" s="625" t="s">
        <v>86</v>
      </c>
      <c r="O141" s="626" t="s">
        <v>2243</v>
      </c>
      <c r="P141" s="625" t="s">
        <v>2244</v>
      </c>
      <c r="Q141" s="627">
        <v>5000000</v>
      </c>
      <c r="R141" s="627">
        <v>10000000</v>
      </c>
      <c r="S141" s="627">
        <v>40000000</v>
      </c>
      <c r="T141" s="627">
        <v>10000000</v>
      </c>
      <c r="U141" s="627">
        <v>65000000</v>
      </c>
      <c r="V141" s="628">
        <v>13</v>
      </c>
      <c r="W141" s="628">
        <v>6</v>
      </c>
      <c r="X141" s="628">
        <v>19</v>
      </c>
      <c r="Y141" s="627">
        <v>1034</v>
      </c>
      <c r="Z141" s="627">
        <v>12800</v>
      </c>
      <c r="AA141" s="627">
        <v>1174</v>
      </c>
    </row>
    <row r="142" spans="1:27" ht="17.25" customHeight="1">
      <c r="A142" s="625" t="s">
        <v>2245</v>
      </c>
      <c r="B142" s="626" t="s">
        <v>2246</v>
      </c>
      <c r="C142" s="625" t="s">
        <v>2247</v>
      </c>
      <c r="D142" s="625" t="s">
        <v>2248</v>
      </c>
      <c r="E142" s="625" t="s">
        <v>20</v>
      </c>
      <c r="F142" s="626" t="s">
        <v>1041</v>
      </c>
      <c r="G142" s="625" t="s">
        <v>1440</v>
      </c>
      <c r="H142" s="625" t="s">
        <v>2249</v>
      </c>
      <c r="I142" s="625" t="s">
        <v>997</v>
      </c>
      <c r="J142" s="625"/>
      <c r="K142" s="625"/>
      <c r="L142" s="625" t="s">
        <v>1179</v>
      </c>
      <c r="M142" s="625" t="s">
        <v>1068</v>
      </c>
      <c r="N142" s="625" t="s">
        <v>0</v>
      </c>
      <c r="O142" s="626" t="s">
        <v>1069</v>
      </c>
      <c r="P142" s="625" t="s">
        <v>2250</v>
      </c>
      <c r="Q142" s="627">
        <v>11200000</v>
      </c>
      <c r="R142" s="627">
        <v>124990000</v>
      </c>
      <c r="S142" s="627">
        <v>175353429.13</v>
      </c>
      <c r="T142" s="627">
        <v>5000000</v>
      </c>
      <c r="U142" s="627">
        <v>316543429.13</v>
      </c>
      <c r="V142" s="628">
        <v>17</v>
      </c>
      <c r="W142" s="628">
        <v>2</v>
      </c>
      <c r="X142" s="628">
        <v>19</v>
      </c>
      <c r="Y142" s="627">
        <v>491.75</v>
      </c>
      <c r="Z142" s="627">
        <v>23208</v>
      </c>
      <c r="AA142" s="627">
        <v>5960</v>
      </c>
    </row>
    <row r="143" spans="1:27" ht="17.25" customHeight="1">
      <c r="A143" s="625" t="s">
        <v>2251</v>
      </c>
      <c r="B143" s="626" t="s">
        <v>2252</v>
      </c>
      <c r="C143" s="625" t="s">
        <v>2253</v>
      </c>
      <c r="D143" s="625" t="s">
        <v>2254</v>
      </c>
      <c r="E143" s="625" t="s">
        <v>11</v>
      </c>
      <c r="F143" s="626" t="s">
        <v>1071</v>
      </c>
      <c r="G143" s="625" t="s">
        <v>1382</v>
      </c>
      <c r="H143" s="625" t="s">
        <v>2255</v>
      </c>
      <c r="I143" s="625" t="s">
        <v>992</v>
      </c>
      <c r="J143" s="625"/>
      <c r="K143" s="625" t="s">
        <v>1067</v>
      </c>
      <c r="L143" s="625" t="s">
        <v>2256</v>
      </c>
      <c r="M143" s="625" t="s">
        <v>2257</v>
      </c>
      <c r="N143" s="625" t="s">
        <v>6</v>
      </c>
      <c r="O143" s="626" t="s">
        <v>2258</v>
      </c>
      <c r="P143" s="625" t="s">
        <v>2259</v>
      </c>
      <c r="Q143" s="627">
        <v>37359600</v>
      </c>
      <c r="R143" s="627">
        <v>31000000</v>
      </c>
      <c r="S143" s="627">
        <v>15000000</v>
      </c>
      <c r="T143" s="627">
        <v>20000000</v>
      </c>
      <c r="U143" s="627">
        <v>103359600</v>
      </c>
      <c r="V143" s="628">
        <v>17</v>
      </c>
      <c r="W143" s="628">
        <v>2</v>
      </c>
      <c r="X143" s="628">
        <v>19</v>
      </c>
      <c r="Y143" s="627">
        <v>149</v>
      </c>
      <c r="Z143" s="627">
        <v>4563</v>
      </c>
      <c r="AA143" s="627">
        <v>3422</v>
      </c>
    </row>
    <row r="144" spans="1:27" ht="17.25" customHeight="1">
      <c r="A144" s="625" t="s">
        <v>2260</v>
      </c>
      <c r="B144" s="626" t="s">
        <v>2261</v>
      </c>
      <c r="C144" s="625" t="s">
        <v>2262</v>
      </c>
      <c r="D144" s="625" t="s">
        <v>2263</v>
      </c>
      <c r="E144" s="625" t="s">
        <v>778</v>
      </c>
      <c r="F144" s="626" t="s">
        <v>1158</v>
      </c>
      <c r="G144" s="625" t="s">
        <v>1706</v>
      </c>
      <c r="H144" s="625" t="s">
        <v>2264</v>
      </c>
      <c r="I144" s="625" t="s">
        <v>1012</v>
      </c>
      <c r="J144" s="625"/>
      <c r="K144" s="625"/>
      <c r="L144" s="625" t="s">
        <v>1852</v>
      </c>
      <c r="M144" s="625" t="s">
        <v>1312</v>
      </c>
      <c r="N144" s="625" t="s">
        <v>6</v>
      </c>
      <c r="O144" s="626" t="s">
        <v>1313</v>
      </c>
      <c r="P144" s="625"/>
      <c r="Q144" s="627">
        <v>1500000</v>
      </c>
      <c r="R144" s="627">
        <v>1000000</v>
      </c>
      <c r="S144" s="627">
        <v>2500000</v>
      </c>
      <c r="T144" s="627">
        <v>500000</v>
      </c>
      <c r="U144" s="627">
        <v>5500000</v>
      </c>
      <c r="V144" s="628">
        <v>11</v>
      </c>
      <c r="W144" s="628">
        <v>9</v>
      </c>
      <c r="X144" s="628">
        <v>20</v>
      </c>
      <c r="Y144" s="627">
        <v>543</v>
      </c>
      <c r="Z144" s="627">
        <v>1600</v>
      </c>
      <c r="AA144" s="627">
        <v>486</v>
      </c>
    </row>
    <row r="145" spans="1:27" ht="17.25" customHeight="1">
      <c r="A145" s="625" t="s">
        <v>2265</v>
      </c>
      <c r="B145" s="626" t="s">
        <v>2266</v>
      </c>
      <c r="C145" s="625" t="s">
        <v>2267</v>
      </c>
      <c r="D145" s="625" t="s">
        <v>2268</v>
      </c>
      <c r="E145" s="625" t="s">
        <v>73</v>
      </c>
      <c r="F145" s="626" t="s">
        <v>986</v>
      </c>
      <c r="G145" s="625" t="s">
        <v>1415</v>
      </c>
      <c r="H145" s="625" t="s">
        <v>2269</v>
      </c>
      <c r="I145" s="625" t="s">
        <v>997</v>
      </c>
      <c r="J145" s="625"/>
      <c r="K145" s="625"/>
      <c r="L145" s="625" t="s">
        <v>1055</v>
      </c>
      <c r="M145" s="625" t="s">
        <v>2270</v>
      </c>
      <c r="N145" s="625" t="s">
        <v>13</v>
      </c>
      <c r="O145" s="626" t="s">
        <v>2271</v>
      </c>
      <c r="P145" s="625" t="s">
        <v>2272</v>
      </c>
      <c r="Q145" s="627">
        <v>90000000</v>
      </c>
      <c r="R145" s="627">
        <v>30000000</v>
      </c>
      <c r="S145" s="627">
        <v>50000000</v>
      </c>
      <c r="T145" s="627">
        <v>30000000</v>
      </c>
      <c r="U145" s="627">
        <v>200000000</v>
      </c>
      <c r="V145" s="628">
        <v>20</v>
      </c>
      <c r="W145" s="628">
        <v>0</v>
      </c>
      <c r="X145" s="628">
        <v>20</v>
      </c>
      <c r="Y145" s="627">
        <v>6160</v>
      </c>
      <c r="Z145" s="627">
        <v>284136</v>
      </c>
      <c r="AA145" s="627">
        <v>0</v>
      </c>
    </row>
    <row r="146" spans="1:27" ht="17.25" customHeight="1">
      <c r="A146" s="625" t="s">
        <v>2273</v>
      </c>
      <c r="B146" s="626" t="s">
        <v>2274</v>
      </c>
      <c r="C146" s="625" t="s">
        <v>2275</v>
      </c>
      <c r="D146" s="625" t="s">
        <v>2276</v>
      </c>
      <c r="E146" s="625" t="s">
        <v>11</v>
      </c>
      <c r="F146" s="626" t="s">
        <v>1071</v>
      </c>
      <c r="G146" s="625" t="s">
        <v>2277</v>
      </c>
      <c r="H146" s="625" t="s">
        <v>2278</v>
      </c>
      <c r="I146" s="625"/>
      <c r="J146" s="625"/>
      <c r="K146" s="625" t="s">
        <v>2279</v>
      </c>
      <c r="L146" s="625" t="s">
        <v>2280</v>
      </c>
      <c r="M146" s="625" t="s">
        <v>2281</v>
      </c>
      <c r="N146" s="625" t="s">
        <v>32</v>
      </c>
      <c r="O146" s="626" t="s">
        <v>2282</v>
      </c>
      <c r="P146" s="625"/>
      <c r="Q146" s="627">
        <v>50000000</v>
      </c>
      <c r="R146" s="627">
        <v>200000</v>
      </c>
      <c r="S146" s="627">
        <v>10000000</v>
      </c>
      <c r="T146" s="627">
        <v>10000000</v>
      </c>
      <c r="U146" s="627">
        <v>70200000</v>
      </c>
      <c r="V146" s="628">
        <v>15</v>
      </c>
      <c r="W146" s="628">
        <v>5</v>
      </c>
      <c r="X146" s="628">
        <v>20</v>
      </c>
      <c r="Y146" s="627">
        <v>94.8</v>
      </c>
      <c r="Z146" s="627">
        <v>3060</v>
      </c>
      <c r="AA146" s="627">
        <v>296</v>
      </c>
    </row>
    <row r="147" spans="1:27" ht="17.25" customHeight="1">
      <c r="A147" s="625" t="s">
        <v>2283</v>
      </c>
      <c r="B147" s="626" t="s">
        <v>2284</v>
      </c>
      <c r="C147" s="625" t="s">
        <v>2285</v>
      </c>
      <c r="D147" s="625" t="s">
        <v>2286</v>
      </c>
      <c r="E147" s="625" t="s">
        <v>291</v>
      </c>
      <c r="F147" s="626" t="s">
        <v>2287</v>
      </c>
      <c r="G147" s="625" t="s">
        <v>1409</v>
      </c>
      <c r="H147" s="625" t="s">
        <v>2288</v>
      </c>
      <c r="I147" s="625" t="s">
        <v>992</v>
      </c>
      <c r="J147" s="625"/>
      <c r="K147" s="625"/>
      <c r="L147" s="625" t="s">
        <v>1030</v>
      </c>
      <c r="M147" s="625" t="s">
        <v>1031</v>
      </c>
      <c r="N147" s="625" t="s">
        <v>36</v>
      </c>
      <c r="O147" s="626" t="s">
        <v>1032</v>
      </c>
      <c r="P147" s="625"/>
      <c r="Q147" s="627">
        <v>112400</v>
      </c>
      <c r="R147" s="627">
        <v>0</v>
      </c>
      <c r="S147" s="627">
        <v>1000000</v>
      </c>
      <c r="T147" s="627">
        <v>1000000</v>
      </c>
      <c r="U147" s="627">
        <v>2112400</v>
      </c>
      <c r="V147" s="628">
        <v>10</v>
      </c>
      <c r="W147" s="628">
        <v>10</v>
      </c>
      <c r="X147" s="628">
        <v>20</v>
      </c>
      <c r="Y147" s="627">
        <v>80.38</v>
      </c>
      <c r="Z147" s="627">
        <v>1606</v>
      </c>
      <c r="AA147" s="627">
        <v>1606</v>
      </c>
    </row>
    <row r="148" spans="1:27" ht="17.25" customHeight="1">
      <c r="A148" s="625" t="s">
        <v>2289</v>
      </c>
      <c r="B148" s="626" t="s">
        <v>2290</v>
      </c>
      <c r="C148" s="625" t="s">
        <v>2130</v>
      </c>
      <c r="D148" s="625" t="s">
        <v>2291</v>
      </c>
      <c r="E148" s="625" t="s">
        <v>394</v>
      </c>
      <c r="F148" s="626" t="s">
        <v>2292</v>
      </c>
      <c r="G148" s="625" t="s">
        <v>1382</v>
      </c>
      <c r="H148" s="625" t="s">
        <v>2132</v>
      </c>
      <c r="I148" s="625" t="s">
        <v>1441</v>
      </c>
      <c r="J148" s="625" t="s">
        <v>2133</v>
      </c>
      <c r="K148" s="625" t="s">
        <v>1302</v>
      </c>
      <c r="L148" s="625" t="s">
        <v>1036</v>
      </c>
      <c r="M148" s="625" t="s">
        <v>1037</v>
      </c>
      <c r="N148" s="625" t="s">
        <v>8</v>
      </c>
      <c r="O148" s="626" t="s">
        <v>1038</v>
      </c>
      <c r="P148" s="625"/>
      <c r="Q148" s="627">
        <v>0</v>
      </c>
      <c r="R148" s="627">
        <v>0</v>
      </c>
      <c r="S148" s="627">
        <v>33000000</v>
      </c>
      <c r="T148" s="627">
        <v>20000000</v>
      </c>
      <c r="U148" s="627">
        <v>53000000</v>
      </c>
      <c r="V148" s="628">
        <v>16</v>
      </c>
      <c r="W148" s="628">
        <v>4</v>
      </c>
      <c r="X148" s="628">
        <v>20</v>
      </c>
      <c r="Y148" s="627">
        <v>494</v>
      </c>
      <c r="Z148" s="627">
        <v>1500</v>
      </c>
      <c r="AA148" s="627">
        <v>1375</v>
      </c>
    </row>
    <row r="149" spans="1:27" ht="17.25" customHeight="1">
      <c r="A149" s="625" t="s">
        <v>2293</v>
      </c>
      <c r="B149" s="626" t="s">
        <v>2294</v>
      </c>
      <c r="C149" s="625" t="s">
        <v>2295</v>
      </c>
      <c r="D149" s="625" t="s">
        <v>2296</v>
      </c>
      <c r="E149" s="625" t="s">
        <v>26</v>
      </c>
      <c r="F149" s="626" t="s">
        <v>1296</v>
      </c>
      <c r="G149" s="625" t="s">
        <v>1415</v>
      </c>
      <c r="H149" s="625" t="s">
        <v>2297</v>
      </c>
      <c r="I149" s="625" t="s">
        <v>1008</v>
      </c>
      <c r="J149" s="625"/>
      <c r="K149" s="625"/>
      <c r="L149" s="625" t="s">
        <v>1196</v>
      </c>
      <c r="M149" s="625" t="s">
        <v>1197</v>
      </c>
      <c r="N149" s="625" t="s">
        <v>0</v>
      </c>
      <c r="O149" s="626" t="s">
        <v>1198</v>
      </c>
      <c r="P149" s="625"/>
      <c r="Q149" s="627">
        <v>2000000</v>
      </c>
      <c r="R149" s="627">
        <v>3000000</v>
      </c>
      <c r="S149" s="627">
        <v>5000000</v>
      </c>
      <c r="T149" s="627">
        <v>1000000</v>
      </c>
      <c r="U149" s="627">
        <v>11000000</v>
      </c>
      <c r="V149" s="628">
        <v>10</v>
      </c>
      <c r="W149" s="628">
        <v>10</v>
      </c>
      <c r="X149" s="628">
        <v>20</v>
      </c>
      <c r="Y149" s="627">
        <v>385</v>
      </c>
      <c r="Z149" s="627">
        <v>3000</v>
      </c>
      <c r="AA149" s="627">
        <v>3000</v>
      </c>
    </row>
    <row r="150" spans="1:27" ht="17.25" customHeight="1">
      <c r="A150" s="625" t="s">
        <v>2298</v>
      </c>
      <c r="B150" s="626" t="s">
        <v>2299</v>
      </c>
      <c r="C150" s="625" t="s">
        <v>2300</v>
      </c>
      <c r="D150" s="625" t="s">
        <v>2301</v>
      </c>
      <c r="E150" s="625" t="s">
        <v>26</v>
      </c>
      <c r="F150" s="626" t="s">
        <v>1296</v>
      </c>
      <c r="G150" s="625" t="s">
        <v>1528</v>
      </c>
      <c r="H150" s="625" t="s">
        <v>2302</v>
      </c>
      <c r="I150" s="625" t="s">
        <v>1012</v>
      </c>
      <c r="J150" s="625"/>
      <c r="K150" s="625"/>
      <c r="L150" s="625" t="s">
        <v>1030</v>
      </c>
      <c r="M150" s="625" t="s">
        <v>1031</v>
      </c>
      <c r="N150" s="625" t="s">
        <v>36</v>
      </c>
      <c r="O150" s="626" t="s">
        <v>1032</v>
      </c>
      <c r="P150" s="625"/>
      <c r="Q150" s="627">
        <v>2000000</v>
      </c>
      <c r="R150" s="627">
        <v>2300000</v>
      </c>
      <c r="S150" s="627">
        <v>9000000</v>
      </c>
      <c r="T150" s="627">
        <v>1000000</v>
      </c>
      <c r="U150" s="627">
        <v>14300000</v>
      </c>
      <c r="V150" s="628">
        <v>10</v>
      </c>
      <c r="W150" s="628">
        <v>10</v>
      </c>
      <c r="X150" s="628">
        <v>20</v>
      </c>
      <c r="Y150" s="627">
        <v>205</v>
      </c>
      <c r="Z150" s="627">
        <v>920</v>
      </c>
      <c r="AA150" s="627">
        <v>610</v>
      </c>
    </row>
    <row r="151" spans="1:27" ht="17.25" customHeight="1">
      <c r="A151" s="625" t="s">
        <v>2303</v>
      </c>
      <c r="B151" s="626" t="s">
        <v>2304</v>
      </c>
      <c r="C151" s="625" t="s">
        <v>2305</v>
      </c>
      <c r="D151" s="625" t="s">
        <v>2306</v>
      </c>
      <c r="E151" s="625" t="s">
        <v>20</v>
      </c>
      <c r="F151" s="626" t="s">
        <v>1041</v>
      </c>
      <c r="G151" s="625" t="s">
        <v>1400</v>
      </c>
      <c r="H151" s="625" t="s">
        <v>2307</v>
      </c>
      <c r="I151" s="625" t="s">
        <v>1005</v>
      </c>
      <c r="J151" s="625"/>
      <c r="K151" s="625"/>
      <c r="L151" s="625" t="s">
        <v>1265</v>
      </c>
      <c r="M151" s="625" t="s">
        <v>1031</v>
      </c>
      <c r="N151" s="625" t="s">
        <v>36</v>
      </c>
      <c r="O151" s="626" t="s">
        <v>1032</v>
      </c>
      <c r="P151" s="625"/>
      <c r="Q151" s="627">
        <v>10000000</v>
      </c>
      <c r="R151" s="627">
        <v>5000000</v>
      </c>
      <c r="S151" s="627">
        <v>5000000</v>
      </c>
      <c r="T151" s="627">
        <v>1000000</v>
      </c>
      <c r="U151" s="627">
        <v>21000000</v>
      </c>
      <c r="V151" s="628">
        <v>15</v>
      </c>
      <c r="W151" s="628">
        <v>5</v>
      </c>
      <c r="X151" s="628">
        <v>20</v>
      </c>
      <c r="Y151" s="627">
        <v>168</v>
      </c>
      <c r="Z151" s="627">
        <v>2983</v>
      </c>
      <c r="AA151" s="627">
        <v>980</v>
      </c>
    </row>
    <row r="152" spans="1:27" ht="17.25" customHeight="1">
      <c r="A152" s="625" t="s">
        <v>2308</v>
      </c>
      <c r="B152" s="626" t="s">
        <v>2309</v>
      </c>
      <c r="C152" s="625" t="s">
        <v>1727</v>
      </c>
      <c r="D152" s="625" t="s">
        <v>1236</v>
      </c>
      <c r="E152" s="625" t="s">
        <v>20</v>
      </c>
      <c r="F152" s="626" t="s">
        <v>996</v>
      </c>
      <c r="G152" s="625" t="s">
        <v>1409</v>
      </c>
      <c r="H152" s="625" t="s">
        <v>2310</v>
      </c>
      <c r="I152" s="625" t="s">
        <v>1011</v>
      </c>
      <c r="J152" s="625"/>
      <c r="K152" s="625"/>
      <c r="L152" s="625" t="s">
        <v>1237</v>
      </c>
      <c r="M152" s="625" t="s">
        <v>1028</v>
      </c>
      <c r="N152" s="625" t="s">
        <v>6</v>
      </c>
      <c r="O152" s="626" t="s">
        <v>1238</v>
      </c>
      <c r="P152" s="625" t="s">
        <v>1729</v>
      </c>
      <c r="Q152" s="627">
        <v>0</v>
      </c>
      <c r="R152" s="627">
        <v>0</v>
      </c>
      <c r="S152" s="627">
        <v>7000000</v>
      </c>
      <c r="T152" s="627">
        <v>10000000</v>
      </c>
      <c r="U152" s="627">
        <v>17000000</v>
      </c>
      <c r="V152" s="628">
        <v>8</v>
      </c>
      <c r="W152" s="628">
        <v>12</v>
      </c>
      <c r="X152" s="628">
        <v>20</v>
      </c>
      <c r="Y152" s="627">
        <v>460</v>
      </c>
      <c r="Z152" s="627">
        <v>2304</v>
      </c>
      <c r="AA152" s="627">
        <v>2304</v>
      </c>
    </row>
    <row r="153" spans="1:27" ht="17.25" customHeight="1">
      <c r="A153" s="625" t="s">
        <v>2311</v>
      </c>
      <c r="B153" s="626" t="s">
        <v>2312</v>
      </c>
      <c r="C153" s="625" t="s">
        <v>2313</v>
      </c>
      <c r="D153" s="625" t="s">
        <v>1003</v>
      </c>
      <c r="E153" s="625" t="s">
        <v>50</v>
      </c>
      <c r="F153" s="626" t="s">
        <v>1049</v>
      </c>
      <c r="G153" s="625" t="s">
        <v>2041</v>
      </c>
      <c r="H153" s="625" t="s">
        <v>2314</v>
      </c>
      <c r="I153" s="625"/>
      <c r="J153" s="625"/>
      <c r="K153" s="625"/>
      <c r="L153" s="625" t="s">
        <v>1179</v>
      </c>
      <c r="M153" s="625" t="s">
        <v>1068</v>
      </c>
      <c r="N153" s="625" t="s">
        <v>0</v>
      </c>
      <c r="O153" s="626" t="s">
        <v>1069</v>
      </c>
      <c r="P153" s="625"/>
      <c r="Q153" s="627">
        <v>15000000</v>
      </c>
      <c r="R153" s="627">
        <v>5000000</v>
      </c>
      <c r="S153" s="627">
        <v>5000000</v>
      </c>
      <c r="T153" s="627">
        <v>3000000</v>
      </c>
      <c r="U153" s="627">
        <v>28000000</v>
      </c>
      <c r="V153" s="628">
        <v>20</v>
      </c>
      <c r="W153" s="628">
        <v>0</v>
      </c>
      <c r="X153" s="628">
        <v>20</v>
      </c>
      <c r="Y153" s="627">
        <v>480</v>
      </c>
      <c r="Z153" s="627">
        <v>14216</v>
      </c>
      <c r="AA153" s="627">
        <v>45</v>
      </c>
    </row>
    <row r="154" spans="1:27" ht="17.25" customHeight="1">
      <c r="A154" s="625" t="s">
        <v>2315</v>
      </c>
      <c r="B154" s="626" t="s">
        <v>2316</v>
      </c>
      <c r="C154" s="625" t="s">
        <v>2317</v>
      </c>
      <c r="D154" s="625" t="s">
        <v>2318</v>
      </c>
      <c r="E154" s="625" t="s">
        <v>12</v>
      </c>
      <c r="F154" s="626" t="s">
        <v>1022</v>
      </c>
      <c r="G154" s="625" t="s">
        <v>1400</v>
      </c>
      <c r="H154" s="625" t="s">
        <v>1235</v>
      </c>
      <c r="I154" s="625" t="s">
        <v>1011</v>
      </c>
      <c r="J154" s="625"/>
      <c r="K154" s="625"/>
      <c r="L154" s="625" t="s">
        <v>1162</v>
      </c>
      <c r="M154" s="625" t="s">
        <v>1080</v>
      </c>
      <c r="N154" s="625" t="s">
        <v>36</v>
      </c>
      <c r="O154" s="626" t="s">
        <v>1081</v>
      </c>
      <c r="P154" s="625"/>
      <c r="Q154" s="627">
        <v>1000000</v>
      </c>
      <c r="R154" s="627">
        <v>2000000</v>
      </c>
      <c r="S154" s="627">
        <v>1000000</v>
      </c>
      <c r="T154" s="627">
        <v>1000000</v>
      </c>
      <c r="U154" s="627">
        <v>5000000</v>
      </c>
      <c r="V154" s="628">
        <v>16</v>
      </c>
      <c r="W154" s="628">
        <v>4</v>
      </c>
      <c r="X154" s="628">
        <v>20</v>
      </c>
      <c r="Y154" s="627">
        <v>140</v>
      </c>
      <c r="Z154" s="627">
        <v>760</v>
      </c>
      <c r="AA154" s="627">
        <v>460</v>
      </c>
    </row>
    <row r="155" spans="1:27" ht="17.25" customHeight="1">
      <c r="A155" s="625" t="s">
        <v>2319</v>
      </c>
      <c r="B155" s="626" t="s">
        <v>2320</v>
      </c>
      <c r="C155" s="625" t="s">
        <v>2317</v>
      </c>
      <c r="D155" s="625" t="s">
        <v>2318</v>
      </c>
      <c r="E155" s="625" t="s">
        <v>12</v>
      </c>
      <c r="F155" s="626" t="s">
        <v>1022</v>
      </c>
      <c r="G155" s="625" t="s">
        <v>1400</v>
      </c>
      <c r="H155" s="625" t="s">
        <v>2321</v>
      </c>
      <c r="I155" s="625" t="s">
        <v>997</v>
      </c>
      <c r="J155" s="625"/>
      <c r="K155" s="625"/>
      <c r="L155" s="625" t="s">
        <v>1162</v>
      </c>
      <c r="M155" s="625" t="s">
        <v>1080</v>
      </c>
      <c r="N155" s="625" t="s">
        <v>36</v>
      </c>
      <c r="O155" s="626" t="s">
        <v>1081</v>
      </c>
      <c r="P155" s="625"/>
      <c r="Q155" s="627">
        <v>10000000</v>
      </c>
      <c r="R155" s="627">
        <v>5000000</v>
      </c>
      <c r="S155" s="627">
        <v>3000000</v>
      </c>
      <c r="T155" s="627">
        <v>1000000</v>
      </c>
      <c r="U155" s="627">
        <v>19000000</v>
      </c>
      <c r="V155" s="628">
        <v>16</v>
      </c>
      <c r="W155" s="628">
        <v>4</v>
      </c>
      <c r="X155" s="628">
        <v>20</v>
      </c>
      <c r="Y155" s="627">
        <v>140</v>
      </c>
      <c r="Z155" s="627">
        <v>3200</v>
      </c>
      <c r="AA155" s="627">
        <v>1800</v>
      </c>
    </row>
    <row r="156" spans="1:27" ht="17.25" customHeight="1">
      <c r="A156" s="625" t="s">
        <v>2322</v>
      </c>
      <c r="B156" s="626" t="s">
        <v>2323</v>
      </c>
      <c r="C156" s="625" t="s">
        <v>2324</v>
      </c>
      <c r="D156" s="625" t="s">
        <v>2325</v>
      </c>
      <c r="E156" s="625" t="s">
        <v>37</v>
      </c>
      <c r="F156" s="626" t="s">
        <v>1075</v>
      </c>
      <c r="G156" s="625" t="s">
        <v>1440</v>
      </c>
      <c r="H156" s="625" t="s">
        <v>2326</v>
      </c>
      <c r="I156" s="625" t="s">
        <v>1268</v>
      </c>
      <c r="J156" s="625"/>
      <c r="K156" s="625"/>
      <c r="L156" s="625" t="s">
        <v>1166</v>
      </c>
      <c r="M156" s="625" t="s">
        <v>1039</v>
      </c>
      <c r="N156" s="625" t="s">
        <v>4</v>
      </c>
      <c r="O156" s="626" t="s">
        <v>1040</v>
      </c>
      <c r="P156" s="625"/>
      <c r="Q156" s="627">
        <v>5000000</v>
      </c>
      <c r="R156" s="627">
        <v>5000000</v>
      </c>
      <c r="S156" s="627">
        <v>5000000</v>
      </c>
      <c r="T156" s="627">
        <v>5000000</v>
      </c>
      <c r="U156" s="627">
        <v>20000000</v>
      </c>
      <c r="V156" s="628">
        <v>15</v>
      </c>
      <c r="W156" s="628">
        <v>5</v>
      </c>
      <c r="X156" s="628">
        <v>20</v>
      </c>
      <c r="Y156" s="627">
        <v>394.5</v>
      </c>
      <c r="Z156" s="627">
        <v>3284</v>
      </c>
      <c r="AA156" s="627">
        <v>890</v>
      </c>
    </row>
    <row r="157" spans="1:27" ht="17.25" customHeight="1">
      <c r="A157" s="625" t="s">
        <v>2327</v>
      </c>
      <c r="B157" s="626" t="s">
        <v>2328</v>
      </c>
      <c r="C157" s="625" t="s">
        <v>2329</v>
      </c>
      <c r="D157" s="625" t="s">
        <v>2330</v>
      </c>
      <c r="E157" s="625" t="s">
        <v>978</v>
      </c>
      <c r="F157" s="626" t="s">
        <v>1193</v>
      </c>
      <c r="G157" s="625" t="s">
        <v>2041</v>
      </c>
      <c r="H157" s="625" t="s">
        <v>2331</v>
      </c>
      <c r="I157" s="625" t="s">
        <v>1062</v>
      </c>
      <c r="J157" s="625"/>
      <c r="K157" s="625"/>
      <c r="L157" s="625" t="s">
        <v>1084</v>
      </c>
      <c r="M157" s="625" t="s">
        <v>1031</v>
      </c>
      <c r="N157" s="625" t="s">
        <v>36</v>
      </c>
      <c r="O157" s="626" t="s">
        <v>1032</v>
      </c>
      <c r="P157" s="625"/>
      <c r="Q157" s="627">
        <v>85000000</v>
      </c>
      <c r="R157" s="627">
        <v>7000000</v>
      </c>
      <c r="S157" s="627">
        <v>10000000</v>
      </c>
      <c r="T157" s="627">
        <v>10000000</v>
      </c>
      <c r="U157" s="627">
        <v>112000000</v>
      </c>
      <c r="V157" s="628">
        <v>16</v>
      </c>
      <c r="W157" s="628">
        <v>4</v>
      </c>
      <c r="X157" s="628">
        <v>20</v>
      </c>
      <c r="Y157" s="627">
        <v>196</v>
      </c>
      <c r="Z157" s="627">
        <v>103088</v>
      </c>
      <c r="AA157" s="627">
        <v>774</v>
      </c>
    </row>
    <row r="158" spans="1:27" ht="17.25" customHeight="1">
      <c r="A158" s="625" t="s">
        <v>2332</v>
      </c>
      <c r="B158" s="626" t="s">
        <v>2333</v>
      </c>
      <c r="C158" s="625" t="s">
        <v>2334</v>
      </c>
      <c r="D158" s="625" t="s">
        <v>2335</v>
      </c>
      <c r="E158" s="625" t="s">
        <v>14</v>
      </c>
      <c r="F158" s="626" t="s">
        <v>1086</v>
      </c>
      <c r="G158" s="625" t="s">
        <v>1585</v>
      </c>
      <c r="H158" s="625" t="s">
        <v>2336</v>
      </c>
      <c r="I158" s="625" t="s">
        <v>995</v>
      </c>
      <c r="J158" s="625" t="s">
        <v>2337</v>
      </c>
      <c r="K158" s="625" t="s">
        <v>2338</v>
      </c>
      <c r="L158" s="625" t="s">
        <v>1186</v>
      </c>
      <c r="M158" s="625" t="s">
        <v>2339</v>
      </c>
      <c r="N158" s="625" t="s">
        <v>39</v>
      </c>
      <c r="O158" s="626" t="s">
        <v>2340</v>
      </c>
      <c r="P158" s="625" t="s">
        <v>2341</v>
      </c>
      <c r="Q158" s="627">
        <v>16000000</v>
      </c>
      <c r="R158" s="627">
        <v>50000000</v>
      </c>
      <c r="S158" s="627">
        <v>10000000</v>
      </c>
      <c r="T158" s="627">
        <v>4000000</v>
      </c>
      <c r="U158" s="627">
        <v>80000000</v>
      </c>
      <c r="V158" s="628">
        <v>4</v>
      </c>
      <c r="W158" s="628">
        <v>17</v>
      </c>
      <c r="X158" s="628">
        <v>21</v>
      </c>
      <c r="Y158" s="627">
        <v>424.67</v>
      </c>
      <c r="Z158" s="627">
        <v>4036</v>
      </c>
      <c r="AA158" s="627">
        <v>2625</v>
      </c>
    </row>
    <row r="159" spans="1:27" ht="17.25" customHeight="1">
      <c r="A159" s="625" t="s">
        <v>2342</v>
      </c>
      <c r="B159" s="626" t="s">
        <v>2343</v>
      </c>
      <c r="C159" s="625" t="s">
        <v>2344</v>
      </c>
      <c r="D159" s="625" t="s">
        <v>2345</v>
      </c>
      <c r="E159" s="625" t="s">
        <v>26</v>
      </c>
      <c r="F159" s="626" t="s">
        <v>996</v>
      </c>
      <c r="G159" s="625" t="s">
        <v>1501</v>
      </c>
      <c r="H159" s="625" t="s">
        <v>2346</v>
      </c>
      <c r="I159" s="625" t="s">
        <v>995</v>
      </c>
      <c r="J159" s="625" t="s">
        <v>1001</v>
      </c>
      <c r="K159" s="625" t="s">
        <v>1001</v>
      </c>
      <c r="L159" s="625" t="s">
        <v>1254</v>
      </c>
      <c r="M159" s="625" t="s">
        <v>1199</v>
      </c>
      <c r="N159" s="625" t="s">
        <v>8</v>
      </c>
      <c r="O159" s="626" t="s">
        <v>1200</v>
      </c>
      <c r="P159" s="625"/>
      <c r="Q159" s="627">
        <v>5000000</v>
      </c>
      <c r="R159" s="627">
        <v>10000000</v>
      </c>
      <c r="S159" s="627">
        <v>7000000</v>
      </c>
      <c r="T159" s="627">
        <v>1000000</v>
      </c>
      <c r="U159" s="627">
        <v>23000000</v>
      </c>
      <c r="V159" s="628">
        <v>8</v>
      </c>
      <c r="W159" s="628">
        <v>13</v>
      </c>
      <c r="X159" s="628">
        <v>21</v>
      </c>
      <c r="Y159" s="627">
        <v>397.63</v>
      </c>
      <c r="Z159" s="627">
        <v>1980</v>
      </c>
      <c r="AA159" s="627">
        <v>700</v>
      </c>
    </row>
    <row r="160" spans="1:27" ht="17.25" customHeight="1">
      <c r="A160" s="625" t="s">
        <v>2347</v>
      </c>
      <c r="B160" s="626" t="s">
        <v>2348</v>
      </c>
      <c r="C160" s="625" t="s">
        <v>2349</v>
      </c>
      <c r="D160" s="625" t="s">
        <v>2350</v>
      </c>
      <c r="E160" s="625" t="s">
        <v>19</v>
      </c>
      <c r="F160" s="626" t="s">
        <v>1266</v>
      </c>
      <c r="G160" s="625" t="s">
        <v>1706</v>
      </c>
      <c r="H160" s="625" t="s">
        <v>2351</v>
      </c>
      <c r="I160" s="625" t="s">
        <v>992</v>
      </c>
      <c r="J160" s="625"/>
      <c r="K160" s="625"/>
      <c r="L160" s="625" t="s">
        <v>1183</v>
      </c>
      <c r="M160" s="625" t="s">
        <v>1184</v>
      </c>
      <c r="N160" s="625" t="s">
        <v>13</v>
      </c>
      <c r="O160" s="626" t="s">
        <v>1185</v>
      </c>
      <c r="P160" s="625" t="s">
        <v>2352</v>
      </c>
      <c r="Q160" s="627">
        <v>2000000</v>
      </c>
      <c r="R160" s="627">
        <v>6000000</v>
      </c>
      <c r="S160" s="627">
        <v>1000000</v>
      </c>
      <c r="T160" s="627">
        <v>0</v>
      </c>
      <c r="U160" s="627">
        <v>9000000</v>
      </c>
      <c r="V160" s="628">
        <v>15</v>
      </c>
      <c r="W160" s="628">
        <v>7</v>
      </c>
      <c r="X160" s="628">
        <v>22</v>
      </c>
      <c r="Y160" s="627">
        <v>497</v>
      </c>
      <c r="Z160" s="627">
        <v>6568</v>
      </c>
      <c r="AA160" s="627">
        <v>908</v>
      </c>
    </row>
    <row r="161" spans="1:27" ht="17.25" customHeight="1">
      <c r="A161" s="625" t="s">
        <v>2353</v>
      </c>
      <c r="B161" s="626" t="s">
        <v>2354</v>
      </c>
      <c r="C161" s="625" t="s">
        <v>2355</v>
      </c>
      <c r="D161" s="625" t="s">
        <v>2356</v>
      </c>
      <c r="E161" s="625" t="s">
        <v>301</v>
      </c>
      <c r="F161" s="626" t="s">
        <v>1287</v>
      </c>
      <c r="G161" s="625" t="s">
        <v>1744</v>
      </c>
      <c r="H161" s="625" t="s">
        <v>2357</v>
      </c>
      <c r="I161" s="625" t="s">
        <v>1268</v>
      </c>
      <c r="J161" s="625"/>
      <c r="K161" s="625"/>
      <c r="L161" s="625" t="s">
        <v>1248</v>
      </c>
      <c r="M161" s="625" t="s">
        <v>1248</v>
      </c>
      <c r="N161" s="625" t="s">
        <v>4</v>
      </c>
      <c r="O161" s="626" t="s">
        <v>1249</v>
      </c>
      <c r="P161" s="625" t="s">
        <v>2358</v>
      </c>
      <c r="Q161" s="627">
        <v>2932776.96</v>
      </c>
      <c r="R161" s="627">
        <v>0</v>
      </c>
      <c r="S161" s="627">
        <v>3000000</v>
      </c>
      <c r="T161" s="627">
        <v>30000000</v>
      </c>
      <c r="U161" s="627">
        <v>35932776.960000001</v>
      </c>
      <c r="V161" s="628">
        <v>21</v>
      </c>
      <c r="W161" s="628">
        <v>2</v>
      </c>
      <c r="X161" s="628">
        <v>23</v>
      </c>
      <c r="Y161" s="627">
        <v>173.14</v>
      </c>
      <c r="Z161" s="627">
        <v>1398</v>
      </c>
      <c r="AA161" s="627">
        <v>1100</v>
      </c>
    </row>
    <row r="162" spans="1:27" ht="17.25" customHeight="1">
      <c r="A162" s="625" t="s">
        <v>2359</v>
      </c>
      <c r="B162" s="626" t="s">
        <v>2360</v>
      </c>
      <c r="C162" s="625" t="s">
        <v>2361</v>
      </c>
      <c r="D162" s="625" t="s">
        <v>2362</v>
      </c>
      <c r="E162" s="625" t="s">
        <v>664</v>
      </c>
      <c r="F162" s="626" t="s">
        <v>2363</v>
      </c>
      <c r="G162" s="625" t="s">
        <v>1706</v>
      </c>
      <c r="H162" s="625" t="s">
        <v>2364</v>
      </c>
      <c r="I162" s="625" t="s">
        <v>995</v>
      </c>
      <c r="J162" s="625"/>
      <c r="K162" s="625"/>
      <c r="L162" s="625" t="s">
        <v>1159</v>
      </c>
      <c r="M162" s="625" t="s">
        <v>1051</v>
      </c>
      <c r="N162" s="625" t="s">
        <v>4</v>
      </c>
      <c r="O162" s="626" t="s">
        <v>1052</v>
      </c>
      <c r="P162" s="625" t="s">
        <v>2365</v>
      </c>
      <c r="Q162" s="627">
        <v>21037872</v>
      </c>
      <c r="R162" s="627">
        <v>7227651</v>
      </c>
      <c r="S162" s="627">
        <v>25000000</v>
      </c>
      <c r="T162" s="627">
        <v>5000000</v>
      </c>
      <c r="U162" s="627">
        <v>58265523</v>
      </c>
      <c r="V162" s="628">
        <v>14</v>
      </c>
      <c r="W162" s="628">
        <v>9</v>
      </c>
      <c r="X162" s="628">
        <v>23</v>
      </c>
      <c r="Y162" s="627">
        <v>491</v>
      </c>
      <c r="Z162" s="627">
        <v>2592</v>
      </c>
      <c r="AA162" s="627">
        <v>2592</v>
      </c>
    </row>
    <row r="163" spans="1:27" ht="17.25" customHeight="1">
      <c r="A163" s="625" t="s">
        <v>2366</v>
      </c>
      <c r="B163" s="626" t="s">
        <v>2367</v>
      </c>
      <c r="C163" s="625" t="s">
        <v>2368</v>
      </c>
      <c r="D163" s="625" t="s">
        <v>2369</v>
      </c>
      <c r="E163" s="625" t="s">
        <v>12</v>
      </c>
      <c r="F163" s="626" t="s">
        <v>1022</v>
      </c>
      <c r="G163" s="625" t="s">
        <v>2041</v>
      </c>
      <c r="H163" s="625" t="s">
        <v>2370</v>
      </c>
      <c r="I163" s="625" t="s">
        <v>995</v>
      </c>
      <c r="J163" s="625"/>
      <c r="K163" s="625"/>
      <c r="L163" s="625" t="s">
        <v>2371</v>
      </c>
      <c r="M163" s="625" t="s">
        <v>1097</v>
      </c>
      <c r="N163" s="625" t="s">
        <v>4</v>
      </c>
      <c r="O163" s="626" t="s">
        <v>1259</v>
      </c>
      <c r="P163" s="625"/>
      <c r="Q163" s="627">
        <v>2000000</v>
      </c>
      <c r="R163" s="627">
        <v>15000000</v>
      </c>
      <c r="S163" s="627">
        <v>3000000</v>
      </c>
      <c r="T163" s="627">
        <v>5000000</v>
      </c>
      <c r="U163" s="627">
        <v>25000000</v>
      </c>
      <c r="V163" s="628">
        <v>19</v>
      </c>
      <c r="W163" s="628">
        <v>5</v>
      </c>
      <c r="X163" s="628">
        <v>24</v>
      </c>
      <c r="Y163" s="627">
        <v>73.83</v>
      </c>
      <c r="Z163" s="627">
        <v>3360</v>
      </c>
      <c r="AA163" s="627">
        <v>1920</v>
      </c>
    </row>
    <row r="164" spans="1:27" ht="17.25" customHeight="1">
      <c r="A164" s="625" t="s">
        <v>2372</v>
      </c>
      <c r="B164" s="626" t="s">
        <v>2373</v>
      </c>
      <c r="C164" s="625" t="s">
        <v>2374</v>
      </c>
      <c r="D164" s="625" t="s">
        <v>2375</v>
      </c>
      <c r="E164" s="625" t="s">
        <v>52</v>
      </c>
      <c r="F164" s="626" t="s">
        <v>996</v>
      </c>
      <c r="G164" s="625" t="s">
        <v>1509</v>
      </c>
      <c r="H164" s="625" t="s">
        <v>2376</v>
      </c>
      <c r="I164" s="625"/>
      <c r="J164" s="625"/>
      <c r="K164" s="625" t="s">
        <v>2377</v>
      </c>
      <c r="L164" s="625" t="s">
        <v>2378</v>
      </c>
      <c r="M164" s="625" t="s">
        <v>2379</v>
      </c>
      <c r="N164" s="625" t="s">
        <v>39</v>
      </c>
      <c r="O164" s="626" t="s">
        <v>2380</v>
      </c>
      <c r="P164" s="625"/>
      <c r="Q164" s="627">
        <v>360000</v>
      </c>
      <c r="R164" s="627">
        <v>1000000</v>
      </c>
      <c r="S164" s="627">
        <v>500000</v>
      </c>
      <c r="T164" s="627">
        <v>500000</v>
      </c>
      <c r="U164" s="627">
        <v>2360000</v>
      </c>
      <c r="V164" s="628">
        <v>12</v>
      </c>
      <c r="W164" s="628">
        <v>12</v>
      </c>
      <c r="X164" s="628">
        <v>24</v>
      </c>
      <c r="Y164" s="627">
        <v>97</v>
      </c>
      <c r="Z164" s="627">
        <v>4800</v>
      </c>
      <c r="AA164" s="627">
        <v>360</v>
      </c>
    </row>
    <row r="165" spans="1:27" ht="17.25" customHeight="1">
      <c r="A165" s="625" t="s">
        <v>2381</v>
      </c>
      <c r="B165" s="626" t="s">
        <v>2382</v>
      </c>
      <c r="C165" s="625" t="s">
        <v>2383</v>
      </c>
      <c r="D165" s="625" t="s">
        <v>2384</v>
      </c>
      <c r="E165" s="625" t="s">
        <v>12</v>
      </c>
      <c r="F165" s="626" t="s">
        <v>1022</v>
      </c>
      <c r="G165" s="625" t="s">
        <v>1470</v>
      </c>
      <c r="H165" s="625" t="s">
        <v>2385</v>
      </c>
      <c r="I165" s="625" t="s">
        <v>1005</v>
      </c>
      <c r="J165" s="625"/>
      <c r="K165" s="625"/>
      <c r="L165" s="625" t="s">
        <v>1982</v>
      </c>
      <c r="M165" s="625" t="s">
        <v>1039</v>
      </c>
      <c r="N165" s="625" t="s">
        <v>4</v>
      </c>
      <c r="O165" s="626" t="s">
        <v>1040</v>
      </c>
      <c r="P165" s="625"/>
      <c r="Q165" s="627">
        <v>61250000</v>
      </c>
      <c r="R165" s="627">
        <v>11841279.77</v>
      </c>
      <c r="S165" s="627">
        <v>24128493</v>
      </c>
      <c r="T165" s="627">
        <v>26951155.609999999</v>
      </c>
      <c r="U165" s="627">
        <v>124170928.38</v>
      </c>
      <c r="V165" s="628">
        <v>20</v>
      </c>
      <c r="W165" s="628">
        <v>4</v>
      </c>
      <c r="X165" s="628">
        <v>24</v>
      </c>
      <c r="Y165" s="627">
        <v>463.5</v>
      </c>
      <c r="Z165" s="627">
        <v>27088</v>
      </c>
      <c r="AA165" s="627">
        <v>3010</v>
      </c>
    </row>
    <row r="166" spans="1:27" ht="17.25" customHeight="1">
      <c r="A166" s="625" t="s">
        <v>2386</v>
      </c>
      <c r="B166" s="626" t="s">
        <v>2387</v>
      </c>
      <c r="C166" s="625" t="s">
        <v>2388</v>
      </c>
      <c r="D166" s="625" t="s">
        <v>1016</v>
      </c>
      <c r="E166" s="625" t="s">
        <v>778</v>
      </c>
      <c r="F166" s="626" t="s">
        <v>1158</v>
      </c>
      <c r="G166" s="625" t="s">
        <v>1367</v>
      </c>
      <c r="H166" s="625" t="s">
        <v>2389</v>
      </c>
      <c r="I166" s="625" t="s">
        <v>1012</v>
      </c>
      <c r="J166" s="625"/>
      <c r="K166" s="625"/>
      <c r="L166" s="625" t="s">
        <v>1171</v>
      </c>
      <c r="M166" s="625" t="s">
        <v>1097</v>
      </c>
      <c r="N166" s="625" t="s">
        <v>4</v>
      </c>
      <c r="O166" s="626" t="s">
        <v>1172</v>
      </c>
      <c r="P166" s="625"/>
      <c r="Q166" s="627">
        <v>16000000</v>
      </c>
      <c r="R166" s="627">
        <v>2000000</v>
      </c>
      <c r="S166" s="627">
        <v>2000000</v>
      </c>
      <c r="T166" s="627">
        <v>3000000</v>
      </c>
      <c r="U166" s="627">
        <v>23000000</v>
      </c>
      <c r="V166" s="628">
        <v>15</v>
      </c>
      <c r="W166" s="628">
        <v>10</v>
      </c>
      <c r="X166" s="628">
        <v>25</v>
      </c>
      <c r="Y166" s="627">
        <v>1172</v>
      </c>
      <c r="Z166" s="627">
        <v>23744</v>
      </c>
      <c r="AA166" s="627">
        <v>720</v>
      </c>
    </row>
    <row r="167" spans="1:27" ht="17.25" customHeight="1">
      <c r="A167" s="625" t="s">
        <v>2390</v>
      </c>
      <c r="B167" s="626" t="s">
        <v>2391</v>
      </c>
      <c r="C167" s="625" t="s">
        <v>2392</v>
      </c>
      <c r="D167" s="625" t="s">
        <v>2393</v>
      </c>
      <c r="E167" s="625" t="s">
        <v>67</v>
      </c>
      <c r="F167" s="626" t="s">
        <v>1476</v>
      </c>
      <c r="G167" s="625" t="s">
        <v>1382</v>
      </c>
      <c r="H167" s="625" t="s">
        <v>1190</v>
      </c>
      <c r="I167" s="625" t="s">
        <v>1011</v>
      </c>
      <c r="J167" s="625"/>
      <c r="K167" s="625"/>
      <c r="L167" s="625" t="s">
        <v>1237</v>
      </c>
      <c r="M167" s="625" t="s">
        <v>1028</v>
      </c>
      <c r="N167" s="625" t="s">
        <v>6</v>
      </c>
      <c r="O167" s="626" t="s">
        <v>1238</v>
      </c>
      <c r="P167" s="625" t="s">
        <v>2394</v>
      </c>
      <c r="Q167" s="627">
        <v>1700000</v>
      </c>
      <c r="R167" s="627">
        <v>0</v>
      </c>
      <c r="S167" s="627">
        <v>1124560</v>
      </c>
      <c r="T167" s="627">
        <v>1000000</v>
      </c>
      <c r="U167" s="627">
        <v>3824560</v>
      </c>
      <c r="V167" s="628">
        <v>20</v>
      </c>
      <c r="W167" s="628">
        <v>5</v>
      </c>
      <c r="X167" s="628">
        <v>25</v>
      </c>
      <c r="Y167" s="627">
        <v>116.38</v>
      </c>
      <c r="Z167" s="627">
        <v>3063</v>
      </c>
      <c r="AA167" s="627">
        <v>3063</v>
      </c>
    </row>
    <row r="168" spans="1:27" ht="17.25" customHeight="1">
      <c r="A168" s="625" t="s">
        <v>2395</v>
      </c>
      <c r="B168" s="626" t="s">
        <v>2396</v>
      </c>
      <c r="C168" s="625" t="s">
        <v>2397</v>
      </c>
      <c r="D168" s="625" t="s">
        <v>2398</v>
      </c>
      <c r="E168" s="625" t="s">
        <v>777</v>
      </c>
      <c r="F168" s="626" t="s">
        <v>1073</v>
      </c>
      <c r="G168" s="625" t="s">
        <v>1409</v>
      </c>
      <c r="H168" s="625" t="s">
        <v>2399</v>
      </c>
      <c r="I168" s="625" t="s">
        <v>1006</v>
      </c>
      <c r="J168" s="625" t="s">
        <v>1001</v>
      </c>
      <c r="K168" s="625" t="s">
        <v>1001</v>
      </c>
      <c r="L168" s="625" t="s">
        <v>2400</v>
      </c>
      <c r="M168" s="625" t="s">
        <v>2401</v>
      </c>
      <c r="N168" s="625" t="s">
        <v>2</v>
      </c>
      <c r="O168" s="626" t="s">
        <v>2402</v>
      </c>
      <c r="P168" s="625" t="s">
        <v>2403</v>
      </c>
      <c r="Q168" s="627">
        <v>750000</v>
      </c>
      <c r="R168" s="627">
        <v>2000000</v>
      </c>
      <c r="S168" s="627">
        <v>500000</v>
      </c>
      <c r="T168" s="627">
        <v>1000000</v>
      </c>
      <c r="U168" s="627">
        <v>4250000</v>
      </c>
      <c r="V168" s="628">
        <v>12</v>
      </c>
      <c r="W168" s="628">
        <v>13</v>
      </c>
      <c r="X168" s="628">
        <v>25</v>
      </c>
      <c r="Y168" s="627">
        <v>320</v>
      </c>
      <c r="Z168" s="627">
        <v>1600</v>
      </c>
      <c r="AA168" s="627">
        <v>480</v>
      </c>
    </row>
    <row r="169" spans="1:27" ht="17.25" customHeight="1">
      <c r="A169" s="625" t="s">
        <v>2404</v>
      </c>
      <c r="B169" s="626" t="s">
        <v>2405</v>
      </c>
      <c r="C169" s="625" t="s">
        <v>2406</v>
      </c>
      <c r="D169" s="625" t="s">
        <v>2407</v>
      </c>
      <c r="E169" s="625" t="s">
        <v>26</v>
      </c>
      <c r="F169" s="626" t="s">
        <v>1296</v>
      </c>
      <c r="G169" s="625" t="s">
        <v>1501</v>
      </c>
      <c r="H169" s="625" t="s">
        <v>2408</v>
      </c>
      <c r="I169" s="625" t="s">
        <v>1062</v>
      </c>
      <c r="J169" s="625" t="s">
        <v>2409</v>
      </c>
      <c r="K169" s="625" t="s">
        <v>2410</v>
      </c>
      <c r="L169" s="625" t="s">
        <v>2411</v>
      </c>
      <c r="M169" s="625" t="s">
        <v>2126</v>
      </c>
      <c r="N169" s="625" t="s">
        <v>21</v>
      </c>
      <c r="O169" s="626" t="s">
        <v>2127</v>
      </c>
      <c r="P169" s="625" t="s">
        <v>2412</v>
      </c>
      <c r="Q169" s="627">
        <v>1000000</v>
      </c>
      <c r="R169" s="627">
        <v>10000000</v>
      </c>
      <c r="S169" s="627">
        <v>4500000</v>
      </c>
      <c r="T169" s="627">
        <v>2000000</v>
      </c>
      <c r="U169" s="627">
        <v>17500000</v>
      </c>
      <c r="V169" s="628">
        <v>20</v>
      </c>
      <c r="W169" s="628">
        <v>5</v>
      </c>
      <c r="X169" s="628">
        <v>25</v>
      </c>
      <c r="Y169" s="627">
        <v>438.5</v>
      </c>
      <c r="Z169" s="627">
        <v>4800</v>
      </c>
      <c r="AA169" s="627">
        <v>936</v>
      </c>
    </row>
    <row r="170" spans="1:27" ht="17.25" customHeight="1">
      <c r="A170" s="625" t="s">
        <v>2413</v>
      </c>
      <c r="B170" s="626" t="s">
        <v>2414</v>
      </c>
      <c r="C170" s="625" t="s">
        <v>2415</v>
      </c>
      <c r="D170" s="625" t="s">
        <v>2416</v>
      </c>
      <c r="E170" s="625" t="s">
        <v>380</v>
      </c>
      <c r="F170" s="626" t="s">
        <v>2417</v>
      </c>
      <c r="G170" s="625" t="s">
        <v>1415</v>
      </c>
      <c r="H170" s="625" t="s">
        <v>1012</v>
      </c>
      <c r="I170" s="625" t="s">
        <v>1006</v>
      </c>
      <c r="J170" s="625" t="s">
        <v>1001</v>
      </c>
      <c r="K170" s="625" t="s">
        <v>1001</v>
      </c>
      <c r="L170" s="625" t="s">
        <v>1255</v>
      </c>
      <c r="M170" s="625" t="s">
        <v>1255</v>
      </c>
      <c r="N170" s="625" t="s">
        <v>36</v>
      </c>
      <c r="O170" s="626" t="s">
        <v>1256</v>
      </c>
      <c r="P170" s="625"/>
      <c r="Q170" s="627">
        <v>5000000</v>
      </c>
      <c r="R170" s="627">
        <v>8000000</v>
      </c>
      <c r="S170" s="627">
        <v>3700000</v>
      </c>
      <c r="T170" s="627">
        <v>2000000</v>
      </c>
      <c r="U170" s="627">
        <v>18700000</v>
      </c>
      <c r="V170" s="628">
        <v>10</v>
      </c>
      <c r="W170" s="628">
        <v>16</v>
      </c>
      <c r="X170" s="628">
        <v>26</v>
      </c>
      <c r="Y170" s="627">
        <v>431.5</v>
      </c>
      <c r="Z170" s="627">
        <v>6914</v>
      </c>
      <c r="AA170" s="627">
        <v>3600</v>
      </c>
    </row>
    <row r="171" spans="1:27" ht="17.25" customHeight="1">
      <c r="A171" s="625" t="s">
        <v>2418</v>
      </c>
      <c r="B171" s="626" t="s">
        <v>2419</v>
      </c>
      <c r="C171" s="625" t="s">
        <v>2420</v>
      </c>
      <c r="D171" s="625" t="s">
        <v>2174</v>
      </c>
      <c r="E171" s="625" t="s">
        <v>985</v>
      </c>
      <c r="F171" s="626" t="s">
        <v>994</v>
      </c>
      <c r="G171" s="625" t="s">
        <v>1534</v>
      </c>
      <c r="H171" s="625" t="s">
        <v>1169</v>
      </c>
      <c r="I171" s="625" t="s">
        <v>992</v>
      </c>
      <c r="J171" s="625" t="s">
        <v>1001</v>
      </c>
      <c r="K171" s="625" t="s">
        <v>1001</v>
      </c>
      <c r="L171" s="625" t="s">
        <v>2421</v>
      </c>
      <c r="M171" s="625" t="s">
        <v>1223</v>
      </c>
      <c r="N171" s="625" t="s">
        <v>27</v>
      </c>
      <c r="O171" s="626" t="s">
        <v>1224</v>
      </c>
      <c r="P171" s="625" t="s">
        <v>2422</v>
      </c>
      <c r="Q171" s="627">
        <v>4500000</v>
      </c>
      <c r="R171" s="627">
        <v>13000000</v>
      </c>
      <c r="S171" s="627">
        <v>3500000</v>
      </c>
      <c r="T171" s="627">
        <v>8000000</v>
      </c>
      <c r="U171" s="627">
        <v>29000000</v>
      </c>
      <c r="V171" s="628">
        <v>22</v>
      </c>
      <c r="W171" s="628">
        <v>4</v>
      </c>
      <c r="X171" s="628">
        <v>26</v>
      </c>
      <c r="Y171" s="627">
        <v>121.5</v>
      </c>
      <c r="Z171" s="627">
        <v>39564</v>
      </c>
      <c r="AA171" s="627">
        <v>2300</v>
      </c>
    </row>
    <row r="172" spans="1:27" ht="17.25" customHeight="1">
      <c r="A172" s="625" t="s">
        <v>2423</v>
      </c>
      <c r="B172" s="626" t="s">
        <v>2424</v>
      </c>
      <c r="C172" s="625" t="s">
        <v>2425</v>
      </c>
      <c r="D172" s="625" t="s">
        <v>2426</v>
      </c>
      <c r="E172" s="625" t="s">
        <v>291</v>
      </c>
      <c r="F172" s="626" t="s">
        <v>1288</v>
      </c>
      <c r="G172" s="625" t="s">
        <v>1509</v>
      </c>
      <c r="H172" s="625" t="s">
        <v>2427</v>
      </c>
      <c r="I172" s="625" t="s">
        <v>1006</v>
      </c>
      <c r="J172" s="625"/>
      <c r="K172" s="625"/>
      <c r="L172" s="625" t="s">
        <v>2428</v>
      </c>
      <c r="M172" s="625" t="s">
        <v>1285</v>
      </c>
      <c r="N172" s="625" t="s">
        <v>43</v>
      </c>
      <c r="O172" s="626" t="s">
        <v>2429</v>
      </c>
      <c r="P172" s="625"/>
      <c r="Q172" s="627">
        <v>5000000</v>
      </c>
      <c r="R172" s="627">
        <v>16000000</v>
      </c>
      <c r="S172" s="627">
        <v>9000000</v>
      </c>
      <c r="T172" s="627">
        <v>2000000</v>
      </c>
      <c r="U172" s="627">
        <v>32000000</v>
      </c>
      <c r="V172" s="628">
        <v>9</v>
      </c>
      <c r="W172" s="628">
        <v>18</v>
      </c>
      <c r="X172" s="628">
        <v>27</v>
      </c>
      <c r="Y172" s="627">
        <v>1377.7</v>
      </c>
      <c r="Z172" s="627">
        <v>14460</v>
      </c>
      <c r="AA172" s="627">
        <v>3680</v>
      </c>
    </row>
    <row r="173" spans="1:27" ht="17.25" customHeight="1">
      <c r="A173" s="625" t="s">
        <v>2430</v>
      </c>
      <c r="B173" s="626" t="s">
        <v>2431</v>
      </c>
      <c r="C173" s="625" t="s">
        <v>2432</v>
      </c>
      <c r="D173" s="625" t="s">
        <v>2433</v>
      </c>
      <c r="E173" s="625" t="s">
        <v>20</v>
      </c>
      <c r="F173" s="626" t="s">
        <v>1041</v>
      </c>
      <c r="G173" s="625" t="s">
        <v>1534</v>
      </c>
      <c r="H173" s="625" t="s">
        <v>1190</v>
      </c>
      <c r="I173" s="625" t="s">
        <v>1002</v>
      </c>
      <c r="J173" s="625" t="s">
        <v>1001</v>
      </c>
      <c r="K173" s="625" t="s">
        <v>1001</v>
      </c>
      <c r="L173" s="625" t="s">
        <v>2434</v>
      </c>
      <c r="M173" s="625" t="s">
        <v>1223</v>
      </c>
      <c r="N173" s="625" t="s">
        <v>27</v>
      </c>
      <c r="O173" s="626" t="s">
        <v>1224</v>
      </c>
      <c r="P173" s="625" t="s">
        <v>2435</v>
      </c>
      <c r="Q173" s="627">
        <v>3500000</v>
      </c>
      <c r="R173" s="627">
        <v>2000000</v>
      </c>
      <c r="S173" s="627">
        <v>11000000</v>
      </c>
      <c r="T173" s="627">
        <v>1000000</v>
      </c>
      <c r="U173" s="627">
        <v>17500000</v>
      </c>
      <c r="V173" s="628">
        <v>17</v>
      </c>
      <c r="W173" s="628">
        <v>10</v>
      </c>
      <c r="X173" s="628">
        <v>27</v>
      </c>
      <c r="Y173" s="627">
        <v>487.54</v>
      </c>
      <c r="Z173" s="627">
        <v>10712</v>
      </c>
      <c r="AA173" s="627">
        <v>540</v>
      </c>
    </row>
    <row r="174" spans="1:27" ht="17.25" customHeight="1">
      <c r="A174" s="625" t="s">
        <v>2436</v>
      </c>
      <c r="B174" s="626" t="s">
        <v>2437</v>
      </c>
      <c r="C174" s="625" t="s">
        <v>2438</v>
      </c>
      <c r="D174" s="625" t="s">
        <v>1346</v>
      </c>
      <c r="E174" s="625" t="s">
        <v>283</v>
      </c>
      <c r="F174" s="626" t="s">
        <v>2439</v>
      </c>
      <c r="G174" s="625" t="s">
        <v>1424</v>
      </c>
      <c r="H174" s="625" t="s">
        <v>1270</v>
      </c>
      <c r="I174" s="625" t="s">
        <v>1006</v>
      </c>
      <c r="J174" s="625"/>
      <c r="K174" s="625"/>
      <c r="L174" s="625" t="s">
        <v>2440</v>
      </c>
      <c r="M174" s="625" t="s">
        <v>1187</v>
      </c>
      <c r="N174" s="625" t="s">
        <v>39</v>
      </c>
      <c r="O174" s="626" t="s">
        <v>1188</v>
      </c>
      <c r="P174" s="625" t="s">
        <v>2441</v>
      </c>
      <c r="Q174" s="627">
        <v>4600000</v>
      </c>
      <c r="R174" s="627">
        <v>6100000</v>
      </c>
      <c r="S174" s="627">
        <v>11600000</v>
      </c>
      <c r="T174" s="627">
        <v>3000000</v>
      </c>
      <c r="U174" s="627">
        <v>25300000</v>
      </c>
      <c r="V174" s="628">
        <v>19</v>
      </c>
      <c r="W174" s="628">
        <v>8</v>
      </c>
      <c r="X174" s="628">
        <v>27</v>
      </c>
      <c r="Y174" s="627">
        <v>50.93</v>
      </c>
      <c r="Z174" s="627">
        <v>4988</v>
      </c>
      <c r="AA174" s="627">
        <v>1000</v>
      </c>
    </row>
    <row r="175" spans="1:27" ht="17.25" customHeight="1">
      <c r="A175" s="625" t="s">
        <v>2442</v>
      </c>
      <c r="B175" s="626" t="s">
        <v>2443</v>
      </c>
      <c r="C175" s="625" t="s">
        <v>2444</v>
      </c>
      <c r="D175" s="625" t="s">
        <v>2445</v>
      </c>
      <c r="E175" s="625" t="s">
        <v>971</v>
      </c>
      <c r="F175" s="626" t="s">
        <v>2446</v>
      </c>
      <c r="G175" s="625" t="s">
        <v>2447</v>
      </c>
      <c r="H175" s="625" t="s">
        <v>2448</v>
      </c>
      <c r="I175" s="625" t="s">
        <v>995</v>
      </c>
      <c r="J175" s="625"/>
      <c r="K175" s="625"/>
      <c r="L175" s="625" t="s">
        <v>1033</v>
      </c>
      <c r="M175" s="625" t="s">
        <v>1034</v>
      </c>
      <c r="N175" s="625" t="s">
        <v>0</v>
      </c>
      <c r="O175" s="626" t="s">
        <v>1035</v>
      </c>
      <c r="P175" s="625"/>
      <c r="Q175" s="627">
        <v>27236025</v>
      </c>
      <c r="R175" s="627">
        <v>125000000</v>
      </c>
      <c r="S175" s="627">
        <v>80000000</v>
      </c>
      <c r="T175" s="627">
        <v>92200000</v>
      </c>
      <c r="U175" s="627">
        <v>324436025</v>
      </c>
      <c r="V175" s="628">
        <v>19</v>
      </c>
      <c r="W175" s="628">
        <v>9</v>
      </c>
      <c r="X175" s="628">
        <v>28</v>
      </c>
      <c r="Y175" s="627">
        <v>7917.7449999999999</v>
      </c>
      <c r="Z175" s="627">
        <v>15732</v>
      </c>
      <c r="AA175" s="627">
        <v>9180</v>
      </c>
    </row>
    <row r="176" spans="1:27" ht="17.25" customHeight="1">
      <c r="A176" s="625" t="s">
        <v>2449</v>
      </c>
      <c r="B176" s="626" t="s">
        <v>2450</v>
      </c>
      <c r="C176" s="625" t="s">
        <v>2451</v>
      </c>
      <c r="D176" s="625" t="s">
        <v>2452</v>
      </c>
      <c r="E176" s="625" t="s">
        <v>20</v>
      </c>
      <c r="F176" s="626" t="s">
        <v>1041</v>
      </c>
      <c r="G176" s="625" t="s">
        <v>1509</v>
      </c>
      <c r="H176" s="625" t="s">
        <v>2453</v>
      </c>
      <c r="I176" s="625" t="s">
        <v>1006</v>
      </c>
      <c r="J176" s="625"/>
      <c r="K176" s="625"/>
      <c r="L176" s="625" t="s">
        <v>1134</v>
      </c>
      <c r="M176" s="625" t="s">
        <v>1076</v>
      </c>
      <c r="N176" s="625" t="s">
        <v>6</v>
      </c>
      <c r="O176" s="626" t="s">
        <v>1077</v>
      </c>
      <c r="P176" s="625" t="s">
        <v>2454</v>
      </c>
      <c r="Q176" s="627">
        <v>64000000</v>
      </c>
      <c r="R176" s="627">
        <v>70000000</v>
      </c>
      <c r="S176" s="627">
        <v>35000000</v>
      </c>
      <c r="T176" s="627">
        <v>3000000</v>
      </c>
      <c r="U176" s="627">
        <v>172000000</v>
      </c>
      <c r="V176" s="628">
        <v>16</v>
      </c>
      <c r="W176" s="628">
        <v>12</v>
      </c>
      <c r="X176" s="628">
        <v>28</v>
      </c>
      <c r="Y176" s="627">
        <v>483.1</v>
      </c>
      <c r="Z176" s="627">
        <v>2480</v>
      </c>
      <c r="AA176" s="627">
        <v>2480</v>
      </c>
    </row>
    <row r="177" spans="1:27" ht="17.25" customHeight="1">
      <c r="A177" s="625" t="s">
        <v>2455</v>
      </c>
      <c r="B177" s="626" t="s">
        <v>2456</v>
      </c>
      <c r="C177" s="625" t="s">
        <v>2253</v>
      </c>
      <c r="D177" s="625" t="s">
        <v>2457</v>
      </c>
      <c r="E177" s="625" t="s">
        <v>11</v>
      </c>
      <c r="F177" s="626" t="s">
        <v>1071</v>
      </c>
      <c r="G177" s="625" t="s">
        <v>1382</v>
      </c>
      <c r="H177" s="625" t="s">
        <v>2255</v>
      </c>
      <c r="I177" s="625" t="s">
        <v>1015</v>
      </c>
      <c r="J177" s="625"/>
      <c r="K177" s="625" t="s">
        <v>1067</v>
      </c>
      <c r="L177" s="625" t="s">
        <v>2458</v>
      </c>
      <c r="M177" s="625" t="s">
        <v>1174</v>
      </c>
      <c r="N177" s="625" t="s">
        <v>6</v>
      </c>
      <c r="O177" s="626" t="s">
        <v>1175</v>
      </c>
      <c r="P177" s="625" t="s">
        <v>2259</v>
      </c>
      <c r="Q177" s="627">
        <v>24918600</v>
      </c>
      <c r="R177" s="627">
        <v>67000000</v>
      </c>
      <c r="S177" s="627">
        <v>18000000</v>
      </c>
      <c r="T177" s="627">
        <v>50000000</v>
      </c>
      <c r="U177" s="627">
        <v>159918600</v>
      </c>
      <c r="V177" s="628">
        <v>10</v>
      </c>
      <c r="W177" s="628">
        <v>18</v>
      </c>
      <c r="X177" s="628">
        <v>28</v>
      </c>
      <c r="Y177" s="627">
        <v>132.5</v>
      </c>
      <c r="Z177" s="627">
        <v>4472</v>
      </c>
      <c r="AA177" s="627">
        <v>2566</v>
      </c>
    </row>
    <row r="178" spans="1:27" ht="17.25" customHeight="1">
      <c r="A178" s="625" t="s">
        <v>2459</v>
      </c>
      <c r="B178" s="626" t="s">
        <v>2460</v>
      </c>
      <c r="C178" s="625" t="s">
        <v>2461</v>
      </c>
      <c r="D178" s="625" t="s">
        <v>2462</v>
      </c>
      <c r="E178" s="625" t="s">
        <v>980</v>
      </c>
      <c r="F178" s="626" t="s">
        <v>1897</v>
      </c>
      <c r="G178" s="625" t="s">
        <v>1509</v>
      </c>
      <c r="H178" s="625" t="s">
        <v>1282</v>
      </c>
      <c r="I178" s="625" t="s">
        <v>1005</v>
      </c>
      <c r="J178" s="625"/>
      <c r="K178" s="625"/>
      <c r="L178" s="625" t="s">
        <v>1283</v>
      </c>
      <c r="M178" s="625" t="s">
        <v>1093</v>
      </c>
      <c r="N178" s="625" t="s">
        <v>18</v>
      </c>
      <c r="O178" s="626" t="s">
        <v>1284</v>
      </c>
      <c r="P178" s="625"/>
      <c r="Q178" s="627">
        <v>0</v>
      </c>
      <c r="R178" s="627">
        <v>0</v>
      </c>
      <c r="S178" s="627">
        <v>2000000</v>
      </c>
      <c r="T178" s="627">
        <v>1000000</v>
      </c>
      <c r="U178" s="627">
        <v>3000000</v>
      </c>
      <c r="V178" s="628">
        <v>29</v>
      </c>
      <c r="W178" s="628">
        <v>0</v>
      </c>
      <c r="X178" s="628">
        <v>29</v>
      </c>
      <c r="Y178" s="627">
        <v>393.1</v>
      </c>
      <c r="Z178" s="627">
        <v>14644</v>
      </c>
      <c r="AA178" s="627">
        <v>4296</v>
      </c>
    </row>
    <row r="179" spans="1:27" ht="17.25" customHeight="1">
      <c r="A179" s="625" t="s">
        <v>2463</v>
      </c>
      <c r="B179" s="626" t="s">
        <v>2464</v>
      </c>
      <c r="C179" s="625" t="s">
        <v>2465</v>
      </c>
      <c r="D179" s="625" t="s">
        <v>2466</v>
      </c>
      <c r="E179" s="625" t="s">
        <v>985</v>
      </c>
      <c r="F179" s="626" t="s">
        <v>994</v>
      </c>
      <c r="G179" s="625" t="s">
        <v>1706</v>
      </c>
      <c r="H179" s="625" t="s">
        <v>2467</v>
      </c>
      <c r="I179" s="625"/>
      <c r="J179" s="625" t="s">
        <v>2468</v>
      </c>
      <c r="K179" s="625"/>
      <c r="L179" s="625" t="s">
        <v>1307</v>
      </c>
      <c r="M179" s="625" t="s">
        <v>1308</v>
      </c>
      <c r="N179" s="625" t="s">
        <v>32</v>
      </c>
      <c r="O179" s="626" t="s">
        <v>1309</v>
      </c>
      <c r="P179" s="625" t="s">
        <v>2469</v>
      </c>
      <c r="Q179" s="627">
        <v>0</v>
      </c>
      <c r="R179" s="627">
        <v>89500000</v>
      </c>
      <c r="S179" s="627">
        <v>3000000</v>
      </c>
      <c r="T179" s="627">
        <v>4000000</v>
      </c>
      <c r="U179" s="627">
        <v>96500000</v>
      </c>
      <c r="V179" s="628">
        <v>15</v>
      </c>
      <c r="W179" s="628">
        <v>15</v>
      </c>
      <c r="X179" s="628">
        <v>30</v>
      </c>
      <c r="Y179" s="627">
        <v>74.58</v>
      </c>
      <c r="Z179" s="627">
        <v>3840</v>
      </c>
      <c r="AA179" s="627">
        <v>3840</v>
      </c>
    </row>
    <row r="180" spans="1:27" ht="17.25" customHeight="1">
      <c r="A180" s="625" t="s">
        <v>2470</v>
      </c>
      <c r="B180" s="626" t="s">
        <v>2471</v>
      </c>
      <c r="C180" s="625" t="s">
        <v>2472</v>
      </c>
      <c r="D180" s="625" t="s">
        <v>2473</v>
      </c>
      <c r="E180" s="625" t="s">
        <v>330</v>
      </c>
      <c r="F180" s="626" t="s">
        <v>2474</v>
      </c>
      <c r="G180" s="625" t="s">
        <v>1367</v>
      </c>
      <c r="H180" s="625" t="s">
        <v>2475</v>
      </c>
      <c r="I180" s="625" t="s">
        <v>1268</v>
      </c>
      <c r="J180" s="625"/>
      <c r="K180" s="625"/>
      <c r="L180" s="625" t="s">
        <v>1248</v>
      </c>
      <c r="M180" s="625" t="s">
        <v>1248</v>
      </c>
      <c r="N180" s="625" t="s">
        <v>4</v>
      </c>
      <c r="O180" s="626" t="s">
        <v>1249</v>
      </c>
      <c r="P180" s="625"/>
      <c r="Q180" s="627">
        <v>95400000</v>
      </c>
      <c r="R180" s="627">
        <v>0</v>
      </c>
      <c r="S180" s="627">
        <v>87600000</v>
      </c>
      <c r="T180" s="627">
        <v>5000000</v>
      </c>
      <c r="U180" s="627">
        <v>188000000</v>
      </c>
      <c r="V180" s="628">
        <v>22</v>
      </c>
      <c r="W180" s="628">
        <v>8</v>
      </c>
      <c r="X180" s="628">
        <v>30</v>
      </c>
      <c r="Y180" s="627">
        <v>1189.5</v>
      </c>
      <c r="Z180" s="627">
        <v>4230</v>
      </c>
      <c r="AA180" s="627">
        <v>2832</v>
      </c>
    </row>
    <row r="181" spans="1:27" ht="17.25" customHeight="1">
      <c r="A181" s="625" t="s">
        <v>2476</v>
      </c>
      <c r="B181" s="626" t="s">
        <v>2477</v>
      </c>
      <c r="C181" s="625" t="s">
        <v>2478</v>
      </c>
      <c r="D181" s="625" t="s">
        <v>2479</v>
      </c>
      <c r="E181" s="625" t="s">
        <v>985</v>
      </c>
      <c r="F181" s="626" t="s">
        <v>994</v>
      </c>
      <c r="G181" s="625" t="s">
        <v>2041</v>
      </c>
      <c r="H181" s="625" t="s">
        <v>2480</v>
      </c>
      <c r="I181" s="625" t="s">
        <v>1011</v>
      </c>
      <c r="J181" s="625"/>
      <c r="K181" s="625"/>
      <c r="L181" s="625" t="s">
        <v>1178</v>
      </c>
      <c r="M181" s="625" t="s">
        <v>1031</v>
      </c>
      <c r="N181" s="625" t="s">
        <v>36</v>
      </c>
      <c r="O181" s="626" t="s">
        <v>1032</v>
      </c>
      <c r="P181" s="625"/>
      <c r="Q181" s="627">
        <v>36000000</v>
      </c>
      <c r="R181" s="627">
        <v>20000000</v>
      </c>
      <c r="S181" s="627">
        <v>3000000</v>
      </c>
      <c r="T181" s="627">
        <v>1000000</v>
      </c>
      <c r="U181" s="627">
        <v>60000000</v>
      </c>
      <c r="V181" s="628">
        <v>20</v>
      </c>
      <c r="W181" s="628">
        <v>10</v>
      </c>
      <c r="X181" s="628">
        <v>30</v>
      </c>
      <c r="Y181" s="627">
        <v>280</v>
      </c>
      <c r="Z181" s="627">
        <v>9112</v>
      </c>
      <c r="AA181" s="627">
        <v>1976</v>
      </c>
    </row>
    <row r="182" spans="1:27" ht="17.25" customHeight="1">
      <c r="A182" s="625" t="s">
        <v>2481</v>
      </c>
      <c r="B182" s="626" t="s">
        <v>2482</v>
      </c>
      <c r="C182" s="625" t="s">
        <v>2483</v>
      </c>
      <c r="D182" s="625" t="s">
        <v>2484</v>
      </c>
      <c r="E182" s="625" t="s">
        <v>437</v>
      </c>
      <c r="F182" s="626" t="s">
        <v>1271</v>
      </c>
      <c r="G182" s="625" t="s">
        <v>1534</v>
      </c>
      <c r="H182" s="625" t="s">
        <v>2485</v>
      </c>
      <c r="I182" s="625" t="s">
        <v>997</v>
      </c>
      <c r="J182" s="625"/>
      <c r="K182" s="625"/>
      <c r="L182" s="625" t="s">
        <v>1189</v>
      </c>
      <c r="M182" s="625" t="s">
        <v>1031</v>
      </c>
      <c r="N182" s="625" t="s">
        <v>36</v>
      </c>
      <c r="O182" s="626" t="s">
        <v>1032</v>
      </c>
      <c r="P182" s="625"/>
      <c r="Q182" s="627">
        <v>0</v>
      </c>
      <c r="R182" s="627">
        <v>0</v>
      </c>
      <c r="S182" s="627">
        <v>5000000</v>
      </c>
      <c r="T182" s="627">
        <v>10000000</v>
      </c>
      <c r="U182" s="627">
        <v>15000000</v>
      </c>
      <c r="V182" s="628">
        <v>30</v>
      </c>
      <c r="W182" s="628">
        <v>0</v>
      </c>
      <c r="X182" s="628">
        <v>30</v>
      </c>
      <c r="Y182" s="627">
        <v>89.02</v>
      </c>
      <c r="Z182" s="627">
        <v>0</v>
      </c>
      <c r="AA182" s="627">
        <v>0</v>
      </c>
    </row>
    <row r="183" spans="1:27" ht="17.25" customHeight="1">
      <c r="A183" s="625" t="s">
        <v>2486</v>
      </c>
      <c r="B183" s="626" t="s">
        <v>2487</v>
      </c>
      <c r="C183" s="625" t="s">
        <v>2488</v>
      </c>
      <c r="D183" s="625" t="s">
        <v>2489</v>
      </c>
      <c r="E183" s="625" t="s">
        <v>444</v>
      </c>
      <c r="F183" s="626" t="s">
        <v>2226</v>
      </c>
      <c r="G183" s="625" t="s">
        <v>1424</v>
      </c>
      <c r="H183" s="625" t="s">
        <v>2490</v>
      </c>
      <c r="I183" s="625" t="s">
        <v>1002</v>
      </c>
      <c r="J183" s="625"/>
      <c r="K183" s="625"/>
      <c r="L183" s="625" t="s">
        <v>1030</v>
      </c>
      <c r="M183" s="625" t="s">
        <v>1031</v>
      </c>
      <c r="N183" s="625" t="s">
        <v>36</v>
      </c>
      <c r="O183" s="626" t="s">
        <v>1032</v>
      </c>
      <c r="P183" s="625"/>
      <c r="Q183" s="627">
        <v>10000000</v>
      </c>
      <c r="R183" s="627">
        <v>9000000</v>
      </c>
      <c r="S183" s="627">
        <v>5000000</v>
      </c>
      <c r="T183" s="627">
        <v>1000000</v>
      </c>
      <c r="U183" s="627">
        <v>25000000</v>
      </c>
      <c r="V183" s="628">
        <v>20</v>
      </c>
      <c r="W183" s="628">
        <v>10</v>
      </c>
      <c r="X183" s="628">
        <v>30</v>
      </c>
      <c r="Y183" s="627">
        <v>145</v>
      </c>
      <c r="Z183" s="627">
        <v>1666</v>
      </c>
      <c r="AA183" s="627">
        <v>1000</v>
      </c>
    </row>
    <row r="184" spans="1:27" ht="17.25" customHeight="1">
      <c r="A184" s="625" t="s">
        <v>2491</v>
      </c>
      <c r="B184" s="626" t="s">
        <v>2492</v>
      </c>
      <c r="C184" s="625" t="s">
        <v>2493</v>
      </c>
      <c r="D184" s="625" t="s">
        <v>2494</v>
      </c>
      <c r="E184" s="625" t="s">
        <v>1098</v>
      </c>
      <c r="F184" s="626" t="s">
        <v>2495</v>
      </c>
      <c r="G184" s="625" t="s">
        <v>1487</v>
      </c>
      <c r="H184" s="625" t="s">
        <v>2496</v>
      </c>
      <c r="I184" s="625" t="s">
        <v>997</v>
      </c>
      <c r="J184" s="625" t="s">
        <v>1001</v>
      </c>
      <c r="K184" s="625" t="s">
        <v>1001</v>
      </c>
      <c r="L184" s="625" t="s">
        <v>2497</v>
      </c>
      <c r="M184" s="625" t="s">
        <v>1215</v>
      </c>
      <c r="N184" s="625" t="s">
        <v>2</v>
      </c>
      <c r="O184" s="626" t="s">
        <v>1216</v>
      </c>
      <c r="P184" s="625"/>
      <c r="Q184" s="627">
        <v>2000000</v>
      </c>
      <c r="R184" s="627">
        <v>2000000</v>
      </c>
      <c r="S184" s="627">
        <v>3000000</v>
      </c>
      <c r="T184" s="627">
        <v>1000000</v>
      </c>
      <c r="U184" s="627">
        <v>8000000</v>
      </c>
      <c r="V184" s="628">
        <v>20</v>
      </c>
      <c r="W184" s="628">
        <v>10</v>
      </c>
      <c r="X184" s="628">
        <v>30</v>
      </c>
      <c r="Y184" s="627">
        <v>374.5</v>
      </c>
      <c r="Z184" s="627">
        <v>18468</v>
      </c>
      <c r="AA184" s="627">
        <v>90</v>
      </c>
    </row>
    <row r="185" spans="1:27" ht="17.25" customHeight="1">
      <c r="A185" s="625" t="s">
        <v>2498</v>
      </c>
      <c r="B185" s="626" t="s">
        <v>2499</v>
      </c>
      <c r="C185" s="625" t="s">
        <v>2500</v>
      </c>
      <c r="D185" s="625" t="s">
        <v>2501</v>
      </c>
      <c r="E185" s="625" t="s">
        <v>1110</v>
      </c>
      <c r="F185" s="626" t="s">
        <v>1125</v>
      </c>
      <c r="G185" s="625" t="s">
        <v>1534</v>
      </c>
      <c r="H185" s="625" t="s">
        <v>2502</v>
      </c>
      <c r="I185" s="625" t="s">
        <v>1005</v>
      </c>
      <c r="J185" s="625"/>
      <c r="K185" s="625"/>
      <c r="L185" s="625" t="s">
        <v>1091</v>
      </c>
      <c r="M185" s="625" t="s">
        <v>1080</v>
      </c>
      <c r="N185" s="625" t="s">
        <v>36</v>
      </c>
      <c r="O185" s="626" t="s">
        <v>1081</v>
      </c>
      <c r="P185" s="625"/>
      <c r="Q185" s="627">
        <v>20000000</v>
      </c>
      <c r="R185" s="627">
        <v>5000000</v>
      </c>
      <c r="S185" s="627">
        <v>8000000</v>
      </c>
      <c r="T185" s="627">
        <v>40000000</v>
      </c>
      <c r="U185" s="627">
        <v>73000000</v>
      </c>
      <c r="V185" s="628">
        <v>30</v>
      </c>
      <c r="W185" s="628">
        <v>0</v>
      </c>
      <c r="X185" s="628">
        <v>30</v>
      </c>
      <c r="Y185" s="627">
        <v>385</v>
      </c>
      <c r="Z185" s="627">
        <v>9600</v>
      </c>
      <c r="AA185" s="627">
        <v>100</v>
      </c>
    </row>
    <row r="186" spans="1:27" ht="17.25" customHeight="1">
      <c r="A186" s="625" t="s">
        <v>2503</v>
      </c>
      <c r="B186" s="626" t="s">
        <v>2504</v>
      </c>
      <c r="C186" s="625" t="s">
        <v>2505</v>
      </c>
      <c r="D186" s="625" t="s">
        <v>2506</v>
      </c>
      <c r="E186" s="625" t="s">
        <v>777</v>
      </c>
      <c r="F186" s="626" t="s">
        <v>1073</v>
      </c>
      <c r="G186" s="625" t="s">
        <v>1409</v>
      </c>
      <c r="H186" s="625" t="s">
        <v>2507</v>
      </c>
      <c r="I186" s="625" t="s">
        <v>995</v>
      </c>
      <c r="J186" s="625"/>
      <c r="K186" s="625"/>
      <c r="L186" s="625" t="s">
        <v>2508</v>
      </c>
      <c r="M186" s="625" t="s">
        <v>1181</v>
      </c>
      <c r="N186" s="625" t="s">
        <v>6</v>
      </c>
      <c r="O186" s="626" t="s">
        <v>1182</v>
      </c>
      <c r="P186" s="625"/>
      <c r="Q186" s="627">
        <v>5000000</v>
      </c>
      <c r="R186" s="627">
        <v>2000000</v>
      </c>
      <c r="S186" s="627">
        <v>3000000</v>
      </c>
      <c r="T186" s="627">
        <v>1000000</v>
      </c>
      <c r="U186" s="627">
        <v>11000000</v>
      </c>
      <c r="V186" s="628">
        <v>20</v>
      </c>
      <c r="W186" s="628">
        <v>12</v>
      </c>
      <c r="X186" s="628">
        <v>32</v>
      </c>
      <c r="Y186" s="627">
        <v>289</v>
      </c>
      <c r="Z186" s="627">
        <v>4671</v>
      </c>
      <c r="AA186" s="627">
        <v>1105</v>
      </c>
    </row>
    <row r="187" spans="1:27" ht="17.25" customHeight="1">
      <c r="A187" s="625" t="s">
        <v>2509</v>
      </c>
      <c r="B187" s="626" t="s">
        <v>2510</v>
      </c>
      <c r="C187" s="625" t="s">
        <v>2511</v>
      </c>
      <c r="D187" s="625" t="s">
        <v>2512</v>
      </c>
      <c r="E187" s="625" t="s">
        <v>985</v>
      </c>
      <c r="F187" s="626" t="s">
        <v>994</v>
      </c>
      <c r="G187" s="625" t="s">
        <v>1424</v>
      </c>
      <c r="H187" s="625" t="s">
        <v>2513</v>
      </c>
      <c r="I187" s="625" t="s">
        <v>1002</v>
      </c>
      <c r="J187" s="625"/>
      <c r="K187" s="625"/>
      <c r="L187" s="625" t="s">
        <v>1079</v>
      </c>
      <c r="M187" s="625" t="s">
        <v>1080</v>
      </c>
      <c r="N187" s="625" t="s">
        <v>36</v>
      </c>
      <c r="O187" s="626" t="s">
        <v>1081</v>
      </c>
      <c r="P187" s="625"/>
      <c r="Q187" s="627">
        <v>0</v>
      </c>
      <c r="R187" s="627">
        <v>4680000</v>
      </c>
      <c r="S187" s="627">
        <v>5000000</v>
      </c>
      <c r="T187" s="627">
        <v>1000000</v>
      </c>
      <c r="U187" s="627">
        <v>10680000</v>
      </c>
      <c r="V187" s="628">
        <v>18</v>
      </c>
      <c r="W187" s="628">
        <v>16</v>
      </c>
      <c r="X187" s="628">
        <v>34</v>
      </c>
      <c r="Y187" s="627">
        <v>351.34</v>
      </c>
      <c r="Z187" s="627">
        <v>2335</v>
      </c>
      <c r="AA187" s="627">
        <v>925</v>
      </c>
    </row>
    <row r="188" spans="1:27" ht="17.25" customHeight="1">
      <c r="A188" s="625" t="s">
        <v>2514</v>
      </c>
      <c r="B188" s="626" t="s">
        <v>2515</v>
      </c>
      <c r="C188" s="625" t="s">
        <v>2516</v>
      </c>
      <c r="D188" s="625" t="s">
        <v>2517</v>
      </c>
      <c r="E188" s="625" t="s">
        <v>26</v>
      </c>
      <c r="F188" s="626" t="s">
        <v>996</v>
      </c>
      <c r="G188" s="625" t="s">
        <v>1367</v>
      </c>
      <c r="H188" s="625" t="s">
        <v>2518</v>
      </c>
      <c r="I188" s="625" t="s">
        <v>995</v>
      </c>
      <c r="J188" s="625" t="s">
        <v>1001</v>
      </c>
      <c r="K188" s="625" t="s">
        <v>1001</v>
      </c>
      <c r="L188" s="625" t="s">
        <v>1291</v>
      </c>
      <c r="M188" s="625" t="s">
        <v>1076</v>
      </c>
      <c r="N188" s="625" t="s">
        <v>6</v>
      </c>
      <c r="O188" s="626" t="s">
        <v>1176</v>
      </c>
      <c r="P188" s="625"/>
      <c r="Q188" s="627">
        <v>0</v>
      </c>
      <c r="R188" s="627">
        <v>0</v>
      </c>
      <c r="S188" s="627">
        <v>200000000</v>
      </c>
      <c r="T188" s="627">
        <v>20000000</v>
      </c>
      <c r="U188" s="627">
        <v>220000000</v>
      </c>
      <c r="V188" s="628">
        <v>35</v>
      </c>
      <c r="W188" s="628">
        <v>0</v>
      </c>
      <c r="X188" s="628">
        <v>35</v>
      </c>
      <c r="Y188" s="627">
        <v>495.13</v>
      </c>
      <c r="Z188" s="627">
        <v>25920</v>
      </c>
      <c r="AA188" s="627">
        <v>24840</v>
      </c>
    </row>
    <row r="189" spans="1:27" ht="17.25" customHeight="1">
      <c r="A189" s="625" t="s">
        <v>2519</v>
      </c>
      <c r="B189" s="626" t="s">
        <v>2520</v>
      </c>
      <c r="C189" s="625" t="s">
        <v>2521</v>
      </c>
      <c r="D189" s="625" t="s">
        <v>2522</v>
      </c>
      <c r="E189" s="625" t="s">
        <v>406</v>
      </c>
      <c r="F189" s="626" t="s">
        <v>2523</v>
      </c>
      <c r="G189" s="625" t="s">
        <v>1415</v>
      </c>
      <c r="H189" s="625" t="s">
        <v>2524</v>
      </c>
      <c r="I189" s="625" t="s">
        <v>1012</v>
      </c>
      <c r="J189" s="625"/>
      <c r="K189" s="625"/>
      <c r="L189" s="625" t="s">
        <v>1166</v>
      </c>
      <c r="M189" s="625" t="s">
        <v>1039</v>
      </c>
      <c r="N189" s="625" t="s">
        <v>4</v>
      </c>
      <c r="O189" s="626" t="s">
        <v>1040</v>
      </c>
      <c r="P189" s="625"/>
      <c r="Q189" s="627">
        <v>1509420</v>
      </c>
      <c r="R189" s="627">
        <v>0</v>
      </c>
      <c r="S189" s="627">
        <v>3169000</v>
      </c>
      <c r="T189" s="627">
        <v>15000000</v>
      </c>
      <c r="U189" s="627">
        <v>19678420</v>
      </c>
      <c r="V189" s="628">
        <v>38</v>
      </c>
      <c r="W189" s="628">
        <v>0</v>
      </c>
      <c r="X189" s="628">
        <v>38</v>
      </c>
      <c r="Y189" s="627">
        <v>457.03</v>
      </c>
      <c r="Z189" s="627">
        <v>9148</v>
      </c>
      <c r="AA189" s="627">
        <v>9120</v>
      </c>
    </row>
    <row r="190" spans="1:27" ht="17.25" customHeight="1">
      <c r="A190" s="625" t="s">
        <v>2525</v>
      </c>
      <c r="B190" s="626" t="s">
        <v>2526</v>
      </c>
      <c r="C190" s="625" t="s">
        <v>2527</v>
      </c>
      <c r="D190" s="625" t="s">
        <v>1163</v>
      </c>
      <c r="E190" s="625" t="s">
        <v>778</v>
      </c>
      <c r="F190" s="626" t="s">
        <v>1158</v>
      </c>
      <c r="G190" s="625" t="s">
        <v>1400</v>
      </c>
      <c r="H190" s="625" t="s">
        <v>2528</v>
      </c>
      <c r="I190" s="625" t="s">
        <v>992</v>
      </c>
      <c r="J190" s="625"/>
      <c r="K190" s="625"/>
      <c r="L190" s="625" t="s">
        <v>993</v>
      </c>
      <c r="M190" s="625" t="s">
        <v>2529</v>
      </c>
      <c r="N190" s="625" t="s">
        <v>13</v>
      </c>
      <c r="O190" s="626" t="s">
        <v>2530</v>
      </c>
      <c r="P190" s="625"/>
      <c r="Q190" s="627">
        <v>25009328</v>
      </c>
      <c r="R190" s="627">
        <v>67188976</v>
      </c>
      <c r="S190" s="627">
        <v>182153271</v>
      </c>
      <c r="T190" s="627">
        <v>16500000</v>
      </c>
      <c r="U190" s="627">
        <v>290851575</v>
      </c>
      <c r="V190" s="628">
        <v>24</v>
      </c>
      <c r="W190" s="628">
        <v>15</v>
      </c>
      <c r="X190" s="628">
        <v>39</v>
      </c>
      <c r="Y190" s="627">
        <v>1594.6</v>
      </c>
      <c r="Z190" s="627">
        <v>5667</v>
      </c>
      <c r="AA190" s="627">
        <v>4556</v>
      </c>
    </row>
    <row r="191" spans="1:27" ht="17.25" customHeight="1">
      <c r="A191" s="625" t="s">
        <v>2531</v>
      </c>
      <c r="B191" s="626" t="s">
        <v>2532</v>
      </c>
      <c r="C191" s="625" t="s">
        <v>2533</v>
      </c>
      <c r="D191" s="625" t="s">
        <v>2534</v>
      </c>
      <c r="E191" s="625" t="s">
        <v>779</v>
      </c>
      <c r="F191" s="626" t="s">
        <v>991</v>
      </c>
      <c r="G191" s="625" t="s">
        <v>1400</v>
      </c>
      <c r="H191" s="625" t="s">
        <v>2535</v>
      </c>
      <c r="I191" s="625" t="s">
        <v>1011</v>
      </c>
      <c r="J191" s="625"/>
      <c r="K191" s="625" t="s">
        <v>1023</v>
      </c>
      <c r="L191" s="625" t="s">
        <v>1078</v>
      </c>
      <c r="M191" s="625" t="s">
        <v>1031</v>
      </c>
      <c r="N191" s="625" t="s">
        <v>36</v>
      </c>
      <c r="O191" s="626" t="s">
        <v>1032</v>
      </c>
      <c r="P191" s="625"/>
      <c r="Q191" s="627">
        <v>135000000</v>
      </c>
      <c r="R191" s="627">
        <v>20000000</v>
      </c>
      <c r="S191" s="627">
        <v>10000000</v>
      </c>
      <c r="T191" s="627">
        <v>50000000</v>
      </c>
      <c r="U191" s="627">
        <v>215000000</v>
      </c>
      <c r="V191" s="628">
        <v>26</v>
      </c>
      <c r="W191" s="628">
        <v>13</v>
      </c>
      <c r="X191" s="628">
        <v>39</v>
      </c>
      <c r="Y191" s="627">
        <v>2991.6</v>
      </c>
      <c r="Z191" s="627">
        <v>14752</v>
      </c>
      <c r="AA191" s="627">
        <v>6612</v>
      </c>
    </row>
    <row r="192" spans="1:27" ht="17.25" customHeight="1">
      <c r="A192" s="625" t="s">
        <v>2536</v>
      </c>
      <c r="B192" s="626" t="s">
        <v>2537</v>
      </c>
      <c r="C192" s="625" t="s">
        <v>2538</v>
      </c>
      <c r="D192" s="625" t="s">
        <v>1290</v>
      </c>
      <c r="E192" s="625" t="s">
        <v>20</v>
      </c>
      <c r="F192" s="626" t="s">
        <v>996</v>
      </c>
      <c r="G192" s="625" t="s">
        <v>1585</v>
      </c>
      <c r="H192" s="625" t="s">
        <v>2539</v>
      </c>
      <c r="I192" s="625" t="s">
        <v>997</v>
      </c>
      <c r="J192" s="625"/>
      <c r="K192" s="625"/>
      <c r="L192" s="625" t="s">
        <v>2540</v>
      </c>
      <c r="M192" s="625" t="s">
        <v>1251</v>
      </c>
      <c r="N192" s="625" t="s">
        <v>41</v>
      </c>
      <c r="O192" s="626" t="s">
        <v>1252</v>
      </c>
      <c r="P192" s="625" t="s">
        <v>2541</v>
      </c>
      <c r="Q192" s="627">
        <v>3000000</v>
      </c>
      <c r="R192" s="627">
        <v>12000000</v>
      </c>
      <c r="S192" s="627">
        <v>22000000</v>
      </c>
      <c r="T192" s="627">
        <v>5000000</v>
      </c>
      <c r="U192" s="627">
        <v>42000000</v>
      </c>
      <c r="V192" s="628">
        <v>40</v>
      </c>
      <c r="W192" s="628">
        <v>0</v>
      </c>
      <c r="X192" s="628">
        <v>40</v>
      </c>
      <c r="Y192" s="627">
        <v>3333.34</v>
      </c>
      <c r="Z192" s="627">
        <v>2694</v>
      </c>
      <c r="AA192" s="627">
        <v>1800</v>
      </c>
    </row>
    <row r="193" spans="1:27" ht="17.25" customHeight="1">
      <c r="A193" s="625" t="s">
        <v>2542</v>
      </c>
      <c r="B193" s="626" t="s">
        <v>2543</v>
      </c>
      <c r="C193" s="625" t="s">
        <v>2544</v>
      </c>
      <c r="D193" s="625" t="s">
        <v>2545</v>
      </c>
      <c r="E193" s="625" t="s">
        <v>46</v>
      </c>
      <c r="F193" s="626" t="s">
        <v>1240</v>
      </c>
      <c r="G193" s="625" t="s">
        <v>1470</v>
      </c>
      <c r="H193" s="625" t="s">
        <v>2546</v>
      </c>
      <c r="I193" s="625" t="s">
        <v>1011</v>
      </c>
      <c r="J193" s="625" t="s">
        <v>1001</v>
      </c>
      <c r="K193" s="625" t="s">
        <v>1001</v>
      </c>
      <c r="L193" s="625" t="s">
        <v>1065</v>
      </c>
      <c r="M193" s="625" t="s">
        <v>1065</v>
      </c>
      <c r="N193" s="625" t="s">
        <v>13</v>
      </c>
      <c r="O193" s="626" t="s">
        <v>1066</v>
      </c>
      <c r="P193" s="625"/>
      <c r="Q193" s="627">
        <v>39000000</v>
      </c>
      <c r="R193" s="627">
        <v>200000000</v>
      </c>
      <c r="S193" s="627">
        <v>100000000</v>
      </c>
      <c r="T193" s="627">
        <v>100000000</v>
      </c>
      <c r="U193" s="627">
        <v>439000000</v>
      </c>
      <c r="V193" s="628">
        <v>30</v>
      </c>
      <c r="W193" s="628">
        <v>10</v>
      </c>
      <c r="X193" s="628">
        <v>40</v>
      </c>
      <c r="Y193" s="627">
        <v>2170.6999999999998</v>
      </c>
      <c r="Z193" s="627">
        <v>15293</v>
      </c>
      <c r="AA193" s="627">
        <v>3017</v>
      </c>
    </row>
    <row r="194" spans="1:27" ht="17.25" customHeight="1">
      <c r="A194" s="625" t="s">
        <v>2547</v>
      </c>
      <c r="B194" s="626" t="s">
        <v>2548</v>
      </c>
      <c r="C194" s="625" t="s">
        <v>2549</v>
      </c>
      <c r="D194" s="625" t="s">
        <v>2550</v>
      </c>
      <c r="E194" s="625" t="s">
        <v>16</v>
      </c>
      <c r="F194" s="626" t="s">
        <v>1059</v>
      </c>
      <c r="G194" s="625" t="s">
        <v>1470</v>
      </c>
      <c r="H194" s="625" t="s">
        <v>2551</v>
      </c>
      <c r="I194" s="625" t="s">
        <v>1015</v>
      </c>
      <c r="J194" s="625"/>
      <c r="K194" s="625"/>
      <c r="L194" s="625" t="s">
        <v>2411</v>
      </c>
      <c r="M194" s="625" t="s">
        <v>2126</v>
      </c>
      <c r="N194" s="625" t="s">
        <v>21</v>
      </c>
      <c r="O194" s="626" t="s">
        <v>2127</v>
      </c>
      <c r="P194" s="625"/>
      <c r="Q194" s="627">
        <v>21000000</v>
      </c>
      <c r="R194" s="627">
        <v>20000000</v>
      </c>
      <c r="S194" s="627">
        <v>8000000</v>
      </c>
      <c r="T194" s="627">
        <v>10000000</v>
      </c>
      <c r="U194" s="627">
        <v>59000000</v>
      </c>
      <c r="V194" s="628">
        <v>22</v>
      </c>
      <c r="W194" s="628">
        <v>18</v>
      </c>
      <c r="X194" s="628">
        <v>40</v>
      </c>
      <c r="Y194" s="627">
        <v>194</v>
      </c>
      <c r="Z194" s="627">
        <v>10857</v>
      </c>
      <c r="AA194" s="627">
        <v>2400</v>
      </c>
    </row>
    <row r="195" spans="1:27" ht="17.25" customHeight="1">
      <c r="A195" s="625" t="s">
        <v>2552</v>
      </c>
      <c r="B195" s="626" t="s">
        <v>2553</v>
      </c>
      <c r="C195" s="625" t="s">
        <v>2554</v>
      </c>
      <c r="D195" s="625" t="s">
        <v>2555</v>
      </c>
      <c r="E195" s="625" t="s">
        <v>57</v>
      </c>
      <c r="F195" s="626" t="s">
        <v>1272</v>
      </c>
      <c r="G195" s="625" t="s">
        <v>2041</v>
      </c>
      <c r="H195" s="625" t="s">
        <v>2556</v>
      </c>
      <c r="I195" s="625" t="s">
        <v>995</v>
      </c>
      <c r="J195" s="625"/>
      <c r="K195" s="625" t="s">
        <v>2557</v>
      </c>
      <c r="L195" s="625" t="s">
        <v>1241</v>
      </c>
      <c r="M195" s="625" t="s">
        <v>1063</v>
      </c>
      <c r="N195" s="625" t="s">
        <v>41</v>
      </c>
      <c r="O195" s="626" t="s">
        <v>1064</v>
      </c>
      <c r="P195" s="625" t="s">
        <v>2558</v>
      </c>
      <c r="Q195" s="627">
        <v>690000</v>
      </c>
      <c r="R195" s="627">
        <v>0</v>
      </c>
      <c r="S195" s="627">
        <v>8000000</v>
      </c>
      <c r="T195" s="627">
        <v>4000000</v>
      </c>
      <c r="U195" s="627">
        <v>12690000</v>
      </c>
      <c r="V195" s="628">
        <v>20</v>
      </c>
      <c r="W195" s="628">
        <v>20</v>
      </c>
      <c r="X195" s="628">
        <v>40</v>
      </c>
      <c r="Y195" s="627">
        <v>180.46</v>
      </c>
      <c r="Z195" s="627">
        <v>1110</v>
      </c>
      <c r="AA195" s="627">
        <v>1080</v>
      </c>
    </row>
    <row r="196" spans="1:27" ht="17.25" customHeight="1">
      <c r="A196" s="625" t="s">
        <v>2559</v>
      </c>
      <c r="B196" s="626" t="s">
        <v>2560</v>
      </c>
      <c r="C196" s="625" t="s">
        <v>2561</v>
      </c>
      <c r="D196" s="625" t="s">
        <v>2562</v>
      </c>
      <c r="E196" s="625" t="s">
        <v>949</v>
      </c>
      <c r="F196" s="626" t="s">
        <v>1053</v>
      </c>
      <c r="G196" s="625" t="s">
        <v>1382</v>
      </c>
      <c r="H196" s="625" t="s">
        <v>2563</v>
      </c>
      <c r="I196" s="625" t="s">
        <v>1062</v>
      </c>
      <c r="J196" s="625"/>
      <c r="K196" s="625"/>
      <c r="L196" s="625" t="s">
        <v>1267</v>
      </c>
      <c r="M196" s="625" t="s">
        <v>1037</v>
      </c>
      <c r="N196" s="625" t="s">
        <v>8</v>
      </c>
      <c r="O196" s="626" t="s">
        <v>1038</v>
      </c>
      <c r="P196" s="625"/>
      <c r="Q196" s="627">
        <v>2000000</v>
      </c>
      <c r="R196" s="627">
        <v>2000000</v>
      </c>
      <c r="S196" s="627">
        <v>1000000</v>
      </c>
      <c r="T196" s="627">
        <v>1000000</v>
      </c>
      <c r="U196" s="627">
        <v>6000000</v>
      </c>
      <c r="V196" s="628">
        <v>24</v>
      </c>
      <c r="W196" s="628">
        <v>16</v>
      </c>
      <c r="X196" s="628">
        <v>40</v>
      </c>
      <c r="Y196" s="627">
        <v>200</v>
      </c>
      <c r="Z196" s="627">
        <v>3620</v>
      </c>
      <c r="AA196" s="627">
        <v>900</v>
      </c>
    </row>
    <row r="197" spans="1:27" ht="17.25" customHeight="1">
      <c r="A197" s="625" t="s">
        <v>2564</v>
      </c>
      <c r="B197" s="626" t="s">
        <v>2565</v>
      </c>
      <c r="C197" s="625" t="s">
        <v>2566</v>
      </c>
      <c r="D197" s="625" t="s">
        <v>2567</v>
      </c>
      <c r="E197" s="625" t="s">
        <v>370</v>
      </c>
      <c r="F197" s="626" t="s">
        <v>1278</v>
      </c>
      <c r="G197" s="625" t="s">
        <v>1655</v>
      </c>
      <c r="H197" s="625" t="s">
        <v>1132</v>
      </c>
      <c r="I197" s="625" t="s">
        <v>1002</v>
      </c>
      <c r="J197" s="625"/>
      <c r="K197" s="625"/>
      <c r="L197" s="625" t="s">
        <v>2568</v>
      </c>
      <c r="M197" s="625" t="s">
        <v>1060</v>
      </c>
      <c r="N197" s="625" t="s">
        <v>6</v>
      </c>
      <c r="O197" s="626" t="s">
        <v>1061</v>
      </c>
      <c r="P197" s="625"/>
      <c r="Q197" s="627">
        <v>300000</v>
      </c>
      <c r="R197" s="627">
        <v>0</v>
      </c>
      <c r="S197" s="627">
        <v>8000000</v>
      </c>
      <c r="T197" s="627">
        <v>5000000</v>
      </c>
      <c r="U197" s="627">
        <v>13300000</v>
      </c>
      <c r="V197" s="628">
        <v>21</v>
      </c>
      <c r="W197" s="628">
        <v>21</v>
      </c>
      <c r="X197" s="628">
        <v>42</v>
      </c>
      <c r="Y197" s="627">
        <v>90</v>
      </c>
      <c r="Z197" s="627">
        <v>3900</v>
      </c>
      <c r="AA197" s="627">
        <v>3900</v>
      </c>
    </row>
    <row r="198" spans="1:27" ht="17.25" customHeight="1">
      <c r="A198" s="625" t="s">
        <v>2569</v>
      </c>
      <c r="B198" s="626" t="s">
        <v>2570</v>
      </c>
      <c r="C198" s="625" t="s">
        <v>2571</v>
      </c>
      <c r="D198" s="625" t="s">
        <v>2567</v>
      </c>
      <c r="E198" s="625" t="s">
        <v>370</v>
      </c>
      <c r="F198" s="626" t="s">
        <v>1278</v>
      </c>
      <c r="G198" s="625" t="s">
        <v>1534</v>
      </c>
      <c r="H198" s="625" t="s">
        <v>2102</v>
      </c>
      <c r="I198" s="625" t="s">
        <v>1015</v>
      </c>
      <c r="J198" s="625"/>
      <c r="K198" s="625"/>
      <c r="L198" s="625" t="s">
        <v>2572</v>
      </c>
      <c r="M198" s="625" t="s">
        <v>1060</v>
      </c>
      <c r="N198" s="625" t="s">
        <v>6</v>
      </c>
      <c r="O198" s="626" t="s">
        <v>1061</v>
      </c>
      <c r="P198" s="625"/>
      <c r="Q198" s="627">
        <v>300000</v>
      </c>
      <c r="R198" s="627">
        <v>0</v>
      </c>
      <c r="S198" s="627">
        <v>8000000</v>
      </c>
      <c r="T198" s="627">
        <v>5000000</v>
      </c>
      <c r="U198" s="627">
        <v>13300000</v>
      </c>
      <c r="V198" s="628">
        <v>21</v>
      </c>
      <c r="W198" s="628">
        <v>21</v>
      </c>
      <c r="X198" s="628">
        <v>42</v>
      </c>
      <c r="Y198" s="627">
        <v>90</v>
      </c>
      <c r="Z198" s="627">
        <v>4875</v>
      </c>
      <c r="AA198" s="627">
        <v>4875</v>
      </c>
    </row>
    <row r="199" spans="1:27" ht="17.25" customHeight="1">
      <c r="A199" s="625" t="s">
        <v>2573</v>
      </c>
      <c r="B199" s="626" t="s">
        <v>2574</v>
      </c>
      <c r="C199" s="625" t="s">
        <v>2575</v>
      </c>
      <c r="D199" s="625" t="s">
        <v>2576</v>
      </c>
      <c r="E199" s="625" t="s">
        <v>11</v>
      </c>
      <c r="F199" s="626" t="s">
        <v>1071</v>
      </c>
      <c r="G199" s="625" t="s">
        <v>1409</v>
      </c>
      <c r="H199" s="625" t="s">
        <v>2577</v>
      </c>
      <c r="I199" s="625" t="s">
        <v>997</v>
      </c>
      <c r="J199" s="625"/>
      <c r="K199" s="625"/>
      <c r="L199" s="625" t="s">
        <v>2578</v>
      </c>
      <c r="M199" s="625" t="s">
        <v>1089</v>
      </c>
      <c r="N199" s="625" t="s">
        <v>6</v>
      </c>
      <c r="O199" s="626" t="s">
        <v>1090</v>
      </c>
      <c r="P199" s="625" t="s">
        <v>2579</v>
      </c>
      <c r="Q199" s="627">
        <v>21826311.760000002</v>
      </c>
      <c r="R199" s="627">
        <v>19300000</v>
      </c>
      <c r="S199" s="627">
        <v>6000000</v>
      </c>
      <c r="T199" s="627">
        <v>10000000</v>
      </c>
      <c r="U199" s="627">
        <v>57126311.759999998</v>
      </c>
      <c r="V199" s="628">
        <v>17</v>
      </c>
      <c r="W199" s="628">
        <v>32</v>
      </c>
      <c r="X199" s="628">
        <v>49</v>
      </c>
      <c r="Y199" s="627">
        <v>118.5</v>
      </c>
      <c r="Z199" s="627">
        <v>0</v>
      </c>
      <c r="AA199" s="627">
        <v>0</v>
      </c>
    </row>
    <row r="200" spans="1:27" ht="17.25" customHeight="1">
      <c r="A200" s="625" t="s">
        <v>2580</v>
      </c>
      <c r="B200" s="626" t="s">
        <v>2581</v>
      </c>
      <c r="C200" s="625" t="s">
        <v>2582</v>
      </c>
      <c r="D200" s="625" t="s">
        <v>2576</v>
      </c>
      <c r="E200" s="625" t="s">
        <v>11</v>
      </c>
      <c r="F200" s="626" t="s">
        <v>1071</v>
      </c>
      <c r="G200" s="625" t="s">
        <v>1409</v>
      </c>
      <c r="H200" s="625" t="s">
        <v>2583</v>
      </c>
      <c r="I200" s="625" t="s">
        <v>992</v>
      </c>
      <c r="J200" s="625"/>
      <c r="K200" s="625"/>
      <c r="L200" s="625" t="s">
        <v>2256</v>
      </c>
      <c r="M200" s="625" t="s">
        <v>2257</v>
      </c>
      <c r="N200" s="625" t="s">
        <v>6</v>
      </c>
      <c r="O200" s="626" t="s">
        <v>2258</v>
      </c>
      <c r="P200" s="625" t="s">
        <v>2584</v>
      </c>
      <c r="Q200" s="627">
        <v>55544277</v>
      </c>
      <c r="R200" s="627">
        <v>35000000</v>
      </c>
      <c r="S200" s="627">
        <v>6000000</v>
      </c>
      <c r="T200" s="627">
        <v>20000000</v>
      </c>
      <c r="U200" s="627">
        <v>116544277</v>
      </c>
      <c r="V200" s="628">
        <v>17</v>
      </c>
      <c r="W200" s="628">
        <v>32</v>
      </c>
      <c r="X200" s="628">
        <v>49</v>
      </c>
      <c r="Y200" s="627">
        <v>163</v>
      </c>
      <c r="Z200" s="627">
        <v>8341</v>
      </c>
      <c r="AA200" s="627">
        <v>3514</v>
      </c>
    </row>
    <row r="201" spans="1:27" ht="17.25" customHeight="1">
      <c r="A201" s="625" t="s">
        <v>2585</v>
      </c>
      <c r="B201" s="626" t="s">
        <v>2586</v>
      </c>
      <c r="C201" s="625" t="s">
        <v>2587</v>
      </c>
      <c r="D201" s="625" t="s">
        <v>1016</v>
      </c>
      <c r="E201" s="625" t="s">
        <v>778</v>
      </c>
      <c r="F201" s="626" t="s">
        <v>1253</v>
      </c>
      <c r="G201" s="625" t="s">
        <v>1493</v>
      </c>
      <c r="H201" s="625" t="s">
        <v>2588</v>
      </c>
      <c r="I201" s="625" t="s">
        <v>995</v>
      </c>
      <c r="J201" s="625"/>
      <c r="K201" s="625"/>
      <c r="L201" s="625" t="s">
        <v>1134</v>
      </c>
      <c r="M201" s="625" t="s">
        <v>1076</v>
      </c>
      <c r="N201" s="625" t="s">
        <v>6</v>
      </c>
      <c r="O201" s="626" t="s">
        <v>1077</v>
      </c>
      <c r="P201" s="625" t="s">
        <v>2589</v>
      </c>
      <c r="Q201" s="627">
        <v>88000000</v>
      </c>
      <c r="R201" s="627">
        <v>51840000</v>
      </c>
      <c r="S201" s="627">
        <v>30000000</v>
      </c>
      <c r="T201" s="627">
        <v>100000000</v>
      </c>
      <c r="U201" s="627">
        <v>269840000</v>
      </c>
      <c r="V201" s="628">
        <v>35</v>
      </c>
      <c r="W201" s="628">
        <v>15</v>
      </c>
      <c r="X201" s="628">
        <v>50</v>
      </c>
      <c r="Y201" s="627">
        <v>962</v>
      </c>
      <c r="Z201" s="627">
        <v>20524</v>
      </c>
      <c r="AA201" s="627">
        <v>4320</v>
      </c>
    </row>
    <row r="202" spans="1:27" ht="17.25" customHeight="1">
      <c r="A202" s="625" t="s">
        <v>2590</v>
      </c>
      <c r="B202" s="626" t="s">
        <v>2591</v>
      </c>
      <c r="C202" s="625" t="s">
        <v>2592</v>
      </c>
      <c r="D202" s="625" t="s">
        <v>2593</v>
      </c>
      <c r="E202" s="625" t="s">
        <v>779</v>
      </c>
      <c r="F202" s="626" t="s">
        <v>991</v>
      </c>
      <c r="G202" s="625" t="s">
        <v>1400</v>
      </c>
      <c r="H202" s="625" t="s">
        <v>2594</v>
      </c>
      <c r="I202" s="625" t="s">
        <v>1268</v>
      </c>
      <c r="J202" s="625"/>
      <c r="K202" s="625"/>
      <c r="L202" s="625" t="s">
        <v>1166</v>
      </c>
      <c r="M202" s="625" t="s">
        <v>1039</v>
      </c>
      <c r="N202" s="625" t="s">
        <v>4</v>
      </c>
      <c r="O202" s="626" t="s">
        <v>1040</v>
      </c>
      <c r="P202" s="625"/>
      <c r="Q202" s="627">
        <v>5000000</v>
      </c>
      <c r="R202" s="627">
        <v>2000000</v>
      </c>
      <c r="S202" s="627">
        <v>5000000</v>
      </c>
      <c r="T202" s="627">
        <v>5000000</v>
      </c>
      <c r="U202" s="627">
        <v>17000000</v>
      </c>
      <c r="V202" s="628">
        <v>30</v>
      </c>
      <c r="W202" s="628">
        <v>20</v>
      </c>
      <c r="X202" s="628">
        <v>50</v>
      </c>
      <c r="Y202" s="627">
        <v>805.7</v>
      </c>
      <c r="Z202" s="627">
        <v>3275</v>
      </c>
      <c r="AA202" s="627">
        <v>800</v>
      </c>
    </row>
    <row r="203" spans="1:27" ht="17.25" customHeight="1">
      <c r="A203" s="625" t="s">
        <v>2595</v>
      </c>
      <c r="B203" s="626" t="s">
        <v>2596</v>
      </c>
      <c r="C203" s="625" t="s">
        <v>2597</v>
      </c>
      <c r="D203" s="625" t="s">
        <v>2598</v>
      </c>
      <c r="E203" s="625" t="s">
        <v>980</v>
      </c>
      <c r="F203" s="626" t="s">
        <v>1096</v>
      </c>
      <c r="G203" s="625" t="s">
        <v>1655</v>
      </c>
      <c r="H203" s="625" t="s">
        <v>2599</v>
      </c>
      <c r="I203" s="625" t="s">
        <v>1011</v>
      </c>
      <c r="J203" s="625"/>
      <c r="K203" s="625"/>
      <c r="L203" s="625" t="s">
        <v>1034</v>
      </c>
      <c r="M203" s="625" t="s">
        <v>1034</v>
      </c>
      <c r="N203" s="625" t="s">
        <v>0</v>
      </c>
      <c r="O203" s="626" t="s">
        <v>1035</v>
      </c>
      <c r="P203" s="625"/>
      <c r="Q203" s="627">
        <v>0</v>
      </c>
      <c r="R203" s="627">
        <v>240000000</v>
      </c>
      <c r="S203" s="627">
        <v>131300000</v>
      </c>
      <c r="T203" s="627">
        <v>547000000</v>
      </c>
      <c r="U203" s="627">
        <v>918300000</v>
      </c>
      <c r="V203" s="628">
        <v>20</v>
      </c>
      <c r="W203" s="628">
        <v>30</v>
      </c>
      <c r="X203" s="628">
        <v>50</v>
      </c>
      <c r="Y203" s="627">
        <v>76</v>
      </c>
      <c r="Z203" s="627">
        <v>44325</v>
      </c>
      <c r="AA203" s="627">
        <v>27306</v>
      </c>
    </row>
    <row r="204" spans="1:27" ht="17.25" customHeight="1">
      <c r="A204" s="625" t="s">
        <v>2600</v>
      </c>
      <c r="B204" s="626" t="s">
        <v>2601</v>
      </c>
      <c r="C204" s="625" t="s">
        <v>2602</v>
      </c>
      <c r="D204" s="625" t="s">
        <v>2603</v>
      </c>
      <c r="E204" s="625" t="s">
        <v>949</v>
      </c>
      <c r="F204" s="626" t="s">
        <v>1053</v>
      </c>
      <c r="G204" s="625" t="s">
        <v>1706</v>
      </c>
      <c r="H204" s="625" t="s">
        <v>2604</v>
      </c>
      <c r="I204" s="625" t="s">
        <v>1008</v>
      </c>
      <c r="J204" s="625" t="s">
        <v>1001</v>
      </c>
      <c r="K204" s="625" t="s">
        <v>1001</v>
      </c>
      <c r="L204" s="625" t="s">
        <v>1218</v>
      </c>
      <c r="M204" s="625" t="s">
        <v>2605</v>
      </c>
      <c r="N204" s="625" t="s">
        <v>736</v>
      </c>
      <c r="O204" s="626" t="s">
        <v>2606</v>
      </c>
      <c r="P204" s="625" t="s">
        <v>2607</v>
      </c>
      <c r="Q204" s="627">
        <v>3850000</v>
      </c>
      <c r="R204" s="627">
        <v>7000000</v>
      </c>
      <c r="S204" s="627">
        <v>10000000</v>
      </c>
      <c r="T204" s="627">
        <v>10000000</v>
      </c>
      <c r="U204" s="627">
        <v>30850000</v>
      </c>
      <c r="V204" s="628">
        <v>25</v>
      </c>
      <c r="W204" s="628">
        <v>25</v>
      </c>
      <c r="X204" s="628">
        <v>50</v>
      </c>
      <c r="Y204" s="627">
        <v>441</v>
      </c>
      <c r="Z204" s="627">
        <v>3060</v>
      </c>
      <c r="AA204" s="627">
        <v>0</v>
      </c>
    </row>
    <row r="205" spans="1:27" ht="17.25" customHeight="1">
      <c r="A205" s="625" t="s">
        <v>2608</v>
      </c>
      <c r="B205" s="626" t="s">
        <v>2609</v>
      </c>
      <c r="C205" s="625" t="s">
        <v>2610</v>
      </c>
      <c r="D205" s="625" t="s">
        <v>2611</v>
      </c>
      <c r="E205" s="625" t="s">
        <v>249</v>
      </c>
      <c r="F205" s="626" t="s">
        <v>2612</v>
      </c>
      <c r="G205" s="625" t="s">
        <v>2613</v>
      </c>
      <c r="H205" s="625" t="s">
        <v>2614</v>
      </c>
      <c r="I205" s="625" t="s">
        <v>1006</v>
      </c>
      <c r="J205" s="625" t="s">
        <v>2615</v>
      </c>
      <c r="K205" s="625" t="s">
        <v>1067</v>
      </c>
      <c r="L205" s="625" t="s">
        <v>1293</v>
      </c>
      <c r="M205" s="625" t="s">
        <v>1051</v>
      </c>
      <c r="N205" s="625" t="s">
        <v>4</v>
      </c>
      <c r="O205" s="626" t="s">
        <v>1052</v>
      </c>
      <c r="P205" s="625" t="s">
        <v>2616</v>
      </c>
      <c r="Q205" s="627">
        <v>0</v>
      </c>
      <c r="R205" s="627">
        <v>10000000</v>
      </c>
      <c r="S205" s="627">
        <v>3000000</v>
      </c>
      <c r="T205" s="627">
        <v>2000000</v>
      </c>
      <c r="U205" s="627">
        <v>15000000</v>
      </c>
      <c r="V205" s="628">
        <v>12</v>
      </c>
      <c r="W205" s="628">
        <v>45</v>
      </c>
      <c r="X205" s="628">
        <v>57</v>
      </c>
      <c r="Y205" s="627">
        <v>490</v>
      </c>
      <c r="Z205" s="627">
        <v>5086</v>
      </c>
      <c r="AA205" s="627">
        <v>1894</v>
      </c>
    </row>
    <row r="206" spans="1:27" ht="17.25" customHeight="1">
      <c r="A206" s="625" t="s">
        <v>2617</v>
      </c>
      <c r="B206" s="626" t="s">
        <v>2618</v>
      </c>
      <c r="C206" s="625" t="s">
        <v>2619</v>
      </c>
      <c r="D206" s="625" t="s">
        <v>2620</v>
      </c>
      <c r="E206" s="625" t="s">
        <v>20</v>
      </c>
      <c r="F206" s="626" t="s">
        <v>1041</v>
      </c>
      <c r="G206" s="625" t="s">
        <v>1415</v>
      </c>
      <c r="H206" s="625" t="s">
        <v>2621</v>
      </c>
      <c r="I206" s="625" t="s">
        <v>1268</v>
      </c>
      <c r="J206" s="625"/>
      <c r="K206" s="625"/>
      <c r="L206" s="625" t="s">
        <v>1248</v>
      </c>
      <c r="M206" s="625" t="s">
        <v>1248</v>
      </c>
      <c r="N206" s="625" t="s">
        <v>4</v>
      </c>
      <c r="O206" s="626" t="s">
        <v>1249</v>
      </c>
      <c r="P206" s="625"/>
      <c r="Q206" s="627">
        <v>30078180</v>
      </c>
      <c r="R206" s="627">
        <v>0</v>
      </c>
      <c r="S206" s="627">
        <v>50000000</v>
      </c>
      <c r="T206" s="627">
        <v>60000000</v>
      </c>
      <c r="U206" s="627">
        <v>140078180</v>
      </c>
      <c r="V206" s="628">
        <v>30</v>
      </c>
      <c r="W206" s="628">
        <v>30</v>
      </c>
      <c r="X206" s="628">
        <v>60</v>
      </c>
      <c r="Y206" s="627">
        <v>7910.92</v>
      </c>
      <c r="Z206" s="627">
        <v>19721</v>
      </c>
      <c r="AA206" s="627">
        <v>9169</v>
      </c>
    </row>
    <row r="207" spans="1:27" ht="17.25" customHeight="1">
      <c r="A207" s="625" t="s">
        <v>2622</v>
      </c>
      <c r="B207" s="626" t="s">
        <v>2623</v>
      </c>
      <c r="C207" s="625" t="s">
        <v>2624</v>
      </c>
      <c r="D207" s="625" t="s">
        <v>2625</v>
      </c>
      <c r="E207" s="625" t="s">
        <v>26</v>
      </c>
      <c r="F207" s="626" t="s">
        <v>1296</v>
      </c>
      <c r="G207" s="625" t="s">
        <v>1744</v>
      </c>
      <c r="H207" s="625" t="s">
        <v>2626</v>
      </c>
      <c r="I207" s="625" t="s">
        <v>1005</v>
      </c>
      <c r="J207" s="625"/>
      <c r="K207" s="625"/>
      <c r="L207" s="625" t="s">
        <v>1070</v>
      </c>
      <c r="M207" s="625" t="s">
        <v>1028</v>
      </c>
      <c r="N207" s="625" t="s">
        <v>6</v>
      </c>
      <c r="O207" s="626" t="s">
        <v>1029</v>
      </c>
      <c r="P207" s="625" t="s">
        <v>2627</v>
      </c>
      <c r="Q207" s="627">
        <v>30000000</v>
      </c>
      <c r="R207" s="627">
        <v>10000000</v>
      </c>
      <c r="S207" s="627">
        <v>25000000</v>
      </c>
      <c r="T207" s="627">
        <v>10000000</v>
      </c>
      <c r="U207" s="627">
        <v>75000000</v>
      </c>
      <c r="V207" s="628">
        <v>30</v>
      </c>
      <c r="W207" s="628">
        <v>30</v>
      </c>
      <c r="X207" s="628">
        <v>60</v>
      </c>
      <c r="Y207" s="627">
        <v>458</v>
      </c>
      <c r="Z207" s="627">
        <v>21045</v>
      </c>
      <c r="AA207" s="627">
        <v>10506</v>
      </c>
    </row>
    <row r="208" spans="1:27" ht="17.25" customHeight="1">
      <c r="A208" s="625" t="s">
        <v>2628</v>
      </c>
      <c r="B208" s="626" t="s">
        <v>2629</v>
      </c>
      <c r="C208" s="625" t="s">
        <v>1305</v>
      </c>
      <c r="D208" s="625" t="s">
        <v>1306</v>
      </c>
      <c r="E208" s="625" t="s">
        <v>57</v>
      </c>
      <c r="F208" s="626" t="s">
        <v>1272</v>
      </c>
      <c r="G208" s="625" t="s">
        <v>1528</v>
      </c>
      <c r="H208" s="625" t="s">
        <v>2630</v>
      </c>
      <c r="I208" s="625" t="s">
        <v>992</v>
      </c>
      <c r="J208" s="625"/>
      <c r="K208" s="625"/>
      <c r="L208" s="625" t="s">
        <v>1168</v>
      </c>
      <c r="M208" s="625" t="s">
        <v>1031</v>
      </c>
      <c r="N208" s="625" t="s">
        <v>36</v>
      </c>
      <c r="O208" s="626" t="s">
        <v>1032</v>
      </c>
      <c r="P208" s="625"/>
      <c r="Q208" s="627">
        <v>25000000</v>
      </c>
      <c r="R208" s="627">
        <v>15000000</v>
      </c>
      <c r="S208" s="627">
        <v>10000000</v>
      </c>
      <c r="T208" s="627">
        <v>5000000</v>
      </c>
      <c r="U208" s="627">
        <v>55000000</v>
      </c>
      <c r="V208" s="628">
        <v>40</v>
      </c>
      <c r="W208" s="628">
        <v>20</v>
      </c>
      <c r="X208" s="628">
        <v>60</v>
      </c>
      <c r="Y208" s="627">
        <v>428.5</v>
      </c>
      <c r="Z208" s="627">
        <v>19109</v>
      </c>
      <c r="AA208" s="627">
        <v>9860</v>
      </c>
    </row>
    <row r="209" spans="1:27" ht="17.25" customHeight="1">
      <c r="A209" s="625" t="s">
        <v>2631</v>
      </c>
      <c r="B209" s="626" t="s">
        <v>2632</v>
      </c>
      <c r="C209" s="625" t="s">
        <v>2633</v>
      </c>
      <c r="D209" s="625" t="s">
        <v>2634</v>
      </c>
      <c r="E209" s="625" t="s">
        <v>370</v>
      </c>
      <c r="F209" s="626" t="s">
        <v>1278</v>
      </c>
      <c r="G209" s="625" t="s">
        <v>1382</v>
      </c>
      <c r="H209" s="625" t="s">
        <v>2132</v>
      </c>
      <c r="I209" s="625" t="s">
        <v>1441</v>
      </c>
      <c r="J209" s="625" t="s">
        <v>2133</v>
      </c>
      <c r="K209" s="625"/>
      <c r="L209" s="625" t="s">
        <v>1036</v>
      </c>
      <c r="M209" s="625" t="s">
        <v>1037</v>
      </c>
      <c r="N209" s="625" t="s">
        <v>8</v>
      </c>
      <c r="O209" s="626" t="s">
        <v>1038</v>
      </c>
      <c r="P209" s="625"/>
      <c r="Q209" s="627">
        <v>73879930.870000005</v>
      </c>
      <c r="R209" s="627">
        <v>20000000</v>
      </c>
      <c r="S209" s="627">
        <v>3120000</v>
      </c>
      <c r="T209" s="627">
        <v>20000000</v>
      </c>
      <c r="U209" s="627">
        <v>116999930.87</v>
      </c>
      <c r="V209" s="628">
        <v>21</v>
      </c>
      <c r="W209" s="628">
        <v>57</v>
      </c>
      <c r="X209" s="628">
        <v>78</v>
      </c>
      <c r="Y209" s="627">
        <v>493</v>
      </c>
      <c r="Z209" s="627">
        <v>6932</v>
      </c>
      <c r="AA209" s="627">
        <v>1950</v>
      </c>
    </row>
    <row r="210" spans="1:27" ht="17.25" customHeight="1">
      <c r="A210" s="625" t="s">
        <v>2635</v>
      </c>
      <c r="B210" s="626" t="s">
        <v>2636</v>
      </c>
      <c r="C210" s="625" t="s">
        <v>2637</v>
      </c>
      <c r="D210" s="625" t="s">
        <v>2638</v>
      </c>
      <c r="E210" s="625" t="s">
        <v>370</v>
      </c>
      <c r="F210" s="626" t="s">
        <v>1278</v>
      </c>
      <c r="G210" s="625" t="s">
        <v>1367</v>
      </c>
      <c r="H210" s="625" t="s">
        <v>2639</v>
      </c>
      <c r="I210" s="625" t="s">
        <v>1011</v>
      </c>
      <c r="J210" s="625"/>
      <c r="K210" s="625"/>
      <c r="L210" s="625" t="s">
        <v>1168</v>
      </c>
      <c r="M210" s="625" t="s">
        <v>1031</v>
      </c>
      <c r="N210" s="625" t="s">
        <v>36</v>
      </c>
      <c r="O210" s="626" t="s">
        <v>1032</v>
      </c>
      <c r="P210" s="625"/>
      <c r="Q210" s="627">
        <v>4000000</v>
      </c>
      <c r="R210" s="627">
        <v>5000000</v>
      </c>
      <c r="S210" s="627">
        <v>1000000</v>
      </c>
      <c r="T210" s="627">
        <v>1000000</v>
      </c>
      <c r="U210" s="627">
        <v>11000000</v>
      </c>
      <c r="V210" s="628">
        <v>48</v>
      </c>
      <c r="W210" s="628">
        <v>36</v>
      </c>
      <c r="X210" s="628">
        <v>84</v>
      </c>
      <c r="Y210" s="627">
        <v>88.64</v>
      </c>
      <c r="Z210" s="627">
        <v>953</v>
      </c>
      <c r="AA210" s="627">
        <v>952</v>
      </c>
    </row>
    <row r="211" spans="1:27" ht="17.25" customHeight="1">
      <c r="A211" s="625" t="s">
        <v>2640</v>
      </c>
      <c r="B211" s="626" t="s">
        <v>2641</v>
      </c>
      <c r="C211" s="625" t="s">
        <v>2642</v>
      </c>
      <c r="D211" s="625" t="s">
        <v>2643</v>
      </c>
      <c r="E211" s="625" t="s">
        <v>1110</v>
      </c>
      <c r="F211" s="626" t="s">
        <v>1125</v>
      </c>
      <c r="G211" s="625" t="s">
        <v>1367</v>
      </c>
      <c r="H211" s="625" t="s">
        <v>1157</v>
      </c>
      <c r="I211" s="625" t="s">
        <v>1008</v>
      </c>
      <c r="J211" s="625"/>
      <c r="K211" s="625"/>
      <c r="L211" s="625" t="s">
        <v>1265</v>
      </c>
      <c r="M211" s="625" t="s">
        <v>1031</v>
      </c>
      <c r="N211" s="625" t="s">
        <v>36</v>
      </c>
      <c r="O211" s="626" t="s">
        <v>1032</v>
      </c>
      <c r="P211" s="625"/>
      <c r="Q211" s="627">
        <v>50000000</v>
      </c>
      <c r="R211" s="627">
        <v>25000000</v>
      </c>
      <c r="S211" s="627">
        <v>20000000</v>
      </c>
      <c r="T211" s="627">
        <v>5000000</v>
      </c>
      <c r="U211" s="627">
        <v>100000000</v>
      </c>
      <c r="V211" s="628">
        <v>55</v>
      </c>
      <c r="W211" s="628">
        <v>30</v>
      </c>
      <c r="X211" s="628">
        <v>85</v>
      </c>
      <c r="Y211" s="627">
        <v>2658</v>
      </c>
      <c r="Z211" s="627">
        <v>8791</v>
      </c>
      <c r="AA211" s="627">
        <v>3960</v>
      </c>
    </row>
    <row r="212" spans="1:27" ht="17.25" customHeight="1">
      <c r="A212" s="625" t="s">
        <v>2644</v>
      </c>
      <c r="B212" s="626" t="s">
        <v>2645</v>
      </c>
      <c r="C212" s="625" t="s">
        <v>2646</v>
      </c>
      <c r="D212" s="625" t="s">
        <v>2647</v>
      </c>
      <c r="E212" s="625" t="s">
        <v>19</v>
      </c>
      <c r="F212" s="626" t="s">
        <v>2648</v>
      </c>
      <c r="G212" s="625" t="s">
        <v>1424</v>
      </c>
      <c r="H212" s="625" t="s">
        <v>2649</v>
      </c>
      <c r="I212" s="625" t="s">
        <v>1015</v>
      </c>
      <c r="J212" s="625"/>
      <c r="K212" s="625" t="s">
        <v>1302</v>
      </c>
      <c r="L212" s="625" t="s">
        <v>1036</v>
      </c>
      <c r="M212" s="625" t="s">
        <v>1037</v>
      </c>
      <c r="N212" s="625" t="s">
        <v>8</v>
      </c>
      <c r="O212" s="626" t="s">
        <v>1038</v>
      </c>
      <c r="P212" s="625"/>
      <c r="Q212" s="627">
        <v>0</v>
      </c>
      <c r="R212" s="627">
        <v>300000000</v>
      </c>
      <c r="S212" s="627">
        <v>100000000</v>
      </c>
      <c r="T212" s="627">
        <v>100000000</v>
      </c>
      <c r="U212" s="627">
        <v>500000000</v>
      </c>
      <c r="V212" s="628">
        <v>80</v>
      </c>
      <c r="W212" s="628">
        <v>10</v>
      </c>
      <c r="X212" s="628">
        <v>90</v>
      </c>
      <c r="Y212" s="627">
        <v>498</v>
      </c>
      <c r="Z212" s="627">
        <v>19404</v>
      </c>
      <c r="AA212" s="627">
        <v>19404</v>
      </c>
    </row>
    <row r="213" spans="1:27" ht="17.25" customHeight="1">
      <c r="A213" s="625" t="s">
        <v>2650</v>
      </c>
      <c r="B213" s="626" t="s">
        <v>2651</v>
      </c>
      <c r="C213" s="625" t="s">
        <v>2652</v>
      </c>
      <c r="D213" s="625" t="s">
        <v>2653</v>
      </c>
      <c r="E213" s="625" t="s">
        <v>30</v>
      </c>
      <c r="F213" s="626" t="s">
        <v>2654</v>
      </c>
      <c r="G213" s="625" t="s">
        <v>1424</v>
      </c>
      <c r="H213" s="625" t="s">
        <v>2655</v>
      </c>
      <c r="I213" s="625"/>
      <c r="J213" s="625"/>
      <c r="K213" s="625" t="s">
        <v>1279</v>
      </c>
      <c r="L213" s="625" t="s">
        <v>1144</v>
      </c>
      <c r="M213" s="625" t="s">
        <v>1080</v>
      </c>
      <c r="N213" s="625" t="s">
        <v>36</v>
      </c>
      <c r="O213" s="626" t="s">
        <v>1145</v>
      </c>
      <c r="P213" s="625"/>
      <c r="Q213" s="627">
        <v>12000000</v>
      </c>
      <c r="R213" s="627">
        <v>50000000</v>
      </c>
      <c r="S213" s="627">
        <v>6000000</v>
      </c>
      <c r="T213" s="627">
        <v>10000000</v>
      </c>
      <c r="U213" s="627">
        <v>78000000</v>
      </c>
      <c r="V213" s="628">
        <v>30</v>
      </c>
      <c r="W213" s="628">
        <v>60</v>
      </c>
      <c r="X213" s="628">
        <v>90</v>
      </c>
      <c r="Y213" s="627">
        <v>485</v>
      </c>
      <c r="Z213" s="627">
        <v>4281</v>
      </c>
      <c r="AA213" s="627">
        <v>3906</v>
      </c>
    </row>
    <row r="214" spans="1:27" ht="17.25" customHeight="1">
      <c r="A214" s="625" t="s">
        <v>2656</v>
      </c>
      <c r="B214" s="626" t="s">
        <v>2657</v>
      </c>
      <c r="C214" s="625" t="s">
        <v>2658</v>
      </c>
      <c r="D214" s="625" t="s">
        <v>2659</v>
      </c>
      <c r="E214" s="625" t="s">
        <v>37</v>
      </c>
      <c r="F214" s="626" t="s">
        <v>1075</v>
      </c>
      <c r="G214" s="625" t="s">
        <v>1375</v>
      </c>
      <c r="H214" s="625" t="s">
        <v>1670</v>
      </c>
      <c r="I214" s="625" t="s">
        <v>1002</v>
      </c>
      <c r="J214" s="625"/>
      <c r="K214" s="625"/>
      <c r="L214" s="625" t="s">
        <v>2660</v>
      </c>
      <c r="M214" s="625" t="s">
        <v>1043</v>
      </c>
      <c r="N214" s="625" t="s">
        <v>13</v>
      </c>
      <c r="O214" s="626" t="s">
        <v>1044</v>
      </c>
      <c r="P214" s="625" t="s">
        <v>2661</v>
      </c>
      <c r="Q214" s="627">
        <v>8000000</v>
      </c>
      <c r="R214" s="627">
        <v>5000000</v>
      </c>
      <c r="S214" s="627">
        <v>1000000</v>
      </c>
      <c r="T214" s="627">
        <v>1000000</v>
      </c>
      <c r="U214" s="627">
        <v>15000000</v>
      </c>
      <c r="V214" s="628">
        <v>45</v>
      </c>
      <c r="W214" s="628">
        <v>50</v>
      </c>
      <c r="X214" s="628">
        <v>95</v>
      </c>
      <c r="Y214" s="627">
        <v>120</v>
      </c>
      <c r="Z214" s="627">
        <v>4000</v>
      </c>
      <c r="AA214" s="627">
        <v>982</v>
      </c>
    </row>
    <row r="215" spans="1:27" ht="17.25" customHeight="1">
      <c r="A215" s="625" t="s">
        <v>2662</v>
      </c>
      <c r="B215" s="626" t="s">
        <v>2663</v>
      </c>
      <c r="C215" s="625" t="s">
        <v>2664</v>
      </c>
      <c r="D215" s="625" t="s">
        <v>2665</v>
      </c>
      <c r="E215" s="625" t="s">
        <v>37</v>
      </c>
      <c r="F215" s="626" t="s">
        <v>1075</v>
      </c>
      <c r="G215" s="625" t="s">
        <v>1400</v>
      </c>
      <c r="H215" s="625" t="s">
        <v>2666</v>
      </c>
      <c r="I215" s="625"/>
      <c r="J215" s="625"/>
      <c r="K215" s="625" t="s">
        <v>1054</v>
      </c>
      <c r="L215" s="625" t="s">
        <v>1140</v>
      </c>
      <c r="M215" s="625" t="s">
        <v>1026</v>
      </c>
      <c r="N215" s="625" t="s">
        <v>0</v>
      </c>
      <c r="O215" s="626" t="s">
        <v>1072</v>
      </c>
      <c r="P215" s="625"/>
      <c r="Q215" s="627">
        <v>5000000</v>
      </c>
      <c r="R215" s="627">
        <v>2000000</v>
      </c>
      <c r="S215" s="627">
        <v>2000000</v>
      </c>
      <c r="T215" s="627">
        <v>1000000</v>
      </c>
      <c r="U215" s="627">
        <v>10000000</v>
      </c>
      <c r="V215" s="628">
        <v>75</v>
      </c>
      <c r="W215" s="628">
        <v>26</v>
      </c>
      <c r="X215" s="628">
        <v>101</v>
      </c>
      <c r="Y215" s="627">
        <v>329</v>
      </c>
      <c r="Z215" s="627">
        <v>4800</v>
      </c>
      <c r="AA215" s="627">
        <v>2160</v>
      </c>
    </row>
    <row r="216" spans="1:27" ht="17.25" customHeight="1">
      <c r="A216" s="625" t="s">
        <v>2667</v>
      </c>
      <c r="B216" s="626" t="s">
        <v>2668</v>
      </c>
      <c r="C216" s="625" t="s">
        <v>2669</v>
      </c>
      <c r="D216" s="625" t="s">
        <v>2670</v>
      </c>
      <c r="E216" s="625" t="s">
        <v>979</v>
      </c>
      <c r="F216" s="626" t="s">
        <v>1173</v>
      </c>
      <c r="G216" s="625" t="s">
        <v>2671</v>
      </c>
      <c r="H216" s="625" t="s">
        <v>2672</v>
      </c>
      <c r="I216" s="625" t="s">
        <v>1012</v>
      </c>
      <c r="J216" s="625"/>
      <c r="K216" s="625"/>
      <c r="L216" s="625" t="s">
        <v>2673</v>
      </c>
      <c r="M216" s="625" t="s">
        <v>1028</v>
      </c>
      <c r="N216" s="625" t="s">
        <v>6</v>
      </c>
      <c r="O216" s="626" t="s">
        <v>1238</v>
      </c>
      <c r="P216" s="625" t="s">
        <v>2674</v>
      </c>
      <c r="Q216" s="627">
        <v>26500000</v>
      </c>
      <c r="R216" s="627">
        <v>30000000</v>
      </c>
      <c r="S216" s="627">
        <v>16000000</v>
      </c>
      <c r="T216" s="627">
        <v>5000000</v>
      </c>
      <c r="U216" s="627">
        <v>77500000</v>
      </c>
      <c r="V216" s="628">
        <v>46</v>
      </c>
      <c r="W216" s="628">
        <v>57</v>
      </c>
      <c r="X216" s="628">
        <v>103</v>
      </c>
      <c r="Y216" s="627">
        <v>478</v>
      </c>
      <c r="Z216" s="627">
        <v>34202</v>
      </c>
      <c r="AA216" s="627">
        <v>4750</v>
      </c>
    </row>
    <row r="217" spans="1:27" ht="17.25" customHeight="1">
      <c r="A217" s="625" t="s">
        <v>2675</v>
      </c>
      <c r="B217" s="626" t="s">
        <v>2676</v>
      </c>
      <c r="C217" s="625" t="s">
        <v>2677</v>
      </c>
      <c r="D217" s="625" t="s">
        <v>2678</v>
      </c>
      <c r="E217" s="625" t="s">
        <v>587</v>
      </c>
      <c r="F217" s="626" t="s">
        <v>1897</v>
      </c>
      <c r="G217" s="625" t="s">
        <v>1493</v>
      </c>
      <c r="H217" s="625" t="s">
        <v>2679</v>
      </c>
      <c r="I217" s="625" t="s">
        <v>1012</v>
      </c>
      <c r="J217" s="625" t="s">
        <v>2680</v>
      </c>
      <c r="K217" s="625" t="s">
        <v>1301</v>
      </c>
      <c r="L217" s="625" t="s">
        <v>1166</v>
      </c>
      <c r="M217" s="625" t="s">
        <v>1039</v>
      </c>
      <c r="N217" s="625" t="s">
        <v>4</v>
      </c>
      <c r="O217" s="626" t="s">
        <v>1040</v>
      </c>
      <c r="P217" s="625"/>
      <c r="Q217" s="627">
        <v>40000000</v>
      </c>
      <c r="R217" s="627">
        <v>70000000</v>
      </c>
      <c r="S217" s="627">
        <v>639000</v>
      </c>
      <c r="T217" s="627">
        <v>94639000</v>
      </c>
      <c r="U217" s="627">
        <v>205278000</v>
      </c>
      <c r="V217" s="628">
        <v>60</v>
      </c>
      <c r="W217" s="628">
        <v>55</v>
      </c>
      <c r="X217" s="628">
        <v>115</v>
      </c>
      <c r="Y217" s="627">
        <v>149</v>
      </c>
      <c r="Z217" s="627">
        <v>3780</v>
      </c>
      <c r="AA217" s="627">
        <v>2772</v>
      </c>
    </row>
    <row r="218" spans="1:27" ht="17.25" customHeight="1">
      <c r="A218" s="625" t="s">
        <v>2681</v>
      </c>
      <c r="B218" s="626" t="s">
        <v>2682</v>
      </c>
      <c r="C218" s="625" t="s">
        <v>2683</v>
      </c>
      <c r="D218" s="625" t="s">
        <v>2684</v>
      </c>
      <c r="E218" s="625" t="s">
        <v>26</v>
      </c>
      <c r="F218" s="626" t="s">
        <v>1296</v>
      </c>
      <c r="G218" s="625" t="s">
        <v>1470</v>
      </c>
      <c r="H218" s="625" t="s">
        <v>2685</v>
      </c>
      <c r="I218" s="625" t="s">
        <v>1062</v>
      </c>
      <c r="J218" s="625"/>
      <c r="K218" s="625"/>
      <c r="L218" s="625" t="s">
        <v>2458</v>
      </c>
      <c r="M218" s="625" t="s">
        <v>1060</v>
      </c>
      <c r="N218" s="625" t="s">
        <v>6</v>
      </c>
      <c r="O218" s="626" t="s">
        <v>1061</v>
      </c>
      <c r="P218" s="625" t="s">
        <v>2686</v>
      </c>
      <c r="Q218" s="627">
        <v>1841942.7</v>
      </c>
      <c r="R218" s="627">
        <v>0</v>
      </c>
      <c r="S218" s="627">
        <v>30000000</v>
      </c>
      <c r="T218" s="627">
        <v>10000000</v>
      </c>
      <c r="U218" s="627">
        <v>41841942.700000003</v>
      </c>
      <c r="V218" s="628">
        <v>85</v>
      </c>
      <c r="W218" s="628">
        <v>48</v>
      </c>
      <c r="X218" s="628">
        <v>133</v>
      </c>
      <c r="Y218" s="627">
        <v>449.06</v>
      </c>
      <c r="Z218" s="627">
        <v>38372</v>
      </c>
      <c r="AA218" s="627">
        <v>18455</v>
      </c>
    </row>
    <row r="219" spans="1:27" ht="17.25" customHeight="1">
      <c r="A219" s="625" t="s">
        <v>2687</v>
      </c>
      <c r="B219" s="626" t="s">
        <v>2688</v>
      </c>
      <c r="C219" s="625" t="s">
        <v>2689</v>
      </c>
      <c r="D219" s="625" t="s">
        <v>2690</v>
      </c>
      <c r="E219" s="625" t="s">
        <v>37</v>
      </c>
      <c r="F219" s="626" t="s">
        <v>1075</v>
      </c>
      <c r="G219" s="625" t="s">
        <v>1382</v>
      </c>
      <c r="H219" s="625" t="s">
        <v>2691</v>
      </c>
      <c r="I219" s="625" t="s">
        <v>1170</v>
      </c>
      <c r="J219" s="625"/>
      <c r="K219" s="625"/>
      <c r="L219" s="625" t="s">
        <v>1166</v>
      </c>
      <c r="M219" s="625" t="s">
        <v>1039</v>
      </c>
      <c r="N219" s="625" t="s">
        <v>4</v>
      </c>
      <c r="O219" s="626" t="s">
        <v>1040</v>
      </c>
      <c r="P219" s="625" t="s">
        <v>2692</v>
      </c>
      <c r="Q219" s="627">
        <v>8000000</v>
      </c>
      <c r="R219" s="627">
        <v>12500000</v>
      </c>
      <c r="S219" s="627">
        <v>212000000</v>
      </c>
      <c r="T219" s="627">
        <v>2000000</v>
      </c>
      <c r="U219" s="627">
        <v>234500000</v>
      </c>
      <c r="V219" s="628">
        <v>91</v>
      </c>
      <c r="W219" s="628">
        <v>43</v>
      </c>
      <c r="X219" s="628">
        <v>134</v>
      </c>
      <c r="Y219" s="627">
        <v>490</v>
      </c>
      <c r="Z219" s="627">
        <v>2000</v>
      </c>
      <c r="AA219" s="627">
        <v>960</v>
      </c>
    </row>
    <row r="220" spans="1:27" ht="17.25" customHeight="1">
      <c r="A220" s="625" t="s">
        <v>2693</v>
      </c>
      <c r="B220" s="626" t="s">
        <v>2694</v>
      </c>
      <c r="C220" s="625" t="s">
        <v>2695</v>
      </c>
      <c r="D220" s="625" t="s">
        <v>2696</v>
      </c>
      <c r="E220" s="625" t="s">
        <v>283</v>
      </c>
      <c r="F220" s="626" t="s">
        <v>2439</v>
      </c>
      <c r="G220" s="625" t="s">
        <v>1424</v>
      </c>
      <c r="H220" s="625" t="s">
        <v>2697</v>
      </c>
      <c r="I220" s="625" t="s">
        <v>997</v>
      </c>
      <c r="J220" s="625"/>
      <c r="K220" s="625"/>
      <c r="L220" s="625" t="s">
        <v>1161</v>
      </c>
      <c r="M220" s="625" t="s">
        <v>1031</v>
      </c>
      <c r="N220" s="625" t="s">
        <v>36</v>
      </c>
      <c r="O220" s="626" t="s">
        <v>1032</v>
      </c>
      <c r="P220" s="625"/>
      <c r="Q220" s="627">
        <v>19354000</v>
      </c>
      <c r="R220" s="627">
        <v>7000000</v>
      </c>
      <c r="S220" s="627">
        <v>8000000</v>
      </c>
      <c r="T220" s="627">
        <v>10000000</v>
      </c>
      <c r="U220" s="627">
        <v>44354000</v>
      </c>
      <c r="V220" s="628">
        <v>35</v>
      </c>
      <c r="W220" s="628">
        <v>115</v>
      </c>
      <c r="X220" s="628">
        <v>150</v>
      </c>
      <c r="Y220" s="627">
        <v>434</v>
      </c>
      <c r="Z220" s="627">
        <v>14728</v>
      </c>
      <c r="AA220" s="627">
        <v>3600</v>
      </c>
    </row>
    <row r="221" spans="1:27" ht="17.25" customHeight="1">
      <c r="A221" s="625" t="s">
        <v>2698</v>
      </c>
      <c r="B221" s="626" t="s">
        <v>2699</v>
      </c>
      <c r="C221" s="625" t="s">
        <v>2700</v>
      </c>
      <c r="D221" s="625" t="s">
        <v>2701</v>
      </c>
      <c r="E221" s="625" t="s">
        <v>50</v>
      </c>
      <c r="F221" s="626" t="s">
        <v>1004</v>
      </c>
      <c r="G221" s="625" t="s">
        <v>1400</v>
      </c>
      <c r="H221" s="625" t="s">
        <v>1872</v>
      </c>
      <c r="I221" s="625" t="s">
        <v>992</v>
      </c>
      <c r="J221" s="625" t="s">
        <v>1001</v>
      </c>
      <c r="K221" s="625" t="s">
        <v>1001</v>
      </c>
      <c r="L221" s="625" t="s">
        <v>2702</v>
      </c>
      <c r="M221" s="625" t="s">
        <v>2703</v>
      </c>
      <c r="N221" s="625" t="s">
        <v>31</v>
      </c>
      <c r="O221" s="626" t="s">
        <v>1289</v>
      </c>
      <c r="P221" s="625" t="s">
        <v>2704</v>
      </c>
      <c r="Q221" s="627">
        <v>1350000</v>
      </c>
      <c r="R221" s="627">
        <v>9000000</v>
      </c>
      <c r="S221" s="627">
        <v>30000000</v>
      </c>
      <c r="T221" s="627">
        <v>5000000</v>
      </c>
      <c r="U221" s="627">
        <v>45350000</v>
      </c>
      <c r="V221" s="628">
        <v>138</v>
      </c>
      <c r="W221" s="628">
        <v>17</v>
      </c>
      <c r="X221" s="628">
        <v>155</v>
      </c>
      <c r="Y221" s="627">
        <v>422.8</v>
      </c>
      <c r="Z221" s="627">
        <v>45762</v>
      </c>
      <c r="AA221" s="627">
        <v>13089</v>
      </c>
    </row>
    <row r="222" spans="1:27" ht="17.25" customHeight="1">
      <c r="A222" s="625" t="s">
        <v>2705</v>
      </c>
      <c r="B222" s="626" t="s">
        <v>2706</v>
      </c>
      <c r="C222" s="625" t="s">
        <v>2707</v>
      </c>
      <c r="D222" s="625" t="s">
        <v>2708</v>
      </c>
      <c r="E222" s="625" t="s">
        <v>509</v>
      </c>
      <c r="F222" s="626" t="s">
        <v>1041</v>
      </c>
      <c r="G222" s="625" t="s">
        <v>1400</v>
      </c>
      <c r="H222" s="625" t="s">
        <v>2709</v>
      </c>
      <c r="I222" s="625" t="s">
        <v>1011</v>
      </c>
      <c r="J222" s="625" t="s">
        <v>1001</v>
      </c>
      <c r="K222" s="625" t="s">
        <v>1001</v>
      </c>
      <c r="L222" s="625" t="s">
        <v>1065</v>
      </c>
      <c r="M222" s="625" t="s">
        <v>1065</v>
      </c>
      <c r="N222" s="625" t="s">
        <v>13</v>
      </c>
      <c r="O222" s="626" t="s">
        <v>1066</v>
      </c>
      <c r="P222" s="625" t="s">
        <v>2710</v>
      </c>
      <c r="Q222" s="627">
        <v>141705600</v>
      </c>
      <c r="R222" s="627">
        <v>400000000</v>
      </c>
      <c r="S222" s="627">
        <v>300000000</v>
      </c>
      <c r="T222" s="627">
        <v>235000000</v>
      </c>
      <c r="U222" s="627">
        <v>1076705600</v>
      </c>
      <c r="V222" s="628">
        <v>70</v>
      </c>
      <c r="W222" s="628">
        <v>100</v>
      </c>
      <c r="X222" s="628">
        <v>170</v>
      </c>
      <c r="Y222" s="627">
        <v>4596.08</v>
      </c>
      <c r="Z222" s="627">
        <v>59044</v>
      </c>
      <c r="AA222" s="627">
        <v>17456</v>
      </c>
    </row>
    <row r="223" spans="1:27" ht="17.25" customHeight="1">
      <c r="A223" s="625" t="s">
        <v>2711</v>
      </c>
      <c r="B223" s="626" t="s">
        <v>2712</v>
      </c>
      <c r="C223" s="625" t="s">
        <v>2713</v>
      </c>
      <c r="D223" s="625" t="s">
        <v>2714</v>
      </c>
      <c r="E223" s="625" t="s">
        <v>979</v>
      </c>
      <c r="F223" s="626" t="s">
        <v>1071</v>
      </c>
      <c r="G223" s="625" t="s">
        <v>1528</v>
      </c>
      <c r="H223" s="625" t="s">
        <v>2715</v>
      </c>
      <c r="I223" s="625" t="s">
        <v>992</v>
      </c>
      <c r="J223" s="625"/>
      <c r="K223" s="625"/>
      <c r="L223" s="625" t="s">
        <v>2578</v>
      </c>
      <c r="M223" s="625" t="s">
        <v>1089</v>
      </c>
      <c r="N223" s="625" t="s">
        <v>6</v>
      </c>
      <c r="O223" s="626" t="s">
        <v>1090</v>
      </c>
      <c r="P223" s="625" t="s">
        <v>2716</v>
      </c>
      <c r="Q223" s="627">
        <v>168872543.12</v>
      </c>
      <c r="R223" s="627">
        <v>107943122.56</v>
      </c>
      <c r="S223" s="627">
        <v>4965628.87</v>
      </c>
      <c r="T223" s="627">
        <v>10765294.300000001</v>
      </c>
      <c r="U223" s="627">
        <v>292546588.85000002</v>
      </c>
      <c r="V223" s="628">
        <v>173</v>
      </c>
      <c r="W223" s="628">
        <v>45</v>
      </c>
      <c r="X223" s="628">
        <v>218</v>
      </c>
      <c r="Y223" s="627">
        <v>90</v>
      </c>
      <c r="Z223" s="627">
        <v>29562</v>
      </c>
      <c r="AA223" s="627">
        <v>3780</v>
      </c>
    </row>
    <row r="224" spans="1:27" ht="17.25" customHeight="1">
      <c r="A224" s="625" t="s">
        <v>2717</v>
      </c>
      <c r="B224" s="626" t="s">
        <v>2718</v>
      </c>
      <c r="C224" s="625" t="s">
        <v>2719</v>
      </c>
      <c r="D224" s="625" t="s">
        <v>2720</v>
      </c>
      <c r="E224" s="625" t="s">
        <v>1337</v>
      </c>
      <c r="F224" s="626" t="s">
        <v>2721</v>
      </c>
      <c r="G224" s="625" t="s">
        <v>1655</v>
      </c>
      <c r="H224" s="625" t="s">
        <v>2722</v>
      </c>
      <c r="I224" s="625" t="s">
        <v>1011</v>
      </c>
      <c r="J224" s="625"/>
      <c r="K224" s="625"/>
      <c r="L224" s="625" t="s">
        <v>1248</v>
      </c>
      <c r="M224" s="625" t="s">
        <v>1248</v>
      </c>
      <c r="N224" s="625" t="s">
        <v>4</v>
      </c>
      <c r="O224" s="626" t="s">
        <v>1249</v>
      </c>
      <c r="P224" s="625"/>
      <c r="Q224" s="627">
        <v>10000000</v>
      </c>
      <c r="R224" s="627">
        <v>10000000</v>
      </c>
      <c r="S224" s="627">
        <v>3500000</v>
      </c>
      <c r="T224" s="627">
        <v>100000000</v>
      </c>
      <c r="U224" s="627">
        <v>123500000</v>
      </c>
      <c r="V224" s="628">
        <v>91</v>
      </c>
      <c r="W224" s="628">
        <v>192</v>
      </c>
      <c r="X224" s="628">
        <v>283</v>
      </c>
      <c r="Y224" s="627">
        <v>461.47</v>
      </c>
      <c r="Z224" s="627">
        <v>6072</v>
      </c>
      <c r="AA224" s="627">
        <v>5280</v>
      </c>
    </row>
    <row r="225" spans="1:27" ht="17.25" customHeight="1">
      <c r="A225" s="625" t="s">
        <v>2723</v>
      </c>
      <c r="B225" s="626" t="s">
        <v>2724</v>
      </c>
      <c r="C225" s="625" t="s">
        <v>2725</v>
      </c>
      <c r="D225" s="625" t="s">
        <v>2726</v>
      </c>
      <c r="E225" s="625" t="s">
        <v>26</v>
      </c>
      <c r="F225" s="626" t="s">
        <v>1296</v>
      </c>
      <c r="G225" s="625" t="s">
        <v>1585</v>
      </c>
      <c r="H225" s="625" t="s">
        <v>2727</v>
      </c>
      <c r="I225" s="625" t="s">
        <v>1011</v>
      </c>
      <c r="J225" s="625"/>
      <c r="K225" s="625"/>
      <c r="L225" s="625" t="s">
        <v>2728</v>
      </c>
      <c r="M225" s="625" t="s">
        <v>2729</v>
      </c>
      <c r="N225" s="625" t="s">
        <v>6</v>
      </c>
      <c r="O225" s="626" t="s">
        <v>2730</v>
      </c>
      <c r="P225" s="625" t="s">
        <v>2731</v>
      </c>
      <c r="Q225" s="627">
        <v>1068300</v>
      </c>
      <c r="R225" s="627">
        <v>0</v>
      </c>
      <c r="S225" s="627">
        <v>188000000</v>
      </c>
      <c r="T225" s="627">
        <v>244500000</v>
      </c>
      <c r="U225" s="627">
        <v>433568300</v>
      </c>
      <c r="V225" s="628">
        <v>295</v>
      </c>
      <c r="W225" s="628">
        <v>147</v>
      </c>
      <c r="X225" s="628">
        <v>442</v>
      </c>
      <c r="Y225" s="627">
        <v>477</v>
      </c>
      <c r="Z225" s="627">
        <v>66727</v>
      </c>
      <c r="AA225" s="627">
        <v>11340</v>
      </c>
    </row>
    <row r="226" spans="1:27" ht="17.25" customHeight="1">
      <c r="A226" s="625" t="s">
        <v>2732</v>
      </c>
      <c r="B226" s="626" t="s">
        <v>2733</v>
      </c>
      <c r="C226" s="625" t="s">
        <v>2734</v>
      </c>
      <c r="D226" s="625" t="s">
        <v>2735</v>
      </c>
      <c r="E226" s="625" t="s">
        <v>777</v>
      </c>
      <c r="F226" s="626" t="s">
        <v>1073</v>
      </c>
      <c r="G226" s="625" t="s">
        <v>1493</v>
      </c>
      <c r="H226" s="625" t="s">
        <v>2736</v>
      </c>
      <c r="I226" s="625" t="s">
        <v>1006</v>
      </c>
      <c r="J226" s="625"/>
      <c r="K226" s="625"/>
      <c r="L226" s="625" t="s">
        <v>2737</v>
      </c>
      <c r="M226" s="625" t="s">
        <v>1197</v>
      </c>
      <c r="N226" s="625" t="s">
        <v>0</v>
      </c>
      <c r="O226" s="626" t="s">
        <v>1217</v>
      </c>
      <c r="P226" s="625"/>
      <c r="Q226" s="627">
        <v>0</v>
      </c>
      <c r="R226" s="627">
        <v>73800000</v>
      </c>
      <c r="S226" s="627">
        <v>238000000</v>
      </c>
      <c r="T226" s="627">
        <v>100000000</v>
      </c>
      <c r="U226" s="627">
        <v>411800000</v>
      </c>
      <c r="V226" s="628">
        <v>350</v>
      </c>
      <c r="W226" s="628">
        <v>149</v>
      </c>
      <c r="X226" s="628">
        <v>499</v>
      </c>
      <c r="Y226" s="627">
        <v>2973.96</v>
      </c>
      <c r="Z226" s="627">
        <v>65600</v>
      </c>
      <c r="AA226" s="627">
        <v>27420</v>
      </c>
    </row>
    <row r="227" spans="1:27" ht="17.25" customHeight="1">
      <c r="A227" s="625" t="s">
        <v>2738</v>
      </c>
      <c r="B227" s="626" t="s">
        <v>2739</v>
      </c>
      <c r="C227" s="625" t="s">
        <v>2740</v>
      </c>
      <c r="D227" s="625" t="s">
        <v>2741</v>
      </c>
      <c r="E227" s="625" t="s">
        <v>65</v>
      </c>
      <c r="F227" s="626" t="s">
        <v>1277</v>
      </c>
      <c r="G227" s="625" t="s">
        <v>1509</v>
      </c>
      <c r="H227" s="625" t="s">
        <v>2742</v>
      </c>
      <c r="I227" s="625" t="s">
        <v>995</v>
      </c>
      <c r="J227" s="625" t="s">
        <v>1001</v>
      </c>
      <c r="K227" s="625" t="s">
        <v>1001</v>
      </c>
      <c r="L227" s="625" t="s">
        <v>1243</v>
      </c>
      <c r="M227" s="625" t="s">
        <v>1243</v>
      </c>
      <c r="N227" s="625" t="s">
        <v>2</v>
      </c>
      <c r="O227" s="626" t="s">
        <v>1244</v>
      </c>
      <c r="P227" s="625" t="s">
        <v>2743</v>
      </c>
      <c r="Q227" s="627">
        <v>10000000</v>
      </c>
      <c r="R227" s="627">
        <v>120000000</v>
      </c>
      <c r="S227" s="627">
        <v>120000000</v>
      </c>
      <c r="T227" s="627">
        <v>30000000</v>
      </c>
      <c r="U227" s="627">
        <v>280000000</v>
      </c>
      <c r="V227" s="628">
        <v>320</v>
      </c>
      <c r="W227" s="628">
        <v>300</v>
      </c>
      <c r="X227" s="628">
        <v>620</v>
      </c>
      <c r="Y227" s="627">
        <v>2521.4499999999998</v>
      </c>
      <c r="Z227" s="627">
        <v>21048</v>
      </c>
      <c r="AA227" s="627">
        <v>6455</v>
      </c>
    </row>
    <row r="228" spans="1:27" ht="17.25" customHeight="1">
      <c r="A228" s="629" t="s">
        <v>2744</v>
      </c>
      <c r="B228" s="630" t="s">
        <v>2745</v>
      </c>
      <c r="C228" s="629" t="s">
        <v>2746</v>
      </c>
      <c r="D228" s="629" t="s">
        <v>2747</v>
      </c>
      <c r="E228" s="629" t="s">
        <v>62</v>
      </c>
      <c r="F228" s="630" t="s">
        <v>1316</v>
      </c>
      <c r="G228" s="629" t="s">
        <v>1400</v>
      </c>
      <c r="H228" s="629" t="s">
        <v>2748</v>
      </c>
      <c r="I228" s="629" t="s">
        <v>997</v>
      </c>
      <c r="J228" s="629" t="s">
        <v>1001</v>
      </c>
      <c r="K228" s="629" t="s">
        <v>1001</v>
      </c>
      <c r="L228" s="629" t="s">
        <v>2749</v>
      </c>
      <c r="M228" s="629" t="s">
        <v>1294</v>
      </c>
      <c r="N228" s="629" t="s">
        <v>27</v>
      </c>
      <c r="O228" s="630" t="s">
        <v>1295</v>
      </c>
      <c r="P228" s="629"/>
      <c r="Q228" s="631">
        <v>15000000</v>
      </c>
      <c r="R228" s="631">
        <v>250000000</v>
      </c>
      <c r="S228" s="631">
        <v>90000000</v>
      </c>
      <c r="T228" s="631">
        <v>50000000</v>
      </c>
      <c r="U228" s="631">
        <v>405000000</v>
      </c>
      <c r="V228" s="632">
        <v>540</v>
      </c>
      <c r="W228" s="632">
        <v>620</v>
      </c>
      <c r="X228" s="632">
        <v>1160</v>
      </c>
      <c r="Y228" s="631">
        <v>5089.3500000000004</v>
      </c>
      <c r="Z228" s="631">
        <v>80420</v>
      </c>
      <c r="AA228" s="631">
        <v>9630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C19" sqref="C19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49" t="s">
        <v>221</v>
      </c>
    </row>
    <row r="2" spans="1:2" ht="20.100000000000001" customHeight="1">
      <c r="A2" s="110" t="s">
        <v>222</v>
      </c>
      <c r="B2" s="92" t="s">
        <v>223</v>
      </c>
    </row>
    <row r="3" spans="1:2" ht="20.100000000000001" customHeight="1">
      <c r="A3" s="111" t="s">
        <v>207</v>
      </c>
      <c r="B3" s="93"/>
    </row>
    <row r="4" spans="1:2" ht="20.100000000000001" customHeight="1">
      <c r="A4" s="112">
        <v>1</v>
      </c>
      <c r="B4" s="94" t="s">
        <v>224</v>
      </c>
    </row>
    <row r="5" spans="1:2" ht="20.100000000000001" customHeight="1">
      <c r="A5" s="113" t="s">
        <v>64</v>
      </c>
      <c r="B5" s="95" t="s">
        <v>102</v>
      </c>
    </row>
    <row r="6" spans="1:2" ht="20.100000000000001" customHeight="1">
      <c r="A6" s="113" t="s">
        <v>91</v>
      </c>
      <c r="B6" s="95" t="s">
        <v>103</v>
      </c>
    </row>
    <row r="7" spans="1:2" ht="20.100000000000001" customHeight="1">
      <c r="A7" s="113" t="s">
        <v>225</v>
      </c>
      <c r="B7" s="95" t="s">
        <v>226</v>
      </c>
    </row>
    <row r="8" spans="1:2" ht="20.100000000000001" customHeight="1">
      <c r="A8" s="113" t="s">
        <v>227</v>
      </c>
      <c r="B8" s="95" t="s">
        <v>228</v>
      </c>
    </row>
    <row r="9" spans="1:2" ht="20.100000000000001" customHeight="1">
      <c r="A9" s="113" t="s">
        <v>72</v>
      </c>
      <c r="B9" s="95" t="s">
        <v>229</v>
      </c>
    </row>
    <row r="10" spans="1:2" ht="20.100000000000001" customHeight="1">
      <c r="A10" s="113" t="s">
        <v>54</v>
      </c>
      <c r="B10" s="95" t="s">
        <v>230</v>
      </c>
    </row>
    <row r="11" spans="1:2" ht="20.100000000000001" customHeight="1">
      <c r="A11" s="113" t="s">
        <v>54</v>
      </c>
      <c r="B11" s="95" t="s">
        <v>230</v>
      </c>
    </row>
    <row r="12" spans="1:2" ht="20.100000000000001" customHeight="1">
      <c r="A12" s="113" t="s">
        <v>231</v>
      </c>
      <c r="B12" s="95" t="s">
        <v>232</v>
      </c>
    </row>
    <row r="13" spans="1:2" ht="20.100000000000001" customHeight="1">
      <c r="A13" s="113" t="s">
        <v>70</v>
      </c>
      <c r="B13" s="95" t="s">
        <v>104</v>
      </c>
    </row>
    <row r="14" spans="1:2" ht="20.100000000000001" customHeight="1">
      <c r="A14" s="113" t="s">
        <v>233</v>
      </c>
      <c r="B14" s="95" t="s">
        <v>234</v>
      </c>
    </row>
    <row r="15" spans="1:2" ht="20.100000000000001" customHeight="1">
      <c r="A15" s="113" t="s">
        <v>235</v>
      </c>
      <c r="B15" s="95" t="s">
        <v>236</v>
      </c>
    </row>
    <row r="16" spans="1:2" ht="20.100000000000001" customHeight="1">
      <c r="A16" s="113" t="s">
        <v>61</v>
      </c>
      <c r="B16" s="95" t="s">
        <v>105</v>
      </c>
    </row>
    <row r="17" spans="1:2" ht="20.100000000000001" customHeight="1">
      <c r="A17" s="113" t="s">
        <v>42</v>
      </c>
      <c r="B17" s="95" t="s">
        <v>237</v>
      </c>
    </row>
    <row r="18" spans="1:2" ht="20.100000000000001" customHeight="1">
      <c r="A18" s="113" t="s">
        <v>238</v>
      </c>
      <c r="B18" s="95" t="s">
        <v>239</v>
      </c>
    </row>
    <row r="19" spans="1:2" ht="20.100000000000001" customHeight="1">
      <c r="A19" s="113" t="s">
        <v>73</v>
      </c>
      <c r="B19" s="95" t="s">
        <v>106</v>
      </c>
    </row>
    <row r="20" spans="1:2" ht="20.100000000000001" customHeight="1">
      <c r="A20" s="113" t="s">
        <v>240</v>
      </c>
      <c r="B20" s="95" t="s">
        <v>241</v>
      </c>
    </row>
    <row r="21" spans="1:2" ht="20.100000000000001" customHeight="1">
      <c r="A21" s="113" t="s">
        <v>62</v>
      </c>
      <c r="B21" s="95" t="s">
        <v>107</v>
      </c>
    </row>
    <row r="22" spans="1:2" ht="20.100000000000001" customHeight="1">
      <c r="A22" s="113" t="s">
        <v>65</v>
      </c>
      <c r="B22" s="95" t="s">
        <v>242</v>
      </c>
    </row>
    <row r="23" spans="1:2" ht="20.100000000000001" customHeight="1">
      <c r="A23" s="113" t="s">
        <v>7</v>
      </c>
      <c r="B23" s="95" t="s">
        <v>243</v>
      </c>
    </row>
    <row r="24" spans="1:2" ht="20.100000000000001" customHeight="1">
      <c r="A24" s="113" t="s">
        <v>244</v>
      </c>
      <c r="B24" s="95" t="s">
        <v>245</v>
      </c>
    </row>
    <row r="25" spans="1:2" ht="20.100000000000001" customHeight="1">
      <c r="A25" s="113" t="s">
        <v>79</v>
      </c>
      <c r="B25" s="95" t="s">
        <v>246</v>
      </c>
    </row>
    <row r="26" spans="1:2" ht="20.100000000000001" customHeight="1">
      <c r="A26" s="113" t="s">
        <v>247</v>
      </c>
      <c r="B26" s="95" t="s">
        <v>248</v>
      </c>
    </row>
    <row r="27" spans="1:2" ht="20.100000000000001" customHeight="1">
      <c r="A27" s="113" t="s">
        <v>249</v>
      </c>
      <c r="B27" s="95" t="s">
        <v>250</v>
      </c>
    </row>
    <row r="28" spans="1:2" ht="20.100000000000001" customHeight="1">
      <c r="A28" s="113" t="s">
        <v>251</v>
      </c>
      <c r="B28" s="95" t="s">
        <v>252</v>
      </c>
    </row>
    <row r="29" spans="1:2" ht="20.100000000000001" customHeight="1">
      <c r="A29" s="113" t="s">
        <v>253</v>
      </c>
      <c r="B29" s="95" t="s">
        <v>254</v>
      </c>
    </row>
    <row r="30" spans="1:2" ht="20.100000000000001" customHeight="1">
      <c r="A30" s="113" t="s">
        <v>255</v>
      </c>
      <c r="B30" s="95" t="s">
        <v>256</v>
      </c>
    </row>
    <row r="31" spans="1:2" ht="20.100000000000001" customHeight="1">
      <c r="A31" s="113" t="s">
        <v>257</v>
      </c>
      <c r="B31" s="95" t="s">
        <v>258</v>
      </c>
    </row>
    <row r="32" spans="1:2" ht="20.100000000000001" customHeight="1">
      <c r="A32" s="113" t="s">
        <v>259</v>
      </c>
      <c r="B32" s="95" t="s">
        <v>260</v>
      </c>
    </row>
    <row r="33" spans="1:2" ht="20.100000000000001" customHeight="1">
      <c r="A33" s="113" t="s">
        <v>261</v>
      </c>
      <c r="B33" s="95" t="s">
        <v>262</v>
      </c>
    </row>
    <row r="34" spans="1:2" ht="20.100000000000001" customHeight="1">
      <c r="A34" s="113" t="s">
        <v>263</v>
      </c>
      <c r="B34" s="95" t="s">
        <v>264</v>
      </c>
    </row>
    <row r="35" spans="1:2" ht="20.100000000000001" customHeight="1">
      <c r="A35" s="113" t="s">
        <v>265</v>
      </c>
      <c r="B35" s="95" t="s">
        <v>266</v>
      </c>
    </row>
    <row r="36" spans="1:2" ht="20.100000000000001" customHeight="1">
      <c r="A36" s="113" t="s">
        <v>267</v>
      </c>
      <c r="B36" s="95" t="s">
        <v>268</v>
      </c>
    </row>
    <row r="37" spans="1:2" ht="20.100000000000001" customHeight="1">
      <c r="A37" s="114" t="s">
        <v>269</v>
      </c>
      <c r="B37" s="96" t="s">
        <v>270</v>
      </c>
    </row>
    <row r="38" spans="1:2" ht="20.100000000000001" customHeight="1">
      <c r="A38" s="113" t="s">
        <v>271</v>
      </c>
      <c r="B38" s="95" t="s">
        <v>272</v>
      </c>
    </row>
    <row r="39" spans="1:2" ht="20.100000000000001" customHeight="1">
      <c r="A39" s="113" t="s">
        <v>74</v>
      </c>
      <c r="B39" s="95" t="s">
        <v>273</v>
      </c>
    </row>
    <row r="40" spans="1:2" ht="20.100000000000001" customHeight="1">
      <c r="A40" s="113" t="s">
        <v>274</v>
      </c>
      <c r="B40" s="95" t="s">
        <v>275</v>
      </c>
    </row>
    <row r="41" spans="1:2" ht="20.100000000000001" customHeight="1">
      <c r="A41" s="113" t="s">
        <v>276</v>
      </c>
      <c r="B41" s="95" t="s">
        <v>277</v>
      </c>
    </row>
    <row r="42" spans="1:2" ht="20.100000000000001" customHeight="1">
      <c r="A42" s="113" t="s">
        <v>278</v>
      </c>
      <c r="B42" s="95" t="s">
        <v>279</v>
      </c>
    </row>
    <row r="43" spans="1:2" ht="20.100000000000001" customHeight="1">
      <c r="A43" s="113" t="s">
        <v>280</v>
      </c>
      <c r="B43" s="95" t="s">
        <v>281</v>
      </c>
    </row>
    <row r="44" spans="1:2" ht="20.100000000000001" customHeight="1">
      <c r="A44" s="113" t="s">
        <v>46</v>
      </c>
      <c r="B44" s="95" t="s">
        <v>282</v>
      </c>
    </row>
    <row r="45" spans="1:2" ht="20.100000000000001" customHeight="1">
      <c r="A45" s="113" t="s">
        <v>283</v>
      </c>
      <c r="B45" s="95" t="s">
        <v>284</v>
      </c>
    </row>
    <row r="46" spans="1:2" ht="20.100000000000001" customHeight="1">
      <c r="A46" s="113" t="s">
        <v>285</v>
      </c>
      <c r="B46" s="95" t="s">
        <v>286</v>
      </c>
    </row>
    <row r="47" spans="1:2" ht="20.100000000000001" customHeight="1">
      <c r="A47" s="113" t="s">
        <v>85</v>
      </c>
      <c r="B47" s="95" t="s">
        <v>108</v>
      </c>
    </row>
    <row r="48" spans="1:2" ht="20.100000000000001" customHeight="1">
      <c r="A48" s="113" t="s">
        <v>287</v>
      </c>
      <c r="B48" s="95" t="s">
        <v>288</v>
      </c>
    </row>
    <row r="49" spans="1:2" ht="20.100000000000001" customHeight="1">
      <c r="A49" s="113" t="s">
        <v>66</v>
      </c>
      <c r="B49" s="95" t="s">
        <v>109</v>
      </c>
    </row>
    <row r="50" spans="1:2" ht="20.100000000000001" customHeight="1">
      <c r="A50" s="113" t="s">
        <v>25</v>
      </c>
      <c r="B50" s="95" t="s">
        <v>110</v>
      </c>
    </row>
    <row r="51" spans="1:2" ht="20.100000000000001" customHeight="1">
      <c r="A51" s="113" t="s">
        <v>84</v>
      </c>
      <c r="B51" s="95" t="s">
        <v>111</v>
      </c>
    </row>
    <row r="52" spans="1:2" ht="20.100000000000001" customHeight="1">
      <c r="A52" s="113" t="s">
        <v>14</v>
      </c>
      <c r="B52" s="95" t="s">
        <v>112</v>
      </c>
    </row>
    <row r="53" spans="1:2" ht="20.100000000000001" customHeight="1">
      <c r="A53" s="113" t="s">
        <v>289</v>
      </c>
      <c r="B53" s="95" t="s">
        <v>290</v>
      </c>
    </row>
    <row r="54" spans="1:2" ht="20.100000000000001" customHeight="1">
      <c r="A54" s="113" t="s">
        <v>291</v>
      </c>
      <c r="B54" s="95" t="s">
        <v>292</v>
      </c>
    </row>
    <row r="55" spans="1:2" ht="20.100000000000001" customHeight="1">
      <c r="A55" s="113" t="s">
        <v>293</v>
      </c>
      <c r="B55" s="95" t="s">
        <v>294</v>
      </c>
    </row>
    <row r="56" spans="1:2" ht="20.100000000000001" customHeight="1">
      <c r="A56" s="113" t="s">
        <v>295</v>
      </c>
      <c r="B56" s="95" t="s">
        <v>296</v>
      </c>
    </row>
    <row r="57" spans="1:2" ht="20.100000000000001" customHeight="1">
      <c r="A57" s="113" t="s">
        <v>297</v>
      </c>
      <c r="B57" s="95" t="s">
        <v>298</v>
      </c>
    </row>
    <row r="58" spans="1:2" ht="20.100000000000001" customHeight="1">
      <c r="A58" s="113" t="s">
        <v>299</v>
      </c>
      <c r="B58" s="95" t="s">
        <v>300</v>
      </c>
    </row>
    <row r="59" spans="1:2" ht="20.100000000000001" customHeight="1">
      <c r="A59" s="113" t="s">
        <v>301</v>
      </c>
      <c r="B59" s="95" t="s">
        <v>302</v>
      </c>
    </row>
    <row r="60" spans="1:2" ht="20.100000000000001" customHeight="1">
      <c r="A60" s="113" t="s">
        <v>303</v>
      </c>
      <c r="B60" s="95" t="s">
        <v>304</v>
      </c>
    </row>
    <row r="61" spans="1:2" ht="20.100000000000001" customHeight="1">
      <c r="A61" s="113" t="s">
        <v>305</v>
      </c>
      <c r="B61" s="95" t="s">
        <v>306</v>
      </c>
    </row>
    <row r="62" spans="1:2" ht="20.100000000000001" customHeight="1">
      <c r="A62" s="113" t="s">
        <v>307</v>
      </c>
      <c r="B62" s="95" t="s">
        <v>308</v>
      </c>
    </row>
    <row r="63" spans="1:2" ht="20.100000000000001" customHeight="1">
      <c r="A63" s="113" t="s">
        <v>309</v>
      </c>
      <c r="B63" s="95" t="s">
        <v>310</v>
      </c>
    </row>
    <row r="64" spans="1:2" ht="20.100000000000001" customHeight="1">
      <c r="A64" s="113" t="s">
        <v>311</v>
      </c>
      <c r="B64" s="95" t="s">
        <v>312</v>
      </c>
    </row>
    <row r="65" spans="1:2" ht="20.100000000000001" customHeight="1">
      <c r="A65" s="113" t="s">
        <v>313</v>
      </c>
      <c r="B65" s="95" t="s">
        <v>314</v>
      </c>
    </row>
    <row r="66" spans="1:2" ht="20.100000000000001" customHeight="1">
      <c r="A66" s="113" t="s">
        <v>315</v>
      </c>
      <c r="B66" s="95" t="s">
        <v>316</v>
      </c>
    </row>
    <row r="67" spans="1:2" ht="20.100000000000001" customHeight="1">
      <c r="A67" s="113" t="s">
        <v>317</v>
      </c>
      <c r="B67" s="95" t="s">
        <v>318</v>
      </c>
    </row>
    <row r="68" spans="1:2" ht="20.100000000000001" customHeight="1">
      <c r="A68" s="113" t="s">
        <v>319</v>
      </c>
      <c r="B68" s="95" t="s">
        <v>320</v>
      </c>
    </row>
    <row r="69" spans="1:2" ht="20.100000000000001" customHeight="1">
      <c r="A69" s="113" t="s">
        <v>35</v>
      </c>
      <c r="B69" s="95" t="s">
        <v>321</v>
      </c>
    </row>
    <row r="70" spans="1:2" ht="20.100000000000001" customHeight="1">
      <c r="A70" s="113" t="s">
        <v>322</v>
      </c>
      <c r="B70" s="95" t="s">
        <v>323</v>
      </c>
    </row>
    <row r="71" spans="1:2" ht="20.100000000000001" customHeight="1">
      <c r="A71" s="113" t="s">
        <v>324</v>
      </c>
      <c r="B71" s="95" t="s">
        <v>325</v>
      </c>
    </row>
    <row r="72" spans="1:2" ht="20.100000000000001" customHeight="1">
      <c r="A72" s="114" t="s">
        <v>326</v>
      </c>
      <c r="B72" s="96" t="s">
        <v>327</v>
      </c>
    </row>
    <row r="73" spans="1:2" ht="20.100000000000001" customHeight="1">
      <c r="A73" s="113" t="s">
        <v>328</v>
      </c>
      <c r="B73" s="95" t="s">
        <v>329</v>
      </c>
    </row>
    <row r="74" spans="1:2" ht="20.100000000000001" customHeight="1">
      <c r="A74" s="113" t="s">
        <v>330</v>
      </c>
      <c r="B74" s="95" t="s">
        <v>331</v>
      </c>
    </row>
    <row r="75" spans="1:2" ht="20.100000000000001" customHeight="1">
      <c r="A75" s="113" t="s">
        <v>332</v>
      </c>
      <c r="B75" s="95" t="s">
        <v>333</v>
      </c>
    </row>
    <row r="76" spans="1:2" ht="20.100000000000001" customHeight="1">
      <c r="A76" s="113" t="s">
        <v>334</v>
      </c>
      <c r="B76" s="95" t="s">
        <v>335</v>
      </c>
    </row>
    <row r="77" spans="1:2" ht="20.100000000000001" customHeight="1">
      <c r="A77" s="113" t="s">
        <v>336</v>
      </c>
      <c r="B77" s="95" t="s">
        <v>337</v>
      </c>
    </row>
    <row r="78" spans="1:2" ht="20.100000000000001" customHeight="1">
      <c r="A78" s="113" t="s">
        <v>338</v>
      </c>
      <c r="B78" s="95" t="s">
        <v>339</v>
      </c>
    </row>
    <row r="79" spans="1:2" ht="20.100000000000001" customHeight="1">
      <c r="A79" s="113" t="s">
        <v>340</v>
      </c>
      <c r="B79" s="95" t="s">
        <v>341</v>
      </c>
    </row>
    <row r="80" spans="1:2" ht="20.100000000000001" customHeight="1">
      <c r="A80" s="113" t="s">
        <v>80</v>
      </c>
      <c r="B80" s="95" t="s">
        <v>113</v>
      </c>
    </row>
    <row r="81" spans="1:2" ht="20.100000000000001" customHeight="1">
      <c r="A81" s="113">
        <v>14</v>
      </c>
      <c r="B81" s="95" t="s">
        <v>342</v>
      </c>
    </row>
    <row r="82" spans="1:2" ht="20.100000000000001" customHeight="1">
      <c r="A82" s="113" t="s">
        <v>78</v>
      </c>
      <c r="B82" s="95" t="s">
        <v>114</v>
      </c>
    </row>
    <row r="83" spans="1:2" ht="20.100000000000001" customHeight="1">
      <c r="A83" s="113" t="s">
        <v>3</v>
      </c>
      <c r="B83" s="95" t="s">
        <v>343</v>
      </c>
    </row>
    <row r="84" spans="1:2" ht="20.100000000000001" customHeight="1">
      <c r="A84" s="113">
        <v>16</v>
      </c>
      <c r="B84" s="95" t="s">
        <v>344</v>
      </c>
    </row>
    <row r="85" spans="1:2" ht="20.100000000000001" customHeight="1">
      <c r="A85" s="113">
        <v>17</v>
      </c>
      <c r="B85" s="95" t="s">
        <v>345</v>
      </c>
    </row>
    <row r="86" spans="1:2" ht="20.100000000000001" customHeight="1">
      <c r="A86" s="113">
        <v>18</v>
      </c>
      <c r="B86" s="95" t="s">
        <v>346</v>
      </c>
    </row>
    <row r="87" spans="1:2" ht="20.100000000000001" customHeight="1">
      <c r="A87" s="113" t="s">
        <v>347</v>
      </c>
      <c r="B87" s="95" t="s">
        <v>348</v>
      </c>
    </row>
    <row r="88" spans="1:2" ht="20.100000000000001" customHeight="1">
      <c r="A88" s="113" t="s">
        <v>349</v>
      </c>
      <c r="B88" s="95" t="s">
        <v>350</v>
      </c>
    </row>
    <row r="89" spans="1:2" ht="20.100000000000001" customHeight="1">
      <c r="A89" s="113" t="s">
        <v>63</v>
      </c>
      <c r="B89" s="95" t="s">
        <v>115</v>
      </c>
    </row>
    <row r="90" spans="1:2" ht="20.100000000000001" customHeight="1">
      <c r="A90" s="113" t="s">
        <v>82</v>
      </c>
      <c r="B90" s="95" t="s">
        <v>116</v>
      </c>
    </row>
    <row r="91" spans="1:2" ht="20.100000000000001" customHeight="1">
      <c r="A91" s="113" t="s">
        <v>351</v>
      </c>
      <c r="B91" s="95" t="s">
        <v>352</v>
      </c>
    </row>
    <row r="92" spans="1:2" ht="20.100000000000001" customHeight="1">
      <c r="A92" s="113" t="s">
        <v>353</v>
      </c>
      <c r="B92" s="95" t="s">
        <v>354</v>
      </c>
    </row>
    <row r="93" spans="1:2" ht="20.100000000000001" customHeight="1">
      <c r="A93" s="113" t="s">
        <v>355</v>
      </c>
      <c r="B93" s="95" t="s">
        <v>356</v>
      </c>
    </row>
    <row r="94" spans="1:2" ht="20.100000000000001" customHeight="1">
      <c r="A94" s="113" t="s">
        <v>357</v>
      </c>
      <c r="B94" s="95" t="s">
        <v>358</v>
      </c>
    </row>
    <row r="95" spans="1:2" ht="20.100000000000001" customHeight="1">
      <c r="A95" s="113" t="s">
        <v>359</v>
      </c>
      <c r="B95" s="95" t="s">
        <v>360</v>
      </c>
    </row>
    <row r="96" spans="1:2" ht="20.100000000000001" customHeight="1">
      <c r="A96" s="113" t="s">
        <v>361</v>
      </c>
      <c r="B96" s="95" t="s">
        <v>362</v>
      </c>
    </row>
    <row r="97" spans="1:2" ht="20.100000000000001" customHeight="1">
      <c r="A97" s="113" t="s">
        <v>363</v>
      </c>
      <c r="B97" s="95" t="s">
        <v>364</v>
      </c>
    </row>
    <row r="98" spans="1:2" ht="20.100000000000001" customHeight="1">
      <c r="A98" s="113" t="s">
        <v>45</v>
      </c>
      <c r="B98" s="95" t="s">
        <v>365</v>
      </c>
    </row>
    <row r="99" spans="1:2" ht="20.100000000000001" customHeight="1">
      <c r="A99" s="113" t="s">
        <v>366</v>
      </c>
      <c r="B99" s="95" t="s">
        <v>367</v>
      </c>
    </row>
    <row r="100" spans="1:2" ht="20.100000000000001" customHeight="1">
      <c r="A100" s="113" t="s">
        <v>368</v>
      </c>
      <c r="B100" s="95" t="s">
        <v>369</v>
      </c>
    </row>
    <row r="101" spans="1:2" ht="20.100000000000001" customHeight="1">
      <c r="A101" s="113" t="s">
        <v>370</v>
      </c>
      <c r="B101" s="95" t="s">
        <v>371</v>
      </c>
    </row>
    <row r="102" spans="1:2" ht="20.100000000000001" customHeight="1">
      <c r="A102" s="113" t="s">
        <v>372</v>
      </c>
      <c r="B102" s="95" t="s">
        <v>373</v>
      </c>
    </row>
    <row r="103" spans="1:2" ht="20.100000000000001" customHeight="1">
      <c r="A103" s="113" t="s">
        <v>374</v>
      </c>
      <c r="B103" s="95" t="s">
        <v>375</v>
      </c>
    </row>
    <row r="104" spans="1:2" ht="20.100000000000001" customHeight="1">
      <c r="A104" s="113" t="s">
        <v>376</v>
      </c>
      <c r="B104" s="95" t="s">
        <v>377</v>
      </c>
    </row>
    <row r="105" spans="1:2" ht="20.100000000000001" customHeight="1">
      <c r="A105" s="113">
        <v>24</v>
      </c>
      <c r="B105" s="95" t="s">
        <v>378</v>
      </c>
    </row>
    <row r="106" spans="1:2" ht="20.100000000000001" customHeight="1">
      <c r="A106" s="113">
        <v>25</v>
      </c>
      <c r="B106" s="95" t="s">
        <v>379</v>
      </c>
    </row>
    <row r="107" spans="1:2" ht="20.100000000000001" customHeight="1">
      <c r="A107" s="114" t="s">
        <v>380</v>
      </c>
      <c r="B107" s="96" t="s">
        <v>381</v>
      </c>
    </row>
    <row r="108" spans="1:2" ht="20.100000000000001" customHeight="1">
      <c r="A108" s="113" t="s">
        <v>382</v>
      </c>
      <c r="B108" s="95" t="s">
        <v>383</v>
      </c>
    </row>
    <row r="109" spans="1:2" ht="20.100000000000001" customHeight="1">
      <c r="A109" s="113" t="s">
        <v>384</v>
      </c>
      <c r="B109" s="95" t="s">
        <v>385</v>
      </c>
    </row>
    <row r="110" spans="1:2" ht="20.100000000000001" customHeight="1">
      <c r="A110" s="113" t="s">
        <v>386</v>
      </c>
      <c r="B110" s="95" t="s">
        <v>387</v>
      </c>
    </row>
    <row r="111" spans="1:2" ht="20.100000000000001" customHeight="1">
      <c r="A111" s="113" t="s">
        <v>388</v>
      </c>
      <c r="B111" s="95" t="s">
        <v>389</v>
      </c>
    </row>
    <row r="112" spans="1:2" ht="20.100000000000001" customHeight="1">
      <c r="A112" s="113" t="s">
        <v>390</v>
      </c>
      <c r="B112" s="95" t="s">
        <v>391</v>
      </c>
    </row>
    <row r="113" spans="1:2" ht="20.100000000000001" customHeight="1">
      <c r="A113" s="113" t="s">
        <v>392</v>
      </c>
      <c r="B113" s="95" t="s">
        <v>393</v>
      </c>
    </row>
    <row r="114" spans="1:2" ht="20.100000000000001" customHeight="1">
      <c r="A114" s="113" t="s">
        <v>394</v>
      </c>
      <c r="B114" s="95" t="s">
        <v>395</v>
      </c>
    </row>
    <row r="115" spans="1:2" ht="20.100000000000001" customHeight="1">
      <c r="A115" s="113" t="s">
        <v>396</v>
      </c>
      <c r="B115" s="95" t="s">
        <v>397</v>
      </c>
    </row>
    <row r="116" spans="1:2" ht="20.100000000000001" customHeight="1">
      <c r="A116" s="113" t="s">
        <v>398</v>
      </c>
      <c r="B116" s="95" t="s">
        <v>399</v>
      </c>
    </row>
    <row r="117" spans="1:2" ht="20.100000000000001" customHeight="1">
      <c r="A117" s="113" t="s">
        <v>87</v>
      </c>
      <c r="B117" s="95" t="s">
        <v>400</v>
      </c>
    </row>
    <row r="118" spans="1:2" ht="20.100000000000001" customHeight="1">
      <c r="A118" s="113" t="s">
        <v>401</v>
      </c>
      <c r="B118" s="95" t="s">
        <v>402</v>
      </c>
    </row>
    <row r="119" spans="1:2" ht="20.100000000000001" customHeight="1">
      <c r="A119" s="113">
        <v>29</v>
      </c>
      <c r="B119" s="95" t="s">
        <v>403</v>
      </c>
    </row>
    <row r="120" spans="1:2" ht="20.100000000000001" customHeight="1">
      <c r="A120" s="113">
        <v>30</v>
      </c>
      <c r="B120" s="95" t="s">
        <v>404</v>
      </c>
    </row>
    <row r="121" spans="1:2" ht="20.100000000000001" customHeight="1">
      <c r="A121" s="113">
        <v>31</v>
      </c>
      <c r="B121" s="95" t="s">
        <v>405</v>
      </c>
    </row>
    <row r="122" spans="1:2" ht="20.100000000000001" customHeight="1">
      <c r="A122" s="113" t="s">
        <v>406</v>
      </c>
      <c r="B122" s="95" t="s">
        <v>407</v>
      </c>
    </row>
    <row r="123" spans="1:2" ht="20.100000000000001" customHeight="1">
      <c r="A123" s="113" t="s">
        <v>408</v>
      </c>
      <c r="B123" s="95" t="s">
        <v>409</v>
      </c>
    </row>
    <row r="124" spans="1:2" ht="20.100000000000001" customHeight="1">
      <c r="A124" s="113">
        <v>33</v>
      </c>
      <c r="B124" s="95" t="s">
        <v>410</v>
      </c>
    </row>
    <row r="125" spans="1:2" ht="20.100000000000001" customHeight="1">
      <c r="A125" s="113" t="s">
        <v>23</v>
      </c>
      <c r="B125" s="95" t="s">
        <v>411</v>
      </c>
    </row>
    <row r="126" spans="1:2" ht="20.100000000000001" customHeight="1">
      <c r="A126" s="113" t="s">
        <v>75</v>
      </c>
      <c r="B126" s="95" t="s">
        <v>412</v>
      </c>
    </row>
    <row r="127" spans="1:2" ht="20.100000000000001" customHeight="1">
      <c r="A127" s="113" t="s">
        <v>96</v>
      </c>
      <c r="B127" s="95" t="s">
        <v>117</v>
      </c>
    </row>
    <row r="128" spans="1:2" ht="20.100000000000001" customHeight="1">
      <c r="A128" s="113" t="s">
        <v>22</v>
      </c>
      <c r="B128" s="95" t="s">
        <v>413</v>
      </c>
    </row>
    <row r="129" spans="1:2" ht="20.100000000000001" customHeight="1">
      <c r="A129" s="113" t="s">
        <v>414</v>
      </c>
      <c r="B129" s="95" t="s">
        <v>415</v>
      </c>
    </row>
    <row r="130" spans="1:2" ht="20.100000000000001" customHeight="1">
      <c r="A130" s="113" t="s">
        <v>98</v>
      </c>
      <c r="B130" s="95" t="s">
        <v>118</v>
      </c>
    </row>
    <row r="131" spans="1:2" ht="20.100000000000001" customHeight="1">
      <c r="A131" s="113">
        <v>35</v>
      </c>
      <c r="B131" s="95" t="s">
        <v>416</v>
      </c>
    </row>
    <row r="132" spans="1:2" ht="20.100000000000001" customHeight="1">
      <c r="A132" s="113" t="s">
        <v>67</v>
      </c>
      <c r="B132" s="95" t="s">
        <v>417</v>
      </c>
    </row>
    <row r="133" spans="1:2" ht="20.100000000000001" customHeight="1">
      <c r="A133" s="113" t="s">
        <v>418</v>
      </c>
      <c r="B133" s="95" t="s">
        <v>419</v>
      </c>
    </row>
    <row r="134" spans="1:2" ht="20.100000000000001" customHeight="1">
      <c r="A134" s="113" t="s">
        <v>420</v>
      </c>
      <c r="B134" s="95" t="s">
        <v>421</v>
      </c>
    </row>
    <row r="135" spans="1:2" ht="20.100000000000001" customHeight="1">
      <c r="A135" s="113" t="s">
        <v>422</v>
      </c>
      <c r="B135" s="95" t="s">
        <v>423</v>
      </c>
    </row>
    <row r="136" spans="1:2" ht="20.100000000000001" customHeight="1">
      <c r="A136" s="113" t="s">
        <v>424</v>
      </c>
      <c r="B136" s="95" t="s">
        <v>425</v>
      </c>
    </row>
    <row r="137" spans="1:2" ht="20.100000000000001" customHeight="1">
      <c r="A137" s="113">
        <v>37</v>
      </c>
      <c r="B137" s="95" t="s">
        <v>426</v>
      </c>
    </row>
    <row r="138" spans="1:2" ht="20.100000000000001" customHeight="1">
      <c r="A138" s="113" t="s">
        <v>427</v>
      </c>
      <c r="B138" s="95" t="s">
        <v>428</v>
      </c>
    </row>
    <row r="139" spans="1:2" ht="20.100000000000001" customHeight="1">
      <c r="A139" s="113" t="s">
        <v>429</v>
      </c>
      <c r="B139" s="95" t="s">
        <v>430</v>
      </c>
    </row>
    <row r="140" spans="1:2" ht="20.100000000000001" customHeight="1">
      <c r="A140" s="113">
        <v>39</v>
      </c>
      <c r="B140" s="95" t="s">
        <v>431</v>
      </c>
    </row>
    <row r="141" spans="1:2" ht="20.100000000000001" customHeight="1">
      <c r="A141" s="115" t="s">
        <v>93</v>
      </c>
      <c r="B141" s="95" t="s">
        <v>432</v>
      </c>
    </row>
    <row r="142" spans="1:2" ht="20.100000000000001" customHeight="1">
      <c r="A142" s="116" t="s">
        <v>56</v>
      </c>
      <c r="B142" s="96" t="s">
        <v>119</v>
      </c>
    </row>
    <row r="143" spans="1:2" ht="20.100000000000001" customHeight="1">
      <c r="A143" s="115" t="s">
        <v>433</v>
      </c>
      <c r="B143" s="95" t="s">
        <v>434</v>
      </c>
    </row>
    <row r="144" spans="1:2" ht="20.100000000000001" customHeight="1">
      <c r="A144" s="115" t="s">
        <v>48</v>
      </c>
      <c r="B144" s="95" t="s">
        <v>120</v>
      </c>
    </row>
    <row r="145" spans="1:2" ht="20.100000000000001" customHeight="1">
      <c r="A145" s="115" t="s">
        <v>435</v>
      </c>
      <c r="B145" s="95" t="s">
        <v>436</v>
      </c>
    </row>
    <row r="146" spans="1:2" ht="20.100000000000001" customHeight="1">
      <c r="A146" s="115" t="s">
        <v>437</v>
      </c>
      <c r="B146" s="95" t="s">
        <v>438</v>
      </c>
    </row>
    <row r="147" spans="1:2" ht="20.100000000000001" customHeight="1">
      <c r="A147" s="115" t="s">
        <v>40</v>
      </c>
      <c r="B147" s="95" t="s">
        <v>121</v>
      </c>
    </row>
    <row r="148" spans="1:2" ht="20.100000000000001" customHeight="1">
      <c r="A148" s="115" t="s">
        <v>439</v>
      </c>
      <c r="B148" s="95" t="s">
        <v>440</v>
      </c>
    </row>
    <row r="149" spans="1:2" ht="20.100000000000001" customHeight="1">
      <c r="A149" s="115" t="s">
        <v>441</v>
      </c>
      <c r="B149" s="95" t="s">
        <v>442</v>
      </c>
    </row>
    <row r="150" spans="1:2" ht="20.100000000000001" customHeight="1">
      <c r="A150" s="113">
        <v>44</v>
      </c>
      <c r="B150" s="95" t="s">
        <v>443</v>
      </c>
    </row>
    <row r="151" spans="1:2" ht="20.100000000000001" customHeight="1">
      <c r="A151" s="115" t="s">
        <v>444</v>
      </c>
      <c r="B151" s="95" t="s">
        <v>445</v>
      </c>
    </row>
    <row r="152" spans="1:2" ht="20.100000000000001" customHeight="1">
      <c r="A152" s="115" t="s">
        <v>446</v>
      </c>
      <c r="B152" s="95" t="s">
        <v>447</v>
      </c>
    </row>
    <row r="153" spans="1:2" ht="20.100000000000001" customHeight="1">
      <c r="A153" s="115" t="s">
        <v>448</v>
      </c>
      <c r="B153" s="95" t="s">
        <v>449</v>
      </c>
    </row>
    <row r="154" spans="1:2" ht="20.100000000000001" customHeight="1">
      <c r="A154" s="115" t="s">
        <v>58</v>
      </c>
      <c r="B154" s="95" t="s">
        <v>450</v>
      </c>
    </row>
    <row r="155" spans="1:2" ht="20.100000000000001" customHeight="1">
      <c r="A155" s="115" t="s">
        <v>17</v>
      </c>
      <c r="B155" s="95" t="s">
        <v>451</v>
      </c>
    </row>
    <row r="156" spans="1:2" ht="20.100000000000001" customHeight="1">
      <c r="A156" s="115" t="s">
        <v>452</v>
      </c>
      <c r="B156" s="95" t="s">
        <v>453</v>
      </c>
    </row>
    <row r="157" spans="1:2" ht="20.100000000000001" customHeight="1">
      <c r="A157" s="115" t="s">
        <v>454</v>
      </c>
      <c r="B157" s="95" t="s">
        <v>455</v>
      </c>
    </row>
    <row r="158" spans="1:2" ht="20.100000000000001" customHeight="1">
      <c r="A158" s="115" t="s">
        <v>456</v>
      </c>
      <c r="B158" s="95" t="s">
        <v>457</v>
      </c>
    </row>
    <row r="159" spans="1:2" ht="20.100000000000001" customHeight="1">
      <c r="A159" s="115" t="s">
        <v>49</v>
      </c>
      <c r="B159" s="95" t="s">
        <v>122</v>
      </c>
    </row>
    <row r="160" spans="1:2" ht="20.100000000000001" customHeight="1">
      <c r="A160" s="115" t="s">
        <v>458</v>
      </c>
      <c r="B160" s="95" t="s">
        <v>459</v>
      </c>
    </row>
    <row r="161" spans="1:2" ht="20.100000000000001" customHeight="1">
      <c r="A161" s="115" t="s">
        <v>460</v>
      </c>
      <c r="B161" s="95" t="s">
        <v>461</v>
      </c>
    </row>
    <row r="162" spans="1:2" ht="20.100000000000001" customHeight="1">
      <c r="A162" s="115" t="s">
        <v>462</v>
      </c>
      <c r="B162" s="95" t="s">
        <v>463</v>
      </c>
    </row>
    <row r="163" spans="1:2" ht="20.100000000000001" customHeight="1">
      <c r="A163" s="115" t="s">
        <v>464</v>
      </c>
      <c r="B163" s="95" t="s">
        <v>465</v>
      </c>
    </row>
    <row r="164" spans="1:2" ht="20.100000000000001" customHeight="1">
      <c r="A164" s="115" t="s">
        <v>466</v>
      </c>
      <c r="B164" s="95" t="s">
        <v>467</v>
      </c>
    </row>
    <row r="165" spans="1:2" ht="20.100000000000001" customHeight="1">
      <c r="A165" s="115" t="s">
        <v>468</v>
      </c>
      <c r="B165" s="95" t="s">
        <v>469</v>
      </c>
    </row>
    <row r="166" spans="1:2" ht="20.100000000000001" customHeight="1">
      <c r="A166" s="115" t="s">
        <v>470</v>
      </c>
      <c r="B166" s="95" t="s">
        <v>471</v>
      </c>
    </row>
    <row r="167" spans="1:2" ht="20.100000000000001" customHeight="1">
      <c r="A167" s="115" t="s">
        <v>83</v>
      </c>
      <c r="B167" s="95" t="s">
        <v>472</v>
      </c>
    </row>
    <row r="168" spans="1:2" ht="20.100000000000001" customHeight="1">
      <c r="A168" s="115" t="s">
        <v>473</v>
      </c>
      <c r="B168" s="95" t="s">
        <v>474</v>
      </c>
    </row>
    <row r="169" spans="1:2" ht="20.100000000000001" customHeight="1">
      <c r="A169" s="115" t="s">
        <v>90</v>
      </c>
      <c r="B169" s="95" t="s">
        <v>475</v>
      </c>
    </row>
    <row r="170" spans="1:2" ht="20.100000000000001" customHeight="1">
      <c r="A170" s="115" t="s">
        <v>476</v>
      </c>
      <c r="B170" s="95" t="s">
        <v>477</v>
      </c>
    </row>
    <row r="171" spans="1:2" ht="20.100000000000001" customHeight="1">
      <c r="A171" s="115" t="s">
        <v>478</v>
      </c>
      <c r="B171" s="95" t="s">
        <v>479</v>
      </c>
    </row>
    <row r="172" spans="1:2" ht="20.100000000000001" customHeight="1">
      <c r="A172" s="115" t="s">
        <v>480</v>
      </c>
      <c r="B172" s="95" t="s">
        <v>481</v>
      </c>
    </row>
    <row r="173" spans="1:2" ht="20.100000000000001" customHeight="1">
      <c r="A173" s="115" t="s">
        <v>482</v>
      </c>
      <c r="B173" s="95" t="s">
        <v>483</v>
      </c>
    </row>
    <row r="174" spans="1:2" ht="20.100000000000001" customHeight="1">
      <c r="A174" s="113">
        <v>49</v>
      </c>
      <c r="B174" s="95" t="s">
        <v>484</v>
      </c>
    </row>
    <row r="175" spans="1:2" ht="20.100000000000001" customHeight="1">
      <c r="A175" s="113" t="s">
        <v>53</v>
      </c>
      <c r="B175" s="95" t="s">
        <v>485</v>
      </c>
    </row>
    <row r="176" spans="1:2" ht="20.100000000000001" customHeight="1">
      <c r="A176" s="113" t="s">
        <v>486</v>
      </c>
      <c r="B176" s="95" t="s">
        <v>487</v>
      </c>
    </row>
    <row r="177" spans="1:2" ht="20.100000000000001" customHeight="1">
      <c r="A177" s="116" t="s">
        <v>15</v>
      </c>
      <c r="B177" s="96" t="s">
        <v>488</v>
      </c>
    </row>
    <row r="178" spans="1:2" ht="20.100000000000001" customHeight="1">
      <c r="A178" s="115" t="s">
        <v>29</v>
      </c>
      <c r="B178" s="95" t="s">
        <v>489</v>
      </c>
    </row>
    <row r="179" spans="1:2" ht="20.100000000000001" customHeight="1">
      <c r="A179" s="115" t="s">
        <v>490</v>
      </c>
      <c r="B179" s="95" t="s">
        <v>491</v>
      </c>
    </row>
    <row r="180" spans="1:2" ht="20.100000000000001" customHeight="1">
      <c r="A180" s="113">
        <v>51</v>
      </c>
      <c r="B180" s="95" t="s">
        <v>492</v>
      </c>
    </row>
    <row r="181" spans="1:2" ht="20.100000000000001" customHeight="1">
      <c r="A181" s="115" t="s">
        <v>493</v>
      </c>
      <c r="B181" s="95" t="s">
        <v>494</v>
      </c>
    </row>
    <row r="182" spans="1:2" ht="20.100000000000001" customHeight="1">
      <c r="A182" s="115" t="s">
        <v>495</v>
      </c>
      <c r="B182" s="95" t="s">
        <v>496</v>
      </c>
    </row>
    <row r="183" spans="1:2" ht="20.100000000000001" customHeight="1">
      <c r="A183" s="115" t="s">
        <v>34</v>
      </c>
      <c r="B183" s="95" t="s">
        <v>497</v>
      </c>
    </row>
    <row r="184" spans="1:2" ht="20.100000000000001" customHeight="1">
      <c r="A184" s="115" t="s">
        <v>5</v>
      </c>
      <c r="B184" s="95" t="s">
        <v>498</v>
      </c>
    </row>
    <row r="185" spans="1:2" ht="20.100000000000001" customHeight="1">
      <c r="A185" s="115" t="s">
        <v>26</v>
      </c>
      <c r="B185" s="95" t="s">
        <v>499</v>
      </c>
    </row>
    <row r="186" spans="1:2" ht="20.100000000000001" customHeight="1">
      <c r="A186" s="115" t="s">
        <v>500</v>
      </c>
      <c r="B186" s="95" t="s">
        <v>501</v>
      </c>
    </row>
    <row r="187" spans="1:2" ht="20.100000000000001" customHeight="1">
      <c r="A187" s="115" t="s">
        <v>60</v>
      </c>
      <c r="B187" s="95" t="s">
        <v>502</v>
      </c>
    </row>
    <row r="188" spans="1:2" ht="20.100000000000001" customHeight="1">
      <c r="A188" s="115" t="s">
        <v>16</v>
      </c>
      <c r="B188" s="95" t="s">
        <v>503</v>
      </c>
    </row>
    <row r="189" spans="1:2" ht="20.100000000000001" customHeight="1">
      <c r="A189" s="115" t="s">
        <v>20</v>
      </c>
      <c r="B189" s="95" t="s">
        <v>504</v>
      </c>
    </row>
    <row r="190" spans="1:2" ht="20.100000000000001" customHeight="1">
      <c r="A190" s="115" t="s">
        <v>505</v>
      </c>
      <c r="B190" s="95" t="s">
        <v>506</v>
      </c>
    </row>
    <row r="191" spans="1:2" ht="20.100000000000001" customHeight="1">
      <c r="A191" s="115" t="s">
        <v>507</v>
      </c>
      <c r="B191" s="95" t="s">
        <v>508</v>
      </c>
    </row>
    <row r="192" spans="1:2" ht="20.100000000000001" customHeight="1">
      <c r="A192" s="115" t="s">
        <v>509</v>
      </c>
      <c r="B192" s="95" t="s">
        <v>510</v>
      </c>
    </row>
    <row r="193" spans="1:2" ht="20.100000000000001" customHeight="1">
      <c r="A193" s="115" t="s">
        <v>52</v>
      </c>
      <c r="B193" s="95" t="s">
        <v>123</v>
      </c>
    </row>
    <row r="194" spans="1:2" ht="20.100000000000001" customHeight="1">
      <c r="A194" s="113">
        <v>54</v>
      </c>
      <c r="B194" s="95" t="s">
        <v>124</v>
      </c>
    </row>
    <row r="195" spans="1:2" ht="20.100000000000001" customHeight="1">
      <c r="A195" s="113">
        <v>55</v>
      </c>
      <c r="B195" s="95" t="s">
        <v>511</v>
      </c>
    </row>
    <row r="196" spans="1:2" ht="20.100000000000001" customHeight="1">
      <c r="A196" s="113">
        <v>56</v>
      </c>
      <c r="B196" s="95" t="s">
        <v>512</v>
      </c>
    </row>
    <row r="197" spans="1:2" ht="20.100000000000001" customHeight="1">
      <c r="A197" s="115" t="s">
        <v>513</v>
      </c>
      <c r="B197" s="95" t="s">
        <v>514</v>
      </c>
    </row>
    <row r="198" spans="1:2" ht="20.100000000000001" customHeight="1">
      <c r="A198" s="115" t="s">
        <v>515</v>
      </c>
      <c r="B198" s="95" t="s">
        <v>516</v>
      </c>
    </row>
    <row r="199" spans="1:2" ht="20.100000000000001" customHeight="1">
      <c r="A199" s="115" t="s">
        <v>517</v>
      </c>
      <c r="B199" s="95" t="s">
        <v>518</v>
      </c>
    </row>
    <row r="200" spans="1:2" ht="20.100000000000001" customHeight="1">
      <c r="A200" s="115" t="s">
        <v>50</v>
      </c>
      <c r="B200" s="95" t="s">
        <v>216</v>
      </c>
    </row>
    <row r="201" spans="1:2" ht="20.100000000000001" customHeight="1">
      <c r="A201" s="115" t="s">
        <v>519</v>
      </c>
      <c r="B201" s="95" t="s">
        <v>520</v>
      </c>
    </row>
    <row r="202" spans="1:2" ht="20.100000000000001" customHeight="1">
      <c r="A202" s="115" t="s">
        <v>521</v>
      </c>
      <c r="B202" s="95" t="s">
        <v>522</v>
      </c>
    </row>
    <row r="203" spans="1:2" ht="20.100000000000001" customHeight="1">
      <c r="A203" s="115" t="s">
        <v>523</v>
      </c>
      <c r="B203" s="95" t="s">
        <v>524</v>
      </c>
    </row>
    <row r="204" spans="1:2" ht="20.100000000000001" customHeight="1">
      <c r="A204" s="115" t="s">
        <v>525</v>
      </c>
      <c r="B204" s="95" t="s">
        <v>526</v>
      </c>
    </row>
    <row r="205" spans="1:2" ht="20.100000000000001" customHeight="1">
      <c r="A205" s="115" t="s">
        <v>527</v>
      </c>
      <c r="B205" s="95" t="s">
        <v>528</v>
      </c>
    </row>
    <row r="206" spans="1:2" ht="20.100000000000001" customHeight="1">
      <c r="A206" s="113">
        <v>59</v>
      </c>
      <c r="B206" s="95" t="s">
        <v>529</v>
      </c>
    </row>
    <row r="207" spans="1:2" ht="20.100000000000001" customHeight="1">
      <c r="A207" s="113">
        <v>60</v>
      </c>
      <c r="B207" s="95" t="s">
        <v>530</v>
      </c>
    </row>
    <row r="208" spans="1:2" ht="20.100000000000001" customHeight="1">
      <c r="A208" s="113">
        <v>61</v>
      </c>
      <c r="B208" s="95" t="s">
        <v>531</v>
      </c>
    </row>
    <row r="209" spans="1:2" ht="20.100000000000001" customHeight="1">
      <c r="A209" s="113">
        <v>62</v>
      </c>
      <c r="B209" s="95" t="s">
        <v>532</v>
      </c>
    </row>
    <row r="210" spans="1:2" ht="20.100000000000001" customHeight="1">
      <c r="A210" s="115" t="s">
        <v>533</v>
      </c>
      <c r="B210" s="95" t="s">
        <v>534</v>
      </c>
    </row>
    <row r="211" spans="1:2" ht="20.100000000000001" customHeight="1">
      <c r="A211" s="115" t="s">
        <v>47</v>
      </c>
      <c r="B211" s="95" t="s">
        <v>125</v>
      </c>
    </row>
    <row r="212" spans="1:2" ht="20.100000000000001" customHeight="1">
      <c r="A212" s="116" t="s">
        <v>535</v>
      </c>
      <c r="B212" s="96" t="s">
        <v>536</v>
      </c>
    </row>
    <row r="213" spans="1:2" ht="20.100000000000001" customHeight="1">
      <c r="A213" s="115" t="s">
        <v>537</v>
      </c>
      <c r="B213" s="95" t="s">
        <v>538</v>
      </c>
    </row>
    <row r="214" spans="1:2" ht="20.100000000000001" customHeight="1">
      <c r="A214" s="115" t="s">
        <v>539</v>
      </c>
      <c r="B214" s="95" t="s">
        <v>540</v>
      </c>
    </row>
    <row r="215" spans="1:2" ht="20.100000000000001" customHeight="1">
      <c r="A215" s="115" t="s">
        <v>541</v>
      </c>
      <c r="B215" s="95" t="s">
        <v>542</v>
      </c>
    </row>
    <row r="216" spans="1:2" ht="20.100000000000001" customHeight="1">
      <c r="A216" s="115" t="s">
        <v>543</v>
      </c>
      <c r="B216" s="95" t="s">
        <v>544</v>
      </c>
    </row>
    <row r="217" spans="1:2" ht="20.100000000000001" customHeight="1">
      <c r="A217" s="115" t="s">
        <v>545</v>
      </c>
      <c r="B217" s="95" t="s">
        <v>546</v>
      </c>
    </row>
    <row r="218" spans="1:2" ht="20.100000000000001" customHeight="1">
      <c r="A218" s="115" t="s">
        <v>68</v>
      </c>
      <c r="B218" s="95" t="s">
        <v>126</v>
      </c>
    </row>
    <row r="219" spans="1:2" ht="20.100000000000001" customHeight="1">
      <c r="A219" s="115" t="s">
        <v>547</v>
      </c>
      <c r="B219" s="95" t="s">
        <v>548</v>
      </c>
    </row>
    <row r="220" spans="1:2" ht="20.100000000000001" customHeight="1">
      <c r="A220" s="115" t="s">
        <v>38</v>
      </c>
      <c r="B220" s="95" t="s">
        <v>549</v>
      </c>
    </row>
    <row r="221" spans="1:2" ht="20.100000000000001" customHeight="1">
      <c r="A221" s="115" t="s">
        <v>550</v>
      </c>
      <c r="B221" s="95" t="s">
        <v>551</v>
      </c>
    </row>
    <row r="222" spans="1:2" ht="20.100000000000001" customHeight="1">
      <c r="A222" s="115" t="s">
        <v>552</v>
      </c>
      <c r="B222" s="95" t="s">
        <v>553</v>
      </c>
    </row>
    <row r="223" spans="1:2" ht="20.100000000000001" customHeight="1">
      <c r="A223" s="115" t="s">
        <v>88</v>
      </c>
      <c r="B223" s="95" t="s">
        <v>127</v>
      </c>
    </row>
    <row r="224" spans="1:2" ht="20.100000000000001" customHeight="1">
      <c r="A224" s="115" t="s">
        <v>97</v>
      </c>
      <c r="B224" s="95" t="s">
        <v>554</v>
      </c>
    </row>
    <row r="225" spans="1:2" ht="20.100000000000001" customHeight="1">
      <c r="A225" s="115" t="s">
        <v>101</v>
      </c>
      <c r="B225" s="95" t="s">
        <v>128</v>
      </c>
    </row>
    <row r="226" spans="1:2" ht="20.100000000000001" customHeight="1">
      <c r="A226" s="115" t="s">
        <v>12</v>
      </c>
      <c r="B226" s="95" t="s">
        <v>555</v>
      </c>
    </row>
    <row r="227" spans="1:2" ht="20.100000000000001" customHeight="1">
      <c r="A227" s="115" t="s">
        <v>37</v>
      </c>
      <c r="B227" s="95" t="s">
        <v>129</v>
      </c>
    </row>
    <row r="228" spans="1:2" ht="20.100000000000001" customHeight="1">
      <c r="A228" s="115" t="s">
        <v>44</v>
      </c>
      <c r="B228" s="95" t="s">
        <v>556</v>
      </c>
    </row>
    <row r="229" spans="1:2" ht="20.100000000000001" customHeight="1">
      <c r="A229" s="113">
        <v>65</v>
      </c>
      <c r="B229" s="95" t="s">
        <v>557</v>
      </c>
    </row>
    <row r="230" spans="1:2" ht="20.100000000000001" customHeight="1">
      <c r="A230" s="113">
        <v>66</v>
      </c>
      <c r="B230" s="95" t="s">
        <v>558</v>
      </c>
    </row>
    <row r="231" spans="1:2" ht="20.100000000000001" customHeight="1">
      <c r="A231" s="115" t="s">
        <v>559</v>
      </c>
      <c r="B231" s="95" t="s">
        <v>560</v>
      </c>
    </row>
    <row r="232" spans="1:2" ht="20.100000000000001" customHeight="1">
      <c r="A232" s="115" t="s">
        <v>561</v>
      </c>
      <c r="B232" s="95" t="s">
        <v>562</v>
      </c>
    </row>
    <row r="233" spans="1:2" ht="20.100000000000001" customHeight="1">
      <c r="A233" s="115" t="s">
        <v>563</v>
      </c>
      <c r="B233" s="95" t="s">
        <v>564</v>
      </c>
    </row>
    <row r="234" spans="1:2" ht="20.100000000000001" customHeight="1">
      <c r="A234" s="115" t="s">
        <v>565</v>
      </c>
      <c r="B234" s="95" t="s">
        <v>566</v>
      </c>
    </row>
    <row r="235" spans="1:2" ht="20.100000000000001" customHeight="1">
      <c r="A235" s="115" t="s">
        <v>567</v>
      </c>
      <c r="B235" s="95" t="s">
        <v>568</v>
      </c>
    </row>
    <row r="236" spans="1:2" ht="20.100000000000001" customHeight="1">
      <c r="A236" s="115" t="s">
        <v>569</v>
      </c>
      <c r="B236" s="95" t="s">
        <v>570</v>
      </c>
    </row>
    <row r="237" spans="1:2" ht="20.100000000000001" customHeight="1">
      <c r="A237" s="115" t="s">
        <v>55</v>
      </c>
      <c r="B237" s="95" t="s">
        <v>571</v>
      </c>
    </row>
    <row r="238" spans="1:2" ht="20.100000000000001" customHeight="1">
      <c r="A238" s="115" t="s">
        <v>572</v>
      </c>
      <c r="B238" s="95" t="s">
        <v>573</v>
      </c>
    </row>
    <row r="239" spans="1:2" ht="20.100000000000001" customHeight="1">
      <c r="A239" s="113">
        <v>68</v>
      </c>
      <c r="B239" s="95" t="s">
        <v>574</v>
      </c>
    </row>
    <row r="240" spans="1:2" ht="20.100000000000001" customHeight="1">
      <c r="A240" s="113">
        <v>69</v>
      </c>
      <c r="B240" s="95" t="s">
        <v>575</v>
      </c>
    </row>
    <row r="241" spans="1:2" ht="20.100000000000001" customHeight="1">
      <c r="A241" s="113">
        <v>70</v>
      </c>
      <c r="B241" s="95" t="s">
        <v>576</v>
      </c>
    </row>
    <row r="242" spans="1:2" ht="20.100000000000001" customHeight="1">
      <c r="A242" s="113">
        <v>71</v>
      </c>
      <c r="B242" s="95" t="s">
        <v>577</v>
      </c>
    </row>
    <row r="243" spans="1:2" ht="20.100000000000001" customHeight="1">
      <c r="A243" s="113">
        <v>72</v>
      </c>
      <c r="B243" s="95" t="s">
        <v>578</v>
      </c>
    </row>
    <row r="244" spans="1:2" ht="20.100000000000001" customHeight="1">
      <c r="A244" s="113">
        <v>73</v>
      </c>
      <c r="B244" s="95" t="s">
        <v>579</v>
      </c>
    </row>
    <row r="245" spans="1:2" ht="20.100000000000001" customHeight="1">
      <c r="A245" s="115" t="s">
        <v>580</v>
      </c>
      <c r="B245" s="95" t="s">
        <v>581</v>
      </c>
    </row>
    <row r="246" spans="1:2" ht="20.100000000000001" customHeight="1">
      <c r="A246" s="115" t="s">
        <v>582</v>
      </c>
      <c r="B246" s="95" t="s">
        <v>583</v>
      </c>
    </row>
    <row r="247" spans="1:2" ht="20.100000000000001" customHeight="1">
      <c r="A247" s="116" t="s">
        <v>9</v>
      </c>
      <c r="B247" s="96" t="s">
        <v>584</v>
      </c>
    </row>
    <row r="248" spans="1:2" ht="20.100000000000001" customHeight="1">
      <c r="A248" s="115" t="s">
        <v>585</v>
      </c>
      <c r="B248" s="95" t="s">
        <v>586</v>
      </c>
    </row>
    <row r="249" spans="1:2" ht="20.100000000000001" customHeight="1">
      <c r="A249" s="115" t="s">
        <v>587</v>
      </c>
      <c r="B249" s="95" t="s">
        <v>588</v>
      </c>
    </row>
    <row r="250" spans="1:2" ht="20.100000000000001" customHeight="1">
      <c r="A250" s="115" t="s">
        <v>589</v>
      </c>
      <c r="B250" s="95" t="s">
        <v>590</v>
      </c>
    </row>
    <row r="251" spans="1:2" ht="20.100000000000001" customHeight="1">
      <c r="A251" s="115" t="s">
        <v>591</v>
      </c>
      <c r="B251" s="95" t="s">
        <v>592</v>
      </c>
    </row>
    <row r="252" spans="1:2" ht="20.100000000000001" customHeight="1">
      <c r="A252" s="115" t="s">
        <v>593</v>
      </c>
      <c r="B252" s="95" t="s">
        <v>594</v>
      </c>
    </row>
    <row r="253" spans="1:2" ht="20.100000000000001" customHeight="1">
      <c r="A253" s="115" t="s">
        <v>28</v>
      </c>
      <c r="B253" s="95" t="s">
        <v>595</v>
      </c>
    </row>
    <row r="254" spans="1:2" ht="20.100000000000001" customHeight="1">
      <c r="A254" s="115" t="s">
        <v>596</v>
      </c>
      <c r="B254" s="95" t="s">
        <v>597</v>
      </c>
    </row>
    <row r="255" spans="1:2" ht="20.100000000000001" customHeight="1">
      <c r="A255" s="115" t="s">
        <v>19</v>
      </c>
      <c r="B255" s="95" t="s">
        <v>598</v>
      </c>
    </row>
    <row r="256" spans="1:2" ht="20.100000000000001" customHeight="1">
      <c r="A256" s="115" t="s">
        <v>57</v>
      </c>
      <c r="B256" s="95" t="s">
        <v>599</v>
      </c>
    </row>
    <row r="257" spans="1:2" ht="20.100000000000001" customHeight="1">
      <c r="A257" s="115" t="s">
        <v>100</v>
      </c>
      <c r="B257" s="95" t="s">
        <v>600</v>
      </c>
    </row>
    <row r="258" spans="1:2" ht="20.100000000000001" customHeight="1">
      <c r="A258" s="115" t="s">
        <v>69</v>
      </c>
      <c r="B258" s="95" t="s">
        <v>601</v>
      </c>
    </row>
    <row r="259" spans="1:2" ht="20.100000000000001" customHeight="1">
      <c r="A259" s="115" t="s">
        <v>602</v>
      </c>
      <c r="B259" s="95" t="s">
        <v>603</v>
      </c>
    </row>
    <row r="260" spans="1:2" ht="20.100000000000001" customHeight="1">
      <c r="A260" s="115" t="s">
        <v>604</v>
      </c>
      <c r="B260" s="95" t="s">
        <v>605</v>
      </c>
    </row>
    <row r="261" spans="1:2" ht="20.100000000000001" customHeight="1">
      <c r="A261" s="113">
        <v>80</v>
      </c>
      <c r="B261" s="95" t="s">
        <v>606</v>
      </c>
    </row>
    <row r="262" spans="1:2" ht="20.100000000000001" customHeight="1">
      <c r="A262" s="115" t="s">
        <v>607</v>
      </c>
      <c r="B262" s="95" t="s">
        <v>608</v>
      </c>
    </row>
    <row r="263" spans="1:2" ht="20.100000000000001" customHeight="1">
      <c r="A263" s="113" t="s">
        <v>609</v>
      </c>
      <c r="B263" s="95" t="s">
        <v>610</v>
      </c>
    </row>
    <row r="264" spans="1:2" ht="20.100000000000001" customHeight="1">
      <c r="A264" s="115" t="s">
        <v>611</v>
      </c>
      <c r="B264" s="95" t="s">
        <v>612</v>
      </c>
    </row>
    <row r="265" spans="1:2" ht="20.100000000000001" customHeight="1">
      <c r="A265" s="113">
        <v>82</v>
      </c>
      <c r="B265" s="95" t="s">
        <v>613</v>
      </c>
    </row>
    <row r="266" spans="1:2" ht="20.100000000000001" customHeight="1">
      <c r="A266" s="113">
        <v>83</v>
      </c>
      <c r="B266" s="97" t="s">
        <v>614</v>
      </c>
    </row>
    <row r="267" spans="1:2" ht="20.100000000000001" customHeight="1">
      <c r="A267" s="115" t="s">
        <v>30</v>
      </c>
      <c r="B267" s="95" t="s">
        <v>615</v>
      </c>
    </row>
    <row r="268" spans="1:2" ht="20.100000000000001" customHeight="1">
      <c r="A268" s="115" t="s">
        <v>616</v>
      </c>
      <c r="B268" s="95" t="s">
        <v>617</v>
      </c>
    </row>
    <row r="269" spans="1:2" ht="20.100000000000001" customHeight="1">
      <c r="A269" s="115" t="s">
        <v>618</v>
      </c>
      <c r="B269" s="95" t="s">
        <v>619</v>
      </c>
    </row>
    <row r="270" spans="1:2" ht="20.100000000000001" customHeight="1">
      <c r="A270" s="113" t="s">
        <v>620</v>
      </c>
      <c r="B270" s="95" t="s">
        <v>621</v>
      </c>
    </row>
    <row r="271" spans="1:2" ht="20.100000000000001" customHeight="1">
      <c r="A271" s="115" t="s">
        <v>622</v>
      </c>
      <c r="B271" s="95" t="s">
        <v>623</v>
      </c>
    </row>
    <row r="272" spans="1:2" ht="20.100000000000001" customHeight="1">
      <c r="A272" s="113">
        <v>85</v>
      </c>
      <c r="B272" s="95" t="s">
        <v>624</v>
      </c>
    </row>
    <row r="273" spans="1:2" ht="20.100000000000001" customHeight="1">
      <c r="A273" s="113">
        <v>86</v>
      </c>
      <c r="B273" s="95" t="s">
        <v>625</v>
      </c>
    </row>
    <row r="274" spans="1:2" ht="20.100000000000001" customHeight="1">
      <c r="A274" s="115" t="s">
        <v>626</v>
      </c>
      <c r="B274" s="95" t="s">
        <v>627</v>
      </c>
    </row>
    <row r="275" spans="1:2" ht="20.100000000000001" customHeight="1">
      <c r="A275" s="115" t="s">
        <v>628</v>
      </c>
      <c r="B275" s="95" t="s">
        <v>629</v>
      </c>
    </row>
    <row r="276" spans="1:2" ht="20.100000000000001" customHeight="1">
      <c r="A276" s="115" t="s">
        <v>630</v>
      </c>
      <c r="B276" s="95" t="s">
        <v>631</v>
      </c>
    </row>
    <row r="277" spans="1:2" ht="20.100000000000001" customHeight="1">
      <c r="A277" s="115" t="s">
        <v>632</v>
      </c>
      <c r="B277" s="95" t="s">
        <v>633</v>
      </c>
    </row>
    <row r="278" spans="1:2" ht="20.100000000000001" customHeight="1">
      <c r="A278" s="115" t="s">
        <v>634</v>
      </c>
      <c r="B278" s="95" t="s">
        <v>635</v>
      </c>
    </row>
    <row r="279" spans="1:2" ht="20.100000000000001" customHeight="1">
      <c r="A279" s="115" t="s">
        <v>636</v>
      </c>
      <c r="B279" s="95" t="s">
        <v>637</v>
      </c>
    </row>
    <row r="280" spans="1:2" ht="20.100000000000001" customHeight="1">
      <c r="A280" s="115" t="s">
        <v>76</v>
      </c>
      <c r="B280" s="95" t="s">
        <v>638</v>
      </c>
    </row>
    <row r="281" spans="1:2" ht="20.100000000000001" customHeight="1">
      <c r="A281" s="113">
        <v>88</v>
      </c>
      <c r="B281" s="95" t="s">
        <v>639</v>
      </c>
    </row>
    <row r="282" spans="1:2" ht="20.100000000000001" customHeight="1">
      <c r="A282" s="114" t="s">
        <v>640</v>
      </c>
      <c r="B282" s="96" t="s">
        <v>641</v>
      </c>
    </row>
    <row r="283" spans="1:2" ht="20.100000000000001" customHeight="1">
      <c r="A283" s="113" t="s">
        <v>1</v>
      </c>
      <c r="B283" s="95" t="s">
        <v>642</v>
      </c>
    </row>
    <row r="284" spans="1:2" ht="20.100000000000001" customHeight="1">
      <c r="A284" s="113" t="s">
        <v>643</v>
      </c>
      <c r="B284" s="98" t="s">
        <v>644</v>
      </c>
    </row>
    <row r="285" spans="1:2" ht="20.100000000000001" customHeight="1">
      <c r="A285" s="113">
        <v>89</v>
      </c>
      <c r="B285" s="95" t="s">
        <v>645</v>
      </c>
    </row>
    <row r="286" spans="1:2" ht="20.100000000000001" customHeight="1">
      <c r="A286" s="113">
        <v>90</v>
      </c>
      <c r="B286" s="95" t="s">
        <v>646</v>
      </c>
    </row>
    <row r="287" spans="1:2" ht="20.100000000000001" customHeight="1">
      <c r="A287" s="115" t="s">
        <v>647</v>
      </c>
      <c r="B287" s="95" t="s">
        <v>648</v>
      </c>
    </row>
    <row r="288" spans="1:2" ht="20.100000000000001" customHeight="1">
      <c r="A288" s="115" t="s">
        <v>649</v>
      </c>
      <c r="B288" s="95" t="s">
        <v>650</v>
      </c>
    </row>
    <row r="289" spans="1:2" ht="20.100000000000001" customHeight="1">
      <c r="A289" s="113">
        <v>92</v>
      </c>
      <c r="B289" s="95" t="s">
        <v>130</v>
      </c>
    </row>
    <row r="290" spans="1:2" ht="20.100000000000001" customHeight="1">
      <c r="A290" s="113">
        <v>93</v>
      </c>
      <c r="B290" s="95" t="s">
        <v>651</v>
      </c>
    </row>
    <row r="291" spans="1:2" ht="20.100000000000001" customHeight="1">
      <c r="A291" s="113">
        <v>94</v>
      </c>
      <c r="B291" s="95" t="s">
        <v>652</v>
      </c>
    </row>
    <row r="292" spans="1:2" ht="20.100000000000001" customHeight="1">
      <c r="A292" s="115" t="s">
        <v>11</v>
      </c>
      <c r="B292" s="95" t="s">
        <v>653</v>
      </c>
    </row>
    <row r="293" spans="1:2" ht="20.100000000000001" customHeight="1">
      <c r="A293" s="115" t="s">
        <v>654</v>
      </c>
      <c r="B293" s="95" t="s">
        <v>655</v>
      </c>
    </row>
    <row r="294" spans="1:2" ht="20.100000000000001" customHeight="1">
      <c r="A294" s="115" t="s">
        <v>656</v>
      </c>
      <c r="B294" s="95" t="s">
        <v>657</v>
      </c>
    </row>
    <row r="295" spans="1:2" ht="20.100000000000001" customHeight="1">
      <c r="A295" s="115" t="s">
        <v>658</v>
      </c>
      <c r="B295" s="95" t="s">
        <v>659</v>
      </c>
    </row>
    <row r="296" spans="1:2" ht="20.100000000000001" customHeight="1">
      <c r="A296" s="113">
        <v>96</v>
      </c>
      <c r="B296" s="95" t="s">
        <v>660</v>
      </c>
    </row>
    <row r="297" spans="1:2" ht="20.100000000000001" customHeight="1">
      <c r="A297" s="113">
        <v>97</v>
      </c>
      <c r="B297" s="95" t="s">
        <v>661</v>
      </c>
    </row>
    <row r="298" spans="1:2" ht="20.100000000000001" customHeight="1">
      <c r="A298" s="113">
        <v>98</v>
      </c>
      <c r="B298" s="95" t="s">
        <v>662</v>
      </c>
    </row>
    <row r="299" spans="1:2" ht="20.100000000000001" customHeight="1">
      <c r="A299" s="113">
        <v>99</v>
      </c>
      <c r="B299" s="95" t="s">
        <v>663</v>
      </c>
    </row>
    <row r="300" spans="1:2" ht="20.100000000000001" customHeight="1">
      <c r="A300" s="115" t="s">
        <v>664</v>
      </c>
      <c r="B300" s="95" t="s">
        <v>665</v>
      </c>
    </row>
    <row r="301" spans="1:2" ht="20.100000000000001" customHeight="1">
      <c r="A301" s="115" t="s">
        <v>666</v>
      </c>
      <c r="B301" s="95" t="s">
        <v>667</v>
      </c>
    </row>
    <row r="302" spans="1:2" ht="20.100000000000001" customHeight="1">
      <c r="A302" s="115" t="s">
        <v>668</v>
      </c>
      <c r="B302" s="95" t="s">
        <v>669</v>
      </c>
    </row>
    <row r="303" spans="1:2" ht="20.100000000000001" customHeight="1">
      <c r="A303" s="115" t="s">
        <v>670</v>
      </c>
      <c r="B303" s="95" t="s">
        <v>671</v>
      </c>
    </row>
    <row r="304" spans="1:2" ht="20.100000000000001" customHeight="1">
      <c r="A304" s="115" t="s">
        <v>59</v>
      </c>
      <c r="B304" s="95" t="s">
        <v>672</v>
      </c>
    </row>
    <row r="305" spans="1:2" ht="20.100000000000001" customHeight="1">
      <c r="A305" s="115" t="s">
        <v>33</v>
      </c>
      <c r="B305" s="95" t="s">
        <v>673</v>
      </c>
    </row>
    <row r="306" spans="1:2" ht="20.100000000000001" customHeight="1">
      <c r="A306" s="113">
        <v>101</v>
      </c>
      <c r="B306" s="95" t="s">
        <v>674</v>
      </c>
    </row>
    <row r="307" spans="1:2" ht="20.100000000000001" customHeight="1">
      <c r="A307" s="113">
        <v>102</v>
      </c>
      <c r="B307" s="95" t="s">
        <v>675</v>
      </c>
    </row>
    <row r="308" spans="1:2" ht="20.100000000000001" customHeight="1">
      <c r="A308" s="115" t="s">
        <v>676</v>
      </c>
      <c r="B308" s="95" t="s">
        <v>677</v>
      </c>
    </row>
    <row r="309" spans="1:2" ht="20.100000000000001" customHeight="1">
      <c r="A309" s="115" t="s">
        <v>678</v>
      </c>
      <c r="B309" s="95" t="s">
        <v>679</v>
      </c>
    </row>
    <row r="310" spans="1:2" ht="20.100000000000001" customHeight="1">
      <c r="A310" s="115" t="s">
        <v>680</v>
      </c>
      <c r="B310" s="95" t="s">
        <v>681</v>
      </c>
    </row>
    <row r="311" spans="1:2" ht="20.100000000000001" customHeight="1">
      <c r="A311" s="115" t="s">
        <v>682</v>
      </c>
      <c r="B311" s="95" t="s">
        <v>683</v>
      </c>
    </row>
    <row r="312" spans="1:2" ht="20.100000000000001" customHeight="1">
      <c r="A312" s="113">
        <v>104</v>
      </c>
      <c r="B312" s="95" t="s">
        <v>684</v>
      </c>
    </row>
    <row r="313" spans="1:2" ht="20.100000000000001" customHeight="1">
      <c r="A313" s="113">
        <v>105</v>
      </c>
      <c r="B313" s="95" t="s">
        <v>685</v>
      </c>
    </row>
    <row r="314" spans="1:2" ht="20.100000000000001" customHeight="1">
      <c r="A314" s="113">
        <v>106</v>
      </c>
      <c r="B314" s="95" t="s">
        <v>686</v>
      </c>
    </row>
    <row r="315" spans="1:2" ht="20.100000000000001" customHeight="1">
      <c r="A315" s="117">
        <v>107</v>
      </c>
      <c r="B315" s="99" t="s">
        <v>687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topLeftCell="A4" workbookViewId="0">
      <selection activeCell="A11" sqref="A11:P1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768" t="s">
        <v>788</v>
      </c>
      <c r="B1" s="768"/>
      <c r="C1" s="768"/>
      <c r="D1" s="768"/>
    </row>
    <row r="2" spans="1:4" ht="24">
      <c r="A2" s="168"/>
      <c r="B2" s="169"/>
      <c r="C2" s="170"/>
      <c r="D2" s="171"/>
    </row>
    <row r="3" spans="1:4" ht="23.25">
      <c r="A3" s="172" t="s">
        <v>789</v>
      </c>
      <c r="B3" s="173" t="s">
        <v>790</v>
      </c>
      <c r="C3" s="174"/>
      <c r="D3" s="175"/>
    </row>
    <row r="4" spans="1:4" ht="24">
      <c r="A4" s="176"/>
      <c r="B4" s="177" t="s">
        <v>203</v>
      </c>
      <c r="C4" s="178"/>
      <c r="D4" s="179" t="s">
        <v>791</v>
      </c>
    </row>
    <row r="5" spans="1:4" ht="24">
      <c r="A5" s="180"/>
      <c r="B5" s="181">
        <v>1</v>
      </c>
      <c r="C5" s="182"/>
      <c r="D5" s="183" t="s">
        <v>792</v>
      </c>
    </row>
    <row r="6" spans="1:4" ht="24">
      <c r="A6" s="180"/>
      <c r="B6" s="181">
        <v>2</v>
      </c>
      <c r="C6" s="182"/>
      <c r="D6" s="183" t="s">
        <v>793</v>
      </c>
    </row>
    <row r="7" spans="1:4" ht="24">
      <c r="A7" s="180"/>
      <c r="B7" s="181">
        <v>9</v>
      </c>
      <c r="C7" s="182"/>
      <c r="D7" s="183" t="s">
        <v>794</v>
      </c>
    </row>
    <row r="8" spans="1:4" ht="22.5">
      <c r="A8" s="184" t="s">
        <v>795</v>
      </c>
      <c r="B8" s="173" t="s">
        <v>796</v>
      </c>
      <c r="C8" s="174"/>
      <c r="D8" s="175"/>
    </row>
    <row r="9" spans="1:4" ht="24">
      <c r="A9" s="185"/>
      <c r="B9" s="177" t="s">
        <v>203</v>
      </c>
      <c r="C9" s="178"/>
      <c r="D9" s="179" t="s">
        <v>791</v>
      </c>
    </row>
    <row r="10" spans="1:4" ht="24">
      <c r="A10" s="180"/>
      <c r="B10" s="181">
        <v>4</v>
      </c>
      <c r="C10" s="182"/>
      <c r="D10" s="183" t="s">
        <v>797</v>
      </c>
    </row>
    <row r="11" spans="1:4" ht="24">
      <c r="A11" s="180"/>
      <c r="B11" s="181">
        <v>5</v>
      </c>
      <c r="C11" s="182"/>
      <c r="D11" s="183" t="s">
        <v>798</v>
      </c>
    </row>
    <row r="12" spans="1:4" ht="24">
      <c r="A12" s="180"/>
      <c r="B12" s="181">
        <v>6</v>
      </c>
      <c r="C12" s="182"/>
      <c r="D12" s="183" t="s">
        <v>799</v>
      </c>
    </row>
    <row r="13" spans="1:4" ht="24">
      <c r="A13" s="180"/>
      <c r="B13" s="181">
        <v>7</v>
      </c>
      <c r="C13" s="182"/>
      <c r="D13" s="183" t="s">
        <v>800</v>
      </c>
    </row>
    <row r="14" spans="1:4" ht="24">
      <c r="A14" s="180"/>
      <c r="B14" s="181">
        <v>8</v>
      </c>
      <c r="C14" s="182"/>
      <c r="D14" s="183" t="s">
        <v>801</v>
      </c>
    </row>
    <row r="15" spans="1:4" ht="24">
      <c r="A15" s="180"/>
      <c r="B15" s="181">
        <v>10</v>
      </c>
      <c r="C15" s="182"/>
      <c r="D15" s="183" t="s">
        <v>802</v>
      </c>
    </row>
    <row r="16" spans="1:4" ht="24">
      <c r="A16" s="180"/>
      <c r="B16" s="181">
        <v>11</v>
      </c>
      <c r="C16" s="182"/>
      <c r="D16" s="183" t="s">
        <v>803</v>
      </c>
    </row>
    <row r="17" spans="1:4" ht="24">
      <c r="A17" s="180"/>
      <c r="B17" s="181">
        <v>12</v>
      </c>
      <c r="C17" s="182"/>
      <c r="D17" s="183" t="s">
        <v>804</v>
      </c>
    </row>
    <row r="18" spans="1:4" ht="24">
      <c r="A18" s="180"/>
      <c r="B18" s="181">
        <v>13</v>
      </c>
      <c r="C18" s="182"/>
      <c r="D18" s="183" t="s">
        <v>805</v>
      </c>
    </row>
    <row r="19" spans="1:4" ht="24">
      <c r="A19" s="180"/>
      <c r="B19" s="181">
        <v>14</v>
      </c>
      <c r="C19" s="182"/>
      <c r="D19" s="183" t="s">
        <v>806</v>
      </c>
    </row>
    <row r="20" spans="1:4" ht="24">
      <c r="A20" s="180"/>
      <c r="B20" s="181">
        <v>15</v>
      </c>
      <c r="C20" s="182"/>
      <c r="D20" s="183" t="s">
        <v>807</v>
      </c>
    </row>
    <row r="21" spans="1:4" ht="22.5">
      <c r="A21" s="184" t="s">
        <v>808</v>
      </c>
      <c r="B21" s="186" t="s">
        <v>809</v>
      </c>
      <c r="C21" s="174"/>
      <c r="D21" s="175"/>
    </row>
    <row r="22" spans="1:4" ht="24">
      <c r="A22" s="185"/>
      <c r="B22" s="177" t="s">
        <v>203</v>
      </c>
      <c r="C22" s="178"/>
      <c r="D22" s="179" t="s">
        <v>791</v>
      </c>
    </row>
    <row r="23" spans="1:4" ht="24">
      <c r="A23" s="180"/>
      <c r="B23" s="181">
        <v>16</v>
      </c>
      <c r="C23" s="182"/>
      <c r="D23" s="183" t="s">
        <v>810</v>
      </c>
    </row>
    <row r="24" spans="1:4" ht="24">
      <c r="A24" s="180"/>
      <c r="B24" s="181">
        <v>17</v>
      </c>
      <c r="C24" s="182"/>
      <c r="D24" s="183" t="s">
        <v>811</v>
      </c>
    </row>
    <row r="25" spans="1:4" ht="24">
      <c r="A25" s="180"/>
      <c r="B25" s="181">
        <v>18</v>
      </c>
      <c r="C25" s="182"/>
      <c r="D25" s="183" t="s">
        <v>812</v>
      </c>
    </row>
    <row r="26" spans="1:4" ht="24">
      <c r="A26" s="180"/>
      <c r="B26" s="181">
        <v>19</v>
      </c>
      <c r="C26" s="182"/>
      <c r="D26" s="183" t="s">
        <v>813</v>
      </c>
    </row>
    <row r="27" spans="1:4" ht="24">
      <c r="A27" s="180"/>
      <c r="B27" s="181">
        <v>20</v>
      </c>
      <c r="C27" s="182"/>
      <c r="D27" s="183" t="s">
        <v>814</v>
      </c>
    </row>
    <row r="28" spans="1:4" ht="22.5">
      <c r="A28" s="184" t="s">
        <v>815</v>
      </c>
      <c r="B28" s="174" t="s">
        <v>816</v>
      </c>
      <c r="C28" s="174"/>
      <c r="D28" s="175"/>
    </row>
    <row r="29" spans="1:4" ht="24">
      <c r="A29" s="187"/>
      <c r="B29" s="177" t="s">
        <v>203</v>
      </c>
      <c r="C29" s="178"/>
      <c r="D29" s="179" t="s">
        <v>791</v>
      </c>
    </row>
    <row r="30" spans="1:4" ht="24">
      <c r="A30" s="180"/>
      <c r="B30" s="181">
        <v>22</v>
      </c>
      <c r="C30" s="182"/>
      <c r="D30" s="183" t="s">
        <v>817</v>
      </c>
    </row>
    <row r="31" spans="1:4" ht="24">
      <c r="A31" s="180"/>
      <c r="B31" s="181">
        <v>23</v>
      </c>
      <c r="C31" s="182"/>
      <c r="D31" s="183" t="s">
        <v>818</v>
      </c>
    </row>
    <row r="32" spans="1:4" ht="24">
      <c r="A32" s="180"/>
      <c r="B32" s="181">
        <v>24</v>
      </c>
      <c r="C32" s="182"/>
      <c r="D32" s="183" t="s">
        <v>819</v>
      </c>
    </row>
    <row r="33" spans="1:4" ht="24">
      <c r="A33" s="180"/>
      <c r="B33" s="181">
        <v>25</v>
      </c>
      <c r="C33" s="182"/>
      <c r="D33" s="183" t="s">
        <v>820</v>
      </c>
    </row>
    <row r="34" spans="1:4" ht="24">
      <c r="A34" s="180"/>
      <c r="B34" s="181">
        <v>26</v>
      </c>
      <c r="C34" s="182"/>
      <c r="D34" s="183" t="s">
        <v>821</v>
      </c>
    </row>
    <row r="35" spans="1:4" ht="24">
      <c r="A35" s="180"/>
      <c r="B35" s="181">
        <v>27</v>
      </c>
      <c r="C35" s="182"/>
      <c r="D35" s="183" t="s">
        <v>822</v>
      </c>
    </row>
    <row r="36" spans="1:4" ht="22.5">
      <c r="A36" s="184" t="s">
        <v>823</v>
      </c>
      <c r="B36" s="174" t="s">
        <v>824</v>
      </c>
      <c r="C36" s="174"/>
      <c r="D36" s="175"/>
    </row>
    <row r="37" spans="1:4" ht="24">
      <c r="A37" s="187"/>
      <c r="B37" s="177" t="s">
        <v>203</v>
      </c>
      <c r="C37" s="178"/>
      <c r="D37" s="179" t="s">
        <v>791</v>
      </c>
    </row>
    <row r="38" spans="1:4" ht="24">
      <c r="A38" s="180"/>
      <c r="B38" s="181">
        <v>28</v>
      </c>
      <c r="C38" s="182"/>
      <c r="D38" s="183" t="s">
        <v>825</v>
      </c>
    </row>
    <row r="39" spans="1:4" ht="22.5">
      <c r="A39" s="186">
        <v>6</v>
      </c>
      <c r="B39" s="173" t="s">
        <v>826</v>
      </c>
      <c r="C39" s="174"/>
      <c r="D39" s="175"/>
    </row>
    <row r="40" spans="1:4" ht="24">
      <c r="A40" s="188"/>
      <c r="B40" s="177" t="s">
        <v>203</v>
      </c>
      <c r="C40" s="178"/>
      <c r="D40" s="179" t="s">
        <v>791</v>
      </c>
    </row>
    <row r="41" spans="1:4" ht="24">
      <c r="A41" s="180"/>
      <c r="B41" s="181">
        <v>29</v>
      </c>
      <c r="C41" s="182"/>
      <c r="D41" s="183" t="s">
        <v>827</v>
      </c>
    </row>
    <row r="42" spans="1:4" ht="24">
      <c r="A42" s="180"/>
      <c r="B42" s="181">
        <v>30</v>
      </c>
      <c r="C42" s="182"/>
      <c r="D42" s="183" t="s">
        <v>828</v>
      </c>
    </row>
    <row r="43" spans="1:4" ht="24">
      <c r="A43" s="180"/>
      <c r="B43" s="181">
        <v>31</v>
      </c>
      <c r="C43" s="182"/>
      <c r="D43" s="183" t="s">
        <v>829</v>
      </c>
    </row>
    <row r="44" spans="1:4" ht="24">
      <c r="A44" s="180"/>
      <c r="B44" s="181">
        <v>32</v>
      </c>
      <c r="C44" s="182"/>
      <c r="D44" s="183" t="s">
        <v>830</v>
      </c>
    </row>
    <row r="45" spans="1:4" ht="24">
      <c r="A45" s="180"/>
      <c r="B45" s="181">
        <v>33</v>
      </c>
      <c r="C45" s="182"/>
      <c r="D45" s="183" t="s">
        <v>831</v>
      </c>
    </row>
    <row r="46" spans="1:4" ht="22.5">
      <c r="A46" s="184" t="s">
        <v>832</v>
      </c>
      <c r="B46" s="174" t="s">
        <v>833</v>
      </c>
      <c r="C46" s="174"/>
      <c r="D46" s="175"/>
    </row>
    <row r="47" spans="1:4" ht="24">
      <c r="A47" s="180"/>
      <c r="B47" s="177" t="s">
        <v>203</v>
      </c>
      <c r="C47" s="178"/>
      <c r="D47" s="179" t="s">
        <v>791</v>
      </c>
    </row>
    <row r="48" spans="1:4" ht="24">
      <c r="A48" s="180"/>
      <c r="B48" s="181">
        <v>34</v>
      </c>
      <c r="C48" s="182"/>
      <c r="D48" s="183" t="s">
        <v>834</v>
      </c>
    </row>
    <row r="49" spans="1:4" ht="24">
      <c r="A49" s="180"/>
      <c r="B49" s="181">
        <v>35</v>
      </c>
      <c r="C49" s="182"/>
      <c r="D49" s="183" t="s">
        <v>835</v>
      </c>
    </row>
    <row r="50" spans="1:4" ht="24">
      <c r="A50" s="180"/>
      <c r="B50" s="181">
        <v>36</v>
      </c>
      <c r="C50" s="182"/>
      <c r="D50" s="183" t="s">
        <v>836</v>
      </c>
    </row>
    <row r="51" spans="1:4" ht="22.5">
      <c r="A51" s="184" t="s">
        <v>837</v>
      </c>
      <c r="B51" s="174" t="s">
        <v>838</v>
      </c>
      <c r="C51" s="174"/>
      <c r="D51" s="175"/>
    </row>
    <row r="52" spans="1:4" ht="24">
      <c r="A52" s="180"/>
      <c r="B52" s="177" t="s">
        <v>203</v>
      </c>
      <c r="C52" s="178"/>
      <c r="D52" s="179" t="s">
        <v>791</v>
      </c>
    </row>
    <row r="53" spans="1:4" ht="24">
      <c r="A53" s="180"/>
      <c r="B53" s="177">
        <v>37</v>
      </c>
      <c r="C53" s="178"/>
      <c r="D53" s="183" t="s">
        <v>839</v>
      </c>
    </row>
    <row r="54" spans="1:4" ht="22.5">
      <c r="A54" s="184" t="s">
        <v>840</v>
      </c>
      <c r="B54" s="174" t="s">
        <v>841</v>
      </c>
      <c r="C54" s="174"/>
      <c r="D54" s="175"/>
    </row>
    <row r="55" spans="1:4" ht="24">
      <c r="A55" s="180"/>
      <c r="B55" s="177" t="s">
        <v>203</v>
      </c>
      <c r="C55" s="178"/>
      <c r="D55" s="179" t="s">
        <v>791</v>
      </c>
    </row>
    <row r="56" spans="1:4" ht="24">
      <c r="A56" s="180"/>
      <c r="B56" s="181">
        <v>38</v>
      </c>
      <c r="C56" s="182"/>
      <c r="D56" s="183" t="s">
        <v>842</v>
      </c>
    </row>
    <row r="57" spans="1:4" ht="24">
      <c r="A57" s="180"/>
      <c r="B57" s="181">
        <v>39</v>
      </c>
      <c r="C57" s="182"/>
      <c r="D57" s="183" t="s">
        <v>843</v>
      </c>
    </row>
    <row r="58" spans="1:4" ht="24">
      <c r="A58" s="180"/>
      <c r="B58" s="181">
        <v>40</v>
      </c>
      <c r="C58" s="182"/>
      <c r="D58" s="183" t="s">
        <v>844</v>
      </c>
    </row>
    <row r="59" spans="1:4" ht="22.5">
      <c r="A59" s="184" t="s">
        <v>845</v>
      </c>
      <c r="B59" s="174" t="s">
        <v>846</v>
      </c>
      <c r="C59" s="174"/>
      <c r="D59" s="175"/>
    </row>
    <row r="60" spans="1:4" ht="24">
      <c r="A60" s="187"/>
      <c r="B60" s="177" t="s">
        <v>203</v>
      </c>
      <c r="C60" s="178"/>
      <c r="D60" s="179" t="s">
        <v>791</v>
      </c>
    </row>
    <row r="61" spans="1:4" ht="24">
      <c r="A61" s="180"/>
      <c r="B61" s="181">
        <v>41</v>
      </c>
      <c r="C61" s="182"/>
      <c r="D61" s="183" t="s">
        <v>847</v>
      </c>
    </row>
    <row r="62" spans="1:4" ht="22.5">
      <c r="A62" s="184" t="s">
        <v>848</v>
      </c>
      <c r="B62" s="174" t="s">
        <v>849</v>
      </c>
      <c r="C62" s="174"/>
      <c r="D62" s="175"/>
    </row>
    <row r="63" spans="1:4" ht="24">
      <c r="A63" s="187"/>
      <c r="B63" s="177" t="s">
        <v>203</v>
      </c>
      <c r="C63" s="178"/>
      <c r="D63" s="179" t="s">
        <v>791</v>
      </c>
    </row>
    <row r="64" spans="1:4" ht="24">
      <c r="A64" s="180"/>
      <c r="B64" s="181">
        <v>42</v>
      </c>
      <c r="C64" s="182"/>
      <c r="D64" s="183" t="s">
        <v>850</v>
      </c>
    </row>
    <row r="65" spans="1:4" ht="24">
      <c r="A65" s="180"/>
      <c r="B65" s="181">
        <v>43</v>
      </c>
      <c r="C65" s="182"/>
      <c r="D65" s="183" t="s">
        <v>851</v>
      </c>
    </row>
    <row r="66" spans="1:4" ht="24">
      <c r="A66" s="180"/>
      <c r="B66" s="181">
        <v>44</v>
      </c>
      <c r="C66" s="182"/>
      <c r="D66" s="183" t="s">
        <v>852</v>
      </c>
    </row>
    <row r="67" spans="1:4" ht="24">
      <c r="A67" s="180"/>
      <c r="B67" s="181">
        <v>45</v>
      </c>
      <c r="C67" s="182"/>
      <c r="D67" s="183" t="s">
        <v>853</v>
      </c>
    </row>
    <row r="68" spans="1:4" ht="24">
      <c r="A68" s="180"/>
      <c r="B68" s="181">
        <v>46</v>
      </c>
      <c r="C68" s="182"/>
      <c r="D68" s="183" t="s">
        <v>854</v>
      </c>
    </row>
    <row r="69" spans="1:4" ht="24">
      <c r="A69" s="180"/>
      <c r="B69" s="181">
        <v>47</v>
      </c>
      <c r="C69" s="182"/>
      <c r="D69" s="183" t="s">
        <v>855</v>
      </c>
    </row>
    <row r="70" spans="1:4" ht="24">
      <c r="A70" s="180"/>
      <c r="B70" s="181">
        <v>48</v>
      </c>
      <c r="C70" s="182"/>
      <c r="D70" s="183" t="s">
        <v>856</v>
      </c>
    </row>
    <row r="71" spans="1:4" ht="22.5">
      <c r="A71" s="184" t="s">
        <v>857</v>
      </c>
      <c r="B71" s="174" t="s">
        <v>858</v>
      </c>
      <c r="C71" s="174"/>
      <c r="D71" s="175"/>
    </row>
    <row r="72" spans="1:4" ht="24">
      <c r="A72" s="187"/>
      <c r="B72" s="177" t="s">
        <v>203</v>
      </c>
      <c r="C72" s="178"/>
      <c r="D72" s="179" t="s">
        <v>791</v>
      </c>
    </row>
    <row r="73" spans="1:4" ht="24">
      <c r="A73" s="180"/>
      <c r="B73" s="181">
        <v>49</v>
      </c>
      <c r="C73" s="182"/>
      <c r="D73" s="183" t="s">
        <v>859</v>
      </c>
    </row>
    <row r="74" spans="1:4" ht="24">
      <c r="A74" s="180"/>
      <c r="B74" s="181">
        <v>50</v>
      </c>
      <c r="C74" s="182"/>
      <c r="D74" s="183" t="s">
        <v>860</v>
      </c>
    </row>
    <row r="75" spans="1:4" ht="22.5">
      <c r="A75" s="184" t="s">
        <v>861</v>
      </c>
      <c r="B75" s="174" t="s">
        <v>862</v>
      </c>
      <c r="C75" s="174"/>
      <c r="D75" s="175"/>
    </row>
    <row r="76" spans="1:4" ht="24">
      <c r="A76" s="180"/>
      <c r="B76" s="177" t="s">
        <v>203</v>
      </c>
      <c r="C76" s="178"/>
      <c r="D76" s="179" t="s">
        <v>791</v>
      </c>
    </row>
    <row r="77" spans="1:4" ht="24">
      <c r="A77" s="180"/>
      <c r="B77" s="181">
        <v>51</v>
      </c>
      <c r="C77" s="182"/>
      <c r="D77" s="189" t="s">
        <v>863</v>
      </c>
    </row>
    <row r="78" spans="1:4" ht="24">
      <c r="A78" s="180"/>
      <c r="B78" s="181">
        <v>52</v>
      </c>
      <c r="C78" s="182"/>
      <c r="D78" s="183" t="s">
        <v>864</v>
      </c>
    </row>
    <row r="79" spans="1:4" ht="22.5">
      <c r="A79" s="184" t="s">
        <v>865</v>
      </c>
      <c r="B79" s="174" t="s">
        <v>866</v>
      </c>
      <c r="C79" s="174"/>
      <c r="D79" s="175"/>
    </row>
    <row r="80" spans="1:4" ht="24">
      <c r="A80" s="180"/>
      <c r="B80" s="177" t="s">
        <v>203</v>
      </c>
      <c r="C80" s="178"/>
      <c r="D80" s="179" t="s">
        <v>791</v>
      </c>
    </row>
    <row r="81" spans="1:4" ht="24">
      <c r="A81" s="180"/>
      <c r="B81" s="181">
        <v>53</v>
      </c>
      <c r="C81" s="182"/>
      <c r="D81" s="183" t="s">
        <v>785</v>
      </c>
    </row>
    <row r="82" spans="1:4" ht="22.5">
      <c r="A82" s="184" t="s">
        <v>867</v>
      </c>
      <c r="B82" s="174" t="s">
        <v>868</v>
      </c>
      <c r="C82" s="174"/>
      <c r="D82" s="175"/>
    </row>
    <row r="83" spans="1:4" ht="24">
      <c r="A83" s="180"/>
      <c r="B83" s="177" t="s">
        <v>203</v>
      </c>
      <c r="C83" s="178"/>
      <c r="D83" s="179" t="s">
        <v>791</v>
      </c>
    </row>
    <row r="84" spans="1:4" ht="24">
      <c r="A84" s="180"/>
      <c r="B84" s="181">
        <v>54</v>
      </c>
      <c r="C84" s="182"/>
      <c r="D84" s="183" t="s">
        <v>869</v>
      </c>
    </row>
    <row r="85" spans="1:4" ht="24">
      <c r="A85" s="180"/>
      <c r="B85" s="181">
        <v>55</v>
      </c>
      <c r="C85" s="182"/>
      <c r="D85" s="183" t="s">
        <v>870</v>
      </c>
    </row>
    <row r="86" spans="1:4" ht="24">
      <c r="A86" s="180"/>
      <c r="B86" s="181">
        <v>56</v>
      </c>
      <c r="C86" s="182"/>
      <c r="D86" s="183" t="s">
        <v>871</v>
      </c>
    </row>
    <row r="87" spans="1:4" ht="24">
      <c r="A87" s="180"/>
      <c r="B87" s="181">
        <v>57</v>
      </c>
      <c r="C87" s="182"/>
      <c r="D87" s="183" t="s">
        <v>872</v>
      </c>
    </row>
    <row r="88" spans="1:4" ht="24">
      <c r="A88" s="180"/>
      <c r="B88" s="181">
        <v>58</v>
      </c>
      <c r="C88" s="182"/>
      <c r="D88" s="183" t="s">
        <v>873</v>
      </c>
    </row>
    <row r="89" spans="1:4" ht="22.5">
      <c r="A89" s="184" t="s">
        <v>874</v>
      </c>
      <c r="B89" s="174" t="s">
        <v>875</v>
      </c>
      <c r="C89" s="174"/>
      <c r="D89" s="175"/>
    </row>
    <row r="90" spans="1:4" ht="24">
      <c r="A90" s="180"/>
      <c r="B90" s="177" t="s">
        <v>203</v>
      </c>
      <c r="C90" s="178"/>
      <c r="D90" s="179" t="s">
        <v>791</v>
      </c>
    </row>
    <row r="91" spans="1:4" ht="24">
      <c r="A91" s="180"/>
      <c r="B91" s="181">
        <v>59</v>
      </c>
      <c r="C91" s="182"/>
      <c r="D91" s="183" t="s">
        <v>876</v>
      </c>
    </row>
    <row r="92" spans="1:4" ht="24">
      <c r="A92" s="180"/>
      <c r="B92" s="181">
        <v>60</v>
      </c>
      <c r="C92" s="182"/>
      <c r="D92" s="189" t="s">
        <v>877</v>
      </c>
    </row>
    <row r="93" spans="1:4" ht="22.5">
      <c r="A93" s="184" t="s">
        <v>783</v>
      </c>
      <c r="B93" s="174" t="s">
        <v>878</v>
      </c>
      <c r="C93" s="174"/>
      <c r="D93" s="190"/>
    </row>
    <row r="94" spans="1:4" ht="24">
      <c r="A94" s="180"/>
      <c r="B94" s="177" t="s">
        <v>203</v>
      </c>
      <c r="C94" s="178"/>
      <c r="D94" s="179" t="s">
        <v>791</v>
      </c>
    </row>
    <row r="95" spans="1:4" ht="24">
      <c r="A95" s="180"/>
      <c r="B95" s="181">
        <v>61</v>
      </c>
      <c r="C95" s="182"/>
      <c r="D95" s="183" t="s">
        <v>879</v>
      </c>
    </row>
    <row r="96" spans="1:4" ht="24">
      <c r="A96" s="180"/>
      <c r="B96" s="181">
        <v>62</v>
      </c>
      <c r="C96" s="182"/>
      <c r="D96" s="189" t="s">
        <v>880</v>
      </c>
    </row>
    <row r="97" spans="1:4" ht="24">
      <c r="A97" s="180"/>
      <c r="B97" s="181">
        <v>63</v>
      </c>
      <c r="C97" s="182"/>
      <c r="D97" s="183" t="s">
        <v>881</v>
      </c>
    </row>
    <row r="98" spans="1:4" ht="24">
      <c r="A98" s="180"/>
      <c r="B98" s="181">
        <v>64</v>
      </c>
      <c r="C98" s="182"/>
      <c r="D98" s="189" t="s">
        <v>882</v>
      </c>
    </row>
    <row r="99" spans="1:4" ht="24">
      <c r="A99" s="180"/>
      <c r="B99" s="181">
        <v>104</v>
      </c>
      <c r="C99" s="182"/>
      <c r="D99" s="189" t="s">
        <v>883</v>
      </c>
    </row>
    <row r="100" spans="1:4" ht="22.5">
      <c r="A100" s="184" t="s">
        <v>884</v>
      </c>
      <c r="B100" s="174" t="s">
        <v>885</v>
      </c>
      <c r="C100" s="174"/>
      <c r="D100" s="175"/>
    </row>
    <row r="101" spans="1:4" ht="24">
      <c r="A101" s="180"/>
      <c r="B101" s="177" t="s">
        <v>203</v>
      </c>
      <c r="C101" s="178"/>
      <c r="D101" s="179" t="s">
        <v>791</v>
      </c>
    </row>
    <row r="102" spans="1:4" ht="24">
      <c r="A102" s="180"/>
      <c r="B102" s="181">
        <v>65</v>
      </c>
      <c r="C102" s="182"/>
      <c r="D102" s="189" t="s">
        <v>886</v>
      </c>
    </row>
    <row r="103" spans="1:4" ht="24">
      <c r="A103" s="180"/>
      <c r="B103" s="181">
        <v>66</v>
      </c>
      <c r="C103" s="182"/>
      <c r="D103" s="189" t="s">
        <v>887</v>
      </c>
    </row>
    <row r="104" spans="1:4" ht="24">
      <c r="A104" s="180"/>
      <c r="B104" s="181">
        <v>67</v>
      </c>
      <c r="C104" s="182"/>
      <c r="D104" s="189" t="s">
        <v>888</v>
      </c>
    </row>
    <row r="105" spans="1:4" ht="24">
      <c r="A105" s="180"/>
      <c r="B105" s="181">
        <v>68</v>
      </c>
      <c r="C105" s="182"/>
      <c r="D105" s="189" t="s">
        <v>889</v>
      </c>
    </row>
    <row r="106" spans="1:4" ht="24">
      <c r="A106" s="180"/>
      <c r="B106" s="181"/>
      <c r="C106" s="182"/>
      <c r="D106" s="189" t="s">
        <v>890</v>
      </c>
    </row>
    <row r="107" spans="1:4" ht="24">
      <c r="A107" s="180"/>
      <c r="B107" s="181">
        <v>69</v>
      </c>
      <c r="C107" s="182"/>
      <c r="D107" s="189" t="s">
        <v>891</v>
      </c>
    </row>
    <row r="108" spans="1:4" ht="24">
      <c r="A108" s="180"/>
      <c r="B108" s="181"/>
      <c r="C108" s="182"/>
      <c r="D108" s="189" t="s">
        <v>892</v>
      </c>
    </row>
    <row r="109" spans="1:4" ht="24">
      <c r="A109" s="180"/>
      <c r="B109" s="181">
        <v>70</v>
      </c>
      <c r="C109" s="182"/>
      <c r="D109" s="189" t="s">
        <v>893</v>
      </c>
    </row>
    <row r="110" spans="1:4" ht="24">
      <c r="A110" s="180"/>
      <c r="B110" s="181"/>
      <c r="C110" s="182"/>
      <c r="D110" s="189" t="s">
        <v>894</v>
      </c>
    </row>
    <row r="111" spans="1:4" ht="22.5">
      <c r="A111" s="184" t="s">
        <v>895</v>
      </c>
      <c r="B111" s="174" t="s">
        <v>896</v>
      </c>
      <c r="C111" s="174"/>
      <c r="D111" s="190"/>
    </row>
    <row r="112" spans="1:4" ht="24">
      <c r="A112" s="180"/>
      <c r="B112" s="177" t="s">
        <v>203</v>
      </c>
      <c r="C112" s="178"/>
      <c r="D112" s="179" t="s">
        <v>791</v>
      </c>
    </row>
    <row r="113" spans="1:4" ht="24">
      <c r="A113" s="180"/>
      <c r="B113" s="181">
        <v>71</v>
      </c>
      <c r="C113" s="182"/>
      <c r="D113" s="189" t="s">
        <v>897</v>
      </c>
    </row>
    <row r="114" spans="1:4" ht="24">
      <c r="A114" s="180"/>
      <c r="B114" s="181"/>
      <c r="C114" s="182"/>
      <c r="D114" s="189" t="s">
        <v>898</v>
      </c>
    </row>
    <row r="115" spans="1:4" ht="24">
      <c r="A115" s="180"/>
      <c r="B115" s="181">
        <v>72</v>
      </c>
      <c r="C115" s="182"/>
      <c r="D115" s="189" t="s">
        <v>899</v>
      </c>
    </row>
    <row r="116" spans="1:4" ht="24">
      <c r="A116" s="180"/>
      <c r="B116" s="181"/>
      <c r="C116" s="182"/>
      <c r="D116" s="189" t="s">
        <v>900</v>
      </c>
    </row>
    <row r="117" spans="1:4" ht="24">
      <c r="A117" s="180"/>
      <c r="B117" s="181">
        <v>73</v>
      </c>
      <c r="C117" s="182"/>
      <c r="D117" s="189" t="s">
        <v>901</v>
      </c>
    </row>
    <row r="118" spans="1:4" ht="24">
      <c r="A118" s="180"/>
      <c r="B118" s="181">
        <v>74</v>
      </c>
      <c r="C118" s="182"/>
      <c r="D118" s="189" t="s">
        <v>902</v>
      </c>
    </row>
    <row r="119" spans="1:4" ht="24">
      <c r="A119" s="180"/>
      <c r="B119" s="181">
        <v>107</v>
      </c>
      <c r="C119" s="182"/>
      <c r="D119" s="183" t="s">
        <v>903</v>
      </c>
    </row>
    <row r="120" spans="1:4" ht="24">
      <c r="A120" s="180"/>
      <c r="B120" s="181"/>
      <c r="C120" s="182"/>
      <c r="D120" s="183" t="s">
        <v>904</v>
      </c>
    </row>
    <row r="121" spans="1:4" ht="22.5">
      <c r="A121" s="184" t="s">
        <v>784</v>
      </c>
      <c r="B121" s="174" t="s">
        <v>905</v>
      </c>
      <c r="C121" s="174"/>
      <c r="D121" s="190"/>
    </row>
    <row r="122" spans="1:4" ht="24">
      <c r="A122" s="180"/>
      <c r="B122" s="177" t="s">
        <v>203</v>
      </c>
      <c r="C122" s="178"/>
      <c r="D122" s="179" t="s">
        <v>791</v>
      </c>
    </row>
    <row r="123" spans="1:4" ht="24">
      <c r="A123" s="180"/>
      <c r="B123" s="181">
        <v>75</v>
      </c>
      <c r="C123" s="182"/>
      <c r="D123" s="189" t="s">
        <v>906</v>
      </c>
    </row>
    <row r="124" spans="1:4" ht="24">
      <c r="A124" s="180"/>
      <c r="B124" s="181">
        <v>76</v>
      </c>
      <c r="C124" s="182"/>
      <c r="D124" s="189" t="s">
        <v>907</v>
      </c>
    </row>
    <row r="125" spans="1:4" ht="24">
      <c r="A125" s="180"/>
      <c r="B125" s="181">
        <v>77</v>
      </c>
      <c r="C125" s="182"/>
      <c r="D125" s="189" t="s">
        <v>908</v>
      </c>
    </row>
    <row r="126" spans="1:4" ht="24">
      <c r="A126" s="180"/>
      <c r="B126" s="181">
        <v>78</v>
      </c>
      <c r="C126" s="182"/>
      <c r="D126" s="189" t="s">
        <v>909</v>
      </c>
    </row>
    <row r="127" spans="1:4" ht="24">
      <c r="A127" s="180"/>
      <c r="B127" s="181">
        <v>79</v>
      </c>
      <c r="C127" s="182"/>
      <c r="D127" s="189" t="s">
        <v>910</v>
      </c>
    </row>
    <row r="128" spans="1:4" ht="24">
      <c r="A128" s="180"/>
      <c r="B128" s="181">
        <v>80</v>
      </c>
      <c r="C128" s="182"/>
      <c r="D128" s="189" t="s">
        <v>911</v>
      </c>
    </row>
    <row r="129" spans="1:4" ht="24">
      <c r="A129" s="180"/>
      <c r="B129" s="181"/>
      <c r="C129" s="182"/>
      <c r="D129" s="189" t="s">
        <v>912</v>
      </c>
    </row>
    <row r="130" spans="1:4" ht="24">
      <c r="A130" s="180"/>
      <c r="B130" s="181">
        <v>95</v>
      </c>
      <c r="C130" s="182"/>
      <c r="D130" s="189" t="s">
        <v>913</v>
      </c>
    </row>
    <row r="131" spans="1:4" ht="24">
      <c r="A131" s="180"/>
      <c r="B131" s="181"/>
      <c r="C131" s="182"/>
      <c r="D131" s="189" t="s">
        <v>914</v>
      </c>
    </row>
    <row r="132" spans="1:4" ht="22.5">
      <c r="A132" s="184" t="s">
        <v>915</v>
      </c>
      <c r="B132" s="173" t="s">
        <v>916</v>
      </c>
      <c r="C132" s="173"/>
      <c r="D132" s="191"/>
    </row>
    <row r="133" spans="1:4" ht="24">
      <c r="A133" s="180"/>
      <c r="B133" s="177" t="s">
        <v>203</v>
      </c>
      <c r="C133" s="178"/>
      <c r="D133" s="179" t="s">
        <v>791</v>
      </c>
    </row>
    <row r="134" spans="1:4" ht="24">
      <c r="A134" s="180"/>
      <c r="B134" s="181">
        <v>3</v>
      </c>
      <c r="C134" s="178"/>
      <c r="D134" s="189" t="s">
        <v>917</v>
      </c>
    </row>
    <row r="135" spans="1:4" ht="24">
      <c r="A135" s="180"/>
      <c r="B135" s="181">
        <v>21</v>
      </c>
      <c r="C135" s="178"/>
      <c r="D135" s="189" t="s">
        <v>918</v>
      </c>
    </row>
    <row r="136" spans="1:4" ht="24">
      <c r="A136" s="180"/>
      <c r="B136" s="181">
        <v>81</v>
      </c>
      <c r="C136" s="182"/>
      <c r="D136" s="189" t="s">
        <v>919</v>
      </c>
    </row>
    <row r="137" spans="1:4" ht="24">
      <c r="A137" s="180"/>
      <c r="B137" s="181">
        <v>82</v>
      </c>
      <c r="C137" s="182"/>
      <c r="D137" s="189" t="s">
        <v>920</v>
      </c>
    </row>
    <row r="138" spans="1:4" ht="24">
      <c r="A138" s="180"/>
      <c r="B138" s="181"/>
      <c r="C138" s="182"/>
      <c r="D138" s="189" t="s">
        <v>921</v>
      </c>
    </row>
    <row r="139" spans="1:4" ht="24">
      <c r="A139" s="180"/>
      <c r="B139" s="181">
        <v>83</v>
      </c>
      <c r="C139" s="182"/>
      <c r="D139" s="189" t="s">
        <v>614</v>
      </c>
    </row>
    <row r="140" spans="1:4" ht="24">
      <c r="A140" s="180"/>
      <c r="B140" s="181">
        <v>84</v>
      </c>
      <c r="C140" s="182"/>
      <c r="D140" s="183" t="s">
        <v>922</v>
      </c>
    </row>
    <row r="141" spans="1:4" ht="24">
      <c r="A141" s="180"/>
      <c r="B141" s="181">
        <v>85</v>
      </c>
      <c r="C141" s="182"/>
      <c r="D141" s="189" t="s">
        <v>923</v>
      </c>
    </row>
    <row r="142" spans="1:4" ht="24">
      <c r="A142" s="180"/>
      <c r="B142" s="181">
        <v>86</v>
      </c>
      <c r="C142" s="182"/>
      <c r="D142" s="189" t="s">
        <v>924</v>
      </c>
    </row>
    <row r="143" spans="1:4" ht="24">
      <c r="A143" s="180"/>
      <c r="B143" s="181"/>
      <c r="C143" s="182"/>
      <c r="D143" s="189" t="s">
        <v>925</v>
      </c>
    </row>
    <row r="144" spans="1:4" ht="24">
      <c r="A144" s="180"/>
      <c r="B144" s="181">
        <v>87</v>
      </c>
      <c r="C144" s="182"/>
      <c r="D144" s="189" t="s">
        <v>926</v>
      </c>
    </row>
    <row r="145" spans="1:4" ht="24">
      <c r="A145" s="180"/>
      <c r="B145" s="181">
        <v>88</v>
      </c>
      <c r="C145" s="182"/>
      <c r="D145" s="189" t="s">
        <v>927</v>
      </c>
    </row>
    <row r="146" spans="1:4" ht="24">
      <c r="A146" s="180"/>
      <c r="B146" s="181">
        <v>89</v>
      </c>
      <c r="C146" s="182"/>
      <c r="D146" s="189" t="s">
        <v>928</v>
      </c>
    </row>
    <row r="147" spans="1:4" ht="24">
      <c r="A147" s="180"/>
      <c r="B147" s="181">
        <v>90</v>
      </c>
      <c r="C147" s="182"/>
      <c r="D147" s="189" t="s">
        <v>929</v>
      </c>
    </row>
    <row r="148" spans="1:4" ht="24">
      <c r="A148" s="180"/>
      <c r="B148" s="181">
        <v>91</v>
      </c>
      <c r="C148" s="182"/>
      <c r="D148" s="189" t="s">
        <v>930</v>
      </c>
    </row>
    <row r="149" spans="1:4" ht="24">
      <c r="A149" s="180"/>
      <c r="B149" s="181">
        <v>92</v>
      </c>
      <c r="C149" s="182"/>
      <c r="D149" s="189" t="s">
        <v>787</v>
      </c>
    </row>
    <row r="150" spans="1:4" ht="24">
      <c r="A150" s="180"/>
      <c r="B150" s="181">
        <v>93</v>
      </c>
      <c r="C150" s="182"/>
      <c r="D150" s="189" t="s">
        <v>931</v>
      </c>
    </row>
    <row r="151" spans="1:4" ht="24">
      <c r="A151" s="180"/>
      <c r="B151" s="181">
        <v>94</v>
      </c>
      <c r="C151" s="182"/>
      <c r="D151" s="189" t="s">
        <v>932</v>
      </c>
    </row>
    <row r="152" spans="1:4" ht="24">
      <c r="A152" s="180"/>
      <c r="B152" s="177" t="s">
        <v>203</v>
      </c>
      <c r="C152" s="178"/>
      <c r="D152" s="179" t="s">
        <v>791</v>
      </c>
    </row>
    <row r="153" spans="1:4" ht="24">
      <c r="A153" s="180"/>
      <c r="B153" s="181">
        <v>96</v>
      </c>
      <c r="C153" s="182"/>
      <c r="D153" s="189" t="s">
        <v>933</v>
      </c>
    </row>
    <row r="154" spans="1:4" ht="24">
      <c r="A154" s="180"/>
      <c r="B154" s="181">
        <v>97</v>
      </c>
      <c r="C154" s="182"/>
      <c r="D154" s="189" t="s">
        <v>934</v>
      </c>
    </row>
    <row r="155" spans="1:4" ht="24">
      <c r="A155" s="180"/>
      <c r="B155" s="181">
        <v>98</v>
      </c>
      <c r="C155" s="182"/>
      <c r="D155" s="189" t="s">
        <v>935</v>
      </c>
    </row>
    <row r="156" spans="1:4" ht="24">
      <c r="A156" s="180"/>
      <c r="B156" s="181">
        <v>99</v>
      </c>
      <c r="C156" s="182"/>
      <c r="D156" s="192" t="s">
        <v>936</v>
      </c>
    </row>
    <row r="157" spans="1:4" ht="24">
      <c r="A157" s="180"/>
      <c r="B157" s="181"/>
      <c r="C157" s="182"/>
      <c r="D157" s="189" t="s">
        <v>937</v>
      </c>
    </row>
    <row r="158" spans="1:4" ht="24">
      <c r="A158" s="180"/>
      <c r="B158" s="181">
        <v>100</v>
      </c>
      <c r="C158" s="182"/>
      <c r="D158" s="189" t="s">
        <v>938</v>
      </c>
    </row>
    <row r="159" spans="1:4" ht="24">
      <c r="A159" s="180"/>
      <c r="B159" s="181">
        <v>101</v>
      </c>
      <c r="C159" s="182"/>
      <c r="D159" s="189" t="s">
        <v>939</v>
      </c>
    </row>
    <row r="160" spans="1:4" ht="24">
      <c r="A160" s="180"/>
      <c r="B160" s="181">
        <v>102</v>
      </c>
      <c r="C160" s="182"/>
      <c r="D160" s="189" t="s">
        <v>940</v>
      </c>
    </row>
    <row r="161" spans="1:4" ht="24">
      <c r="A161" s="180"/>
      <c r="B161" s="181">
        <v>103</v>
      </c>
      <c r="C161" s="182"/>
      <c r="D161" s="189" t="s">
        <v>941</v>
      </c>
    </row>
    <row r="162" spans="1:4" ht="24">
      <c r="A162" s="180"/>
      <c r="B162" s="181">
        <v>105</v>
      </c>
      <c r="C162" s="182"/>
      <c r="D162" s="183" t="s">
        <v>942</v>
      </c>
    </row>
    <row r="163" spans="1:4" ht="24">
      <c r="A163" s="180"/>
      <c r="B163" s="181">
        <v>106</v>
      </c>
      <c r="C163" s="182"/>
      <c r="D163" s="183" t="s">
        <v>943</v>
      </c>
    </row>
    <row r="164" spans="1:4" ht="24">
      <c r="A164" s="180"/>
      <c r="B164" s="181"/>
      <c r="C164" s="182"/>
      <c r="D164" s="183" t="s">
        <v>944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4"/>
  <sheetViews>
    <sheetView zoomScaleNormal="100" workbookViewId="0">
      <selection activeCell="A8" sqref="A8:P8"/>
    </sheetView>
  </sheetViews>
  <sheetFormatPr defaultColWidth="7" defaultRowHeight="21.95" customHeight="1"/>
  <cols>
    <col min="1" max="1" width="23.125" style="2" customWidth="1"/>
    <col min="2" max="2" width="5.75" style="166" customWidth="1"/>
    <col min="3" max="3" width="8.625" style="167" customWidth="1"/>
    <col min="4" max="7" width="7" style="166" bestFit="1" customWidth="1"/>
    <col min="8" max="8" width="11" style="167" bestFit="1" customWidth="1"/>
    <col min="9" max="10" width="8.375" style="166" bestFit="1" customWidth="1"/>
    <col min="11" max="11" width="8.25" style="166" customWidth="1"/>
    <col min="12" max="12" width="8.25" style="166" bestFit="1" customWidth="1"/>
    <col min="13" max="13" width="12.75" style="167" customWidth="1"/>
    <col min="14" max="14" width="8.5" style="166" customWidth="1"/>
    <col min="15" max="15" width="8.125" style="166" customWidth="1"/>
    <col min="16" max="16" width="9.625" style="166" customWidth="1"/>
    <col min="17" max="17" width="10" style="1" bestFit="1" customWidth="1"/>
    <col min="18" max="18" width="8.25" style="1" customWidth="1"/>
    <col min="19" max="54" width="7.625" style="1" customWidth="1"/>
    <col min="55" max="208" width="7" style="1"/>
    <col min="209" max="209" width="22.75" style="1" customWidth="1"/>
    <col min="210" max="210" width="5.875" style="1" customWidth="1"/>
    <col min="211" max="211" width="9.25" style="1" customWidth="1"/>
    <col min="212" max="212" width="5.625" style="1" customWidth="1"/>
    <col min="213" max="214" width="6.25" style="1" customWidth="1"/>
    <col min="215" max="215" width="6.875" style="1" customWidth="1"/>
    <col min="216" max="216" width="10.25" style="1" customWidth="1"/>
    <col min="217" max="217" width="7.125" style="1" customWidth="1"/>
    <col min="218" max="218" width="7.75" style="1" customWidth="1"/>
    <col min="219" max="219" width="8.625" style="1" customWidth="1"/>
    <col min="220" max="220" width="7.375" style="1" customWidth="1"/>
    <col min="221" max="221" width="13.375" style="1" customWidth="1"/>
    <col min="222" max="222" width="8.75" style="1" customWidth="1"/>
    <col min="223" max="223" width="8.125" style="1" customWidth="1"/>
    <col min="224" max="224" width="9.75" style="1" customWidth="1"/>
    <col min="225" max="310" width="7.625" style="1" customWidth="1"/>
    <col min="311" max="464" width="7" style="1"/>
    <col min="465" max="465" width="22.75" style="1" customWidth="1"/>
    <col min="466" max="466" width="5.875" style="1" customWidth="1"/>
    <col min="467" max="467" width="9.25" style="1" customWidth="1"/>
    <col min="468" max="468" width="5.625" style="1" customWidth="1"/>
    <col min="469" max="470" width="6.25" style="1" customWidth="1"/>
    <col min="471" max="471" width="6.875" style="1" customWidth="1"/>
    <col min="472" max="472" width="10.25" style="1" customWidth="1"/>
    <col min="473" max="473" width="7.125" style="1" customWidth="1"/>
    <col min="474" max="474" width="7.75" style="1" customWidth="1"/>
    <col min="475" max="475" width="8.625" style="1" customWidth="1"/>
    <col min="476" max="476" width="7.375" style="1" customWidth="1"/>
    <col min="477" max="477" width="13.375" style="1" customWidth="1"/>
    <col min="478" max="478" width="8.75" style="1" customWidth="1"/>
    <col min="479" max="479" width="8.125" style="1" customWidth="1"/>
    <col min="480" max="480" width="9.75" style="1" customWidth="1"/>
    <col min="481" max="566" width="7.625" style="1" customWidth="1"/>
    <col min="567" max="720" width="7" style="1"/>
    <col min="721" max="721" width="22.75" style="1" customWidth="1"/>
    <col min="722" max="722" width="5.875" style="1" customWidth="1"/>
    <col min="723" max="723" width="9.25" style="1" customWidth="1"/>
    <col min="724" max="724" width="5.625" style="1" customWidth="1"/>
    <col min="725" max="726" width="6.25" style="1" customWidth="1"/>
    <col min="727" max="727" width="6.875" style="1" customWidth="1"/>
    <col min="728" max="728" width="10.25" style="1" customWidth="1"/>
    <col min="729" max="729" width="7.125" style="1" customWidth="1"/>
    <col min="730" max="730" width="7.75" style="1" customWidth="1"/>
    <col min="731" max="731" width="8.625" style="1" customWidth="1"/>
    <col min="732" max="732" width="7.375" style="1" customWidth="1"/>
    <col min="733" max="733" width="13.375" style="1" customWidth="1"/>
    <col min="734" max="734" width="8.75" style="1" customWidth="1"/>
    <col min="735" max="735" width="8.125" style="1" customWidth="1"/>
    <col min="736" max="736" width="9.75" style="1" customWidth="1"/>
    <col min="737" max="822" width="7.625" style="1" customWidth="1"/>
    <col min="823" max="976" width="7" style="1"/>
    <col min="977" max="977" width="22.75" style="1" customWidth="1"/>
    <col min="978" max="978" width="5.875" style="1" customWidth="1"/>
    <col min="979" max="979" width="9.25" style="1" customWidth="1"/>
    <col min="980" max="980" width="5.625" style="1" customWidth="1"/>
    <col min="981" max="982" width="6.25" style="1" customWidth="1"/>
    <col min="983" max="983" width="6.875" style="1" customWidth="1"/>
    <col min="984" max="984" width="10.25" style="1" customWidth="1"/>
    <col min="985" max="985" width="7.125" style="1" customWidth="1"/>
    <col min="986" max="986" width="7.75" style="1" customWidth="1"/>
    <col min="987" max="987" width="8.625" style="1" customWidth="1"/>
    <col min="988" max="988" width="7.375" style="1" customWidth="1"/>
    <col min="989" max="989" width="13.375" style="1" customWidth="1"/>
    <col min="990" max="990" width="8.75" style="1" customWidth="1"/>
    <col min="991" max="991" width="8.125" style="1" customWidth="1"/>
    <col min="992" max="992" width="9.75" style="1" customWidth="1"/>
    <col min="993" max="1078" width="7.625" style="1" customWidth="1"/>
    <col min="1079" max="1232" width="7" style="1"/>
    <col min="1233" max="1233" width="22.75" style="1" customWidth="1"/>
    <col min="1234" max="1234" width="5.875" style="1" customWidth="1"/>
    <col min="1235" max="1235" width="9.25" style="1" customWidth="1"/>
    <col min="1236" max="1236" width="5.625" style="1" customWidth="1"/>
    <col min="1237" max="1238" width="6.25" style="1" customWidth="1"/>
    <col min="1239" max="1239" width="6.875" style="1" customWidth="1"/>
    <col min="1240" max="1240" width="10.25" style="1" customWidth="1"/>
    <col min="1241" max="1241" width="7.125" style="1" customWidth="1"/>
    <col min="1242" max="1242" width="7.75" style="1" customWidth="1"/>
    <col min="1243" max="1243" width="8.625" style="1" customWidth="1"/>
    <col min="1244" max="1244" width="7.375" style="1" customWidth="1"/>
    <col min="1245" max="1245" width="13.375" style="1" customWidth="1"/>
    <col min="1246" max="1246" width="8.75" style="1" customWidth="1"/>
    <col min="1247" max="1247" width="8.125" style="1" customWidth="1"/>
    <col min="1248" max="1248" width="9.75" style="1" customWidth="1"/>
    <col min="1249" max="1334" width="7.625" style="1" customWidth="1"/>
    <col min="1335" max="1488" width="7" style="1"/>
    <col min="1489" max="1489" width="22.75" style="1" customWidth="1"/>
    <col min="1490" max="1490" width="5.875" style="1" customWidth="1"/>
    <col min="1491" max="1491" width="9.25" style="1" customWidth="1"/>
    <col min="1492" max="1492" width="5.625" style="1" customWidth="1"/>
    <col min="1493" max="1494" width="6.25" style="1" customWidth="1"/>
    <col min="1495" max="1495" width="6.875" style="1" customWidth="1"/>
    <col min="1496" max="1496" width="10.25" style="1" customWidth="1"/>
    <col min="1497" max="1497" width="7.125" style="1" customWidth="1"/>
    <col min="1498" max="1498" width="7.75" style="1" customWidth="1"/>
    <col min="1499" max="1499" width="8.625" style="1" customWidth="1"/>
    <col min="1500" max="1500" width="7.375" style="1" customWidth="1"/>
    <col min="1501" max="1501" width="13.375" style="1" customWidth="1"/>
    <col min="1502" max="1502" width="8.75" style="1" customWidth="1"/>
    <col min="1503" max="1503" width="8.125" style="1" customWidth="1"/>
    <col min="1504" max="1504" width="9.75" style="1" customWidth="1"/>
    <col min="1505" max="1590" width="7.625" style="1" customWidth="1"/>
    <col min="1591" max="1744" width="7" style="1"/>
    <col min="1745" max="1745" width="22.75" style="1" customWidth="1"/>
    <col min="1746" max="1746" width="5.875" style="1" customWidth="1"/>
    <col min="1747" max="1747" width="9.25" style="1" customWidth="1"/>
    <col min="1748" max="1748" width="5.625" style="1" customWidth="1"/>
    <col min="1749" max="1750" width="6.25" style="1" customWidth="1"/>
    <col min="1751" max="1751" width="6.875" style="1" customWidth="1"/>
    <col min="1752" max="1752" width="10.25" style="1" customWidth="1"/>
    <col min="1753" max="1753" width="7.125" style="1" customWidth="1"/>
    <col min="1754" max="1754" width="7.75" style="1" customWidth="1"/>
    <col min="1755" max="1755" width="8.625" style="1" customWidth="1"/>
    <col min="1756" max="1756" width="7.375" style="1" customWidth="1"/>
    <col min="1757" max="1757" width="13.375" style="1" customWidth="1"/>
    <col min="1758" max="1758" width="8.75" style="1" customWidth="1"/>
    <col min="1759" max="1759" width="8.125" style="1" customWidth="1"/>
    <col min="1760" max="1760" width="9.75" style="1" customWidth="1"/>
    <col min="1761" max="1846" width="7.625" style="1" customWidth="1"/>
    <col min="1847" max="2000" width="7" style="1"/>
    <col min="2001" max="2001" width="22.75" style="1" customWidth="1"/>
    <col min="2002" max="2002" width="5.875" style="1" customWidth="1"/>
    <col min="2003" max="2003" width="9.25" style="1" customWidth="1"/>
    <col min="2004" max="2004" width="5.625" style="1" customWidth="1"/>
    <col min="2005" max="2006" width="6.25" style="1" customWidth="1"/>
    <col min="2007" max="2007" width="6.875" style="1" customWidth="1"/>
    <col min="2008" max="2008" width="10.25" style="1" customWidth="1"/>
    <col min="2009" max="2009" width="7.125" style="1" customWidth="1"/>
    <col min="2010" max="2010" width="7.75" style="1" customWidth="1"/>
    <col min="2011" max="2011" width="8.625" style="1" customWidth="1"/>
    <col min="2012" max="2012" width="7.375" style="1" customWidth="1"/>
    <col min="2013" max="2013" width="13.375" style="1" customWidth="1"/>
    <col min="2014" max="2014" width="8.75" style="1" customWidth="1"/>
    <col min="2015" max="2015" width="8.125" style="1" customWidth="1"/>
    <col min="2016" max="2016" width="9.75" style="1" customWidth="1"/>
    <col min="2017" max="2102" width="7.625" style="1" customWidth="1"/>
    <col min="2103" max="2256" width="7" style="1"/>
    <col min="2257" max="2257" width="22.75" style="1" customWidth="1"/>
    <col min="2258" max="2258" width="5.875" style="1" customWidth="1"/>
    <col min="2259" max="2259" width="9.25" style="1" customWidth="1"/>
    <col min="2260" max="2260" width="5.625" style="1" customWidth="1"/>
    <col min="2261" max="2262" width="6.25" style="1" customWidth="1"/>
    <col min="2263" max="2263" width="6.875" style="1" customWidth="1"/>
    <col min="2264" max="2264" width="10.25" style="1" customWidth="1"/>
    <col min="2265" max="2265" width="7.125" style="1" customWidth="1"/>
    <col min="2266" max="2266" width="7.75" style="1" customWidth="1"/>
    <col min="2267" max="2267" width="8.625" style="1" customWidth="1"/>
    <col min="2268" max="2268" width="7.375" style="1" customWidth="1"/>
    <col min="2269" max="2269" width="13.375" style="1" customWidth="1"/>
    <col min="2270" max="2270" width="8.75" style="1" customWidth="1"/>
    <col min="2271" max="2271" width="8.125" style="1" customWidth="1"/>
    <col min="2272" max="2272" width="9.75" style="1" customWidth="1"/>
    <col min="2273" max="2358" width="7.625" style="1" customWidth="1"/>
    <col min="2359" max="2512" width="7" style="1"/>
    <col min="2513" max="2513" width="22.75" style="1" customWidth="1"/>
    <col min="2514" max="2514" width="5.875" style="1" customWidth="1"/>
    <col min="2515" max="2515" width="9.25" style="1" customWidth="1"/>
    <col min="2516" max="2516" width="5.625" style="1" customWidth="1"/>
    <col min="2517" max="2518" width="6.25" style="1" customWidth="1"/>
    <col min="2519" max="2519" width="6.875" style="1" customWidth="1"/>
    <col min="2520" max="2520" width="10.25" style="1" customWidth="1"/>
    <col min="2521" max="2521" width="7.125" style="1" customWidth="1"/>
    <col min="2522" max="2522" width="7.75" style="1" customWidth="1"/>
    <col min="2523" max="2523" width="8.625" style="1" customWidth="1"/>
    <col min="2524" max="2524" width="7.375" style="1" customWidth="1"/>
    <col min="2525" max="2525" width="13.375" style="1" customWidth="1"/>
    <col min="2526" max="2526" width="8.75" style="1" customWidth="1"/>
    <col min="2527" max="2527" width="8.125" style="1" customWidth="1"/>
    <col min="2528" max="2528" width="9.75" style="1" customWidth="1"/>
    <col min="2529" max="2614" width="7.625" style="1" customWidth="1"/>
    <col min="2615" max="2768" width="7" style="1"/>
    <col min="2769" max="2769" width="22.75" style="1" customWidth="1"/>
    <col min="2770" max="2770" width="5.875" style="1" customWidth="1"/>
    <col min="2771" max="2771" width="9.25" style="1" customWidth="1"/>
    <col min="2772" max="2772" width="5.625" style="1" customWidth="1"/>
    <col min="2773" max="2774" width="6.25" style="1" customWidth="1"/>
    <col min="2775" max="2775" width="6.875" style="1" customWidth="1"/>
    <col min="2776" max="2776" width="10.25" style="1" customWidth="1"/>
    <col min="2777" max="2777" width="7.125" style="1" customWidth="1"/>
    <col min="2778" max="2778" width="7.75" style="1" customWidth="1"/>
    <col min="2779" max="2779" width="8.625" style="1" customWidth="1"/>
    <col min="2780" max="2780" width="7.375" style="1" customWidth="1"/>
    <col min="2781" max="2781" width="13.375" style="1" customWidth="1"/>
    <col min="2782" max="2782" width="8.75" style="1" customWidth="1"/>
    <col min="2783" max="2783" width="8.125" style="1" customWidth="1"/>
    <col min="2784" max="2784" width="9.75" style="1" customWidth="1"/>
    <col min="2785" max="2870" width="7.625" style="1" customWidth="1"/>
    <col min="2871" max="3024" width="7" style="1"/>
    <col min="3025" max="3025" width="22.75" style="1" customWidth="1"/>
    <col min="3026" max="3026" width="5.875" style="1" customWidth="1"/>
    <col min="3027" max="3027" width="9.25" style="1" customWidth="1"/>
    <col min="3028" max="3028" width="5.625" style="1" customWidth="1"/>
    <col min="3029" max="3030" width="6.25" style="1" customWidth="1"/>
    <col min="3031" max="3031" width="6.875" style="1" customWidth="1"/>
    <col min="3032" max="3032" width="10.25" style="1" customWidth="1"/>
    <col min="3033" max="3033" width="7.125" style="1" customWidth="1"/>
    <col min="3034" max="3034" width="7.75" style="1" customWidth="1"/>
    <col min="3035" max="3035" width="8.625" style="1" customWidth="1"/>
    <col min="3036" max="3036" width="7.375" style="1" customWidth="1"/>
    <col min="3037" max="3037" width="13.375" style="1" customWidth="1"/>
    <col min="3038" max="3038" width="8.75" style="1" customWidth="1"/>
    <col min="3039" max="3039" width="8.125" style="1" customWidth="1"/>
    <col min="3040" max="3040" width="9.75" style="1" customWidth="1"/>
    <col min="3041" max="3126" width="7.625" style="1" customWidth="1"/>
    <col min="3127" max="3280" width="7" style="1"/>
    <col min="3281" max="3281" width="22.75" style="1" customWidth="1"/>
    <col min="3282" max="3282" width="5.875" style="1" customWidth="1"/>
    <col min="3283" max="3283" width="9.25" style="1" customWidth="1"/>
    <col min="3284" max="3284" width="5.625" style="1" customWidth="1"/>
    <col min="3285" max="3286" width="6.25" style="1" customWidth="1"/>
    <col min="3287" max="3287" width="6.875" style="1" customWidth="1"/>
    <col min="3288" max="3288" width="10.25" style="1" customWidth="1"/>
    <col min="3289" max="3289" width="7.125" style="1" customWidth="1"/>
    <col min="3290" max="3290" width="7.75" style="1" customWidth="1"/>
    <col min="3291" max="3291" width="8.625" style="1" customWidth="1"/>
    <col min="3292" max="3292" width="7.375" style="1" customWidth="1"/>
    <col min="3293" max="3293" width="13.375" style="1" customWidth="1"/>
    <col min="3294" max="3294" width="8.75" style="1" customWidth="1"/>
    <col min="3295" max="3295" width="8.125" style="1" customWidth="1"/>
    <col min="3296" max="3296" width="9.75" style="1" customWidth="1"/>
    <col min="3297" max="3382" width="7.625" style="1" customWidth="1"/>
    <col min="3383" max="3536" width="7" style="1"/>
    <col min="3537" max="3537" width="22.75" style="1" customWidth="1"/>
    <col min="3538" max="3538" width="5.875" style="1" customWidth="1"/>
    <col min="3539" max="3539" width="9.25" style="1" customWidth="1"/>
    <col min="3540" max="3540" width="5.625" style="1" customWidth="1"/>
    <col min="3541" max="3542" width="6.25" style="1" customWidth="1"/>
    <col min="3543" max="3543" width="6.875" style="1" customWidth="1"/>
    <col min="3544" max="3544" width="10.25" style="1" customWidth="1"/>
    <col min="3545" max="3545" width="7.125" style="1" customWidth="1"/>
    <col min="3546" max="3546" width="7.75" style="1" customWidth="1"/>
    <col min="3547" max="3547" width="8.625" style="1" customWidth="1"/>
    <col min="3548" max="3548" width="7.375" style="1" customWidth="1"/>
    <col min="3549" max="3549" width="13.375" style="1" customWidth="1"/>
    <col min="3550" max="3550" width="8.75" style="1" customWidth="1"/>
    <col min="3551" max="3551" width="8.125" style="1" customWidth="1"/>
    <col min="3552" max="3552" width="9.75" style="1" customWidth="1"/>
    <col min="3553" max="3638" width="7.625" style="1" customWidth="1"/>
    <col min="3639" max="3792" width="7" style="1"/>
    <col min="3793" max="3793" width="22.75" style="1" customWidth="1"/>
    <col min="3794" max="3794" width="5.875" style="1" customWidth="1"/>
    <col min="3795" max="3795" width="9.25" style="1" customWidth="1"/>
    <col min="3796" max="3796" width="5.625" style="1" customWidth="1"/>
    <col min="3797" max="3798" width="6.25" style="1" customWidth="1"/>
    <col min="3799" max="3799" width="6.875" style="1" customWidth="1"/>
    <col min="3800" max="3800" width="10.25" style="1" customWidth="1"/>
    <col min="3801" max="3801" width="7.125" style="1" customWidth="1"/>
    <col min="3802" max="3802" width="7.75" style="1" customWidth="1"/>
    <col min="3803" max="3803" width="8.625" style="1" customWidth="1"/>
    <col min="3804" max="3804" width="7.375" style="1" customWidth="1"/>
    <col min="3805" max="3805" width="13.375" style="1" customWidth="1"/>
    <col min="3806" max="3806" width="8.75" style="1" customWidth="1"/>
    <col min="3807" max="3807" width="8.125" style="1" customWidth="1"/>
    <col min="3808" max="3808" width="9.75" style="1" customWidth="1"/>
    <col min="3809" max="3894" width="7.625" style="1" customWidth="1"/>
    <col min="3895" max="4048" width="7" style="1"/>
    <col min="4049" max="4049" width="22.75" style="1" customWidth="1"/>
    <col min="4050" max="4050" width="5.875" style="1" customWidth="1"/>
    <col min="4051" max="4051" width="9.25" style="1" customWidth="1"/>
    <col min="4052" max="4052" width="5.625" style="1" customWidth="1"/>
    <col min="4053" max="4054" width="6.25" style="1" customWidth="1"/>
    <col min="4055" max="4055" width="6.875" style="1" customWidth="1"/>
    <col min="4056" max="4056" width="10.25" style="1" customWidth="1"/>
    <col min="4057" max="4057" width="7.125" style="1" customWidth="1"/>
    <col min="4058" max="4058" width="7.75" style="1" customWidth="1"/>
    <col min="4059" max="4059" width="8.625" style="1" customWidth="1"/>
    <col min="4060" max="4060" width="7.375" style="1" customWidth="1"/>
    <col min="4061" max="4061" width="13.375" style="1" customWidth="1"/>
    <col min="4062" max="4062" width="8.75" style="1" customWidth="1"/>
    <col min="4063" max="4063" width="8.125" style="1" customWidth="1"/>
    <col min="4064" max="4064" width="9.75" style="1" customWidth="1"/>
    <col min="4065" max="4150" width="7.625" style="1" customWidth="1"/>
    <col min="4151" max="4304" width="7" style="1"/>
    <col min="4305" max="4305" width="22.75" style="1" customWidth="1"/>
    <col min="4306" max="4306" width="5.875" style="1" customWidth="1"/>
    <col min="4307" max="4307" width="9.25" style="1" customWidth="1"/>
    <col min="4308" max="4308" width="5.625" style="1" customWidth="1"/>
    <col min="4309" max="4310" width="6.25" style="1" customWidth="1"/>
    <col min="4311" max="4311" width="6.875" style="1" customWidth="1"/>
    <col min="4312" max="4312" width="10.25" style="1" customWidth="1"/>
    <col min="4313" max="4313" width="7.125" style="1" customWidth="1"/>
    <col min="4314" max="4314" width="7.75" style="1" customWidth="1"/>
    <col min="4315" max="4315" width="8.625" style="1" customWidth="1"/>
    <col min="4316" max="4316" width="7.375" style="1" customWidth="1"/>
    <col min="4317" max="4317" width="13.375" style="1" customWidth="1"/>
    <col min="4318" max="4318" width="8.75" style="1" customWidth="1"/>
    <col min="4319" max="4319" width="8.125" style="1" customWidth="1"/>
    <col min="4320" max="4320" width="9.75" style="1" customWidth="1"/>
    <col min="4321" max="4406" width="7.625" style="1" customWidth="1"/>
    <col min="4407" max="4560" width="7" style="1"/>
    <col min="4561" max="4561" width="22.75" style="1" customWidth="1"/>
    <col min="4562" max="4562" width="5.875" style="1" customWidth="1"/>
    <col min="4563" max="4563" width="9.25" style="1" customWidth="1"/>
    <col min="4564" max="4564" width="5.625" style="1" customWidth="1"/>
    <col min="4565" max="4566" width="6.25" style="1" customWidth="1"/>
    <col min="4567" max="4567" width="6.875" style="1" customWidth="1"/>
    <col min="4568" max="4568" width="10.25" style="1" customWidth="1"/>
    <col min="4569" max="4569" width="7.125" style="1" customWidth="1"/>
    <col min="4570" max="4570" width="7.75" style="1" customWidth="1"/>
    <col min="4571" max="4571" width="8.625" style="1" customWidth="1"/>
    <col min="4572" max="4572" width="7.375" style="1" customWidth="1"/>
    <col min="4573" max="4573" width="13.375" style="1" customWidth="1"/>
    <col min="4574" max="4574" width="8.75" style="1" customWidth="1"/>
    <col min="4575" max="4575" width="8.125" style="1" customWidth="1"/>
    <col min="4576" max="4576" width="9.75" style="1" customWidth="1"/>
    <col min="4577" max="4662" width="7.625" style="1" customWidth="1"/>
    <col min="4663" max="4816" width="7" style="1"/>
    <col min="4817" max="4817" width="22.75" style="1" customWidth="1"/>
    <col min="4818" max="4818" width="5.875" style="1" customWidth="1"/>
    <col min="4819" max="4819" width="9.25" style="1" customWidth="1"/>
    <col min="4820" max="4820" width="5.625" style="1" customWidth="1"/>
    <col min="4821" max="4822" width="6.25" style="1" customWidth="1"/>
    <col min="4823" max="4823" width="6.875" style="1" customWidth="1"/>
    <col min="4824" max="4824" width="10.25" style="1" customWidth="1"/>
    <col min="4825" max="4825" width="7.125" style="1" customWidth="1"/>
    <col min="4826" max="4826" width="7.75" style="1" customWidth="1"/>
    <col min="4827" max="4827" width="8.625" style="1" customWidth="1"/>
    <col min="4828" max="4828" width="7.375" style="1" customWidth="1"/>
    <col min="4829" max="4829" width="13.375" style="1" customWidth="1"/>
    <col min="4830" max="4830" width="8.75" style="1" customWidth="1"/>
    <col min="4831" max="4831" width="8.125" style="1" customWidth="1"/>
    <col min="4832" max="4832" width="9.75" style="1" customWidth="1"/>
    <col min="4833" max="4918" width="7.625" style="1" customWidth="1"/>
    <col min="4919" max="5072" width="7" style="1"/>
    <col min="5073" max="5073" width="22.75" style="1" customWidth="1"/>
    <col min="5074" max="5074" width="5.875" style="1" customWidth="1"/>
    <col min="5075" max="5075" width="9.25" style="1" customWidth="1"/>
    <col min="5076" max="5076" width="5.625" style="1" customWidth="1"/>
    <col min="5077" max="5078" width="6.25" style="1" customWidth="1"/>
    <col min="5079" max="5079" width="6.875" style="1" customWidth="1"/>
    <col min="5080" max="5080" width="10.25" style="1" customWidth="1"/>
    <col min="5081" max="5081" width="7.125" style="1" customWidth="1"/>
    <col min="5082" max="5082" width="7.75" style="1" customWidth="1"/>
    <col min="5083" max="5083" width="8.625" style="1" customWidth="1"/>
    <col min="5084" max="5084" width="7.375" style="1" customWidth="1"/>
    <col min="5085" max="5085" width="13.375" style="1" customWidth="1"/>
    <col min="5086" max="5086" width="8.75" style="1" customWidth="1"/>
    <col min="5087" max="5087" width="8.125" style="1" customWidth="1"/>
    <col min="5088" max="5088" width="9.75" style="1" customWidth="1"/>
    <col min="5089" max="5174" width="7.625" style="1" customWidth="1"/>
    <col min="5175" max="5328" width="7" style="1"/>
    <col min="5329" max="5329" width="22.75" style="1" customWidth="1"/>
    <col min="5330" max="5330" width="5.875" style="1" customWidth="1"/>
    <col min="5331" max="5331" width="9.25" style="1" customWidth="1"/>
    <col min="5332" max="5332" width="5.625" style="1" customWidth="1"/>
    <col min="5333" max="5334" width="6.25" style="1" customWidth="1"/>
    <col min="5335" max="5335" width="6.875" style="1" customWidth="1"/>
    <col min="5336" max="5336" width="10.25" style="1" customWidth="1"/>
    <col min="5337" max="5337" width="7.125" style="1" customWidth="1"/>
    <col min="5338" max="5338" width="7.75" style="1" customWidth="1"/>
    <col min="5339" max="5339" width="8.625" style="1" customWidth="1"/>
    <col min="5340" max="5340" width="7.375" style="1" customWidth="1"/>
    <col min="5341" max="5341" width="13.375" style="1" customWidth="1"/>
    <col min="5342" max="5342" width="8.75" style="1" customWidth="1"/>
    <col min="5343" max="5343" width="8.125" style="1" customWidth="1"/>
    <col min="5344" max="5344" width="9.75" style="1" customWidth="1"/>
    <col min="5345" max="5430" width="7.625" style="1" customWidth="1"/>
    <col min="5431" max="5584" width="7" style="1"/>
    <col min="5585" max="5585" width="22.75" style="1" customWidth="1"/>
    <col min="5586" max="5586" width="5.875" style="1" customWidth="1"/>
    <col min="5587" max="5587" width="9.25" style="1" customWidth="1"/>
    <col min="5588" max="5588" width="5.625" style="1" customWidth="1"/>
    <col min="5589" max="5590" width="6.25" style="1" customWidth="1"/>
    <col min="5591" max="5591" width="6.875" style="1" customWidth="1"/>
    <col min="5592" max="5592" width="10.25" style="1" customWidth="1"/>
    <col min="5593" max="5593" width="7.125" style="1" customWidth="1"/>
    <col min="5594" max="5594" width="7.75" style="1" customWidth="1"/>
    <col min="5595" max="5595" width="8.625" style="1" customWidth="1"/>
    <col min="5596" max="5596" width="7.375" style="1" customWidth="1"/>
    <col min="5597" max="5597" width="13.375" style="1" customWidth="1"/>
    <col min="5598" max="5598" width="8.75" style="1" customWidth="1"/>
    <col min="5599" max="5599" width="8.125" style="1" customWidth="1"/>
    <col min="5600" max="5600" width="9.75" style="1" customWidth="1"/>
    <col min="5601" max="5686" width="7.625" style="1" customWidth="1"/>
    <col min="5687" max="5840" width="7" style="1"/>
    <col min="5841" max="5841" width="22.75" style="1" customWidth="1"/>
    <col min="5842" max="5842" width="5.875" style="1" customWidth="1"/>
    <col min="5843" max="5843" width="9.25" style="1" customWidth="1"/>
    <col min="5844" max="5844" width="5.625" style="1" customWidth="1"/>
    <col min="5845" max="5846" width="6.25" style="1" customWidth="1"/>
    <col min="5847" max="5847" width="6.875" style="1" customWidth="1"/>
    <col min="5848" max="5848" width="10.25" style="1" customWidth="1"/>
    <col min="5849" max="5849" width="7.125" style="1" customWidth="1"/>
    <col min="5850" max="5850" width="7.75" style="1" customWidth="1"/>
    <col min="5851" max="5851" width="8.625" style="1" customWidth="1"/>
    <col min="5852" max="5852" width="7.375" style="1" customWidth="1"/>
    <col min="5853" max="5853" width="13.375" style="1" customWidth="1"/>
    <col min="5854" max="5854" width="8.75" style="1" customWidth="1"/>
    <col min="5855" max="5855" width="8.125" style="1" customWidth="1"/>
    <col min="5856" max="5856" width="9.75" style="1" customWidth="1"/>
    <col min="5857" max="5942" width="7.625" style="1" customWidth="1"/>
    <col min="5943" max="6096" width="7" style="1"/>
    <col min="6097" max="6097" width="22.75" style="1" customWidth="1"/>
    <col min="6098" max="6098" width="5.875" style="1" customWidth="1"/>
    <col min="6099" max="6099" width="9.25" style="1" customWidth="1"/>
    <col min="6100" max="6100" width="5.625" style="1" customWidth="1"/>
    <col min="6101" max="6102" width="6.25" style="1" customWidth="1"/>
    <col min="6103" max="6103" width="6.875" style="1" customWidth="1"/>
    <col min="6104" max="6104" width="10.25" style="1" customWidth="1"/>
    <col min="6105" max="6105" width="7.125" style="1" customWidth="1"/>
    <col min="6106" max="6106" width="7.75" style="1" customWidth="1"/>
    <col min="6107" max="6107" width="8.625" style="1" customWidth="1"/>
    <col min="6108" max="6108" width="7.375" style="1" customWidth="1"/>
    <col min="6109" max="6109" width="13.375" style="1" customWidth="1"/>
    <col min="6110" max="6110" width="8.75" style="1" customWidth="1"/>
    <col min="6111" max="6111" width="8.125" style="1" customWidth="1"/>
    <col min="6112" max="6112" width="9.75" style="1" customWidth="1"/>
    <col min="6113" max="6198" width="7.625" style="1" customWidth="1"/>
    <col min="6199" max="6352" width="7" style="1"/>
    <col min="6353" max="6353" width="22.75" style="1" customWidth="1"/>
    <col min="6354" max="6354" width="5.875" style="1" customWidth="1"/>
    <col min="6355" max="6355" width="9.25" style="1" customWidth="1"/>
    <col min="6356" max="6356" width="5.625" style="1" customWidth="1"/>
    <col min="6357" max="6358" width="6.25" style="1" customWidth="1"/>
    <col min="6359" max="6359" width="6.875" style="1" customWidth="1"/>
    <col min="6360" max="6360" width="10.25" style="1" customWidth="1"/>
    <col min="6361" max="6361" width="7.125" style="1" customWidth="1"/>
    <col min="6362" max="6362" width="7.75" style="1" customWidth="1"/>
    <col min="6363" max="6363" width="8.625" style="1" customWidth="1"/>
    <col min="6364" max="6364" width="7.375" style="1" customWidth="1"/>
    <col min="6365" max="6365" width="13.375" style="1" customWidth="1"/>
    <col min="6366" max="6366" width="8.75" style="1" customWidth="1"/>
    <col min="6367" max="6367" width="8.125" style="1" customWidth="1"/>
    <col min="6368" max="6368" width="9.75" style="1" customWidth="1"/>
    <col min="6369" max="6454" width="7.625" style="1" customWidth="1"/>
    <col min="6455" max="6608" width="7" style="1"/>
    <col min="6609" max="6609" width="22.75" style="1" customWidth="1"/>
    <col min="6610" max="6610" width="5.875" style="1" customWidth="1"/>
    <col min="6611" max="6611" width="9.25" style="1" customWidth="1"/>
    <col min="6612" max="6612" width="5.625" style="1" customWidth="1"/>
    <col min="6613" max="6614" width="6.25" style="1" customWidth="1"/>
    <col min="6615" max="6615" width="6.875" style="1" customWidth="1"/>
    <col min="6616" max="6616" width="10.25" style="1" customWidth="1"/>
    <col min="6617" max="6617" width="7.125" style="1" customWidth="1"/>
    <col min="6618" max="6618" width="7.75" style="1" customWidth="1"/>
    <col min="6619" max="6619" width="8.625" style="1" customWidth="1"/>
    <col min="6620" max="6620" width="7.375" style="1" customWidth="1"/>
    <col min="6621" max="6621" width="13.375" style="1" customWidth="1"/>
    <col min="6622" max="6622" width="8.75" style="1" customWidth="1"/>
    <col min="6623" max="6623" width="8.125" style="1" customWidth="1"/>
    <col min="6624" max="6624" width="9.75" style="1" customWidth="1"/>
    <col min="6625" max="6710" width="7.625" style="1" customWidth="1"/>
    <col min="6711" max="6864" width="7" style="1"/>
    <col min="6865" max="6865" width="22.75" style="1" customWidth="1"/>
    <col min="6866" max="6866" width="5.875" style="1" customWidth="1"/>
    <col min="6867" max="6867" width="9.25" style="1" customWidth="1"/>
    <col min="6868" max="6868" width="5.625" style="1" customWidth="1"/>
    <col min="6869" max="6870" width="6.25" style="1" customWidth="1"/>
    <col min="6871" max="6871" width="6.875" style="1" customWidth="1"/>
    <col min="6872" max="6872" width="10.25" style="1" customWidth="1"/>
    <col min="6873" max="6873" width="7.125" style="1" customWidth="1"/>
    <col min="6874" max="6874" width="7.75" style="1" customWidth="1"/>
    <col min="6875" max="6875" width="8.625" style="1" customWidth="1"/>
    <col min="6876" max="6876" width="7.375" style="1" customWidth="1"/>
    <col min="6877" max="6877" width="13.375" style="1" customWidth="1"/>
    <col min="6878" max="6878" width="8.75" style="1" customWidth="1"/>
    <col min="6879" max="6879" width="8.125" style="1" customWidth="1"/>
    <col min="6880" max="6880" width="9.75" style="1" customWidth="1"/>
    <col min="6881" max="6966" width="7.625" style="1" customWidth="1"/>
    <col min="6967" max="7120" width="7" style="1"/>
    <col min="7121" max="7121" width="22.75" style="1" customWidth="1"/>
    <col min="7122" max="7122" width="5.875" style="1" customWidth="1"/>
    <col min="7123" max="7123" width="9.25" style="1" customWidth="1"/>
    <col min="7124" max="7124" width="5.625" style="1" customWidth="1"/>
    <col min="7125" max="7126" width="6.25" style="1" customWidth="1"/>
    <col min="7127" max="7127" width="6.875" style="1" customWidth="1"/>
    <col min="7128" max="7128" width="10.25" style="1" customWidth="1"/>
    <col min="7129" max="7129" width="7.125" style="1" customWidth="1"/>
    <col min="7130" max="7130" width="7.75" style="1" customWidth="1"/>
    <col min="7131" max="7131" width="8.625" style="1" customWidth="1"/>
    <col min="7132" max="7132" width="7.375" style="1" customWidth="1"/>
    <col min="7133" max="7133" width="13.375" style="1" customWidth="1"/>
    <col min="7134" max="7134" width="8.75" style="1" customWidth="1"/>
    <col min="7135" max="7135" width="8.125" style="1" customWidth="1"/>
    <col min="7136" max="7136" width="9.75" style="1" customWidth="1"/>
    <col min="7137" max="7222" width="7.625" style="1" customWidth="1"/>
    <col min="7223" max="7376" width="7" style="1"/>
    <col min="7377" max="7377" width="22.75" style="1" customWidth="1"/>
    <col min="7378" max="7378" width="5.875" style="1" customWidth="1"/>
    <col min="7379" max="7379" width="9.25" style="1" customWidth="1"/>
    <col min="7380" max="7380" width="5.625" style="1" customWidth="1"/>
    <col min="7381" max="7382" width="6.25" style="1" customWidth="1"/>
    <col min="7383" max="7383" width="6.875" style="1" customWidth="1"/>
    <col min="7384" max="7384" width="10.25" style="1" customWidth="1"/>
    <col min="7385" max="7385" width="7.125" style="1" customWidth="1"/>
    <col min="7386" max="7386" width="7.75" style="1" customWidth="1"/>
    <col min="7387" max="7387" width="8.625" style="1" customWidth="1"/>
    <col min="7388" max="7388" width="7.375" style="1" customWidth="1"/>
    <col min="7389" max="7389" width="13.375" style="1" customWidth="1"/>
    <col min="7390" max="7390" width="8.75" style="1" customWidth="1"/>
    <col min="7391" max="7391" width="8.125" style="1" customWidth="1"/>
    <col min="7392" max="7392" width="9.75" style="1" customWidth="1"/>
    <col min="7393" max="7478" width="7.625" style="1" customWidth="1"/>
    <col min="7479" max="7632" width="7" style="1"/>
    <col min="7633" max="7633" width="22.75" style="1" customWidth="1"/>
    <col min="7634" max="7634" width="5.875" style="1" customWidth="1"/>
    <col min="7635" max="7635" width="9.25" style="1" customWidth="1"/>
    <col min="7636" max="7636" width="5.625" style="1" customWidth="1"/>
    <col min="7637" max="7638" width="6.25" style="1" customWidth="1"/>
    <col min="7639" max="7639" width="6.875" style="1" customWidth="1"/>
    <col min="7640" max="7640" width="10.25" style="1" customWidth="1"/>
    <col min="7641" max="7641" width="7.125" style="1" customWidth="1"/>
    <col min="7642" max="7642" width="7.75" style="1" customWidth="1"/>
    <col min="7643" max="7643" width="8.625" style="1" customWidth="1"/>
    <col min="7644" max="7644" width="7.375" style="1" customWidth="1"/>
    <col min="7645" max="7645" width="13.375" style="1" customWidth="1"/>
    <col min="7646" max="7646" width="8.75" style="1" customWidth="1"/>
    <col min="7647" max="7647" width="8.125" style="1" customWidth="1"/>
    <col min="7648" max="7648" width="9.75" style="1" customWidth="1"/>
    <col min="7649" max="7734" width="7.625" style="1" customWidth="1"/>
    <col min="7735" max="7888" width="7" style="1"/>
    <col min="7889" max="7889" width="22.75" style="1" customWidth="1"/>
    <col min="7890" max="7890" width="5.875" style="1" customWidth="1"/>
    <col min="7891" max="7891" width="9.25" style="1" customWidth="1"/>
    <col min="7892" max="7892" width="5.625" style="1" customWidth="1"/>
    <col min="7893" max="7894" width="6.25" style="1" customWidth="1"/>
    <col min="7895" max="7895" width="6.875" style="1" customWidth="1"/>
    <col min="7896" max="7896" width="10.25" style="1" customWidth="1"/>
    <col min="7897" max="7897" width="7.125" style="1" customWidth="1"/>
    <col min="7898" max="7898" width="7.75" style="1" customWidth="1"/>
    <col min="7899" max="7899" width="8.625" style="1" customWidth="1"/>
    <col min="7900" max="7900" width="7.375" style="1" customWidth="1"/>
    <col min="7901" max="7901" width="13.375" style="1" customWidth="1"/>
    <col min="7902" max="7902" width="8.75" style="1" customWidth="1"/>
    <col min="7903" max="7903" width="8.125" style="1" customWidth="1"/>
    <col min="7904" max="7904" width="9.75" style="1" customWidth="1"/>
    <col min="7905" max="7990" width="7.625" style="1" customWidth="1"/>
    <col min="7991" max="8144" width="7" style="1"/>
    <col min="8145" max="8145" width="22.75" style="1" customWidth="1"/>
    <col min="8146" max="8146" width="5.875" style="1" customWidth="1"/>
    <col min="8147" max="8147" width="9.25" style="1" customWidth="1"/>
    <col min="8148" max="8148" width="5.625" style="1" customWidth="1"/>
    <col min="8149" max="8150" width="6.25" style="1" customWidth="1"/>
    <col min="8151" max="8151" width="6.875" style="1" customWidth="1"/>
    <col min="8152" max="8152" width="10.25" style="1" customWidth="1"/>
    <col min="8153" max="8153" width="7.125" style="1" customWidth="1"/>
    <col min="8154" max="8154" width="7.75" style="1" customWidth="1"/>
    <col min="8155" max="8155" width="8.625" style="1" customWidth="1"/>
    <col min="8156" max="8156" width="7.375" style="1" customWidth="1"/>
    <col min="8157" max="8157" width="13.375" style="1" customWidth="1"/>
    <col min="8158" max="8158" width="8.75" style="1" customWidth="1"/>
    <col min="8159" max="8159" width="8.125" style="1" customWidth="1"/>
    <col min="8160" max="8160" width="9.75" style="1" customWidth="1"/>
    <col min="8161" max="8246" width="7.625" style="1" customWidth="1"/>
    <col min="8247" max="8400" width="7" style="1"/>
    <col min="8401" max="8401" width="22.75" style="1" customWidth="1"/>
    <col min="8402" max="8402" width="5.875" style="1" customWidth="1"/>
    <col min="8403" max="8403" width="9.25" style="1" customWidth="1"/>
    <col min="8404" max="8404" width="5.625" style="1" customWidth="1"/>
    <col min="8405" max="8406" width="6.25" style="1" customWidth="1"/>
    <col min="8407" max="8407" width="6.875" style="1" customWidth="1"/>
    <col min="8408" max="8408" width="10.25" style="1" customWidth="1"/>
    <col min="8409" max="8409" width="7.125" style="1" customWidth="1"/>
    <col min="8410" max="8410" width="7.75" style="1" customWidth="1"/>
    <col min="8411" max="8411" width="8.625" style="1" customWidth="1"/>
    <col min="8412" max="8412" width="7.375" style="1" customWidth="1"/>
    <col min="8413" max="8413" width="13.375" style="1" customWidth="1"/>
    <col min="8414" max="8414" width="8.75" style="1" customWidth="1"/>
    <col min="8415" max="8415" width="8.125" style="1" customWidth="1"/>
    <col min="8416" max="8416" width="9.75" style="1" customWidth="1"/>
    <col min="8417" max="8502" width="7.625" style="1" customWidth="1"/>
    <col min="8503" max="8656" width="7" style="1"/>
    <col min="8657" max="8657" width="22.75" style="1" customWidth="1"/>
    <col min="8658" max="8658" width="5.875" style="1" customWidth="1"/>
    <col min="8659" max="8659" width="9.25" style="1" customWidth="1"/>
    <col min="8660" max="8660" width="5.625" style="1" customWidth="1"/>
    <col min="8661" max="8662" width="6.25" style="1" customWidth="1"/>
    <col min="8663" max="8663" width="6.875" style="1" customWidth="1"/>
    <col min="8664" max="8664" width="10.25" style="1" customWidth="1"/>
    <col min="8665" max="8665" width="7.125" style="1" customWidth="1"/>
    <col min="8666" max="8666" width="7.75" style="1" customWidth="1"/>
    <col min="8667" max="8667" width="8.625" style="1" customWidth="1"/>
    <col min="8668" max="8668" width="7.375" style="1" customWidth="1"/>
    <col min="8669" max="8669" width="13.375" style="1" customWidth="1"/>
    <col min="8670" max="8670" width="8.75" style="1" customWidth="1"/>
    <col min="8671" max="8671" width="8.125" style="1" customWidth="1"/>
    <col min="8672" max="8672" width="9.75" style="1" customWidth="1"/>
    <col min="8673" max="8758" width="7.625" style="1" customWidth="1"/>
    <col min="8759" max="8912" width="7" style="1"/>
    <col min="8913" max="8913" width="22.75" style="1" customWidth="1"/>
    <col min="8914" max="8914" width="5.875" style="1" customWidth="1"/>
    <col min="8915" max="8915" width="9.25" style="1" customWidth="1"/>
    <col min="8916" max="8916" width="5.625" style="1" customWidth="1"/>
    <col min="8917" max="8918" width="6.25" style="1" customWidth="1"/>
    <col min="8919" max="8919" width="6.875" style="1" customWidth="1"/>
    <col min="8920" max="8920" width="10.25" style="1" customWidth="1"/>
    <col min="8921" max="8921" width="7.125" style="1" customWidth="1"/>
    <col min="8922" max="8922" width="7.75" style="1" customWidth="1"/>
    <col min="8923" max="8923" width="8.625" style="1" customWidth="1"/>
    <col min="8924" max="8924" width="7.375" style="1" customWidth="1"/>
    <col min="8925" max="8925" width="13.375" style="1" customWidth="1"/>
    <col min="8926" max="8926" width="8.75" style="1" customWidth="1"/>
    <col min="8927" max="8927" width="8.125" style="1" customWidth="1"/>
    <col min="8928" max="8928" width="9.75" style="1" customWidth="1"/>
    <col min="8929" max="9014" width="7.625" style="1" customWidth="1"/>
    <col min="9015" max="9168" width="7" style="1"/>
    <col min="9169" max="9169" width="22.75" style="1" customWidth="1"/>
    <col min="9170" max="9170" width="5.875" style="1" customWidth="1"/>
    <col min="9171" max="9171" width="9.25" style="1" customWidth="1"/>
    <col min="9172" max="9172" width="5.625" style="1" customWidth="1"/>
    <col min="9173" max="9174" width="6.25" style="1" customWidth="1"/>
    <col min="9175" max="9175" width="6.875" style="1" customWidth="1"/>
    <col min="9176" max="9176" width="10.25" style="1" customWidth="1"/>
    <col min="9177" max="9177" width="7.125" style="1" customWidth="1"/>
    <col min="9178" max="9178" width="7.75" style="1" customWidth="1"/>
    <col min="9179" max="9179" width="8.625" style="1" customWidth="1"/>
    <col min="9180" max="9180" width="7.375" style="1" customWidth="1"/>
    <col min="9181" max="9181" width="13.375" style="1" customWidth="1"/>
    <col min="9182" max="9182" width="8.75" style="1" customWidth="1"/>
    <col min="9183" max="9183" width="8.125" style="1" customWidth="1"/>
    <col min="9184" max="9184" width="9.75" style="1" customWidth="1"/>
    <col min="9185" max="9270" width="7.625" style="1" customWidth="1"/>
    <col min="9271" max="9424" width="7" style="1"/>
    <col min="9425" max="9425" width="22.75" style="1" customWidth="1"/>
    <col min="9426" max="9426" width="5.875" style="1" customWidth="1"/>
    <col min="9427" max="9427" width="9.25" style="1" customWidth="1"/>
    <col min="9428" max="9428" width="5.625" style="1" customWidth="1"/>
    <col min="9429" max="9430" width="6.25" style="1" customWidth="1"/>
    <col min="9431" max="9431" width="6.875" style="1" customWidth="1"/>
    <col min="9432" max="9432" width="10.25" style="1" customWidth="1"/>
    <col min="9433" max="9433" width="7.125" style="1" customWidth="1"/>
    <col min="9434" max="9434" width="7.75" style="1" customWidth="1"/>
    <col min="9435" max="9435" width="8.625" style="1" customWidth="1"/>
    <col min="9436" max="9436" width="7.375" style="1" customWidth="1"/>
    <col min="9437" max="9437" width="13.375" style="1" customWidth="1"/>
    <col min="9438" max="9438" width="8.75" style="1" customWidth="1"/>
    <col min="9439" max="9439" width="8.125" style="1" customWidth="1"/>
    <col min="9440" max="9440" width="9.75" style="1" customWidth="1"/>
    <col min="9441" max="9526" width="7.625" style="1" customWidth="1"/>
    <col min="9527" max="9680" width="7" style="1"/>
    <col min="9681" max="9681" width="22.75" style="1" customWidth="1"/>
    <col min="9682" max="9682" width="5.875" style="1" customWidth="1"/>
    <col min="9683" max="9683" width="9.25" style="1" customWidth="1"/>
    <col min="9684" max="9684" width="5.625" style="1" customWidth="1"/>
    <col min="9685" max="9686" width="6.25" style="1" customWidth="1"/>
    <col min="9687" max="9687" width="6.875" style="1" customWidth="1"/>
    <col min="9688" max="9688" width="10.25" style="1" customWidth="1"/>
    <col min="9689" max="9689" width="7.125" style="1" customWidth="1"/>
    <col min="9690" max="9690" width="7.75" style="1" customWidth="1"/>
    <col min="9691" max="9691" width="8.625" style="1" customWidth="1"/>
    <col min="9692" max="9692" width="7.375" style="1" customWidth="1"/>
    <col min="9693" max="9693" width="13.375" style="1" customWidth="1"/>
    <col min="9694" max="9694" width="8.75" style="1" customWidth="1"/>
    <col min="9695" max="9695" width="8.125" style="1" customWidth="1"/>
    <col min="9696" max="9696" width="9.75" style="1" customWidth="1"/>
    <col min="9697" max="9782" width="7.625" style="1" customWidth="1"/>
    <col min="9783" max="9936" width="7" style="1"/>
    <col min="9937" max="9937" width="22.75" style="1" customWidth="1"/>
    <col min="9938" max="9938" width="5.875" style="1" customWidth="1"/>
    <col min="9939" max="9939" width="9.25" style="1" customWidth="1"/>
    <col min="9940" max="9940" width="5.625" style="1" customWidth="1"/>
    <col min="9941" max="9942" width="6.25" style="1" customWidth="1"/>
    <col min="9943" max="9943" width="6.875" style="1" customWidth="1"/>
    <col min="9944" max="9944" width="10.25" style="1" customWidth="1"/>
    <col min="9945" max="9945" width="7.125" style="1" customWidth="1"/>
    <col min="9946" max="9946" width="7.75" style="1" customWidth="1"/>
    <col min="9947" max="9947" width="8.625" style="1" customWidth="1"/>
    <col min="9948" max="9948" width="7.375" style="1" customWidth="1"/>
    <col min="9949" max="9949" width="13.375" style="1" customWidth="1"/>
    <col min="9950" max="9950" width="8.75" style="1" customWidth="1"/>
    <col min="9951" max="9951" width="8.125" style="1" customWidth="1"/>
    <col min="9952" max="9952" width="9.75" style="1" customWidth="1"/>
    <col min="9953" max="10038" width="7.625" style="1" customWidth="1"/>
    <col min="10039" max="10192" width="7" style="1"/>
    <col min="10193" max="10193" width="22.75" style="1" customWidth="1"/>
    <col min="10194" max="10194" width="5.875" style="1" customWidth="1"/>
    <col min="10195" max="10195" width="9.25" style="1" customWidth="1"/>
    <col min="10196" max="10196" width="5.625" style="1" customWidth="1"/>
    <col min="10197" max="10198" width="6.25" style="1" customWidth="1"/>
    <col min="10199" max="10199" width="6.875" style="1" customWidth="1"/>
    <col min="10200" max="10200" width="10.25" style="1" customWidth="1"/>
    <col min="10201" max="10201" width="7.125" style="1" customWidth="1"/>
    <col min="10202" max="10202" width="7.75" style="1" customWidth="1"/>
    <col min="10203" max="10203" width="8.625" style="1" customWidth="1"/>
    <col min="10204" max="10204" width="7.375" style="1" customWidth="1"/>
    <col min="10205" max="10205" width="13.375" style="1" customWidth="1"/>
    <col min="10206" max="10206" width="8.75" style="1" customWidth="1"/>
    <col min="10207" max="10207" width="8.125" style="1" customWidth="1"/>
    <col min="10208" max="10208" width="9.75" style="1" customWidth="1"/>
    <col min="10209" max="10294" width="7.625" style="1" customWidth="1"/>
    <col min="10295" max="10448" width="7" style="1"/>
    <col min="10449" max="10449" width="22.75" style="1" customWidth="1"/>
    <col min="10450" max="10450" width="5.875" style="1" customWidth="1"/>
    <col min="10451" max="10451" width="9.25" style="1" customWidth="1"/>
    <col min="10452" max="10452" width="5.625" style="1" customWidth="1"/>
    <col min="10453" max="10454" width="6.25" style="1" customWidth="1"/>
    <col min="10455" max="10455" width="6.875" style="1" customWidth="1"/>
    <col min="10456" max="10456" width="10.25" style="1" customWidth="1"/>
    <col min="10457" max="10457" width="7.125" style="1" customWidth="1"/>
    <col min="10458" max="10458" width="7.75" style="1" customWidth="1"/>
    <col min="10459" max="10459" width="8.625" style="1" customWidth="1"/>
    <col min="10460" max="10460" width="7.375" style="1" customWidth="1"/>
    <col min="10461" max="10461" width="13.375" style="1" customWidth="1"/>
    <col min="10462" max="10462" width="8.75" style="1" customWidth="1"/>
    <col min="10463" max="10463" width="8.125" style="1" customWidth="1"/>
    <col min="10464" max="10464" width="9.75" style="1" customWidth="1"/>
    <col min="10465" max="10550" width="7.625" style="1" customWidth="1"/>
    <col min="10551" max="10704" width="7" style="1"/>
    <col min="10705" max="10705" width="22.75" style="1" customWidth="1"/>
    <col min="10706" max="10706" width="5.875" style="1" customWidth="1"/>
    <col min="10707" max="10707" width="9.25" style="1" customWidth="1"/>
    <col min="10708" max="10708" width="5.625" style="1" customWidth="1"/>
    <col min="10709" max="10710" width="6.25" style="1" customWidth="1"/>
    <col min="10711" max="10711" width="6.875" style="1" customWidth="1"/>
    <col min="10712" max="10712" width="10.25" style="1" customWidth="1"/>
    <col min="10713" max="10713" width="7.125" style="1" customWidth="1"/>
    <col min="10714" max="10714" width="7.75" style="1" customWidth="1"/>
    <col min="10715" max="10715" width="8.625" style="1" customWidth="1"/>
    <col min="10716" max="10716" width="7.375" style="1" customWidth="1"/>
    <col min="10717" max="10717" width="13.375" style="1" customWidth="1"/>
    <col min="10718" max="10718" width="8.75" style="1" customWidth="1"/>
    <col min="10719" max="10719" width="8.125" style="1" customWidth="1"/>
    <col min="10720" max="10720" width="9.75" style="1" customWidth="1"/>
    <col min="10721" max="10806" width="7.625" style="1" customWidth="1"/>
    <col min="10807" max="10960" width="7" style="1"/>
    <col min="10961" max="10961" width="22.75" style="1" customWidth="1"/>
    <col min="10962" max="10962" width="5.875" style="1" customWidth="1"/>
    <col min="10963" max="10963" width="9.25" style="1" customWidth="1"/>
    <col min="10964" max="10964" width="5.625" style="1" customWidth="1"/>
    <col min="10965" max="10966" width="6.25" style="1" customWidth="1"/>
    <col min="10967" max="10967" width="6.875" style="1" customWidth="1"/>
    <col min="10968" max="10968" width="10.25" style="1" customWidth="1"/>
    <col min="10969" max="10969" width="7.125" style="1" customWidth="1"/>
    <col min="10970" max="10970" width="7.75" style="1" customWidth="1"/>
    <col min="10971" max="10971" width="8.625" style="1" customWidth="1"/>
    <col min="10972" max="10972" width="7.375" style="1" customWidth="1"/>
    <col min="10973" max="10973" width="13.375" style="1" customWidth="1"/>
    <col min="10974" max="10974" width="8.75" style="1" customWidth="1"/>
    <col min="10975" max="10975" width="8.125" style="1" customWidth="1"/>
    <col min="10976" max="10976" width="9.75" style="1" customWidth="1"/>
    <col min="10977" max="11062" width="7.625" style="1" customWidth="1"/>
    <col min="11063" max="11216" width="7" style="1"/>
    <col min="11217" max="11217" width="22.75" style="1" customWidth="1"/>
    <col min="11218" max="11218" width="5.875" style="1" customWidth="1"/>
    <col min="11219" max="11219" width="9.25" style="1" customWidth="1"/>
    <col min="11220" max="11220" width="5.625" style="1" customWidth="1"/>
    <col min="11221" max="11222" width="6.25" style="1" customWidth="1"/>
    <col min="11223" max="11223" width="6.875" style="1" customWidth="1"/>
    <col min="11224" max="11224" width="10.25" style="1" customWidth="1"/>
    <col min="11225" max="11225" width="7.125" style="1" customWidth="1"/>
    <col min="11226" max="11226" width="7.75" style="1" customWidth="1"/>
    <col min="11227" max="11227" width="8.625" style="1" customWidth="1"/>
    <col min="11228" max="11228" width="7.375" style="1" customWidth="1"/>
    <col min="11229" max="11229" width="13.375" style="1" customWidth="1"/>
    <col min="11230" max="11230" width="8.75" style="1" customWidth="1"/>
    <col min="11231" max="11231" width="8.125" style="1" customWidth="1"/>
    <col min="11232" max="11232" width="9.75" style="1" customWidth="1"/>
    <col min="11233" max="11318" width="7.625" style="1" customWidth="1"/>
    <col min="11319" max="11472" width="7" style="1"/>
    <col min="11473" max="11473" width="22.75" style="1" customWidth="1"/>
    <col min="11474" max="11474" width="5.875" style="1" customWidth="1"/>
    <col min="11475" max="11475" width="9.25" style="1" customWidth="1"/>
    <col min="11476" max="11476" width="5.625" style="1" customWidth="1"/>
    <col min="11477" max="11478" width="6.25" style="1" customWidth="1"/>
    <col min="11479" max="11479" width="6.875" style="1" customWidth="1"/>
    <col min="11480" max="11480" width="10.25" style="1" customWidth="1"/>
    <col min="11481" max="11481" width="7.125" style="1" customWidth="1"/>
    <col min="11482" max="11482" width="7.75" style="1" customWidth="1"/>
    <col min="11483" max="11483" width="8.625" style="1" customWidth="1"/>
    <col min="11484" max="11484" width="7.375" style="1" customWidth="1"/>
    <col min="11485" max="11485" width="13.375" style="1" customWidth="1"/>
    <col min="11486" max="11486" width="8.75" style="1" customWidth="1"/>
    <col min="11487" max="11487" width="8.125" style="1" customWidth="1"/>
    <col min="11488" max="11488" width="9.75" style="1" customWidth="1"/>
    <col min="11489" max="11574" width="7.625" style="1" customWidth="1"/>
    <col min="11575" max="11728" width="7" style="1"/>
    <col min="11729" max="11729" width="22.75" style="1" customWidth="1"/>
    <col min="11730" max="11730" width="5.875" style="1" customWidth="1"/>
    <col min="11731" max="11731" width="9.25" style="1" customWidth="1"/>
    <col min="11732" max="11732" width="5.625" style="1" customWidth="1"/>
    <col min="11733" max="11734" width="6.25" style="1" customWidth="1"/>
    <col min="11735" max="11735" width="6.875" style="1" customWidth="1"/>
    <col min="11736" max="11736" width="10.25" style="1" customWidth="1"/>
    <col min="11737" max="11737" width="7.125" style="1" customWidth="1"/>
    <col min="11738" max="11738" width="7.75" style="1" customWidth="1"/>
    <col min="11739" max="11739" width="8.625" style="1" customWidth="1"/>
    <col min="11740" max="11740" width="7.375" style="1" customWidth="1"/>
    <col min="11741" max="11741" width="13.375" style="1" customWidth="1"/>
    <col min="11742" max="11742" width="8.75" style="1" customWidth="1"/>
    <col min="11743" max="11743" width="8.125" style="1" customWidth="1"/>
    <col min="11744" max="11744" width="9.75" style="1" customWidth="1"/>
    <col min="11745" max="11830" width="7.625" style="1" customWidth="1"/>
    <col min="11831" max="11984" width="7" style="1"/>
    <col min="11985" max="11985" width="22.75" style="1" customWidth="1"/>
    <col min="11986" max="11986" width="5.875" style="1" customWidth="1"/>
    <col min="11987" max="11987" width="9.25" style="1" customWidth="1"/>
    <col min="11988" max="11988" width="5.625" style="1" customWidth="1"/>
    <col min="11989" max="11990" width="6.25" style="1" customWidth="1"/>
    <col min="11991" max="11991" width="6.875" style="1" customWidth="1"/>
    <col min="11992" max="11992" width="10.25" style="1" customWidth="1"/>
    <col min="11993" max="11993" width="7.125" style="1" customWidth="1"/>
    <col min="11994" max="11994" width="7.75" style="1" customWidth="1"/>
    <col min="11995" max="11995" width="8.625" style="1" customWidth="1"/>
    <col min="11996" max="11996" width="7.375" style="1" customWidth="1"/>
    <col min="11997" max="11997" width="13.375" style="1" customWidth="1"/>
    <col min="11998" max="11998" width="8.75" style="1" customWidth="1"/>
    <col min="11999" max="11999" width="8.125" style="1" customWidth="1"/>
    <col min="12000" max="12000" width="9.75" style="1" customWidth="1"/>
    <col min="12001" max="12086" width="7.625" style="1" customWidth="1"/>
    <col min="12087" max="12240" width="7" style="1"/>
    <col min="12241" max="12241" width="22.75" style="1" customWidth="1"/>
    <col min="12242" max="12242" width="5.875" style="1" customWidth="1"/>
    <col min="12243" max="12243" width="9.25" style="1" customWidth="1"/>
    <col min="12244" max="12244" width="5.625" style="1" customWidth="1"/>
    <col min="12245" max="12246" width="6.25" style="1" customWidth="1"/>
    <col min="12247" max="12247" width="6.875" style="1" customWidth="1"/>
    <col min="12248" max="12248" width="10.25" style="1" customWidth="1"/>
    <col min="12249" max="12249" width="7.125" style="1" customWidth="1"/>
    <col min="12250" max="12250" width="7.75" style="1" customWidth="1"/>
    <col min="12251" max="12251" width="8.625" style="1" customWidth="1"/>
    <col min="12252" max="12252" width="7.375" style="1" customWidth="1"/>
    <col min="12253" max="12253" width="13.375" style="1" customWidth="1"/>
    <col min="12254" max="12254" width="8.75" style="1" customWidth="1"/>
    <col min="12255" max="12255" width="8.125" style="1" customWidth="1"/>
    <col min="12256" max="12256" width="9.75" style="1" customWidth="1"/>
    <col min="12257" max="12342" width="7.625" style="1" customWidth="1"/>
    <col min="12343" max="12496" width="7" style="1"/>
    <col min="12497" max="12497" width="22.75" style="1" customWidth="1"/>
    <col min="12498" max="12498" width="5.875" style="1" customWidth="1"/>
    <col min="12499" max="12499" width="9.25" style="1" customWidth="1"/>
    <col min="12500" max="12500" width="5.625" style="1" customWidth="1"/>
    <col min="12501" max="12502" width="6.25" style="1" customWidth="1"/>
    <col min="12503" max="12503" width="6.875" style="1" customWidth="1"/>
    <col min="12504" max="12504" width="10.25" style="1" customWidth="1"/>
    <col min="12505" max="12505" width="7.125" style="1" customWidth="1"/>
    <col min="12506" max="12506" width="7.75" style="1" customWidth="1"/>
    <col min="12507" max="12507" width="8.625" style="1" customWidth="1"/>
    <col min="12508" max="12508" width="7.375" style="1" customWidth="1"/>
    <col min="12509" max="12509" width="13.375" style="1" customWidth="1"/>
    <col min="12510" max="12510" width="8.75" style="1" customWidth="1"/>
    <col min="12511" max="12511" width="8.125" style="1" customWidth="1"/>
    <col min="12512" max="12512" width="9.75" style="1" customWidth="1"/>
    <col min="12513" max="12598" width="7.625" style="1" customWidth="1"/>
    <col min="12599" max="12752" width="7" style="1"/>
    <col min="12753" max="12753" width="22.75" style="1" customWidth="1"/>
    <col min="12754" max="12754" width="5.875" style="1" customWidth="1"/>
    <col min="12755" max="12755" width="9.25" style="1" customWidth="1"/>
    <col min="12756" max="12756" width="5.625" style="1" customWidth="1"/>
    <col min="12757" max="12758" width="6.25" style="1" customWidth="1"/>
    <col min="12759" max="12759" width="6.875" style="1" customWidth="1"/>
    <col min="12760" max="12760" width="10.25" style="1" customWidth="1"/>
    <col min="12761" max="12761" width="7.125" style="1" customWidth="1"/>
    <col min="12762" max="12762" width="7.75" style="1" customWidth="1"/>
    <col min="12763" max="12763" width="8.625" style="1" customWidth="1"/>
    <col min="12764" max="12764" width="7.375" style="1" customWidth="1"/>
    <col min="12765" max="12765" width="13.375" style="1" customWidth="1"/>
    <col min="12766" max="12766" width="8.75" style="1" customWidth="1"/>
    <col min="12767" max="12767" width="8.125" style="1" customWidth="1"/>
    <col min="12768" max="12768" width="9.75" style="1" customWidth="1"/>
    <col min="12769" max="12854" width="7.625" style="1" customWidth="1"/>
    <col min="12855" max="13008" width="7" style="1"/>
    <col min="13009" max="13009" width="22.75" style="1" customWidth="1"/>
    <col min="13010" max="13010" width="5.875" style="1" customWidth="1"/>
    <col min="13011" max="13011" width="9.25" style="1" customWidth="1"/>
    <col min="13012" max="13012" width="5.625" style="1" customWidth="1"/>
    <col min="13013" max="13014" width="6.25" style="1" customWidth="1"/>
    <col min="13015" max="13015" width="6.875" style="1" customWidth="1"/>
    <col min="13016" max="13016" width="10.25" style="1" customWidth="1"/>
    <col min="13017" max="13017" width="7.125" style="1" customWidth="1"/>
    <col min="13018" max="13018" width="7.75" style="1" customWidth="1"/>
    <col min="13019" max="13019" width="8.625" style="1" customWidth="1"/>
    <col min="13020" max="13020" width="7.375" style="1" customWidth="1"/>
    <col min="13021" max="13021" width="13.375" style="1" customWidth="1"/>
    <col min="13022" max="13022" width="8.75" style="1" customWidth="1"/>
    <col min="13023" max="13023" width="8.125" style="1" customWidth="1"/>
    <col min="13024" max="13024" width="9.75" style="1" customWidth="1"/>
    <col min="13025" max="13110" width="7.625" style="1" customWidth="1"/>
    <col min="13111" max="13264" width="7" style="1"/>
    <col min="13265" max="13265" width="22.75" style="1" customWidth="1"/>
    <col min="13266" max="13266" width="5.875" style="1" customWidth="1"/>
    <col min="13267" max="13267" width="9.25" style="1" customWidth="1"/>
    <col min="13268" max="13268" width="5.625" style="1" customWidth="1"/>
    <col min="13269" max="13270" width="6.25" style="1" customWidth="1"/>
    <col min="13271" max="13271" width="6.875" style="1" customWidth="1"/>
    <col min="13272" max="13272" width="10.25" style="1" customWidth="1"/>
    <col min="13273" max="13273" width="7.125" style="1" customWidth="1"/>
    <col min="13274" max="13274" width="7.75" style="1" customWidth="1"/>
    <col min="13275" max="13275" width="8.625" style="1" customWidth="1"/>
    <col min="13276" max="13276" width="7.375" style="1" customWidth="1"/>
    <col min="13277" max="13277" width="13.375" style="1" customWidth="1"/>
    <col min="13278" max="13278" width="8.75" style="1" customWidth="1"/>
    <col min="13279" max="13279" width="8.125" style="1" customWidth="1"/>
    <col min="13280" max="13280" width="9.75" style="1" customWidth="1"/>
    <col min="13281" max="13366" width="7.625" style="1" customWidth="1"/>
    <col min="13367" max="13520" width="7" style="1"/>
    <col min="13521" max="13521" width="22.75" style="1" customWidth="1"/>
    <col min="13522" max="13522" width="5.875" style="1" customWidth="1"/>
    <col min="13523" max="13523" width="9.25" style="1" customWidth="1"/>
    <col min="13524" max="13524" width="5.625" style="1" customWidth="1"/>
    <col min="13525" max="13526" width="6.25" style="1" customWidth="1"/>
    <col min="13527" max="13527" width="6.875" style="1" customWidth="1"/>
    <col min="13528" max="13528" width="10.25" style="1" customWidth="1"/>
    <col min="13529" max="13529" width="7.125" style="1" customWidth="1"/>
    <col min="13530" max="13530" width="7.75" style="1" customWidth="1"/>
    <col min="13531" max="13531" width="8.625" style="1" customWidth="1"/>
    <col min="13532" max="13532" width="7.375" style="1" customWidth="1"/>
    <col min="13533" max="13533" width="13.375" style="1" customWidth="1"/>
    <col min="13534" max="13534" width="8.75" style="1" customWidth="1"/>
    <col min="13535" max="13535" width="8.125" style="1" customWidth="1"/>
    <col min="13536" max="13536" width="9.75" style="1" customWidth="1"/>
    <col min="13537" max="13622" width="7.625" style="1" customWidth="1"/>
    <col min="13623" max="13776" width="7" style="1"/>
    <col min="13777" max="13777" width="22.75" style="1" customWidth="1"/>
    <col min="13778" max="13778" width="5.875" style="1" customWidth="1"/>
    <col min="13779" max="13779" width="9.25" style="1" customWidth="1"/>
    <col min="13780" max="13780" width="5.625" style="1" customWidth="1"/>
    <col min="13781" max="13782" width="6.25" style="1" customWidth="1"/>
    <col min="13783" max="13783" width="6.875" style="1" customWidth="1"/>
    <col min="13784" max="13784" width="10.25" style="1" customWidth="1"/>
    <col min="13785" max="13785" width="7.125" style="1" customWidth="1"/>
    <col min="13786" max="13786" width="7.75" style="1" customWidth="1"/>
    <col min="13787" max="13787" width="8.625" style="1" customWidth="1"/>
    <col min="13788" max="13788" width="7.375" style="1" customWidth="1"/>
    <col min="13789" max="13789" width="13.375" style="1" customWidth="1"/>
    <col min="13790" max="13790" width="8.75" style="1" customWidth="1"/>
    <col min="13791" max="13791" width="8.125" style="1" customWidth="1"/>
    <col min="13792" max="13792" width="9.75" style="1" customWidth="1"/>
    <col min="13793" max="13878" width="7.625" style="1" customWidth="1"/>
    <col min="13879" max="14032" width="7" style="1"/>
    <col min="14033" max="14033" width="22.75" style="1" customWidth="1"/>
    <col min="14034" max="14034" width="5.875" style="1" customWidth="1"/>
    <col min="14035" max="14035" width="9.25" style="1" customWidth="1"/>
    <col min="14036" max="14036" width="5.625" style="1" customWidth="1"/>
    <col min="14037" max="14038" width="6.25" style="1" customWidth="1"/>
    <col min="14039" max="14039" width="6.875" style="1" customWidth="1"/>
    <col min="14040" max="14040" width="10.25" style="1" customWidth="1"/>
    <col min="14041" max="14041" width="7.125" style="1" customWidth="1"/>
    <col min="14042" max="14042" width="7.75" style="1" customWidth="1"/>
    <col min="14043" max="14043" width="8.625" style="1" customWidth="1"/>
    <col min="14044" max="14044" width="7.375" style="1" customWidth="1"/>
    <col min="14045" max="14045" width="13.375" style="1" customWidth="1"/>
    <col min="14046" max="14046" width="8.75" style="1" customWidth="1"/>
    <col min="14047" max="14047" width="8.125" style="1" customWidth="1"/>
    <col min="14048" max="14048" width="9.75" style="1" customWidth="1"/>
    <col min="14049" max="14134" width="7.625" style="1" customWidth="1"/>
    <col min="14135" max="14288" width="7" style="1"/>
    <col min="14289" max="14289" width="22.75" style="1" customWidth="1"/>
    <col min="14290" max="14290" width="5.875" style="1" customWidth="1"/>
    <col min="14291" max="14291" width="9.25" style="1" customWidth="1"/>
    <col min="14292" max="14292" width="5.625" style="1" customWidth="1"/>
    <col min="14293" max="14294" width="6.25" style="1" customWidth="1"/>
    <col min="14295" max="14295" width="6.875" style="1" customWidth="1"/>
    <col min="14296" max="14296" width="10.25" style="1" customWidth="1"/>
    <col min="14297" max="14297" width="7.125" style="1" customWidth="1"/>
    <col min="14298" max="14298" width="7.75" style="1" customWidth="1"/>
    <col min="14299" max="14299" width="8.625" style="1" customWidth="1"/>
    <col min="14300" max="14300" width="7.375" style="1" customWidth="1"/>
    <col min="14301" max="14301" width="13.375" style="1" customWidth="1"/>
    <col min="14302" max="14302" width="8.75" style="1" customWidth="1"/>
    <col min="14303" max="14303" width="8.125" style="1" customWidth="1"/>
    <col min="14304" max="14304" width="9.75" style="1" customWidth="1"/>
    <col min="14305" max="14390" width="7.625" style="1" customWidth="1"/>
    <col min="14391" max="14544" width="7" style="1"/>
    <col min="14545" max="14545" width="22.75" style="1" customWidth="1"/>
    <col min="14546" max="14546" width="5.875" style="1" customWidth="1"/>
    <col min="14547" max="14547" width="9.25" style="1" customWidth="1"/>
    <col min="14548" max="14548" width="5.625" style="1" customWidth="1"/>
    <col min="14549" max="14550" width="6.25" style="1" customWidth="1"/>
    <col min="14551" max="14551" width="6.875" style="1" customWidth="1"/>
    <col min="14552" max="14552" width="10.25" style="1" customWidth="1"/>
    <col min="14553" max="14553" width="7.125" style="1" customWidth="1"/>
    <col min="14554" max="14554" width="7.75" style="1" customWidth="1"/>
    <col min="14555" max="14555" width="8.625" style="1" customWidth="1"/>
    <col min="14556" max="14556" width="7.375" style="1" customWidth="1"/>
    <col min="14557" max="14557" width="13.375" style="1" customWidth="1"/>
    <col min="14558" max="14558" width="8.75" style="1" customWidth="1"/>
    <col min="14559" max="14559" width="8.125" style="1" customWidth="1"/>
    <col min="14560" max="14560" width="9.75" style="1" customWidth="1"/>
    <col min="14561" max="14646" width="7.625" style="1" customWidth="1"/>
    <col min="14647" max="14800" width="7" style="1"/>
    <col min="14801" max="14801" width="22.75" style="1" customWidth="1"/>
    <col min="14802" max="14802" width="5.875" style="1" customWidth="1"/>
    <col min="14803" max="14803" width="9.25" style="1" customWidth="1"/>
    <col min="14804" max="14804" width="5.625" style="1" customWidth="1"/>
    <col min="14805" max="14806" width="6.25" style="1" customWidth="1"/>
    <col min="14807" max="14807" width="6.875" style="1" customWidth="1"/>
    <col min="14808" max="14808" width="10.25" style="1" customWidth="1"/>
    <col min="14809" max="14809" width="7.125" style="1" customWidth="1"/>
    <col min="14810" max="14810" width="7.75" style="1" customWidth="1"/>
    <col min="14811" max="14811" width="8.625" style="1" customWidth="1"/>
    <col min="14812" max="14812" width="7.375" style="1" customWidth="1"/>
    <col min="14813" max="14813" width="13.375" style="1" customWidth="1"/>
    <col min="14814" max="14814" width="8.75" style="1" customWidth="1"/>
    <col min="14815" max="14815" width="8.125" style="1" customWidth="1"/>
    <col min="14816" max="14816" width="9.75" style="1" customWidth="1"/>
    <col min="14817" max="14902" width="7.625" style="1" customWidth="1"/>
    <col min="14903" max="15056" width="7" style="1"/>
    <col min="15057" max="15057" width="22.75" style="1" customWidth="1"/>
    <col min="15058" max="15058" width="5.875" style="1" customWidth="1"/>
    <col min="15059" max="15059" width="9.25" style="1" customWidth="1"/>
    <col min="15060" max="15060" width="5.625" style="1" customWidth="1"/>
    <col min="15061" max="15062" width="6.25" style="1" customWidth="1"/>
    <col min="15063" max="15063" width="6.875" style="1" customWidth="1"/>
    <col min="15064" max="15064" width="10.25" style="1" customWidth="1"/>
    <col min="15065" max="15065" width="7.125" style="1" customWidth="1"/>
    <col min="15066" max="15066" width="7.75" style="1" customWidth="1"/>
    <col min="15067" max="15067" width="8.625" style="1" customWidth="1"/>
    <col min="15068" max="15068" width="7.375" style="1" customWidth="1"/>
    <col min="15069" max="15069" width="13.375" style="1" customWidth="1"/>
    <col min="15070" max="15070" width="8.75" style="1" customWidth="1"/>
    <col min="15071" max="15071" width="8.125" style="1" customWidth="1"/>
    <col min="15072" max="15072" width="9.75" style="1" customWidth="1"/>
    <col min="15073" max="15158" width="7.625" style="1" customWidth="1"/>
    <col min="15159" max="15312" width="7" style="1"/>
    <col min="15313" max="15313" width="22.75" style="1" customWidth="1"/>
    <col min="15314" max="15314" width="5.875" style="1" customWidth="1"/>
    <col min="15315" max="15315" width="9.25" style="1" customWidth="1"/>
    <col min="15316" max="15316" width="5.625" style="1" customWidth="1"/>
    <col min="15317" max="15318" width="6.25" style="1" customWidth="1"/>
    <col min="15319" max="15319" width="6.875" style="1" customWidth="1"/>
    <col min="15320" max="15320" width="10.25" style="1" customWidth="1"/>
    <col min="15321" max="15321" width="7.125" style="1" customWidth="1"/>
    <col min="15322" max="15322" width="7.75" style="1" customWidth="1"/>
    <col min="15323" max="15323" width="8.625" style="1" customWidth="1"/>
    <col min="15324" max="15324" width="7.375" style="1" customWidth="1"/>
    <col min="15325" max="15325" width="13.375" style="1" customWidth="1"/>
    <col min="15326" max="15326" width="8.75" style="1" customWidth="1"/>
    <col min="15327" max="15327" width="8.125" style="1" customWidth="1"/>
    <col min="15328" max="15328" width="9.75" style="1" customWidth="1"/>
    <col min="15329" max="15414" width="7.625" style="1" customWidth="1"/>
    <col min="15415" max="15568" width="7" style="1"/>
    <col min="15569" max="15569" width="22.75" style="1" customWidth="1"/>
    <col min="15570" max="15570" width="5.875" style="1" customWidth="1"/>
    <col min="15571" max="15571" width="9.25" style="1" customWidth="1"/>
    <col min="15572" max="15572" width="5.625" style="1" customWidth="1"/>
    <col min="15573" max="15574" width="6.25" style="1" customWidth="1"/>
    <col min="15575" max="15575" width="6.875" style="1" customWidth="1"/>
    <col min="15576" max="15576" width="10.25" style="1" customWidth="1"/>
    <col min="15577" max="15577" width="7.125" style="1" customWidth="1"/>
    <col min="15578" max="15578" width="7.75" style="1" customWidth="1"/>
    <col min="15579" max="15579" width="8.625" style="1" customWidth="1"/>
    <col min="15580" max="15580" width="7.375" style="1" customWidth="1"/>
    <col min="15581" max="15581" width="13.375" style="1" customWidth="1"/>
    <col min="15582" max="15582" width="8.75" style="1" customWidth="1"/>
    <col min="15583" max="15583" width="8.125" style="1" customWidth="1"/>
    <col min="15584" max="15584" width="9.75" style="1" customWidth="1"/>
    <col min="15585" max="15670" width="7.625" style="1" customWidth="1"/>
    <col min="15671" max="15824" width="7" style="1"/>
    <col min="15825" max="15825" width="22.75" style="1" customWidth="1"/>
    <col min="15826" max="15826" width="5.875" style="1" customWidth="1"/>
    <col min="15827" max="15827" width="9.25" style="1" customWidth="1"/>
    <col min="15828" max="15828" width="5.625" style="1" customWidth="1"/>
    <col min="15829" max="15830" width="6.25" style="1" customWidth="1"/>
    <col min="15831" max="15831" width="6.875" style="1" customWidth="1"/>
    <col min="15832" max="15832" width="10.25" style="1" customWidth="1"/>
    <col min="15833" max="15833" width="7.125" style="1" customWidth="1"/>
    <col min="15834" max="15834" width="7.75" style="1" customWidth="1"/>
    <col min="15835" max="15835" width="8.625" style="1" customWidth="1"/>
    <col min="15836" max="15836" width="7.375" style="1" customWidth="1"/>
    <col min="15837" max="15837" width="13.375" style="1" customWidth="1"/>
    <col min="15838" max="15838" width="8.75" style="1" customWidth="1"/>
    <col min="15839" max="15839" width="8.125" style="1" customWidth="1"/>
    <col min="15840" max="15840" width="9.75" style="1" customWidth="1"/>
    <col min="15841" max="15926" width="7.625" style="1" customWidth="1"/>
    <col min="15927" max="16080" width="7" style="1"/>
    <col min="16081" max="16081" width="22.75" style="1" customWidth="1"/>
    <col min="16082" max="16082" width="5.875" style="1" customWidth="1"/>
    <col min="16083" max="16083" width="9.25" style="1" customWidth="1"/>
    <col min="16084" max="16084" width="5.625" style="1" customWidth="1"/>
    <col min="16085" max="16086" width="6.25" style="1" customWidth="1"/>
    <col min="16087" max="16087" width="6.875" style="1" customWidth="1"/>
    <col min="16088" max="16088" width="10.25" style="1" customWidth="1"/>
    <col min="16089" max="16089" width="7.125" style="1" customWidth="1"/>
    <col min="16090" max="16090" width="7.75" style="1" customWidth="1"/>
    <col min="16091" max="16091" width="8.625" style="1" customWidth="1"/>
    <col min="16092" max="16092" width="7.375" style="1" customWidth="1"/>
    <col min="16093" max="16093" width="13.375" style="1" customWidth="1"/>
    <col min="16094" max="16094" width="8.75" style="1" customWidth="1"/>
    <col min="16095" max="16095" width="8.125" style="1" customWidth="1"/>
    <col min="16096" max="16096" width="9.75" style="1" customWidth="1"/>
    <col min="16097" max="16182" width="7.625" style="1" customWidth="1"/>
    <col min="16183" max="16384" width="7" style="1"/>
  </cols>
  <sheetData>
    <row r="1" spans="1:17" ht="6" customHeight="1"/>
    <row r="2" spans="1:17" ht="23.25" customHeight="1">
      <c r="A2" s="661" t="s">
        <v>2759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</row>
    <row r="3" spans="1:17" ht="18" customHeight="1">
      <c r="A3" s="662" t="s">
        <v>2760</v>
      </c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2"/>
    </row>
    <row r="4" spans="1:17" ht="18" customHeight="1">
      <c r="A4" s="645" t="s">
        <v>2761</v>
      </c>
      <c r="B4" s="645"/>
      <c r="C4" s="645"/>
      <c r="D4" s="645"/>
      <c r="E4" s="645"/>
      <c r="F4" s="645"/>
      <c r="G4" s="645"/>
      <c r="H4" s="645"/>
      <c r="I4" s="645"/>
      <c r="J4" s="645"/>
      <c r="K4" s="645"/>
      <c r="L4" s="646"/>
      <c r="M4" s="647"/>
      <c r="N4" s="645"/>
      <c r="O4" s="645"/>
      <c r="P4" s="645"/>
      <c r="Q4" s="2"/>
    </row>
    <row r="5" spans="1:17" ht="18" customHeight="1">
      <c r="A5" s="659" t="s">
        <v>2762</v>
      </c>
      <c r="B5" s="659"/>
      <c r="C5" s="659"/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2"/>
    </row>
    <row r="6" spans="1:17" ht="18" customHeight="1">
      <c r="A6" s="659" t="s">
        <v>2763</v>
      </c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2"/>
    </row>
    <row r="7" spans="1:17" ht="18" customHeight="1">
      <c r="A7" s="663" t="s">
        <v>2764</v>
      </c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2"/>
    </row>
    <row r="8" spans="1:17" ht="18.95" customHeight="1">
      <c r="A8" s="660" t="s">
        <v>726</v>
      </c>
      <c r="B8" s="660"/>
      <c r="C8" s="660"/>
      <c r="D8" s="660"/>
      <c r="E8" s="660"/>
      <c r="F8" s="660"/>
      <c r="G8" s="660"/>
      <c r="H8" s="660"/>
      <c r="I8" s="660"/>
      <c r="J8" s="660"/>
      <c r="K8" s="660"/>
      <c r="L8" s="660"/>
      <c r="M8" s="660"/>
      <c r="N8" s="660"/>
      <c r="O8" s="660"/>
      <c r="P8" s="660"/>
      <c r="Q8" s="2"/>
    </row>
    <row r="9" spans="1:17" ht="18.95" customHeight="1">
      <c r="A9" s="648" t="s">
        <v>2765</v>
      </c>
      <c r="B9" s="649"/>
      <c r="C9" s="650"/>
      <c r="D9" s="649"/>
      <c r="E9" s="649"/>
      <c r="F9" s="649"/>
      <c r="G9" s="649"/>
      <c r="H9" s="650"/>
      <c r="I9" s="649"/>
      <c r="J9" s="649"/>
      <c r="K9" s="649"/>
      <c r="L9" s="649"/>
      <c r="M9" s="650"/>
      <c r="N9" s="649"/>
      <c r="O9" s="649"/>
      <c r="P9" s="649"/>
      <c r="Q9" s="2"/>
    </row>
    <row r="10" spans="1:17" s="31" customFormat="1" ht="18.95" customHeight="1">
      <c r="A10" s="659" t="s">
        <v>2766</v>
      </c>
      <c r="B10" s="659"/>
      <c r="C10" s="659"/>
      <c r="D10" s="659"/>
      <c r="E10" s="659"/>
      <c r="F10" s="659"/>
      <c r="G10" s="659"/>
      <c r="H10" s="659"/>
      <c r="I10" s="659"/>
      <c r="J10" s="659"/>
      <c r="K10" s="659"/>
      <c r="L10" s="659"/>
      <c r="M10" s="659"/>
      <c r="N10" s="659"/>
      <c r="O10" s="659"/>
      <c r="P10" s="659"/>
      <c r="Q10" s="30"/>
    </row>
    <row r="11" spans="1:17" ht="18.95" customHeight="1">
      <c r="A11" s="659" t="s">
        <v>2767</v>
      </c>
      <c r="B11" s="659"/>
      <c r="C11" s="659"/>
      <c r="D11" s="659"/>
      <c r="E11" s="659"/>
      <c r="F11" s="659"/>
      <c r="G11" s="659"/>
      <c r="H11" s="659"/>
      <c r="I11" s="659"/>
      <c r="J11" s="659"/>
      <c r="K11" s="659"/>
      <c r="L11" s="659"/>
      <c r="M11" s="659"/>
      <c r="N11" s="659"/>
      <c r="O11" s="659"/>
      <c r="P11" s="659"/>
      <c r="Q11" s="328"/>
    </row>
    <row r="12" spans="1:17" ht="18.95" customHeight="1">
      <c r="A12" s="659" t="s">
        <v>2768</v>
      </c>
      <c r="B12" s="659"/>
      <c r="C12" s="659"/>
      <c r="D12" s="659"/>
      <c r="E12" s="659"/>
      <c r="F12" s="659"/>
      <c r="G12" s="659"/>
      <c r="H12" s="659"/>
      <c r="I12" s="659"/>
      <c r="J12" s="659"/>
      <c r="K12" s="659"/>
      <c r="L12" s="659"/>
      <c r="M12" s="659"/>
      <c r="N12" s="659"/>
      <c r="O12" s="659"/>
      <c r="P12" s="659"/>
    </row>
    <row r="13" spans="1:17" ht="18.95" customHeight="1">
      <c r="A13" s="668" t="s">
        <v>947</v>
      </c>
      <c r="B13" s="668"/>
      <c r="C13" s="668"/>
      <c r="D13" s="668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</row>
    <row r="14" spans="1:17" ht="18.95" customHeight="1">
      <c r="A14" s="139" t="s">
        <v>1320</v>
      </c>
      <c r="B14" s="349"/>
      <c r="C14" s="338"/>
      <c r="D14" s="349"/>
      <c r="E14" s="349"/>
      <c r="F14" s="349"/>
      <c r="G14" s="349"/>
      <c r="H14" s="338"/>
      <c r="I14" s="349"/>
      <c r="J14" s="349"/>
      <c r="K14" s="349"/>
      <c r="L14" s="349"/>
      <c r="M14" s="338"/>
      <c r="N14" s="349"/>
      <c r="O14" s="349"/>
      <c r="P14" s="349"/>
    </row>
    <row r="15" spans="1:17" ht="18.95" customHeight="1">
      <c r="A15" s="232"/>
      <c r="B15" s="669" t="s">
        <v>731</v>
      </c>
      <c r="C15" s="669"/>
      <c r="D15" s="669"/>
      <c r="E15" s="669"/>
      <c r="F15" s="669"/>
      <c r="G15" s="670" t="s">
        <v>732</v>
      </c>
      <c r="H15" s="670"/>
      <c r="I15" s="670"/>
      <c r="J15" s="670"/>
      <c r="K15" s="670"/>
      <c r="L15" s="671" t="s">
        <v>149</v>
      </c>
      <c r="M15" s="671"/>
      <c r="N15" s="671"/>
      <c r="O15" s="671"/>
      <c r="P15" s="672"/>
    </row>
    <row r="16" spans="1:17" ht="18.95" customHeight="1">
      <c r="A16" s="233" t="s">
        <v>150</v>
      </c>
      <c r="B16" s="350" t="s">
        <v>132</v>
      </c>
      <c r="C16" s="347" t="s">
        <v>135</v>
      </c>
      <c r="D16" s="664" t="s">
        <v>136</v>
      </c>
      <c r="E16" s="664"/>
      <c r="F16" s="664"/>
      <c r="G16" s="350" t="s">
        <v>132</v>
      </c>
      <c r="H16" s="347" t="s">
        <v>135</v>
      </c>
      <c r="I16" s="665" t="s">
        <v>136</v>
      </c>
      <c r="J16" s="665"/>
      <c r="K16" s="665"/>
      <c r="L16" s="355" t="s">
        <v>132</v>
      </c>
      <c r="M16" s="348" t="s">
        <v>135</v>
      </c>
      <c r="N16" s="666" t="s">
        <v>136</v>
      </c>
      <c r="O16" s="666"/>
      <c r="P16" s="667"/>
    </row>
    <row r="17" spans="1:17" ht="18.95" customHeight="1">
      <c r="A17" s="234"/>
      <c r="B17" s="405" t="s">
        <v>137</v>
      </c>
      <c r="C17" s="406" t="s">
        <v>138</v>
      </c>
      <c r="D17" s="407" t="s">
        <v>139</v>
      </c>
      <c r="E17" s="408" t="s">
        <v>140</v>
      </c>
      <c r="F17" s="407" t="s">
        <v>131</v>
      </c>
      <c r="G17" s="405" t="s">
        <v>137</v>
      </c>
      <c r="H17" s="406" t="s">
        <v>138</v>
      </c>
      <c r="I17" s="407" t="s">
        <v>139</v>
      </c>
      <c r="J17" s="408" t="s">
        <v>140</v>
      </c>
      <c r="K17" s="408" t="s">
        <v>131</v>
      </c>
      <c r="L17" s="405" t="s">
        <v>137</v>
      </c>
      <c r="M17" s="409" t="s">
        <v>138</v>
      </c>
      <c r="N17" s="356" t="s">
        <v>139</v>
      </c>
      <c r="O17" s="357" t="s">
        <v>140</v>
      </c>
      <c r="P17" s="358" t="s">
        <v>131</v>
      </c>
      <c r="Q17" s="72"/>
    </row>
    <row r="18" spans="1:17" ht="20.100000000000001" customHeight="1">
      <c r="A18" s="329" t="s">
        <v>141</v>
      </c>
      <c r="B18" s="410"/>
      <c r="C18" s="411"/>
      <c r="D18" s="412"/>
      <c r="E18" s="412"/>
      <c r="F18" s="412"/>
      <c r="G18" s="412"/>
      <c r="H18" s="411"/>
      <c r="I18" s="412"/>
      <c r="J18" s="412"/>
      <c r="K18" s="412"/>
      <c r="L18" s="412"/>
      <c r="M18" s="411"/>
      <c r="N18" s="412"/>
      <c r="O18" s="412"/>
      <c r="P18" s="412"/>
      <c r="Q18" s="72"/>
    </row>
    <row r="19" spans="1:17" ht="20.100000000000001" customHeight="1">
      <c r="A19" s="336" t="s">
        <v>754</v>
      </c>
      <c r="B19" s="413">
        <v>0</v>
      </c>
      <c r="C19" s="414">
        <v>0</v>
      </c>
      <c r="D19" s="413">
        <v>0</v>
      </c>
      <c r="E19" s="413">
        <v>0</v>
      </c>
      <c r="F19" s="413">
        <v>0</v>
      </c>
      <c r="G19" s="415">
        <v>32</v>
      </c>
      <c r="H19" s="416">
        <v>4992.7422720000004</v>
      </c>
      <c r="I19" s="415">
        <v>1723</v>
      </c>
      <c r="J19" s="415">
        <v>1355</v>
      </c>
      <c r="K19" s="415">
        <v>3078</v>
      </c>
      <c r="L19" s="415">
        <f t="shared" ref="L19:L23" si="0">+B19+G19</f>
        <v>32</v>
      </c>
      <c r="M19" s="416">
        <f t="shared" ref="M19:M23" si="1">+C19+H19</f>
        <v>4992.7422720000004</v>
      </c>
      <c r="N19" s="415">
        <f t="shared" ref="N19:N23" si="2">+D19+I19</f>
        <v>1723</v>
      </c>
      <c r="O19" s="415">
        <f t="shared" ref="O19:O23" si="3">+E19+J19</f>
        <v>1355</v>
      </c>
      <c r="P19" s="415">
        <f t="shared" ref="P19:P23" si="4">+F19+K19</f>
        <v>3078</v>
      </c>
    </row>
    <row r="20" spans="1:17" ht="25.5">
      <c r="A20" s="337" t="s">
        <v>755</v>
      </c>
      <c r="B20" s="413">
        <v>0</v>
      </c>
      <c r="C20" s="414">
        <v>0</v>
      </c>
      <c r="D20" s="413">
        <v>0</v>
      </c>
      <c r="E20" s="413">
        <v>0</v>
      </c>
      <c r="F20" s="413">
        <v>0</v>
      </c>
      <c r="G20" s="413">
        <v>1</v>
      </c>
      <c r="H20" s="414">
        <v>63</v>
      </c>
      <c r="I20" s="413">
        <v>7</v>
      </c>
      <c r="J20" s="413">
        <v>1</v>
      </c>
      <c r="K20" s="413">
        <v>8</v>
      </c>
      <c r="L20" s="415">
        <f t="shared" si="0"/>
        <v>1</v>
      </c>
      <c r="M20" s="416">
        <f t="shared" si="1"/>
        <v>63</v>
      </c>
      <c r="N20" s="415">
        <f t="shared" si="2"/>
        <v>7</v>
      </c>
      <c r="O20" s="415">
        <f t="shared" si="3"/>
        <v>1</v>
      </c>
      <c r="P20" s="415">
        <f t="shared" si="4"/>
        <v>8</v>
      </c>
    </row>
    <row r="21" spans="1:17" ht="25.5">
      <c r="A21" s="337" t="s">
        <v>950</v>
      </c>
      <c r="B21" s="413">
        <v>0</v>
      </c>
      <c r="C21" s="414">
        <v>0</v>
      </c>
      <c r="D21" s="413">
        <v>0</v>
      </c>
      <c r="E21" s="413">
        <v>0</v>
      </c>
      <c r="F21" s="413">
        <v>0</v>
      </c>
      <c r="G21" s="413">
        <v>4</v>
      </c>
      <c r="H21" s="414">
        <v>3218.17</v>
      </c>
      <c r="I21" s="413">
        <v>3</v>
      </c>
      <c r="J21" s="413">
        <v>1</v>
      </c>
      <c r="K21" s="413">
        <v>4</v>
      </c>
      <c r="L21" s="415">
        <f t="shared" si="0"/>
        <v>4</v>
      </c>
      <c r="M21" s="416">
        <f t="shared" si="1"/>
        <v>3218.17</v>
      </c>
      <c r="N21" s="415">
        <f t="shared" si="2"/>
        <v>3</v>
      </c>
      <c r="O21" s="415">
        <f t="shared" si="3"/>
        <v>1</v>
      </c>
      <c r="P21" s="415">
        <f t="shared" si="4"/>
        <v>4</v>
      </c>
    </row>
    <row r="22" spans="1:17" s="5" customFormat="1" ht="20.100000000000001" customHeight="1">
      <c r="A22" s="336" t="s">
        <v>756</v>
      </c>
      <c r="B22" s="415">
        <v>0</v>
      </c>
      <c r="C22" s="416">
        <v>0</v>
      </c>
      <c r="D22" s="415">
        <v>0</v>
      </c>
      <c r="E22" s="415">
        <v>0</v>
      </c>
      <c r="F22" s="415">
        <v>0</v>
      </c>
      <c r="G22" s="413">
        <v>181</v>
      </c>
      <c r="H22" s="414">
        <v>77196.306040350028</v>
      </c>
      <c r="I22" s="413">
        <v>2987</v>
      </c>
      <c r="J22" s="413">
        <v>1742</v>
      </c>
      <c r="K22" s="415">
        <v>4729</v>
      </c>
      <c r="L22" s="415">
        <f t="shared" si="0"/>
        <v>181</v>
      </c>
      <c r="M22" s="416">
        <f t="shared" si="1"/>
        <v>77196.306040350028</v>
      </c>
      <c r="N22" s="415">
        <f t="shared" si="2"/>
        <v>2987</v>
      </c>
      <c r="O22" s="415">
        <f t="shared" si="3"/>
        <v>1742</v>
      </c>
      <c r="P22" s="415">
        <f t="shared" si="4"/>
        <v>4729</v>
      </c>
    </row>
    <row r="23" spans="1:17" s="5" customFormat="1" ht="20.100000000000001" customHeight="1">
      <c r="A23" s="336" t="s">
        <v>723</v>
      </c>
      <c r="B23" s="417">
        <v>8</v>
      </c>
      <c r="C23" s="418">
        <v>271.18</v>
      </c>
      <c r="D23" s="417">
        <v>64</v>
      </c>
      <c r="E23" s="417">
        <v>33</v>
      </c>
      <c r="F23" s="417">
        <v>97</v>
      </c>
      <c r="G23" s="417">
        <v>0</v>
      </c>
      <c r="H23" s="418">
        <v>0</v>
      </c>
      <c r="I23" s="417">
        <v>0</v>
      </c>
      <c r="J23" s="417">
        <v>0</v>
      </c>
      <c r="K23" s="417">
        <v>0</v>
      </c>
      <c r="L23" s="419">
        <f t="shared" si="0"/>
        <v>8</v>
      </c>
      <c r="M23" s="420">
        <f t="shared" si="1"/>
        <v>271.18</v>
      </c>
      <c r="N23" s="419">
        <f t="shared" si="2"/>
        <v>64</v>
      </c>
      <c r="O23" s="419">
        <f t="shared" si="3"/>
        <v>33</v>
      </c>
      <c r="P23" s="419">
        <f t="shared" si="4"/>
        <v>97</v>
      </c>
    </row>
    <row r="24" spans="1:17" ht="20.100000000000001" customHeight="1">
      <c r="A24" s="330" t="s">
        <v>151</v>
      </c>
      <c r="B24" s="455">
        <f>SUM(B19:B23)</f>
        <v>8</v>
      </c>
      <c r="C24" s="456">
        <f t="shared" ref="C24:K24" si="5">SUM(C19:C23)</f>
        <v>271.18</v>
      </c>
      <c r="D24" s="455">
        <f t="shared" si="5"/>
        <v>64</v>
      </c>
      <c r="E24" s="455">
        <f t="shared" si="5"/>
        <v>33</v>
      </c>
      <c r="F24" s="455">
        <f t="shared" si="5"/>
        <v>97</v>
      </c>
      <c r="G24" s="455">
        <f t="shared" si="5"/>
        <v>218</v>
      </c>
      <c r="H24" s="456">
        <f t="shared" si="5"/>
        <v>85470.218312350029</v>
      </c>
      <c r="I24" s="455">
        <f t="shared" si="5"/>
        <v>4720</v>
      </c>
      <c r="J24" s="455">
        <f t="shared" si="5"/>
        <v>3099</v>
      </c>
      <c r="K24" s="633">
        <f t="shared" si="5"/>
        <v>7819</v>
      </c>
      <c r="L24" s="634">
        <f t="shared" ref="L24" si="6">+B24+G24</f>
        <v>226</v>
      </c>
      <c r="M24" s="635">
        <f t="shared" ref="M24" si="7">+C24+H24</f>
        <v>85741.398312350022</v>
      </c>
      <c r="N24" s="634">
        <f t="shared" ref="N24" si="8">+D24+I24</f>
        <v>4784</v>
      </c>
      <c r="O24" s="634">
        <f t="shared" ref="O24" si="9">+E24+J24</f>
        <v>3132</v>
      </c>
      <c r="P24" s="634">
        <f t="shared" ref="P24" si="10">+F24+K24</f>
        <v>7916</v>
      </c>
    </row>
    <row r="25" spans="1:17" ht="20.100000000000001" customHeight="1">
      <c r="A25" s="331" t="s">
        <v>152</v>
      </c>
      <c r="B25" s="351">
        <v>0</v>
      </c>
      <c r="C25" s="351">
        <v>0</v>
      </c>
      <c r="D25" s="351">
        <v>0</v>
      </c>
      <c r="E25" s="351">
        <v>0</v>
      </c>
      <c r="F25" s="351">
        <v>0</v>
      </c>
      <c r="G25" s="351">
        <v>47</v>
      </c>
      <c r="H25" s="340">
        <v>9683.6900134400021</v>
      </c>
      <c r="I25" s="351">
        <v>1686</v>
      </c>
      <c r="J25" s="351">
        <v>2168</v>
      </c>
      <c r="K25" s="636">
        <v>3854</v>
      </c>
      <c r="L25" s="638">
        <v>47</v>
      </c>
      <c r="M25" s="637">
        <v>9683.6900134400021</v>
      </c>
      <c r="N25" s="638">
        <v>1686</v>
      </c>
      <c r="O25" s="638">
        <v>2168</v>
      </c>
      <c r="P25" s="638">
        <v>3854</v>
      </c>
    </row>
    <row r="26" spans="1:17" ht="20.100000000000001" customHeight="1">
      <c r="A26" s="332" t="s">
        <v>780</v>
      </c>
      <c r="B26" s="333">
        <v>16</v>
      </c>
      <c r="C26" s="334">
        <v>174.23</v>
      </c>
      <c r="D26" s="333">
        <v>189</v>
      </c>
      <c r="E26" s="333">
        <v>179</v>
      </c>
      <c r="F26" s="333">
        <v>368</v>
      </c>
      <c r="G26" s="353">
        <v>90</v>
      </c>
      <c r="H26" s="335">
        <v>1549.8462019999999</v>
      </c>
      <c r="I26" s="353">
        <v>1421</v>
      </c>
      <c r="J26" s="353">
        <v>1100</v>
      </c>
      <c r="K26" s="639">
        <v>2521</v>
      </c>
      <c r="L26" s="640">
        <f>+B26+G26</f>
        <v>106</v>
      </c>
      <c r="M26" s="641">
        <f t="shared" ref="M26:P26" si="11">+C26+H26</f>
        <v>1724.076202</v>
      </c>
      <c r="N26" s="640">
        <f t="shared" si="11"/>
        <v>1610</v>
      </c>
      <c r="O26" s="640">
        <f t="shared" si="11"/>
        <v>1279</v>
      </c>
      <c r="P26" s="640">
        <f t="shared" si="11"/>
        <v>2889</v>
      </c>
    </row>
    <row r="27" spans="1:17" s="5" customFormat="1" ht="15.75" customHeight="1">
      <c r="A27" s="6" t="s">
        <v>773</v>
      </c>
      <c r="B27" s="352"/>
      <c r="C27" s="339"/>
      <c r="D27" s="352"/>
      <c r="E27" s="352"/>
      <c r="F27" s="352"/>
      <c r="G27" s="352"/>
      <c r="H27" s="339"/>
      <c r="I27" s="352"/>
      <c r="J27" s="352"/>
      <c r="K27" s="352"/>
      <c r="L27" s="352"/>
      <c r="M27" s="339"/>
      <c r="N27" s="352"/>
      <c r="O27" s="352"/>
      <c r="P27" s="352"/>
    </row>
    <row r="28" spans="1:17" s="5" customFormat="1" ht="15.75" customHeight="1">
      <c r="A28" s="6" t="s">
        <v>153</v>
      </c>
      <c r="B28" s="352"/>
      <c r="C28" s="339"/>
      <c r="D28" s="352"/>
      <c r="E28" s="352"/>
      <c r="F28" s="352"/>
      <c r="G28" s="354"/>
      <c r="H28" s="341"/>
      <c r="I28" s="354"/>
      <c r="J28" s="354"/>
      <c r="K28" s="354"/>
      <c r="L28" s="352"/>
      <c r="M28" s="339"/>
      <c r="N28" s="359"/>
      <c r="O28" s="359"/>
      <c r="P28" s="352"/>
    </row>
    <row r="29" spans="1:17" s="5" customFormat="1" ht="15.75" customHeight="1">
      <c r="A29" s="6" t="s">
        <v>957</v>
      </c>
      <c r="B29" s="352"/>
      <c r="C29" s="339"/>
      <c r="D29" s="352"/>
      <c r="E29" s="352"/>
      <c r="F29" s="352"/>
      <c r="G29" s="354"/>
      <c r="H29" s="341"/>
      <c r="I29" s="354"/>
      <c r="J29" s="354"/>
      <c r="K29" s="354"/>
      <c r="L29" s="352"/>
      <c r="M29" s="339"/>
      <c r="N29" s="359"/>
      <c r="O29" s="359"/>
      <c r="P29" s="352"/>
    </row>
    <row r="30" spans="1:17" s="5" customFormat="1" ht="15.75" customHeight="1">
      <c r="A30" s="6" t="s">
        <v>154</v>
      </c>
      <c r="B30" s="352"/>
      <c r="C30" s="339"/>
      <c r="D30" s="352"/>
      <c r="E30" s="352"/>
      <c r="F30" s="352"/>
      <c r="G30" s="352"/>
      <c r="H30" s="342"/>
      <c r="I30" s="352"/>
      <c r="J30" s="352"/>
      <c r="K30" s="352"/>
      <c r="L30" s="352"/>
      <c r="M30" s="339"/>
      <c r="N30" s="352"/>
      <c r="O30" s="352"/>
      <c r="P30" s="352"/>
    </row>
    <row r="31" spans="1:17" s="5" customFormat="1" ht="15.75" customHeight="1">
      <c r="A31" s="6" t="s">
        <v>725</v>
      </c>
      <c r="B31" s="352"/>
      <c r="C31" s="339"/>
      <c r="D31" s="352"/>
      <c r="E31" s="352"/>
      <c r="F31" s="352"/>
      <c r="G31" s="352"/>
      <c r="H31" s="339"/>
      <c r="I31" s="352"/>
      <c r="J31" s="352"/>
      <c r="K31" s="352"/>
      <c r="L31" s="352"/>
      <c r="M31" s="339"/>
      <c r="N31" s="352"/>
      <c r="O31" s="352"/>
      <c r="P31" s="352"/>
    </row>
    <row r="33" spans="7:16" ht="21.95" customHeight="1">
      <c r="H33" s="166"/>
      <c r="K33" s="1"/>
      <c r="N33" s="1"/>
      <c r="O33" s="1"/>
      <c r="P33" s="1"/>
    </row>
    <row r="34" spans="7:16" ht="21.95" customHeight="1">
      <c r="G34" s="167"/>
      <c r="H34" s="166"/>
      <c r="N34" s="1"/>
      <c r="O34" s="1"/>
      <c r="P34" s="1"/>
    </row>
  </sheetData>
  <mergeCells count="16"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5:P5"/>
    <mergeCell ref="A8:P8"/>
    <mergeCell ref="A2:P2"/>
    <mergeCell ref="A3:P3"/>
    <mergeCell ref="A6:P6"/>
    <mergeCell ref="A7:P7"/>
  </mergeCells>
  <pageMargins left="0.15748031496062992" right="0.15748031496062992" top="0.15748031496062992" bottom="0.11811023622047245" header="0.19685039370078741" footer="0.27559055118110237"/>
  <pageSetup paperSize="9" scale="91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workbookViewId="0">
      <selection activeCell="A19" sqref="A19"/>
    </sheetView>
  </sheetViews>
  <sheetFormatPr defaultRowHeight="21.95" customHeight="1"/>
  <cols>
    <col min="1" max="1" width="93.375" style="62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50"/>
    </row>
    <row r="26" spans="1:5" ht="21.95" customHeight="1" thickBot="1">
      <c r="A26" s="51"/>
    </row>
    <row r="27" spans="1:5" s="53" customFormat="1" ht="21.95" customHeight="1" thickTop="1">
      <c r="A27" s="52"/>
    </row>
    <row r="28" spans="1:5" s="55" customFormat="1" ht="21.95" customHeight="1">
      <c r="A28" s="54" t="s">
        <v>688</v>
      </c>
    </row>
    <row r="29" spans="1:5" s="55" customFormat="1" ht="21.95" customHeight="1">
      <c r="A29" s="54" t="s">
        <v>689</v>
      </c>
      <c r="E29" s="56"/>
    </row>
    <row r="30" spans="1:5" s="55" customFormat="1" ht="21.95" customHeight="1">
      <c r="A30" s="57" t="s">
        <v>690</v>
      </c>
      <c r="E30" s="56"/>
    </row>
    <row r="31" spans="1:5" s="55" customFormat="1" ht="21.95" customHeight="1">
      <c r="A31" s="58" t="s">
        <v>691</v>
      </c>
    </row>
    <row r="32" spans="1:5" s="55" customFormat="1" ht="21.95" customHeight="1">
      <c r="A32" s="59" t="s">
        <v>946</v>
      </c>
    </row>
    <row r="33" spans="1:1" ht="21.95" customHeight="1">
      <c r="A33" s="60"/>
    </row>
    <row r="34" spans="1:1" ht="21.95" customHeight="1">
      <c r="A34" s="61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J19" sqref="J19"/>
    </sheetView>
  </sheetViews>
  <sheetFormatPr defaultColWidth="6.125" defaultRowHeight="21" customHeight="1"/>
  <cols>
    <col min="1" max="1" width="81.75" style="11" customWidth="1"/>
    <col min="2" max="2" width="7.25" style="20" customWidth="1"/>
    <col min="3" max="3" width="14.75" style="341" bestFit="1" customWidth="1"/>
    <col min="4" max="4" width="7.75" style="354" customWidth="1"/>
    <col min="5" max="5" width="9.125" style="166" customWidth="1"/>
    <col min="6" max="6" width="9.875" style="166" customWidth="1"/>
    <col min="7" max="10" width="6.625" style="11" customWidth="1"/>
    <col min="11" max="11" width="10.75" style="11" customWidth="1"/>
    <col min="12" max="222" width="6.625" style="11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249" t="s">
        <v>948</v>
      </c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1" customHeight="1" thickBot="1">
      <c r="A2" s="250" t="s">
        <v>1321</v>
      </c>
      <c r="B2" s="19"/>
      <c r="C2" s="444"/>
      <c r="D2" s="421"/>
      <c r="E2" s="422"/>
      <c r="F2" s="422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ht="15" customHeight="1">
      <c r="A3" s="249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ht="21" customHeight="1">
      <c r="A4" s="454" t="s">
        <v>952</v>
      </c>
      <c r="B4" s="251"/>
      <c r="C4" s="445"/>
      <c r="D4" s="423"/>
      <c r="E4" s="424"/>
      <c r="F4" s="424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ht="21" customHeight="1">
      <c r="A5" s="673" t="s">
        <v>155</v>
      </c>
      <c r="B5" s="252" t="s">
        <v>132</v>
      </c>
      <c r="C5" s="446" t="s">
        <v>156</v>
      </c>
      <c r="D5" s="675" t="s">
        <v>157</v>
      </c>
      <c r="E5" s="675"/>
      <c r="F5" s="676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21" customHeight="1">
      <c r="A6" s="674"/>
      <c r="B6" s="253" t="s">
        <v>137</v>
      </c>
      <c r="C6" s="447" t="s">
        <v>138</v>
      </c>
      <c r="D6" s="425" t="s">
        <v>139</v>
      </c>
      <c r="E6" s="426" t="s">
        <v>140</v>
      </c>
      <c r="F6" s="427" t="s">
        <v>131</v>
      </c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1" customHeight="1">
      <c r="A7" s="254" t="s">
        <v>953</v>
      </c>
      <c r="B7" s="255">
        <v>198</v>
      </c>
      <c r="C7" s="256">
        <v>79717.385769929999</v>
      </c>
      <c r="D7" s="428">
        <v>1914</v>
      </c>
      <c r="E7" s="429">
        <v>760</v>
      </c>
      <c r="F7" s="430">
        <v>2674</v>
      </c>
      <c r="K7" s="257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ht="21" customHeight="1">
      <c r="A8" s="254" t="s">
        <v>954</v>
      </c>
      <c r="B8" s="258">
        <v>22</v>
      </c>
      <c r="C8" s="259">
        <v>4077.5976535699992</v>
      </c>
      <c r="D8" s="431">
        <v>1101</v>
      </c>
      <c r="E8" s="432">
        <v>919</v>
      </c>
      <c r="F8" s="430">
        <v>2020</v>
      </c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ht="21" customHeight="1">
      <c r="A9" s="254" t="s">
        <v>955</v>
      </c>
      <c r="B9" s="258">
        <v>6</v>
      </c>
      <c r="C9" s="259">
        <v>1946.4148888500001</v>
      </c>
      <c r="D9" s="431">
        <v>1769</v>
      </c>
      <c r="E9" s="431">
        <v>1453</v>
      </c>
      <c r="F9" s="433">
        <v>3222</v>
      </c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s="442" customFormat="1" ht="21" customHeight="1">
      <c r="A10" s="436" t="s">
        <v>131</v>
      </c>
      <c r="B10" s="437">
        <f>SUM(B7:B9)</f>
        <v>226</v>
      </c>
      <c r="C10" s="438">
        <f t="shared" ref="C10:F10" si="0">SUM(C7:C9)</f>
        <v>85741.398312350007</v>
      </c>
      <c r="D10" s="439">
        <f t="shared" si="0"/>
        <v>4784</v>
      </c>
      <c r="E10" s="439">
        <f t="shared" si="0"/>
        <v>3132</v>
      </c>
      <c r="F10" s="439">
        <f t="shared" si="0"/>
        <v>7916</v>
      </c>
      <c r="G10" s="440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  <c r="AP10" s="441"/>
      <c r="AQ10" s="441"/>
      <c r="AR10" s="441"/>
      <c r="AS10" s="441"/>
      <c r="AT10" s="441"/>
      <c r="AU10" s="441"/>
      <c r="AV10" s="441"/>
      <c r="AW10" s="441"/>
      <c r="AX10" s="441"/>
      <c r="AY10" s="441"/>
      <c r="AZ10" s="441"/>
      <c r="BA10" s="441"/>
      <c r="BB10" s="441"/>
      <c r="BC10" s="441"/>
      <c r="BD10" s="441"/>
      <c r="BE10" s="441"/>
      <c r="BF10" s="441"/>
      <c r="BG10" s="441"/>
      <c r="BH10" s="441"/>
      <c r="BI10" s="441"/>
      <c r="BJ10" s="441"/>
      <c r="BK10" s="441"/>
      <c r="BL10" s="441"/>
      <c r="BM10" s="441"/>
      <c r="BN10" s="441"/>
      <c r="BO10" s="441"/>
      <c r="BP10" s="441"/>
      <c r="BQ10" s="441"/>
      <c r="BR10" s="441"/>
      <c r="BS10" s="441"/>
      <c r="BT10" s="441"/>
      <c r="BU10" s="441"/>
      <c r="BV10" s="441"/>
      <c r="BW10" s="441"/>
      <c r="BX10" s="441"/>
      <c r="BY10" s="441"/>
      <c r="BZ10" s="441"/>
      <c r="CA10" s="441"/>
      <c r="CB10" s="441"/>
      <c r="CC10" s="441"/>
      <c r="CD10" s="441"/>
      <c r="CE10" s="441"/>
      <c r="CF10" s="441"/>
      <c r="CG10" s="441"/>
      <c r="CH10" s="441"/>
      <c r="CI10" s="441"/>
      <c r="CJ10" s="441"/>
      <c r="CK10" s="441"/>
      <c r="CL10" s="441"/>
      <c r="CM10" s="441"/>
      <c r="CN10" s="441"/>
      <c r="CO10" s="441"/>
      <c r="CP10" s="441"/>
      <c r="CQ10" s="441"/>
      <c r="CR10" s="441"/>
      <c r="CS10" s="441"/>
      <c r="CT10" s="441"/>
      <c r="CU10" s="441"/>
      <c r="CV10" s="441"/>
      <c r="CW10" s="441"/>
      <c r="CX10" s="441"/>
      <c r="CY10" s="441"/>
      <c r="CZ10" s="441"/>
      <c r="DA10" s="441"/>
      <c r="DB10" s="441"/>
      <c r="DC10" s="441"/>
      <c r="DD10" s="441"/>
      <c r="DE10" s="441"/>
      <c r="DF10" s="441"/>
      <c r="DG10" s="441"/>
      <c r="DH10" s="441"/>
      <c r="DI10" s="441"/>
      <c r="DJ10" s="441"/>
      <c r="DK10" s="441"/>
      <c r="DL10" s="441"/>
      <c r="DM10" s="441"/>
      <c r="DN10" s="441"/>
      <c r="DO10" s="441"/>
      <c r="DP10" s="441"/>
      <c r="DQ10" s="441"/>
      <c r="DR10" s="441"/>
      <c r="DS10" s="441"/>
      <c r="DT10" s="441"/>
      <c r="DU10" s="441"/>
      <c r="DV10" s="441"/>
      <c r="DW10" s="441"/>
      <c r="DX10" s="441"/>
      <c r="DY10" s="441"/>
      <c r="DZ10" s="441"/>
      <c r="EA10" s="441"/>
      <c r="EB10" s="441"/>
      <c r="EC10" s="441"/>
      <c r="ED10" s="441"/>
      <c r="EE10" s="441"/>
      <c r="EF10" s="441"/>
      <c r="EG10" s="441"/>
      <c r="EH10" s="441"/>
      <c r="EI10" s="441"/>
      <c r="EJ10" s="441"/>
      <c r="EK10" s="441"/>
      <c r="EL10" s="441"/>
      <c r="EM10" s="441"/>
      <c r="EN10" s="441"/>
      <c r="EO10" s="441"/>
      <c r="EP10" s="441"/>
      <c r="EQ10" s="441"/>
      <c r="ER10" s="441"/>
      <c r="ES10" s="441"/>
      <c r="ET10" s="441"/>
      <c r="EU10" s="441"/>
      <c r="EV10" s="441"/>
      <c r="EW10" s="441"/>
      <c r="EX10" s="441"/>
      <c r="EY10" s="441"/>
      <c r="EZ10" s="441"/>
      <c r="FA10" s="441"/>
      <c r="FB10" s="441"/>
      <c r="FC10" s="441"/>
      <c r="FD10" s="441"/>
      <c r="FE10" s="441"/>
      <c r="FF10" s="441"/>
      <c r="FG10" s="441"/>
      <c r="FH10" s="441"/>
      <c r="FI10" s="441"/>
      <c r="FJ10" s="441"/>
      <c r="FK10" s="441"/>
      <c r="FL10" s="441"/>
      <c r="FM10" s="441"/>
      <c r="FN10" s="441"/>
      <c r="FO10" s="441"/>
      <c r="FP10" s="441"/>
      <c r="FQ10" s="441"/>
      <c r="FR10" s="441"/>
      <c r="FS10" s="441"/>
      <c r="FT10" s="441"/>
      <c r="FU10" s="441"/>
      <c r="FV10" s="441"/>
      <c r="FW10" s="441"/>
      <c r="FX10" s="441"/>
      <c r="FY10" s="441"/>
      <c r="FZ10" s="441"/>
      <c r="GA10" s="441"/>
      <c r="GB10" s="441"/>
      <c r="GC10" s="441"/>
      <c r="GD10" s="441"/>
      <c r="GE10" s="441"/>
      <c r="GF10" s="441"/>
      <c r="GG10" s="441"/>
      <c r="GH10" s="441"/>
      <c r="GI10" s="441"/>
      <c r="GJ10" s="441"/>
      <c r="GK10" s="441"/>
      <c r="GL10" s="441"/>
      <c r="GM10" s="441"/>
      <c r="GN10" s="441"/>
      <c r="GO10" s="441"/>
      <c r="GP10" s="441"/>
      <c r="GQ10" s="441"/>
      <c r="GR10" s="441"/>
      <c r="GS10" s="441"/>
      <c r="GT10" s="441"/>
      <c r="GU10" s="441"/>
      <c r="GV10" s="441"/>
      <c r="GW10" s="441"/>
      <c r="GX10" s="441"/>
      <c r="GY10" s="441"/>
      <c r="GZ10" s="441"/>
      <c r="HA10" s="441"/>
      <c r="HB10" s="441"/>
      <c r="HC10" s="441"/>
      <c r="HD10" s="441"/>
      <c r="HE10" s="441"/>
      <c r="HF10" s="441"/>
      <c r="HG10" s="441"/>
      <c r="HH10" s="441"/>
      <c r="HI10" s="441"/>
      <c r="HJ10" s="441"/>
      <c r="HK10" s="441"/>
      <c r="HL10" s="441"/>
      <c r="HM10" s="441"/>
      <c r="HN10" s="441"/>
      <c r="HO10" s="441"/>
      <c r="HP10" s="441"/>
      <c r="HQ10" s="441"/>
      <c r="HR10" s="441"/>
      <c r="HS10" s="441"/>
      <c r="HT10" s="441"/>
      <c r="HU10" s="441"/>
      <c r="HV10" s="441"/>
      <c r="HW10" s="441"/>
      <c r="HX10" s="441"/>
      <c r="HY10" s="441"/>
      <c r="HZ10" s="441"/>
      <c r="IA10" s="441"/>
      <c r="IB10" s="441"/>
      <c r="IC10" s="441"/>
      <c r="ID10" s="441"/>
      <c r="IE10" s="441"/>
      <c r="IF10" s="441"/>
      <c r="IG10" s="441"/>
      <c r="IH10" s="441"/>
      <c r="II10" s="441"/>
      <c r="IJ10" s="441"/>
      <c r="IK10" s="441"/>
      <c r="IL10" s="441"/>
      <c r="IM10" s="441"/>
      <c r="IN10" s="441"/>
      <c r="IO10" s="441"/>
      <c r="IP10" s="441"/>
      <c r="IQ10" s="441"/>
      <c r="IR10" s="441"/>
      <c r="IS10" s="441"/>
      <c r="IT10" s="441"/>
      <c r="IU10" s="441"/>
      <c r="IV10" s="441"/>
    </row>
    <row r="11" spans="1:256" ht="21" customHeight="1">
      <c r="A11" s="12"/>
      <c r="B11" s="21"/>
      <c r="C11" s="448"/>
      <c r="D11" s="434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1" customHeight="1">
      <c r="A12" s="260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topLeftCell="A13" workbookViewId="0">
      <selection activeCell="J25" sqref="J25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="115" zoomScaleNormal="115" workbookViewId="0">
      <selection activeCell="G5" sqref="G5:G14"/>
    </sheetView>
  </sheetViews>
  <sheetFormatPr defaultColWidth="10.75" defaultRowHeight="20.100000000000001" customHeight="1"/>
  <cols>
    <col min="1" max="1" width="11.75" style="16" customWidth="1"/>
    <col min="2" max="4" width="8" style="17" customWidth="1"/>
    <col min="5" max="7" width="12.375" style="17" customWidth="1"/>
    <col min="8" max="8" width="9.25" style="18" customWidth="1"/>
    <col min="9" max="9" width="9.25" style="15" customWidth="1"/>
    <col min="10" max="10" width="9.125" style="15" customWidth="1"/>
    <col min="11" max="251" width="10.75" style="15"/>
    <col min="252" max="252" width="11" style="15" customWidth="1"/>
    <col min="253" max="253" width="8.25" style="15" customWidth="1"/>
    <col min="254" max="254" width="8.125" style="15" customWidth="1"/>
    <col min="255" max="255" width="8.25" style="15" customWidth="1"/>
    <col min="256" max="256" width="8.375" style="15" customWidth="1"/>
    <col min="257" max="257" width="14" style="15" customWidth="1"/>
    <col min="258" max="258" width="14.25" style="15" customWidth="1"/>
    <col min="259" max="259" width="14" style="15" customWidth="1"/>
    <col min="260" max="260" width="12.875" style="15" customWidth="1"/>
    <col min="261" max="261" width="11" style="15" customWidth="1"/>
    <col min="262" max="263" width="11.125" style="15" customWidth="1"/>
    <col min="264" max="507" width="10.75" style="15"/>
    <col min="508" max="508" width="11" style="15" customWidth="1"/>
    <col min="509" max="509" width="8.25" style="15" customWidth="1"/>
    <col min="510" max="510" width="8.125" style="15" customWidth="1"/>
    <col min="511" max="511" width="8.25" style="15" customWidth="1"/>
    <col min="512" max="512" width="8.375" style="15" customWidth="1"/>
    <col min="513" max="513" width="14" style="15" customWidth="1"/>
    <col min="514" max="514" width="14.25" style="15" customWidth="1"/>
    <col min="515" max="515" width="14" style="15" customWidth="1"/>
    <col min="516" max="516" width="12.875" style="15" customWidth="1"/>
    <col min="517" max="517" width="11" style="15" customWidth="1"/>
    <col min="518" max="519" width="11.125" style="15" customWidth="1"/>
    <col min="520" max="763" width="10.75" style="15"/>
    <col min="764" max="764" width="11" style="15" customWidth="1"/>
    <col min="765" max="765" width="8.25" style="15" customWidth="1"/>
    <col min="766" max="766" width="8.125" style="15" customWidth="1"/>
    <col min="767" max="767" width="8.25" style="15" customWidth="1"/>
    <col min="768" max="768" width="8.375" style="15" customWidth="1"/>
    <col min="769" max="769" width="14" style="15" customWidth="1"/>
    <col min="770" max="770" width="14.25" style="15" customWidth="1"/>
    <col min="771" max="771" width="14" style="15" customWidth="1"/>
    <col min="772" max="772" width="12.875" style="15" customWidth="1"/>
    <col min="773" max="773" width="11" style="15" customWidth="1"/>
    <col min="774" max="775" width="11.125" style="15" customWidth="1"/>
    <col min="776" max="1019" width="10.75" style="15"/>
    <col min="1020" max="1020" width="11" style="15" customWidth="1"/>
    <col min="1021" max="1021" width="8.25" style="15" customWidth="1"/>
    <col min="1022" max="1022" width="8.125" style="15" customWidth="1"/>
    <col min="1023" max="1023" width="8.25" style="15" customWidth="1"/>
    <col min="1024" max="1024" width="8.375" style="15" customWidth="1"/>
    <col min="1025" max="1025" width="14" style="15" customWidth="1"/>
    <col min="1026" max="1026" width="14.25" style="15" customWidth="1"/>
    <col min="1027" max="1027" width="14" style="15" customWidth="1"/>
    <col min="1028" max="1028" width="12.875" style="15" customWidth="1"/>
    <col min="1029" max="1029" width="11" style="15" customWidth="1"/>
    <col min="1030" max="1031" width="11.125" style="15" customWidth="1"/>
    <col min="1032" max="1275" width="10.75" style="15"/>
    <col min="1276" max="1276" width="11" style="15" customWidth="1"/>
    <col min="1277" max="1277" width="8.25" style="15" customWidth="1"/>
    <col min="1278" max="1278" width="8.125" style="15" customWidth="1"/>
    <col min="1279" max="1279" width="8.25" style="15" customWidth="1"/>
    <col min="1280" max="1280" width="8.375" style="15" customWidth="1"/>
    <col min="1281" max="1281" width="14" style="15" customWidth="1"/>
    <col min="1282" max="1282" width="14.25" style="15" customWidth="1"/>
    <col min="1283" max="1283" width="14" style="15" customWidth="1"/>
    <col min="1284" max="1284" width="12.875" style="15" customWidth="1"/>
    <col min="1285" max="1285" width="11" style="15" customWidth="1"/>
    <col min="1286" max="1287" width="11.125" style="15" customWidth="1"/>
    <col min="1288" max="1531" width="10.75" style="15"/>
    <col min="1532" max="1532" width="11" style="15" customWidth="1"/>
    <col min="1533" max="1533" width="8.25" style="15" customWidth="1"/>
    <col min="1534" max="1534" width="8.125" style="15" customWidth="1"/>
    <col min="1535" max="1535" width="8.25" style="15" customWidth="1"/>
    <col min="1536" max="1536" width="8.375" style="15" customWidth="1"/>
    <col min="1537" max="1537" width="14" style="15" customWidth="1"/>
    <col min="1538" max="1538" width="14.25" style="15" customWidth="1"/>
    <col min="1539" max="1539" width="14" style="15" customWidth="1"/>
    <col min="1540" max="1540" width="12.875" style="15" customWidth="1"/>
    <col min="1541" max="1541" width="11" style="15" customWidth="1"/>
    <col min="1542" max="1543" width="11.125" style="15" customWidth="1"/>
    <col min="1544" max="1787" width="10.75" style="15"/>
    <col min="1788" max="1788" width="11" style="15" customWidth="1"/>
    <col min="1789" max="1789" width="8.25" style="15" customWidth="1"/>
    <col min="1790" max="1790" width="8.125" style="15" customWidth="1"/>
    <col min="1791" max="1791" width="8.25" style="15" customWidth="1"/>
    <col min="1792" max="1792" width="8.375" style="15" customWidth="1"/>
    <col min="1793" max="1793" width="14" style="15" customWidth="1"/>
    <col min="1794" max="1794" width="14.25" style="15" customWidth="1"/>
    <col min="1795" max="1795" width="14" style="15" customWidth="1"/>
    <col min="1796" max="1796" width="12.875" style="15" customWidth="1"/>
    <col min="1797" max="1797" width="11" style="15" customWidth="1"/>
    <col min="1798" max="1799" width="11.125" style="15" customWidth="1"/>
    <col min="1800" max="2043" width="10.75" style="15"/>
    <col min="2044" max="2044" width="11" style="15" customWidth="1"/>
    <col min="2045" max="2045" width="8.25" style="15" customWidth="1"/>
    <col min="2046" max="2046" width="8.125" style="15" customWidth="1"/>
    <col min="2047" max="2047" width="8.25" style="15" customWidth="1"/>
    <col min="2048" max="2048" width="8.375" style="15" customWidth="1"/>
    <col min="2049" max="2049" width="14" style="15" customWidth="1"/>
    <col min="2050" max="2050" width="14.25" style="15" customWidth="1"/>
    <col min="2051" max="2051" width="14" style="15" customWidth="1"/>
    <col min="2052" max="2052" width="12.875" style="15" customWidth="1"/>
    <col min="2053" max="2053" width="11" style="15" customWidth="1"/>
    <col min="2054" max="2055" width="11.125" style="15" customWidth="1"/>
    <col min="2056" max="2299" width="10.75" style="15"/>
    <col min="2300" max="2300" width="11" style="15" customWidth="1"/>
    <col min="2301" max="2301" width="8.25" style="15" customWidth="1"/>
    <col min="2302" max="2302" width="8.125" style="15" customWidth="1"/>
    <col min="2303" max="2303" width="8.25" style="15" customWidth="1"/>
    <col min="2304" max="2304" width="8.375" style="15" customWidth="1"/>
    <col min="2305" max="2305" width="14" style="15" customWidth="1"/>
    <col min="2306" max="2306" width="14.25" style="15" customWidth="1"/>
    <col min="2307" max="2307" width="14" style="15" customWidth="1"/>
    <col min="2308" max="2308" width="12.875" style="15" customWidth="1"/>
    <col min="2309" max="2309" width="11" style="15" customWidth="1"/>
    <col min="2310" max="2311" width="11.125" style="15" customWidth="1"/>
    <col min="2312" max="2555" width="10.75" style="15"/>
    <col min="2556" max="2556" width="11" style="15" customWidth="1"/>
    <col min="2557" max="2557" width="8.25" style="15" customWidth="1"/>
    <col min="2558" max="2558" width="8.125" style="15" customWidth="1"/>
    <col min="2559" max="2559" width="8.25" style="15" customWidth="1"/>
    <col min="2560" max="2560" width="8.375" style="15" customWidth="1"/>
    <col min="2561" max="2561" width="14" style="15" customWidth="1"/>
    <col min="2562" max="2562" width="14.25" style="15" customWidth="1"/>
    <col min="2563" max="2563" width="14" style="15" customWidth="1"/>
    <col min="2564" max="2564" width="12.875" style="15" customWidth="1"/>
    <col min="2565" max="2565" width="11" style="15" customWidth="1"/>
    <col min="2566" max="2567" width="11.125" style="15" customWidth="1"/>
    <col min="2568" max="2811" width="10.75" style="15"/>
    <col min="2812" max="2812" width="11" style="15" customWidth="1"/>
    <col min="2813" max="2813" width="8.25" style="15" customWidth="1"/>
    <col min="2814" max="2814" width="8.125" style="15" customWidth="1"/>
    <col min="2815" max="2815" width="8.25" style="15" customWidth="1"/>
    <col min="2816" max="2816" width="8.375" style="15" customWidth="1"/>
    <col min="2817" max="2817" width="14" style="15" customWidth="1"/>
    <col min="2818" max="2818" width="14.25" style="15" customWidth="1"/>
    <col min="2819" max="2819" width="14" style="15" customWidth="1"/>
    <col min="2820" max="2820" width="12.875" style="15" customWidth="1"/>
    <col min="2821" max="2821" width="11" style="15" customWidth="1"/>
    <col min="2822" max="2823" width="11.125" style="15" customWidth="1"/>
    <col min="2824" max="3067" width="10.75" style="15"/>
    <col min="3068" max="3068" width="11" style="15" customWidth="1"/>
    <col min="3069" max="3069" width="8.25" style="15" customWidth="1"/>
    <col min="3070" max="3070" width="8.125" style="15" customWidth="1"/>
    <col min="3071" max="3071" width="8.25" style="15" customWidth="1"/>
    <col min="3072" max="3072" width="8.375" style="15" customWidth="1"/>
    <col min="3073" max="3073" width="14" style="15" customWidth="1"/>
    <col min="3074" max="3074" width="14.25" style="15" customWidth="1"/>
    <col min="3075" max="3075" width="14" style="15" customWidth="1"/>
    <col min="3076" max="3076" width="12.875" style="15" customWidth="1"/>
    <col min="3077" max="3077" width="11" style="15" customWidth="1"/>
    <col min="3078" max="3079" width="11.125" style="15" customWidth="1"/>
    <col min="3080" max="3323" width="10.75" style="15"/>
    <col min="3324" max="3324" width="11" style="15" customWidth="1"/>
    <col min="3325" max="3325" width="8.25" style="15" customWidth="1"/>
    <col min="3326" max="3326" width="8.125" style="15" customWidth="1"/>
    <col min="3327" max="3327" width="8.25" style="15" customWidth="1"/>
    <col min="3328" max="3328" width="8.375" style="15" customWidth="1"/>
    <col min="3329" max="3329" width="14" style="15" customWidth="1"/>
    <col min="3330" max="3330" width="14.25" style="15" customWidth="1"/>
    <col min="3331" max="3331" width="14" style="15" customWidth="1"/>
    <col min="3332" max="3332" width="12.875" style="15" customWidth="1"/>
    <col min="3333" max="3333" width="11" style="15" customWidth="1"/>
    <col min="3334" max="3335" width="11.125" style="15" customWidth="1"/>
    <col min="3336" max="3579" width="10.75" style="15"/>
    <col min="3580" max="3580" width="11" style="15" customWidth="1"/>
    <col min="3581" max="3581" width="8.25" style="15" customWidth="1"/>
    <col min="3582" max="3582" width="8.125" style="15" customWidth="1"/>
    <col min="3583" max="3583" width="8.25" style="15" customWidth="1"/>
    <col min="3584" max="3584" width="8.375" style="15" customWidth="1"/>
    <col min="3585" max="3585" width="14" style="15" customWidth="1"/>
    <col min="3586" max="3586" width="14.25" style="15" customWidth="1"/>
    <col min="3587" max="3587" width="14" style="15" customWidth="1"/>
    <col min="3588" max="3588" width="12.875" style="15" customWidth="1"/>
    <col min="3589" max="3589" width="11" style="15" customWidth="1"/>
    <col min="3590" max="3591" width="11.125" style="15" customWidth="1"/>
    <col min="3592" max="3835" width="10.75" style="15"/>
    <col min="3836" max="3836" width="11" style="15" customWidth="1"/>
    <col min="3837" max="3837" width="8.25" style="15" customWidth="1"/>
    <col min="3838" max="3838" width="8.125" style="15" customWidth="1"/>
    <col min="3839" max="3839" width="8.25" style="15" customWidth="1"/>
    <col min="3840" max="3840" width="8.375" style="15" customWidth="1"/>
    <col min="3841" max="3841" width="14" style="15" customWidth="1"/>
    <col min="3842" max="3842" width="14.25" style="15" customWidth="1"/>
    <col min="3843" max="3843" width="14" style="15" customWidth="1"/>
    <col min="3844" max="3844" width="12.875" style="15" customWidth="1"/>
    <col min="3845" max="3845" width="11" style="15" customWidth="1"/>
    <col min="3846" max="3847" width="11.125" style="15" customWidth="1"/>
    <col min="3848" max="4091" width="10.75" style="15"/>
    <col min="4092" max="4092" width="11" style="15" customWidth="1"/>
    <col min="4093" max="4093" width="8.25" style="15" customWidth="1"/>
    <col min="4094" max="4094" width="8.125" style="15" customWidth="1"/>
    <col min="4095" max="4095" width="8.25" style="15" customWidth="1"/>
    <col min="4096" max="4096" width="8.375" style="15" customWidth="1"/>
    <col min="4097" max="4097" width="14" style="15" customWidth="1"/>
    <col min="4098" max="4098" width="14.25" style="15" customWidth="1"/>
    <col min="4099" max="4099" width="14" style="15" customWidth="1"/>
    <col min="4100" max="4100" width="12.875" style="15" customWidth="1"/>
    <col min="4101" max="4101" width="11" style="15" customWidth="1"/>
    <col min="4102" max="4103" width="11.125" style="15" customWidth="1"/>
    <col min="4104" max="4347" width="10.75" style="15"/>
    <col min="4348" max="4348" width="11" style="15" customWidth="1"/>
    <col min="4349" max="4349" width="8.25" style="15" customWidth="1"/>
    <col min="4350" max="4350" width="8.125" style="15" customWidth="1"/>
    <col min="4351" max="4351" width="8.25" style="15" customWidth="1"/>
    <col min="4352" max="4352" width="8.375" style="15" customWidth="1"/>
    <col min="4353" max="4353" width="14" style="15" customWidth="1"/>
    <col min="4354" max="4354" width="14.25" style="15" customWidth="1"/>
    <col min="4355" max="4355" width="14" style="15" customWidth="1"/>
    <col min="4356" max="4356" width="12.875" style="15" customWidth="1"/>
    <col min="4357" max="4357" width="11" style="15" customWidth="1"/>
    <col min="4358" max="4359" width="11.125" style="15" customWidth="1"/>
    <col min="4360" max="4603" width="10.75" style="15"/>
    <col min="4604" max="4604" width="11" style="15" customWidth="1"/>
    <col min="4605" max="4605" width="8.25" style="15" customWidth="1"/>
    <col min="4606" max="4606" width="8.125" style="15" customWidth="1"/>
    <col min="4607" max="4607" width="8.25" style="15" customWidth="1"/>
    <col min="4608" max="4608" width="8.375" style="15" customWidth="1"/>
    <col min="4609" max="4609" width="14" style="15" customWidth="1"/>
    <col min="4610" max="4610" width="14.25" style="15" customWidth="1"/>
    <col min="4611" max="4611" width="14" style="15" customWidth="1"/>
    <col min="4612" max="4612" width="12.875" style="15" customWidth="1"/>
    <col min="4613" max="4613" width="11" style="15" customWidth="1"/>
    <col min="4614" max="4615" width="11.125" style="15" customWidth="1"/>
    <col min="4616" max="4859" width="10.75" style="15"/>
    <col min="4860" max="4860" width="11" style="15" customWidth="1"/>
    <col min="4861" max="4861" width="8.25" style="15" customWidth="1"/>
    <col min="4862" max="4862" width="8.125" style="15" customWidth="1"/>
    <col min="4863" max="4863" width="8.25" style="15" customWidth="1"/>
    <col min="4864" max="4864" width="8.375" style="15" customWidth="1"/>
    <col min="4865" max="4865" width="14" style="15" customWidth="1"/>
    <col min="4866" max="4866" width="14.25" style="15" customWidth="1"/>
    <col min="4867" max="4867" width="14" style="15" customWidth="1"/>
    <col min="4868" max="4868" width="12.875" style="15" customWidth="1"/>
    <col min="4869" max="4869" width="11" style="15" customWidth="1"/>
    <col min="4870" max="4871" width="11.125" style="15" customWidth="1"/>
    <col min="4872" max="5115" width="10.75" style="15"/>
    <col min="5116" max="5116" width="11" style="15" customWidth="1"/>
    <col min="5117" max="5117" width="8.25" style="15" customWidth="1"/>
    <col min="5118" max="5118" width="8.125" style="15" customWidth="1"/>
    <col min="5119" max="5119" width="8.25" style="15" customWidth="1"/>
    <col min="5120" max="5120" width="8.375" style="15" customWidth="1"/>
    <col min="5121" max="5121" width="14" style="15" customWidth="1"/>
    <col min="5122" max="5122" width="14.25" style="15" customWidth="1"/>
    <col min="5123" max="5123" width="14" style="15" customWidth="1"/>
    <col min="5124" max="5124" width="12.875" style="15" customWidth="1"/>
    <col min="5125" max="5125" width="11" style="15" customWidth="1"/>
    <col min="5126" max="5127" width="11.125" style="15" customWidth="1"/>
    <col min="5128" max="5371" width="10.75" style="15"/>
    <col min="5372" max="5372" width="11" style="15" customWidth="1"/>
    <col min="5373" max="5373" width="8.25" style="15" customWidth="1"/>
    <col min="5374" max="5374" width="8.125" style="15" customWidth="1"/>
    <col min="5375" max="5375" width="8.25" style="15" customWidth="1"/>
    <col min="5376" max="5376" width="8.375" style="15" customWidth="1"/>
    <col min="5377" max="5377" width="14" style="15" customWidth="1"/>
    <col min="5378" max="5378" width="14.25" style="15" customWidth="1"/>
    <col min="5379" max="5379" width="14" style="15" customWidth="1"/>
    <col min="5380" max="5380" width="12.875" style="15" customWidth="1"/>
    <col min="5381" max="5381" width="11" style="15" customWidth="1"/>
    <col min="5382" max="5383" width="11.125" style="15" customWidth="1"/>
    <col min="5384" max="5627" width="10.75" style="15"/>
    <col min="5628" max="5628" width="11" style="15" customWidth="1"/>
    <col min="5629" max="5629" width="8.25" style="15" customWidth="1"/>
    <col min="5630" max="5630" width="8.125" style="15" customWidth="1"/>
    <col min="5631" max="5631" width="8.25" style="15" customWidth="1"/>
    <col min="5632" max="5632" width="8.375" style="15" customWidth="1"/>
    <col min="5633" max="5633" width="14" style="15" customWidth="1"/>
    <col min="5634" max="5634" width="14.25" style="15" customWidth="1"/>
    <col min="5635" max="5635" width="14" style="15" customWidth="1"/>
    <col min="5636" max="5636" width="12.875" style="15" customWidth="1"/>
    <col min="5637" max="5637" width="11" style="15" customWidth="1"/>
    <col min="5638" max="5639" width="11.125" style="15" customWidth="1"/>
    <col min="5640" max="5883" width="10.75" style="15"/>
    <col min="5884" max="5884" width="11" style="15" customWidth="1"/>
    <col min="5885" max="5885" width="8.25" style="15" customWidth="1"/>
    <col min="5886" max="5886" width="8.125" style="15" customWidth="1"/>
    <col min="5887" max="5887" width="8.25" style="15" customWidth="1"/>
    <col min="5888" max="5888" width="8.375" style="15" customWidth="1"/>
    <col min="5889" max="5889" width="14" style="15" customWidth="1"/>
    <col min="5890" max="5890" width="14.25" style="15" customWidth="1"/>
    <col min="5891" max="5891" width="14" style="15" customWidth="1"/>
    <col min="5892" max="5892" width="12.875" style="15" customWidth="1"/>
    <col min="5893" max="5893" width="11" style="15" customWidth="1"/>
    <col min="5894" max="5895" width="11.125" style="15" customWidth="1"/>
    <col min="5896" max="6139" width="10.75" style="15"/>
    <col min="6140" max="6140" width="11" style="15" customWidth="1"/>
    <col min="6141" max="6141" width="8.25" style="15" customWidth="1"/>
    <col min="6142" max="6142" width="8.125" style="15" customWidth="1"/>
    <col min="6143" max="6143" width="8.25" style="15" customWidth="1"/>
    <col min="6144" max="6144" width="8.375" style="15" customWidth="1"/>
    <col min="6145" max="6145" width="14" style="15" customWidth="1"/>
    <col min="6146" max="6146" width="14.25" style="15" customWidth="1"/>
    <col min="6147" max="6147" width="14" style="15" customWidth="1"/>
    <col min="6148" max="6148" width="12.875" style="15" customWidth="1"/>
    <col min="6149" max="6149" width="11" style="15" customWidth="1"/>
    <col min="6150" max="6151" width="11.125" style="15" customWidth="1"/>
    <col min="6152" max="6395" width="10.75" style="15"/>
    <col min="6396" max="6396" width="11" style="15" customWidth="1"/>
    <col min="6397" max="6397" width="8.25" style="15" customWidth="1"/>
    <col min="6398" max="6398" width="8.125" style="15" customWidth="1"/>
    <col min="6399" max="6399" width="8.25" style="15" customWidth="1"/>
    <col min="6400" max="6400" width="8.375" style="15" customWidth="1"/>
    <col min="6401" max="6401" width="14" style="15" customWidth="1"/>
    <col min="6402" max="6402" width="14.25" style="15" customWidth="1"/>
    <col min="6403" max="6403" width="14" style="15" customWidth="1"/>
    <col min="6404" max="6404" width="12.875" style="15" customWidth="1"/>
    <col min="6405" max="6405" width="11" style="15" customWidth="1"/>
    <col min="6406" max="6407" width="11.125" style="15" customWidth="1"/>
    <col min="6408" max="6651" width="10.75" style="15"/>
    <col min="6652" max="6652" width="11" style="15" customWidth="1"/>
    <col min="6653" max="6653" width="8.25" style="15" customWidth="1"/>
    <col min="6654" max="6654" width="8.125" style="15" customWidth="1"/>
    <col min="6655" max="6655" width="8.25" style="15" customWidth="1"/>
    <col min="6656" max="6656" width="8.375" style="15" customWidth="1"/>
    <col min="6657" max="6657" width="14" style="15" customWidth="1"/>
    <col min="6658" max="6658" width="14.25" style="15" customWidth="1"/>
    <col min="6659" max="6659" width="14" style="15" customWidth="1"/>
    <col min="6660" max="6660" width="12.875" style="15" customWidth="1"/>
    <col min="6661" max="6661" width="11" style="15" customWidth="1"/>
    <col min="6662" max="6663" width="11.125" style="15" customWidth="1"/>
    <col min="6664" max="6907" width="10.75" style="15"/>
    <col min="6908" max="6908" width="11" style="15" customWidth="1"/>
    <col min="6909" max="6909" width="8.25" style="15" customWidth="1"/>
    <col min="6910" max="6910" width="8.125" style="15" customWidth="1"/>
    <col min="6911" max="6911" width="8.25" style="15" customWidth="1"/>
    <col min="6912" max="6912" width="8.375" style="15" customWidth="1"/>
    <col min="6913" max="6913" width="14" style="15" customWidth="1"/>
    <col min="6914" max="6914" width="14.25" style="15" customWidth="1"/>
    <col min="6915" max="6915" width="14" style="15" customWidth="1"/>
    <col min="6916" max="6916" width="12.875" style="15" customWidth="1"/>
    <col min="6917" max="6917" width="11" style="15" customWidth="1"/>
    <col min="6918" max="6919" width="11.125" style="15" customWidth="1"/>
    <col min="6920" max="7163" width="10.75" style="15"/>
    <col min="7164" max="7164" width="11" style="15" customWidth="1"/>
    <col min="7165" max="7165" width="8.25" style="15" customWidth="1"/>
    <col min="7166" max="7166" width="8.125" style="15" customWidth="1"/>
    <col min="7167" max="7167" width="8.25" style="15" customWidth="1"/>
    <col min="7168" max="7168" width="8.375" style="15" customWidth="1"/>
    <col min="7169" max="7169" width="14" style="15" customWidth="1"/>
    <col min="7170" max="7170" width="14.25" style="15" customWidth="1"/>
    <col min="7171" max="7171" width="14" style="15" customWidth="1"/>
    <col min="7172" max="7172" width="12.875" style="15" customWidth="1"/>
    <col min="7173" max="7173" width="11" style="15" customWidth="1"/>
    <col min="7174" max="7175" width="11.125" style="15" customWidth="1"/>
    <col min="7176" max="7419" width="10.75" style="15"/>
    <col min="7420" max="7420" width="11" style="15" customWidth="1"/>
    <col min="7421" max="7421" width="8.25" style="15" customWidth="1"/>
    <col min="7422" max="7422" width="8.125" style="15" customWidth="1"/>
    <col min="7423" max="7423" width="8.25" style="15" customWidth="1"/>
    <col min="7424" max="7424" width="8.375" style="15" customWidth="1"/>
    <col min="7425" max="7425" width="14" style="15" customWidth="1"/>
    <col min="7426" max="7426" width="14.25" style="15" customWidth="1"/>
    <col min="7427" max="7427" width="14" style="15" customWidth="1"/>
    <col min="7428" max="7428" width="12.875" style="15" customWidth="1"/>
    <col min="7429" max="7429" width="11" style="15" customWidth="1"/>
    <col min="7430" max="7431" width="11.125" style="15" customWidth="1"/>
    <col min="7432" max="7675" width="10.75" style="15"/>
    <col min="7676" max="7676" width="11" style="15" customWidth="1"/>
    <col min="7677" max="7677" width="8.25" style="15" customWidth="1"/>
    <col min="7678" max="7678" width="8.125" style="15" customWidth="1"/>
    <col min="7679" max="7679" width="8.25" style="15" customWidth="1"/>
    <col min="7680" max="7680" width="8.375" style="15" customWidth="1"/>
    <col min="7681" max="7681" width="14" style="15" customWidth="1"/>
    <col min="7682" max="7682" width="14.25" style="15" customWidth="1"/>
    <col min="7683" max="7683" width="14" style="15" customWidth="1"/>
    <col min="7684" max="7684" width="12.875" style="15" customWidth="1"/>
    <col min="7685" max="7685" width="11" style="15" customWidth="1"/>
    <col min="7686" max="7687" width="11.125" style="15" customWidth="1"/>
    <col min="7688" max="7931" width="10.75" style="15"/>
    <col min="7932" max="7932" width="11" style="15" customWidth="1"/>
    <col min="7933" max="7933" width="8.25" style="15" customWidth="1"/>
    <col min="7934" max="7934" width="8.125" style="15" customWidth="1"/>
    <col min="7935" max="7935" width="8.25" style="15" customWidth="1"/>
    <col min="7936" max="7936" width="8.375" style="15" customWidth="1"/>
    <col min="7937" max="7937" width="14" style="15" customWidth="1"/>
    <col min="7938" max="7938" width="14.25" style="15" customWidth="1"/>
    <col min="7939" max="7939" width="14" style="15" customWidth="1"/>
    <col min="7940" max="7940" width="12.875" style="15" customWidth="1"/>
    <col min="7941" max="7941" width="11" style="15" customWidth="1"/>
    <col min="7942" max="7943" width="11.125" style="15" customWidth="1"/>
    <col min="7944" max="8187" width="10.75" style="15"/>
    <col min="8188" max="8188" width="11" style="15" customWidth="1"/>
    <col min="8189" max="8189" width="8.25" style="15" customWidth="1"/>
    <col min="8190" max="8190" width="8.125" style="15" customWidth="1"/>
    <col min="8191" max="8191" width="8.25" style="15" customWidth="1"/>
    <col min="8192" max="8192" width="8.375" style="15" customWidth="1"/>
    <col min="8193" max="8193" width="14" style="15" customWidth="1"/>
    <col min="8194" max="8194" width="14.25" style="15" customWidth="1"/>
    <col min="8195" max="8195" width="14" style="15" customWidth="1"/>
    <col min="8196" max="8196" width="12.875" style="15" customWidth="1"/>
    <col min="8197" max="8197" width="11" style="15" customWidth="1"/>
    <col min="8198" max="8199" width="11.125" style="15" customWidth="1"/>
    <col min="8200" max="8443" width="10.75" style="15"/>
    <col min="8444" max="8444" width="11" style="15" customWidth="1"/>
    <col min="8445" max="8445" width="8.25" style="15" customWidth="1"/>
    <col min="8446" max="8446" width="8.125" style="15" customWidth="1"/>
    <col min="8447" max="8447" width="8.25" style="15" customWidth="1"/>
    <col min="8448" max="8448" width="8.375" style="15" customWidth="1"/>
    <col min="8449" max="8449" width="14" style="15" customWidth="1"/>
    <col min="8450" max="8450" width="14.25" style="15" customWidth="1"/>
    <col min="8451" max="8451" width="14" style="15" customWidth="1"/>
    <col min="8452" max="8452" width="12.875" style="15" customWidth="1"/>
    <col min="8453" max="8453" width="11" style="15" customWidth="1"/>
    <col min="8454" max="8455" width="11.125" style="15" customWidth="1"/>
    <col min="8456" max="8699" width="10.75" style="15"/>
    <col min="8700" max="8700" width="11" style="15" customWidth="1"/>
    <col min="8701" max="8701" width="8.25" style="15" customWidth="1"/>
    <col min="8702" max="8702" width="8.125" style="15" customWidth="1"/>
    <col min="8703" max="8703" width="8.25" style="15" customWidth="1"/>
    <col min="8704" max="8704" width="8.375" style="15" customWidth="1"/>
    <col min="8705" max="8705" width="14" style="15" customWidth="1"/>
    <col min="8706" max="8706" width="14.25" style="15" customWidth="1"/>
    <col min="8707" max="8707" width="14" style="15" customWidth="1"/>
    <col min="8708" max="8708" width="12.875" style="15" customWidth="1"/>
    <col min="8709" max="8709" width="11" style="15" customWidth="1"/>
    <col min="8710" max="8711" width="11.125" style="15" customWidth="1"/>
    <col min="8712" max="8955" width="10.75" style="15"/>
    <col min="8956" max="8956" width="11" style="15" customWidth="1"/>
    <col min="8957" max="8957" width="8.25" style="15" customWidth="1"/>
    <col min="8958" max="8958" width="8.125" style="15" customWidth="1"/>
    <col min="8959" max="8959" width="8.25" style="15" customWidth="1"/>
    <col min="8960" max="8960" width="8.375" style="15" customWidth="1"/>
    <col min="8961" max="8961" width="14" style="15" customWidth="1"/>
    <col min="8962" max="8962" width="14.25" style="15" customWidth="1"/>
    <col min="8963" max="8963" width="14" style="15" customWidth="1"/>
    <col min="8964" max="8964" width="12.875" style="15" customWidth="1"/>
    <col min="8965" max="8965" width="11" style="15" customWidth="1"/>
    <col min="8966" max="8967" width="11.125" style="15" customWidth="1"/>
    <col min="8968" max="9211" width="10.75" style="15"/>
    <col min="9212" max="9212" width="11" style="15" customWidth="1"/>
    <col min="9213" max="9213" width="8.25" style="15" customWidth="1"/>
    <col min="9214" max="9214" width="8.125" style="15" customWidth="1"/>
    <col min="9215" max="9215" width="8.25" style="15" customWidth="1"/>
    <col min="9216" max="9216" width="8.375" style="15" customWidth="1"/>
    <col min="9217" max="9217" width="14" style="15" customWidth="1"/>
    <col min="9218" max="9218" width="14.25" style="15" customWidth="1"/>
    <col min="9219" max="9219" width="14" style="15" customWidth="1"/>
    <col min="9220" max="9220" width="12.875" style="15" customWidth="1"/>
    <col min="9221" max="9221" width="11" style="15" customWidth="1"/>
    <col min="9222" max="9223" width="11.125" style="15" customWidth="1"/>
    <col min="9224" max="9467" width="10.75" style="15"/>
    <col min="9468" max="9468" width="11" style="15" customWidth="1"/>
    <col min="9469" max="9469" width="8.25" style="15" customWidth="1"/>
    <col min="9470" max="9470" width="8.125" style="15" customWidth="1"/>
    <col min="9471" max="9471" width="8.25" style="15" customWidth="1"/>
    <col min="9472" max="9472" width="8.375" style="15" customWidth="1"/>
    <col min="9473" max="9473" width="14" style="15" customWidth="1"/>
    <col min="9474" max="9474" width="14.25" style="15" customWidth="1"/>
    <col min="9475" max="9475" width="14" style="15" customWidth="1"/>
    <col min="9476" max="9476" width="12.875" style="15" customWidth="1"/>
    <col min="9477" max="9477" width="11" style="15" customWidth="1"/>
    <col min="9478" max="9479" width="11.125" style="15" customWidth="1"/>
    <col min="9480" max="9723" width="10.75" style="15"/>
    <col min="9724" max="9724" width="11" style="15" customWidth="1"/>
    <col min="9725" max="9725" width="8.25" style="15" customWidth="1"/>
    <col min="9726" max="9726" width="8.125" style="15" customWidth="1"/>
    <col min="9727" max="9727" width="8.25" style="15" customWidth="1"/>
    <col min="9728" max="9728" width="8.375" style="15" customWidth="1"/>
    <col min="9729" max="9729" width="14" style="15" customWidth="1"/>
    <col min="9730" max="9730" width="14.25" style="15" customWidth="1"/>
    <col min="9731" max="9731" width="14" style="15" customWidth="1"/>
    <col min="9732" max="9732" width="12.875" style="15" customWidth="1"/>
    <col min="9733" max="9733" width="11" style="15" customWidth="1"/>
    <col min="9734" max="9735" width="11.125" style="15" customWidth="1"/>
    <col min="9736" max="9979" width="10.75" style="15"/>
    <col min="9980" max="9980" width="11" style="15" customWidth="1"/>
    <col min="9981" max="9981" width="8.25" style="15" customWidth="1"/>
    <col min="9982" max="9982" width="8.125" style="15" customWidth="1"/>
    <col min="9983" max="9983" width="8.25" style="15" customWidth="1"/>
    <col min="9984" max="9984" width="8.375" style="15" customWidth="1"/>
    <col min="9985" max="9985" width="14" style="15" customWidth="1"/>
    <col min="9986" max="9986" width="14.25" style="15" customWidth="1"/>
    <col min="9987" max="9987" width="14" style="15" customWidth="1"/>
    <col min="9988" max="9988" width="12.875" style="15" customWidth="1"/>
    <col min="9989" max="9989" width="11" style="15" customWidth="1"/>
    <col min="9990" max="9991" width="11.125" style="15" customWidth="1"/>
    <col min="9992" max="10235" width="10.75" style="15"/>
    <col min="10236" max="10236" width="11" style="15" customWidth="1"/>
    <col min="10237" max="10237" width="8.25" style="15" customWidth="1"/>
    <col min="10238" max="10238" width="8.125" style="15" customWidth="1"/>
    <col min="10239" max="10239" width="8.25" style="15" customWidth="1"/>
    <col min="10240" max="10240" width="8.375" style="15" customWidth="1"/>
    <col min="10241" max="10241" width="14" style="15" customWidth="1"/>
    <col min="10242" max="10242" width="14.25" style="15" customWidth="1"/>
    <col min="10243" max="10243" width="14" style="15" customWidth="1"/>
    <col min="10244" max="10244" width="12.875" style="15" customWidth="1"/>
    <col min="10245" max="10245" width="11" style="15" customWidth="1"/>
    <col min="10246" max="10247" width="11.125" style="15" customWidth="1"/>
    <col min="10248" max="10491" width="10.75" style="15"/>
    <col min="10492" max="10492" width="11" style="15" customWidth="1"/>
    <col min="10493" max="10493" width="8.25" style="15" customWidth="1"/>
    <col min="10494" max="10494" width="8.125" style="15" customWidth="1"/>
    <col min="10495" max="10495" width="8.25" style="15" customWidth="1"/>
    <col min="10496" max="10496" width="8.375" style="15" customWidth="1"/>
    <col min="10497" max="10497" width="14" style="15" customWidth="1"/>
    <col min="10498" max="10498" width="14.25" style="15" customWidth="1"/>
    <col min="10499" max="10499" width="14" style="15" customWidth="1"/>
    <col min="10500" max="10500" width="12.875" style="15" customWidth="1"/>
    <col min="10501" max="10501" width="11" style="15" customWidth="1"/>
    <col min="10502" max="10503" width="11.125" style="15" customWidth="1"/>
    <col min="10504" max="10747" width="10.75" style="15"/>
    <col min="10748" max="10748" width="11" style="15" customWidth="1"/>
    <col min="10749" max="10749" width="8.25" style="15" customWidth="1"/>
    <col min="10750" max="10750" width="8.125" style="15" customWidth="1"/>
    <col min="10751" max="10751" width="8.25" style="15" customWidth="1"/>
    <col min="10752" max="10752" width="8.375" style="15" customWidth="1"/>
    <col min="10753" max="10753" width="14" style="15" customWidth="1"/>
    <col min="10754" max="10754" width="14.25" style="15" customWidth="1"/>
    <col min="10755" max="10755" width="14" style="15" customWidth="1"/>
    <col min="10756" max="10756" width="12.875" style="15" customWidth="1"/>
    <col min="10757" max="10757" width="11" style="15" customWidth="1"/>
    <col min="10758" max="10759" width="11.125" style="15" customWidth="1"/>
    <col min="10760" max="11003" width="10.75" style="15"/>
    <col min="11004" max="11004" width="11" style="15" customWidth="1"/>
    <col min="11005" max="11005" width="8.25" style="15" customWidth="1"/>
    <col min="11006" max="11006" width="8.125" style="15" customWidth="1"/>
    <col min="11007" max="11007" width="8.25" style="15" customWidth="1"/>
    <col min="11008" max="11008" width="8.375" style="15" customWidth="1"/>
    <col min="11009" max="11009" width="14" style="15" customWidth="1"/>
    <col min="11010" max="11010" width="14.25" style="15" customWidth="1"/>
    <col min="11011" max="11011" width="14" style="15" customWidth="1"/>
    <col min="11012" max="11012" width="12.875" style="15" customWidth="1"/>
    <col min="11013" max="11013" width="11" style="15" customWidth="1"/>
    <col min="11014" max="11015" width="11.125" style="15" customWidth="1"/>
    <col min="11016" max="11259" width="10.75" style="15"/>
    <col min="11260" max="11260" width="11" style="15" customWidth="1"/>
    <col min="11261" max="11261" width="8.25" style="15" customWidth="1"/>
    <col min="11262" max="11262" width="8.125" style="15" customWidth="1"/>
    <col min="11263" max="11263" width="8.25" style="15" customWidth="1"/>
    <col min="11264" max="11264" width="8.375" style="15" customWidth="1"/>
    <col min="11265" max="11265" width="14" style="15" customWidth="1"/>
    <col min="11266" max="11266" width="14.25" style="15" customWidth="1"/>
    <col min="11267" max="11267" width="14" style="15" customWidth="1"/>
    <col min="11268" max="11268" width="12.875" style="15" customWidth="1"/>
    <col min="11269" max="11269" width="11" style="15" customWidth="1"/>
    <col min="11270" max="11271" width="11.125" style="15" customWidth="1"/>
    <col min="11272" max="11515" width="10.75" style="15"/>
    <col min="11516" max="11516" width="11" style="15" customWidth="1"/>
    <col min="11517" max="11517" width="8.25" style="15" customWidth="1"/>
    <col min="11518" max="11518" width="8.125" style="15" customWidth="1"/>
    <col min="11519" max="11519" width="8.25" style="15" customWidth="1"/>
    <col min="11520" max="11520" width="8.375" style="15" customWidth="1"/>
    <col min="11521" max="11521" width="14" style="15" customWidth="1"/>
    <col min="11522" max="11522" width="14.25" style="15" customWidth="1"/>
    <col min="11523" max="11523" width="14" style="15" customWidth="1"/>
    <col min="11524" max="11524" width="12.875" style="15" customWidth="1"/>
    <col min="11525" max="11525" width="11" style="15" customWidth="1"/>
    <col min="11526" max="11527" width="11.125" style="15" customWidth="1"/>
    <col min="11528" max="11771" width="10.75" style="15"/>
    <col min="11772" max="11772" width="11" style="15" customWidth="1"/>
    <col min="11773" max="11773" width="8.25" style="15" customWidth="1"/>
    <col min="11774" max="11774" width="8.125" style="15" customWidth="1"/>
    <col min="11775" max="11775" width="8.25" style="15" customWidth="1"/>
    <col min="11776" max="11776" width="8.375" style="15" customWidth="1"/>
    <col min="11777" max="11777" width="14" style="15" customWidth="1"/>
    <col min="11778" max="11778" width="14.25" style="15" customWidth="1"/>
    <col min="11779" max="11779" width="14" style="15" customWidth="1"/>
    <col min="11780" max="11780" width="12.875" style="15" customWidth="1"/>
    <col min="11781" max="11781" width="11" style="15" customWidth="1"/>
    <col min="11782" max="11783" width="11.125" style="15" customWidth="1"/>
    <col min="11784" max="12027" width="10.75" style="15"/>
    <col min="12028" max="12028" width="11" style="15" customWidth="1"/>
    <col min="12029" max="12029" width="8.25" style="15" customWidth="1"/>
    <col min="12030" max="12030" width="8.125" style="15" customWidth="1"/>
    <col min="12031" max="12031" width="8.25" style="15" customWidth="1"/>
    <col min="12032" max="12032" width="8.375" style="15" customWidth="1"/>
    <col min="12033" max="12033" width="14" style="15" customWidth="1"/>
    <col min="12034" max="12034" width="14.25" style="15" customWidth="1"/>
    <col min="12035" max="12035" width="14" style="15" customWidth="1"/>
    <col min="12036" max="12036" width="12.875" style="15" customWidth="1"/>
    <col min="12037" max="12037" width="11" style="15" customWidth="1"/>
    <col min="12038" max="12039" width="11.125" style="15" customWidth="1"/>
    <col min="12040" max="12283" width="10.75" style="15"/>
    <col min="12284" max="12284" width="11" style="15" customWidth="1"/>
    <col min="12285" max="12285" width="8.25" style="15" customWidth="1"/>
    <col min="12286" max="12286" width="8.125" style="15" customWidth="1"/>
    <col min="12287" max="12287" width="8.25" style="15" customWidth="1"/>
    <col min="12288" max="12288" width="8.375" style="15" customWidth="1"/>
    <col min="12289" max="12289" width="14" style="15" customWidth="1"/>
    <col min="12290" max="12290" width="14.25" style="15" customWidth="1"/>
    <col min="12291" max="12291" width="14" style="15" customWidth="1"/>
    <col min="12292" max="12292" width="12.875" style="15" customWidth="1"/>
    <col min="12293" max="12293" width="11" style="15" customWidth="1"/>
    <col min="12294" max="12295" width="11.125" style="15" customWidth="1"/>
    <col min="12296" max="12539" width="10.75" style="15"/>
    <col min="12540" max="12540" width="11" style="15" customWidth="1"/>
    <col min="12541" max="12541" width="8.25" style="15" customWidth="1"/>
    <col min="12542" max="12542" width="8.125" style="15" customWidth="1"/>
    <col min="12543" max="12543" width="8.25" style="15" customWidth="1"/>
    <col min="12544" max="12544" width="8.375" style="15" customWidth="1"/>
    <col min="12545" max="12545" width="14" style="15" customWidth="1"/>
    <col min="12546" max="12546" width="14.25" style="15" customWidth="1"/>
    <col min="12547" max="12547" width="14" style="15" customWidth="1"/>
    <col min="12548" max="12548" width="12.875" style="15" customWidth="1"/>
    <col min="12549" max="12549" width="11" style="15" customWidth="1"/>
    <col min="12550" max="12551" width="11.125" style="15" customWidth="1"/>
    <col min="12552" max="12795" width="10.75" style="15"/>
    <col min="12796" max="12796" width="11" style="15" customWidth="1"/>
    <col min="12797" max="12797" width="8.25" style="15" customWidth="1"/>
    <col min="12798" max="12798" width="8.125" style="15" customWidth="1"/>
    <col min="12799" max="12799" width="8.25" style="15" customWidth="1"/>
    <col min="12800" max="12800" width="8.375" style="15" customWidth="1"/>
    <col min="12801" max="12801" width="14" style="15" customWidth="1"/>
    <col min="12802" max="12802" width="14.25" style="15" customWidth="1"/>
    <col min="12803" max="12803" width="14" style="15" customWidth="1"/>
    <col min="12804" max="12804" width="12.875" style="15" customWidth="1"/>
    <col min="12805" max="12805" width="11" style="15" customWidth="1"/>
    <col min="12806" max="12807" width="11.125" style="15" customWidth="1"/>
    <col min="12808" max="13051" width="10.75" style="15"/>
    <col min="13052" max="13052" width="11" style="15" customWidth="1"/>
    <col min="13053" max="13053" width="8.25" style="15" customWidth="1"/>
    <col min="13054" max="13054" width="8.125" style="15" customWidth="1"/>
    <col min="13055" max="13055" width="8.25" style="15" customWidth="1"/>
    <col min="13056" max="13056" width="8.375" style="15" customWidth="1"/>
    <col min="13057" max="13057" width="14" style="15" customWidth="1"/>
    <col min="13058" max="13058" width="14.25" style="15" customWidth="1"/>
    <col min="13059" max="13059" width="14" style="15" customWidth="1"/>
    <col min="13060" max="13060" width="12.875" style="15" customWidth="1"/>
    <col min="13061" max="13061" width="11" style="15" customWidth="1"/>
    <col min="13062" max="13063" width="11.125" style="15" customWidth="1"/>
    <col min="13064" max="13307" width="10.75" style="15"/>
    <col min="13308" max="13308" width="11" style="15" customWidth="1"/>
    <col min="13309" max="13309" width="8.25" style="15" customWidth="1"/>
    <col min="13310" max="13310" width="8.125" style="15" customWidth="1"/>
    <col min="13311" max="13311" width="8.25" style="15" customWidth="1"/>
    <col min="13312" max="13312" width="8.375" style="15" customWidth="1"/>
    <col min="13313" max="13313" width="14" style="15" customWidth="1"/>
    <col min="13314" max="13314" width="14.25" style="15" customWidth="1"/>
    <col min="13315" max="13315" width="14" style="15" customWidth="1"/>
    <col min="13316" max="13316" width="12.875" style="15" customWidth="1"/>
    <col min="13317" max="13317" width="11" style="15" customWidth="1"/>
    <col min="13318" max="13319" width="11.125" style="15" customWidth="1"/>
    <col min="13320" max="13563" width="10.75" style="15"/>
    <col min="13564" max="13564" width="11" style="15" customWidth="1"/>
    <col min="13565" max="13565" width="8.25" style="15" customWidth="1"/>
    <col min="13566" max="13566" width="8.125" style="15" customWidth="1"/>
    <col min="13567" max="13567" width="8.25" style="15" customWidth="1"/>
    <col min="13568" max="13568" width="8.375" style="15" customWidth="1"/>
    <col min="13569" max="13569" width="14" style="15" customWidth="1"/>
    <col min="13570" max="13570" width="14.25" style="15" customWidth="1"/>
    <col min="13571" max="13571" width="14" style="15" customWidth="1"/>
    <col min="13572" max="13572" width="12.875" style="15" customWidth="1"/>
    <col min="13573" max="13573" width="11" style="15" customWidth="1"/>
    <col min="13574" max="13575" width="11.125" style="15" customWidth="1"/>
    <col min="13576" max="13819" width="10.75" style="15"/>
    <col min="13820" max="13820" width="11" style="15" customWidth="1"/>
    <col min="13821" max="13821" width="8.25" style="15" customWidth="1"/>
    <col min="13822" max="13822" width="8.125" style="15" customWidth="1"/>
    <col min="13823" max="13823" width="8.25" style="15" customWidth="1"/>
    <col min="13824" max="13824" width="8.375" style="15" customWidth="1"/>
    <col min="13825" max="13825" width="14" style="15" customWidth="1"/>
    <col min="13826" max="13826" width="14.25" style="15" customWidth="1"/>
    <col min="13827" max="13827" width="14" style="15" customWidth="1"/>
    <col min="13828" max="13828" width="12.875" style="15" customWidth="1"/>
    <col min="13829" max="13829" width="11" style="15" customWidth="1"/>
    <col min="13830" max="13831" width="11.125" style="15" customWidth="1"/>
    <col min="13832" max="14075" width="10.75" style="15"/>
    <col min="14076" max="14076" width="11" style="15" customWidth="1"/>
    <col min="14077" max="14077" width="8.25" style="15" customWidth="1"/>
    <col min="14078" max="14078" width="8.125" style="15" customWidth="1"/>
    <col min="14079" max="14079" width="8.25" style="15" customWidth="1"/>
    <col min="14080" max="14080" width="8.375" style="15" customWidth="1"/>
    <col min="14081" max="14081" width="14" style="15" customWidth="1"/>
    <col min="14082" max="14082" width="14.25" style="15" customWidth="1"/>
    <col min="14083" max="14083" width="14" style="15" customWidth="1"/>
    <col min="14084" max="14084" width="12.875" style="15" customWidth="1"/>
    <col min="14085" max="14085" width="11" style="15" customWidth="1"/>
    <col min="14086" max="14087" width="11.125" style="15" customWidth="1"/>
    <col min="14088" max="14331" width="10.75" style="15"/>
    <col min="14332" max="14332" width="11" style="15" customWidth="1"/>
    <col min="14333" max="14333" width="8.25" style="15" customWidth="1"/>
    <col min="14334" max="14334" width="8.125" style="15" customWidth="1"/>
    <col min="14335" max="14335" width="8.25" style="15" customWidth="1"/>
    <col min="14336" max="14336" width="8.375" style="15" customWidth="1"/>
    <col min="14337" max="14337" width="14" style="15" customWidth="1"/>
    <col min="14338" max="14338" width="14.25" style="15" customWidth="1"/>
    <col min="14339" max="14339" width="14" style="15" customWidth="1"/>
    <col min="14340" max="14340" width="12.875" style="15" customWidth="1"/>
    <col min="14341" max="14341" width="11" style="15" customWidth="1"/>
    <col min="14342" max="14343" width="11.125" style="15" customWidth="1"/>
    <col min="14344" max="14587" width="10.75" style="15"/>
    <col min="14588" max="14588" width="11" style="15" customWidth="1"/>
    <col min="14589" max="14589" width="8.25" style="15" customWidth="1"/>
    <col min="14590" max="14590" width="8.125" style="15" customWidth="1"/>
    <col min="14591" max="14591" width="8.25" style="15" customWidth="1"/>
    <col min="14592" max="14592" width="8.375" style="15" customWidth="1"/>
    <col min="14593" max="14593" width="14" style="15" customWidth="1"/>
    <col min="14594" max="14594" width="14.25" style="15" customWidth="1"/>
    <col min="14595" max="14595" width="14" style="15" customWidth="1"/>
    <col min="14596" max="14596" width="12.875" style="15" customWidth="1"/>
    <col min="14597" max="14597" width="11" style="15" customWidth="1"/>
    <col min="14598" max="14599" width="11.125" style="15" customWidth="1"/>
    <col min="14600" max="14843" width="10.75" style="15"/>
    <col min="14844" max="14844" width="11" style="15" customWidth="1"/>
    <col min="14845" max="14845" width="8.25" style="15" customWidth="1"/>
    <col min="14846" max="14846" width="8.125" style="15" customWidth="1"/>
    <col min="14847" max="14847" width="8.25" style="15" customWidth="1"/>
    <col min="14848" max="14848" width="8.375" style="15" customWidth="1"/>
    <col min="14849" max="14849" width="14" style="15" customWidth="1"/>
    <col min="14850" max="14850" width="14.25" style="15" customWidth="1"/>
    <col min="14851" max="14851" width="14" style="15" customWidth="1"/>
    <col min="14852" max="14852" width="12.875" style="15" customWidth="1"/>
    <col min="14853" max="14853" width="11" style="15" customWidth="1"/>
    <col min="14854" max="14855" width="11.125" style="15" customWidth="1"/>
    <col min="14856" max="15099" width="10.75" style="15"/>
    <col min="15100" max="15100" width="11" style="15" customWidth="1"/>
    <col min="15101" max="15101" width="8.25" style="15" customWidth="1"/>
    <col min="15102" max="15102" width="8.125" style="15" customWidth="1"/>
    <col min="15103" max="15103" width="8.25" style="15" customWidth="1"/>
    <col min="15104" max="15104" width="8.375" style="15" customWidth="1"/>
    <col min="15105" max="15105" width="14" style="15" customWidth="1"/>
    <col min="15106" max="15106" width="14.25" style="15" customWidth="1"/>
    <col min="15107" max="15107" width="14" style="15" customWidth="1"/>
    <col min="15108" max="15108" width="12.875" style="15" customWidth="1"/>
    <col min="15109" max="15109" width="11" style="15" customWidth="1"/>
    <col min="15110" max="15111" width="11.125" style="15" customWidth="1"/>
    <col min="15112" max="15355" width="10.75" style="15"/>
    <col min="15356" max="15356" width="11" style="15" customWidth="1"/>
    <col min="15357" max="15357" width="8.25" style="15" customWidth="1"/>
    <col min="15358" max="15358" width="8.125" style="15" customWidth="1"/>
    <col min="15359" max="15359" width="8.25" style="15" customWidth="1"/>
    <col min="15360" max="15360" width="8.375" style="15" customWidth="1"/>
    <col min="15361" max="15361" width="14" style="15" customWidth="1"/>
    <col min="15362" max="15362" width="14.25" style="15" customWidth="1"/>
    <col min="15363" max="15363" width="14" style="15" customWidth="1"/>
    <col min="15364" max="15364" width="12.875" style="15" customWidth="1"/>
    <col min="15365" max="15365" width="11" style="15" customWidth="1"/>
    <col min="15366" max="15367" width="11.125" style="15" customWidth="1"/>
    <col min="15368" max="15611" width="10.75" style="15"/>
    <col min="15612" max="15612" width="11" style="15" customWidth="1"/>
    <col min="15613" max="15613" width="8.25" style="15" customWidth="1"/>
    <col min="15614" max="15614" width="8.125" style="15" customWidth="1"/>
    <col min="15615" max="15615" width="8.25" style="15" customWidth="1"/>
    <col min="15616" max="15616" width="8.375" style="15" customWidth="1"/>
    <col min="15617" max="15617" width="14" style="15" customWidth="1"/>
    <col min="15618" max="15618" width="14.25" style="15" customWidth="1"/>
    <col min="15619" max="15619" width="14" style="15" customWidth="1"/>
    <col min="15620" max="15620" width="12.875" style="15" customWidth="1"/>
    <col min="15621" max="15621" width="11" style="15" customWidth="1"/>
    <col min="15622" max="15623" width="11.125" style="15" customWidth="1"/>
    <col min="15624" max="15867" width="10.75" style="15"/>
    <col min="15868" max="15868" width="11" style="15" customWidth="1"/>
    <col min="15869" max="15869" width="8.25" style="15" customWidth="1"/>
    <col min="15870" max="15870" width="8.125" style="15" customWidth="1"/>
    <col min="15871" max="15871" width="8.25" style="15" customWidth="1"/>
    <col min="15872" max="15872" width="8.375" style="15" customWidth="1"/>
    <col min="15873" max="15873" width="14" style="15" customWidth="1"/>
    <col min="15874" max="15874" width="14.25" style="15" customWidth="1"/>
    <col min="15875" max="15875" width="14" style="15" customWidth="1"/>
    <col min="15876" max="15876" width="12.875" style="15" customWidth="1"/>
    <col min="15877" max="15877" width="11" style="15" customWidth="1"/>
    <col min="15878" max="15879" width="11.125" style="15" customWidth="1"/>
    <col min="15880" max="16123" width="10.75" style="15"/>
    <col min="16124" max="16124" width="11" style="15" customWidth="1"/>
    <col min="16125" max="16125" width="8.25" style="15" customWidth="1"/>
    <col min="16126" max="16126" width="8.125" style="15" customWidth="1"/>
    <col min="16127" max="16127" width="8.25" style="15" customWidth="1"/>
    <col min="16128" max="16128" width="8.375" style="15" customWidth="1"/>
    <col min="16129" max="16129" width="14" style="15" customWidth="1"/>
    <col min="16130" max="16130" width="14.25" style="15" customWidth="1"/>
    <col min="16131" max="16131" width="14" style="15" customWidth="1"/>
    <col min="16132" max="16132" width="12.875" style="15" customWidth="1"/>
    <col min="16133" max="16133" width="11" style="15" customWidth="1"/>
    <col min="16134" max="16135" width="11.125" style="15" customWidth="1"/>
    <col min="16136" max="16384" width="10.75" style="15"/>
  </cols>
  <sheetData>
    <row r="1" spans="1:10" ht="20.100000000000001" customHeight="1">
      <c r="A1" s="161" t="s">
        <v>782</v>
      </c>
    </row>
    <row r="2" spans="1:10" s="81" customFormat="1" ht="20.100000000000001" customHeight="1">
      <c r="A2" s="161" t="s">
        <v>970</v>
      </c>
      <c r="B2" s="80"/>
      <c r="C2" s="80"/>
      <c r="D2" s="80"/>
      <c r="E2" s="80"/>
      <c r="F2" s="80"/>
      <c r="G2" s="80"/>
      <c r="H2" s="82"/>
    </row>
    <row r="3" spans="1:10" s="68" customFormat="1" ht="20.100000000000001" customHeight="1">
      <c r="A3" s="262" t="s">
        <v>160</v>
      </c>
      <c r="B3" s="677" t="s">
        <v>158</v>
      </c>
      <c r="C3" s="678"/>
      <c r="D3" s="679"/>
      <c r="E3" s="677" t="s">
        <v>159</v>
      </c>
      <c r="F3" s="678"/>
      <c r="G3" s="679"/>
      <c r="H3" s="677" t="s">
        <v>136</v>
      </c>
      <c r="I3" s="678"/>
      <c r="J3" s="679"/>
    </row>
    <row r="4" spans="1:10" s="68" customFormat="1" ht="20.100000000000001" customHeight="1">
      <c r="A4" s="263"/>
      <c r="B4" s="261" t="s">
        <v>775</v>
      </c>
      <c r="C4" s="125" t="s">
        <v>951</v>
      </c>
      <c r="D4" s="125" t="s">
        <v>969</v>
      </c>
      <c r="E4" s="125" t="s">
        <v>775</v>
      </c>
      <c r="F4" s="125" t="s">
        <v>951</v>
      </c>
      <c r="G4" s="125" t="s">
        <v>969</v>
      </c>
      <c r="H4" s="126" t="s">
        <v>775</v>
      </c>
      <c r="I4" s="238" t="s">
        <v>951</v>
      </c>
      <c r="J4" s="126" t="s">
        <v>969</v>
      </c>
    </row>
    <row r="5" spans="1:10" ht="20.100000000000001" customHeight="1">
      <c r="A5" s="118" t="s">
        <v>161</v>
      </c>
      <c r="B5" s="69">
        <v>204</v>
      </c>
      <c r="C5" s="239">
        <v>163</v>
      </c>
      <c r="D5" s="240">
        <v>143</v>
      </c>
      <c r="E5" s="127">
        <v>21024.704148000001</v>
      </c>
      <c r="F5" s="127">
        <v>7458.9617812900005</v>
      </c>
      <c r="G5" s="237">
        <v>9343.4446584999951</v>
      </c>
      <c r="H5" s="101">
        <v>9033</v>
      </c>
      <c r="I5" s="129">
        <v>3416</v>
      </c>
      <c r="J5" s="247">
        <v>3706</v>
      </c>
    </row>
    <row r="6" spans="1:10" ht="20.100000000000001" customHeight="1">
      <c r="A6" s="118" t="s">
        <v>162</v>
      </c>
      <c r="B6" s="69">
        <v>177</v>
      </c>
      <c r="C6" s="241">
        <v>184</v>
      </c>
      <c r="D6" s="242">
        <v>190</v>
      </c>
      <c r="E6" s="128">
        <v>14302.297053</v>
      </c>
      <c r="F6" s="128">
        <v>7562.1496571000016</v>
      </c>
      <c r="G6" s="237">
        <v>12994.755075090005</v>
      </c>
      <c r="H6" s="102">
        <v>5424</v>
      </c>
      <c r="I6" s="129">
        <v>3391</v>
      </c>
      <c r="J6" s="129">
        <v>3934</v>
      </c>
    </row>
    <row r="7" spans="1:10" ht="20.100000000000001" customHeight="1">
      <c r="A7" s="118" t="s">
        <v>163</v>
      </c>
      <c r="B7" s="69">
        <v>214</v>
      </c>
      <c r="C7" s="241">
        <v>225</v>
      </c>
      <c r="D7" s="242">
        <v>212</v>
      </c>
      <c r="E7" s="128">
        <v>10251.475895</v>
      </c>
      <c r="F7" s="128">
        <v>13246.326179460995</v>
      </c>
      <c r="G7" s="237">
        <v>11604.39226948</v>
      </c>
      <c r="H7" s="102">
        <v>5042</v>
      </c>
      <c r="I7" s="129">
        <v>5230</v>
      </c>
      <c r="J7" s="129">
        <v>4166</v>
      </c>
    </row>
    <row r="8" spans="1:10" ht="20.100000000000001" customHeight="1">
      <c r="A8" s="118" t="s">
        <v>164</v>
      </c>
      <c r="B8" s="69">
        <v>232</v>
      </c>
      <c r="C8" s="241">
        <v>170</v>
      </c>
      <c r="D8" s="242">
        <v>136</v>
      </c>
      <c r="E8" s="128">
        <v>11712.808358299999</v>
      </c>
      <c r="F8" s="128">
        <v>26001.918690849998</v>
      </c>
      <c r="G8" s="237">
        <v>10652.85560916</v>
      </c>
      <c r="H8" s="102">
        <v>6031</v>
      </c>
      <c r="I8" s="129">
        <v>6039</v>
      </c>
      <c r="J8" s="129">
        <v>3977</v>
      </c>
    </row>
    <row r="9" spans="1:10" ht="20.100000000000001" customHeight="1">
      <c r="A9" s="118" t="s">
        <v>165</v>
      </c>
      <c r="B9" s="69">
        <v>224</v>
      </c>
      <c r="C9" s="241">
        <v>182</v>
      </c>
      <c r="D9" s="242">
        <v>174</v>
      </c>
      <c r="E9" s="128">
        <v>62907.289735880004</v>
      </c>
      <c r="F9" s="128">
        <v>24283.155488550005</v>
      </c>
      <c r="G9" s="237">
        <v>9255.8175096100003</v>
      </c>
      <c r="H9" s="102">
        <v>10175</v>
      </c>
      <c r="I9" s="129">
        <v>9353</v>
      </c>
      <c r="J9" s="129">
        <v>4725</v>
      </c>
    </row>
    <row r="10" spans="1:10" ht="20.100000000000001" customHeight="1">
      <c r="A10" s="118" t="s">
        <v>166</v>
      </c>
      <c r="B10" s="69">
        <v>227</v>
      </c>
      <c r="C10" s="241">
        <v>198</v>
      </c>
      <c r="D10" s="242">
        <v>158</v>
      </c>
      <c r="E10" s="128">
        <v>48047.586326880002</v>
      </c>
      <c r="F10" s="128">
        <v>14402.369336199998</v>
      </c>
      <c r="G10" s="237">
        <v>22521.095644230001</v>
      </c>
      <c r="H10" s="102">
        <v>6116</v>
      </c>
      <c r="I10" s="129">
        <v>4067</v>
      </c>
      <c r="J10" s="129">
        <v>5142</v>
      </c>
    </row>
    <row r="11" spans="1:10" ht="20.100000000000001" customHeight="1">
      <c r="A11" s="118" t="s">
        <v>167</v>
      </c>
      <c r="B11" s="69">
        <v>223</v>
      </c>
      <c r="C11" s="241">
        <v>146</v>
      </c>
      <c r="D11" s="242">
        <v>164</v>
      </c>
      <c r="E11" s="128">
        <v>9645.1505872500002</v>
      </c>
      <c r="F11" s="128">
        <v>9970.2564042899976</v>
      </c>
      <c r="G11" s="237">
        <v>13028.063973540004</v>
      </c>
      <c r="H11" s="102">
        <v>5314</v>
      </c>
      <c r="I11" s="129">
        <v>3589</v>
      </c>
      <c r="J11" s="129">
        <v>4579</v>
      </c>
    </row>
    <row r="12" spans="1:10" ht="20.100000000000001" customHeight="1">
      <c r="A12" s="118" t="s">
        <v>168</v>
      </c>
      <c r="B12" s="69">
        <v>256</v>
      </c>
      <c r="C12" s="241">
        <v>199</v>
      </c>
      <c r="D12" s="242">
        <v>170</v>
      </c>
      <c r="E12" s="128">
        <v>12506.156311909999</v>
      </c>
      <c r="F12" s="128">
        <v>10322.406102729998</v>
      </c>
      <c r="G12" s="237">
        <v>20962.386731630006</v>
      </c>
      <c r="H12" s="102">
        <v>6682</v>
      </c>
      <c r="I12" s="129">
        <v>4758</v>
      </c>
      <c r="J12" s="129">
        <v>6388</v>
      </c>
    </row>
    <row r="13" spans="1:10" ht="20.100000000000001" customHeight="1">
      <c r="A13" s="118" t="s">
        <v>169</v>
      </c>
      <c r="B13" s="70">
        <v>282</v>
      </c>
      <c r="C13" s="243">
        <v>234</v>
      </c>
      <c r="D13" s="244">
        <v>249</v>
      </c>
      <c r="E13" s="128">
        <v>16848.117287549998</v>
      </c>
      <c r="F13" s="128">
        <v>14430.232023993009</v>
      </c>
      <c r="G13" s="237">
        <v>19501.63081119</v>
      </c>
      <c r="H13" s="102">
        <v>7186</v>
      </c>
      <c r="I13" s="129">
        <v>6011</v>
      </c>
      <c r="J13" s="129">
        <v>7681</v>
      </c>
    </row>
    <row r="14" spans="1:10" ht="20.100000000000001" customHeight="1">
      <c r="A14" s="118" t="s">
        <v>170</v>
      </c>
      <c r="B14" s="70">
        <v>175</v>
      </c>
      <c r="C14" s="243">
        <v>179</v>
      </c>
      <c r="D14" s="244">
        <v>226</v>
      </c>
      <c r="E14" s="128">
        <v>10862.644637165002</v>
      </c>
      <c r="F14" s="128">
        <v>8733.1699023099973</v>
      </c>
      <c r="G14" s="237">
        <v>85741.398312349993</v>
      </c>
      <c r="H14" s="102">
        <v>8864</v>
      </c>
      <c r="I14" s="129">
        <v>4263</v>
      </c>
      <c r="J14" s="129">
        <v>7916</v>
      </c>
    </row>
    <row r="15" spans="1:10" ht="20.100000000000001" customHeight="1">
      <c r="A15" s="118" t="s">
        <v>171</v>
      </c>
      <c r="B15" s="70">
        <v>209</v>
      </c>
      <c r="C15" s="243">
        <v>157</v>
      </c>
      <c r="D15" s="244"/>
      <c r="E15" s="128">
        <v>10216.855726130001</v>
      </c>
      <c r="F15" s="128">
        <v>39801.795989849998</v>
      </c>
      <c r="G15" s="237"/>
      <c r="H15" s="102">
        <v>6234</v>
      </c>
      <c r="I15" s="129">
        <v>3670</v>
      </c>
      <c r="J15" s="129"/>
    </row>
    <row r="16" spans="1:10" ht="20.100000000000001" customHeight="1">
      <c r="A16" s="118" t="s">
        <v>172</v>
      </c>
      <c r="B16" s="70">
        <v>198</v>
      </c>
      <c r="C16" s="245">
        <v>203</v>
      </c>
      <c r="D16" s="246"/>
      <c r="E16" s="128">
        <v>11771.91120617</v>
      </c>
      <c r="F16" s="128">
        <v>11790.968879590002</v>
      </c>
      <c r="G16" s="237"/>
      <c r="H16" s="103">
        <v>5534</v>
      </c>
      <c r="I16" s="129">
        <v>4785</v>
      </c>
      <c r="J16" s="248"/>
    </row>
    <row r="17" spans="1:10" ht="20.100000000000001" customHeight="1">
      <c r="A17" s="199" t="s">
        <v>131</v>
      </c>
      <c r="B17" s="200">
        <f t="shared" ref="B17:D17" si="0">SUM(B5:B16)</f>
        <v>2621</v>
      </c>
      <c r="C17" s="200">
        <f t="shared" si="0"/>
        <v>2240</v>
      </c>
      <c r="D17" s="200">
        <f t="shared" si="0"/>
        <v>1822</v>
      </c>
      <c r="E17" s="201">
        <v>171345.649313</v>
      </c>
      <c r="F17" s="201">
        <v>240096.99727323503</v>
      </c>
      <c r="G17" s="201">
        <f t="shared" ref="G17:J17" si="1">SUM(G5:G16)</f>
        <v>215605.84059477999</v>
      </c>
      <c r="H17" s="202">
        <f t="shared" si="1"/>
        <v>81635</v>
      </c>
      <c r="I17" s="202">
        <f t="shared" si="1"/>
        <v>58572</v>
      </c>
      <c r="J17" s="202">
        <f t="shared" si="1"/>
        <v>52214</v>
      </c>
    </row>
    <row r="20" spans="1:10" ht="20.100000000000001" customHeight="1">
      <c r="E20" s="71"/>
      <c r="F20" s="71"/>
      <c r="G20" s="71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6"/>
  <sheetViews>
    <sheetView zoomScale="115" zoomScaleNormal="115" workbookViewId="0">
      <selection activeCell="L22" sqref="L22"/>
    </sheetView>
  </sheetViews>
  <sheetFormatPr defaultColWidth="8.125" defaultRowHeight="21.95" customHeight="1"/>
  <cols>
    <col min="1" max="1" width="28.875" style="465" customWidth="1"/>
    <col min="2" max="2" width="11.375" style="463" bestFit="1" customWidth="1"/>
    <col min="3" max="3" width="9.25" style="464" customWidth="1"/>
    <col min="4" max="4" width="8.25" style="463" bestFit="1" customWidth="1"/>
    <col min="5" max="5" width="32.625" style="463" customWidth="1"/>
    <col min="6" max="6" width="9.75" style="463" bestFit="1" customWidth="1"/>
    <col min="7" max="7" width="9.25" style="464" bestFit="1" customWidth="1"/>
    <col min="8" max="9" width="8.125" style="463"/>
    <col min="10" max="10" width="14.875" style="463" customWidth="1"/>
    <col min="11" max="11" width="8.125" style="463"/>
    <col min="12" max="13" width="8.375" style="464" bestFit="1" customWidth="1"/>
    <col min="14" max="256" width="8.125" style="463"/>
    <col min="257" max="257" width="125.75" style="463" customWidth="1"/>
    <col min="258" max="258" width="13.125" style="463" customWidth="1"/>
    <col min="259" max="260" width="8.125" style="463"/>
    <col min="261" max="261" width="10.25" style="463" customWidth="1"/>
    <col min="262" max="262" width="13.375" style="463" customWidth="1"/>
    <col min="263" max="263" width="8.75" style="463" customWidth="1"/>
    <col min="264" max="512" width="8.125" style="463"/>
    <col min="513" max="513" width="125.75" style="463" customWidth="1"/>
    <col min="514" max="514" width="13.125" style="463" customWidth="1"/>
    <col min="515" max="516" width="8.125" style="463"/>
    <col min="517" max="517" width="10.25" style="463" customWidth="1"/>
    <col min="518" max="518" width="13.375" style="463" customWidth="1"/>
    <col min="519" max="519" width="8.75" style="463" customWidth="1"/>
    <col min="520" max="768" width="8.125" style="463"/>
    <col min="769" max="769" width="125.75" style="463" customWidth="1"/>
    <col min="770" max="770" width="13.125" style="463" customWidth="1"/>
    <col min="771" max="772" width="8.125" style="463"/>
    <col min="773" max="773" width="10.25" style="463" customWidth="1"/>
    <col min="774" max="774" width="13.375" style="463" customWidth="1"/>
    <col min="775" max="775" width="8.75" style="463" customWidth="1"/>
    <col min="776" max="1024" width="8.125" style="463"/>
    <col min="1025" max="1025" width="125.75" style="463" customWidth="1"/>
    <col min="1026" max="1026" width="13.125" style="463" customWidth="1"/>
    <col min="1027" max="1028" width="8.125" style="463"/>
    <col min="1029" max="1029" width="10.25" style="463" customWidth="1"/>
    <col min="1030" max="1030" width="13.375" style="463" customWidth="1"/>
    <col min="1031" max="1031" width="8.75" style="463" customWidth="1"/>
    <col min="1032" max="1280" width="8.125" style="463"/>
    <col min="1281" max="1281" width="125.75" style="463" customWidth="1"/>
    <col min="1282" max="1282" width="13.125" style="463" customWidth="1"/>
    <col min="1283" max="1284" width="8.125" style="463"/>
    <col min="1285" max="1285" width="10.25" style="463" customWidth="1"/>
    <col min="1286" max="1286" width="13.375" style="463" customWidth="1"/>
    <col min="1287" max="1287" width="8.75" style="463" customWidth="1"/>
    <col min="1288" max="1536" width="8.125" style="463"/>
    <col min="1537" max="1537" width="125.75" style="463" customWidth="1"/>
    <col min="1538" max="1538" width="13.125" style="463" customWidth="1"/>
    <col min="1539" max="1540" width="8.125" style="463"/>
    <col min="1541" max="1541" width="10.25" style="463" customWidth="1"/>
    <col min="1542" max="1542" width="13.375" style="463" customWidth="1"/>
    <col min="1543" max="1543" width="8.75" style="463" customWidth="1"/>
    <col min="1544" max="1792" width="8.125" style="463"/>
    <col min="1793" max="1793" width="125.75" style="463" customWidth="1"/>
    <col min="1794" max="1794" width="13.125" style="463" customWidth="1"/>
    <col min="1795" max="1796" width="8.125" style="463"/>
    <col min="1797" max="1797" width="10.25" style="463" customWidth="1"/>
    <col min="1798" max="1798" width="13.375" style="463" customWidth="1"/>
    <col min="1799" max="1799" width="8.75" style="463" customWidth="1"/>
    <col min="1800" max="2048" width="8.125" style="463"/>
    <col min="2049" max="2049" width="125.75" style="463" customWidth="1"/>
    <col min="2050" max="2050" width="13.125" style="463" customWidth="1"/>
    <col min="2051" max="2052" width="8.125" style="463"/>
    <col min="2053" max="2053" width="10.25" style="463" customWidth="1"/>
    <col min="2054" max="2054" width="13.375" style="463" customWidth="1"/>
    <col min="2055" max="2055" width="8.75" style="463" customWidth="1"/>
    <col min="2056" max="2304" width="8.125" style="463"/>
    <col min="2305" max="2305" width="125.75" style="463" customWidth="1"/>
    <col min="2306" max="2306" width="13.125" style="463" customWidth="1"/>
    <col min="2307" max="2308" width="8.125" style="463"/>
    <col min="2309" max="2309" width="10.25" style="463" customWidth="1"/>
    <col min="2310" max="2310" width="13.375" style="463" customWidth="1"/>
    <col min="2311" max="2311" width="8.75" style="463" customWidth="1"/>
    <col min="2312" max="2560" width="8.125" style="463"/>
    <col min="2561" max="2561" width="125.75" style="463" customWidth="1"/>
    <col min="2562" max="2562" width="13.125" style="463" customWidth="1"/>
    <col min="2563" max="2564" width="8.125" style="463"/>
    <col min="2565" max="2565" width="10.25" style="463" customWidth="1"/>
    <col min="2566" max="2566" width="13.375" style="463" customWidth="1"/>
    <col min="2567" max="2567" width="8.75" style="463" customWidth="1"/>
    <col min="2568" max="2816" width="8.125" style="463"/>
    <col min="2817" max="2817" width="125.75" style="463" customWidth="1"/>
    <col min="2818" max="2818" width="13.125" style="463" customWidth="1"/>
    <col min="2819" max="2820" width="8.125" style="463"/>
    <col min="2821" max="2821" width="10.25" style="463" customWidth="1"/>
    <col min="2822" max="2822" width="13.375" style="463" customWidth="1"/>
    <col min="2823" max="2823" width="8.75" style="463" customWidth="1"/>
    <col min="2824" max="3072" width="8.125" style="463"/>
    <col min="3073" max="3073" width="125.75" style="463" customWidth="1"/>
    <col min="3074" max="3074" width="13.125" style="463" customWidth="1"/>
    <col min="3075" max="3076" width="8.125" style="463"/>
    <col min="3077" max="3077" width="10.25" style="463" customWidth="1"/>
    <col min="3078" max="3078" width="13.375" style="463" customWidth="1"/>
    <col min="3079" max="3079" width="8.75" style="463" customWidth="1"/>
    <col min="3080" max="3328" width="8.125" style="463"/>
    <col min="3329" max="3329" width="125.75" style="463" customWidth="1"/>
    <col min="3330" max="3330" width="13.125" style="463" customWidth="1"/>
    <col min="3331" max="3332" width="8.125" style="463"/>
    <col min="3333" max="3333" width="10.25" style="463" customWidth="1"/>
    <col min="3334" max="3334" width="13.375" style="463" customWidth="1"/>
    <col min="3335" max="3335" width="8.75" style="463" customWidth="1"/>
    <col min="3336" max="3584" width="8.125" style="463"/>
    <col min="3585" max="3585" width="125.75" style="463" customWidth="1"/>
    <col min="3586" max="3586" width="13.125" style="463" customWidth="1"/>
    <col min="3587" max="3588" width="8.125" style="463"/>
    <col min="3589" max="3589" width="10.25" style="463" customWidth="1"/>
    <col min="3590" max="3590" width="13.375" style="463" customWidth="1"/>
    <col min="3591" max="3591" width="8.75" style="463" customWidth="1"/>
    <col min="3592" max="3840" width="8.125" style="463"/>
    <col min="3841" max="3841" width="125.75" style="463" customWidth="1"/>
    <col min="3842" max="3842" width="13.125" style="463" customWidth="1"/>
    <col min="3843" max="3844" width="8.125" style="463"/>
    <col min="3845" max="3845" width="10.25" style="463" customWidth="1"/>
    <col min="3846" max="3846" width="13.375" style="463" customWidth="1"/>
    <col min="3847" max="3847" width="8.75" style="463" customWidth="1"/>
    <col min="3848" max="4096" width="8.125" style="463"/>
    <col min="4097" max="4097" width="125.75" style="463" customWidth="1"/>
    <col min="4098" max="4098" width="13.125" style="463" customWidth="1"/>
    <col min="4099" max="4100" width="8.125" style="463"/>
    <col min="4101" max="4101" width="10.25" style="463" customWidth="1"/>
    <col min="4102" max="4102" width="13.375" style="463" customWidth="1"/>
    <col min="4103" max="4103" width="8.75" style="463" customWidth="1"/>
    <col min="4104" max="4352" width="8.125" style="463"/>
    <col min="4353" max="4353" width="125.75" style="463" customWidth="1"/>
    <col min="4354" max="4354" width="13.125" style="463" customWidth="1"/>
    <col min="4355" max="4356" width="8.125" style="463"/>
    <col min="4357" max="4357" width="10.25" style="463" customWidth="1"/>
    <col min="4358" max="4358" width="13.375" style="463" customWidth="1"/>
    <col min="4359" max="4359" width="8.75" style="463" customWidth="1"/>
    <col min="4360" max="4608" width="8.125" style="463"/>
    <col min="4609" max="4609" width="125.75" style="463" customWidth="1"/>
    <col min="4610" max="4610" width="13.125" style="463" customWidth="1"/>
    <col min="4611" max="4612" width="8.125" style="463"/>
    <col min="4613" max="4613" width="10.25" style="463" customWidth="1"/>
    <col min="4614" max="4614" width="13.375" style="463" customWidth="1"/>
    <col min="4615" max="4615" width="8.75" style="463" customWidth="1"/>
    <col min="4616" max="4864" width="8.125" style="463"/>
    <col min="4865" max="4865" width="125.75" style="463" customWidth="1"/>
    <col min="4866" max="4866" width="13.125" style="463" customWidth="1"/>
    <col min="4867" max="4868" width="8.125" style="463"/>
    <col min="4869" max="4869" width="10.25" style="463" customWidth="1"/>
    <col min="4870" max="4870" width="13.375" style="463" customWidth="1"/>
    <col min="4871" max="4871" width="8.75" style="463" customWidth="1"/>
    <col min="4872" max="5120" width="8.125" style="463"/>
    <col min="5121" max="5121" width="125.75" style="463" customWidth="1"/>
    <col min="5122" max="5122" width="13.125" style="463" customWidth="1"/>
    <col min="5123" max="5124" width="8.125" style="463"/>
    <col min="5125" max="5125" width="10.25" style="463" customWidth="1"/>
    <col min="5126" max="5126" width="13.375" style="463" customWidth="1"/>
    <col min="5127" max="5127" width="8.75" style="463" customWidth="1"/>
    <col min="5128" max="5376" width="8.125" style="463"/>
    <col min="5377" max="5377" width="125.75" style="463" customWidth="1"/>
    <col min="5378" max="5378" width="13.125" style="463" customWidth="1"/>
    <col min="5379" max="5380" width="8.125" style="463"/>
    <col min="5381" max="5381" width="10.25" style="463" customWidth="1"/>
    <col min="5382" max="5382" width="13.375" style="463" customWidth="1"/>
    <col min="5383" max="5383" width="8.75" style="463" customWidth="1"/>
    <col min="5384" max="5632" width="8.125" style="463"/>
    <col min="5633" max="5633" width="125.75" style="463" customWidth="1"/>
    <col min="5634" max="5634" width="13.125" style="463" customWidth="1"/>
    <col min="5635" max="5636" width="8.125" style="463"/>
    <col min="5637" max="5637" width="10.25" style="463" customWidth="1"/>
    <col min="5638" max="5638" width="13.375" style="463" customWidth="1"/>
    <col min="5639" max="5639" width="8.75" style="463" customWidth="1"/>
    <col min="5640" max="5888" width="8.125" style="463"/>
    <col min="5889" max="5889" width="125.75" style="463" customWidth="1"/>
    <col min="5890" max="5890" width="13.125" style="463" customWidth="1"/>
    <col min="5891" max="5892" width="8.125" style="463"/>
    <col min="5893" max="5893" width="10.25" style="463" customWidth="1"/>
    <col min="5894" max="5894" width="13.375" style="463" customWidth="1"/>
    <col min="5895" max="5895" width="8.75" style="463" customWidth="1"/>
    <col min="5896" max="6144" width="8.125" style="463"/>
    <col min="6145" max="6145" width="125.75" style="463" customWidth="1"/>
    <col min="6146" max="6146" width="13.125" style="463" customWidth="1"/>
    <col min="6147" max="6148" width="8.125" style="463"/>
    <col min="6149" max="6149" width="10.25" style="463" customWidth="1"/>
    <col min="6150" max="6150" width="13.375" style="463" customWidth="1"/>
    <col min="6151" max="6151" width="8.75" style="463" customWidth="1"/>
    <col min="6152" max="6400" width="8.125" style="463"/>
    <col min="6401" max="6401" width="125.75" style="463" customWidth="1"/>
    <col min="6402" max="6402" width="13.125" style="463" customWidth="1"/>
    <col min="6403" max="6404" width="8.125" style="463"/>
    <col min="6405" max="6405" width="10.25" style="463" customWidth="1"/>
    <col min="6406" max="6406" width="13.375" style="463" customWidth="1"/>
    <col min="6407" max="6407" width="8.75" style="463" customWidth="1"/>
    <col min="6408" max="6656" width="8.125" style="463"/>
    <col min="6657" max="6657" width="125.75" style="463" customWidth="1"/>
    <col min="6658" max="6658" width="13.125" style="463" customWidth="1"/>
    <col min="6659" max="6660" width="8.125" style="463"/>
    <col min="6661" max="6661" width="10.25" style="463" customWidth="1"/>
    <col min="6662" max="6662" width="13.375" style="463" customWidth="1"/>
    <col min="6663" max="6663" width="8.75" style="463" customWidth="1"/>
    <col min="6664" max="6912" width="8.125" style="463"/>
    <col min="6913" max="6913" width="125.75" style="463" customWidth="1"/>
    <col min="6914" max="6914" width="13.125" style="463" customWidth="1"/>
    <col min="6915" max="6916" width="8.125" style="463"/>
    <col min="6917" max="6917" width="10.25" style="463" customWidth="1"/>
    <col min="6918" max="6918" width="13.375" style="463" customWidth="1"/>
    <col min="6919" max="6919" width="8.75" style="463" customWidth="1"/>
    <col min="6920" max="7168" width="8.125" style="463"/>
    <col min="7169" max="7169" width="125.75" style="463" customWidth="1"/>
    <col min="7170" max="7170" width="13.125" style="463" customWidth="1"/>
    <col min="7171" max="7172" width="8.125" style="463"/>
    <col min="7173" max="7173" width="10.25" style="463" customWidth="1"/>
    <col min="7174" max="7174" width="13.375" style="463" customWidth="1"/>
    <col min="7175" max="7175" width="8.75" style="463" customWidth="1"/>
    <col min="7176" max="7424" width="8.125" style="463"/>
    <col min="7425" max="7425" width="125.75" style="463" customWidth="1"/>
    <col min="7426" max="7426" width="13.125" style="463" customWidth="1"/>
    <col min="7427" max="7428" width="8.125" style="463"/>
    <col min="7429" max="7429" width="10.25" style="463" customWidth="1"/>
    <col min="7430" max="7430" width="13.375" style="463" customWidth="1"/>
    <col min="7431" max="7431" width="8.75" style="463" customWidth="1"/>
    <col min="7432" max="7680" width="8.125" style="463"/>
    <col min="7681" max="7681" width="125.75" style="463" customWidth="1"/>
    <col min="7682" max="7682" width="13.125" style="463" customWidth="1"/>
    <col min="7683" max="7684" width="8.125" style="463"/>
    <col min="7685" max="7685" width="10.25" style="463" customWidth="1"/>
    <col min="7686" max="7686" width="13.375" style="463" customWidth="1"/>
    <col min="7687" max="7687" width="8.75" style="463" customWidth="1"/>
    <col min="7688" max="7936" width="8.125" style="463"/>
    <col min="7937" max="7937" width="125.75" style="463" customWidth="1"/>
    <col min="7938" max="7938" width="13.125" style="463" customWidth="1"/>
    <col min="7939" max="7940" width="8.125" style="463"/>
    <col min="7941" max="7941" width="10.25" style="463" customWidth="1"/>
    <col min="7942" max="7942" width="13.375" style="463" customWidth="1"/>
    <col min="7943" max="7943" width="8.75" style="463" customWidth="1"/>
    <col min="7944" max="8192" width="8.125" style="463"/>
    <col min="8193" max="8193" width="125.75" style="463" customWidth="1"/>
    <col min="8194" max="8194" width="13.125" style="463" customWidth="1"/>
    <col min="8195" max="8196" width="8.125" style="463"/>
    <col min="8197" max="8197" width="10.25" style="463" customWidth="1"/>
    <col min="8198" max="8198" width="13.375" style="463" customWidth="1"/>
    <col min="8199" max="8199" width="8.75" style="463" customWidth="1"/>
    <col min="8200" max="8448" width="8.125" style="463"/>
    <col min="8449" max="8449" width="125.75" style="463" customWidth="1"/>
    <col min="8450" max="8450" width="13.125" style="463" customWidth="1"/>
    <col min="8451" max="8452" width="8.125" style="463"/>
    <col min="8453" max="8453" width="10.25" style="463" customWidth="1"/>
    <col min="8454" max="8454" width="13.375" style="463" customWidth="1"/>
    <col min="8455" max="8455" width="8.75" style="463" customWidth="1"/>
    <col min="8456" max="8704" width="8.125" style="463"/>
    <col min="8705" max="8705" width="125.75" style="463" customWidth="1"/>
    <col min="8706" max="8706" width="13.125" style="463" customWidth="1"/>
    <col min="8707" max="8708" width="8.125" style="463"/>
    <col min="8709" max="8709" width="10.25" style="463" customWidth="1"/>
    <col min="8710" max="8710" width="13.375" style="463" customWidth="1"/>
    <col min="8711" max="8711" width="8.75" style="463" customWidth="1"/>
    <col min="8712" max="8960" width="8.125" style="463"/>
    <col min="8961" max="8961" width="125.75" style="463" customWidth="1"/>
    <col min="8962" max="8962" width="13.125" style="463" customWidth="1"/>
    <col min="8963" max="8964" width="8.125" style="463"/>
    <col min="8965" max="8965" width="10.25" style="463" customWidth="1"/>
    <col min="8966" max="8966" width="13.375" style="463" customWidth="1"/>
    <col min="8967" max="8967" width="8.75" style="463" customWidth="1"/>
    <col min="8968" max="9216" width="8.125" style="463"/>
    <col min="9217" max="9217" width="125.75" style="463" customWidth="1"/>
    <col min="9218" max="9218" width="13.125" style="463" customWidth="1"/>
    <col min="9219" max="9220" width="8.125" style="463"/>
    <col min="9221" max="9221" width="10.25" style="463" customWidth="1"/>
    <col min="9222" max="9222" width="13.375" style="463" customWidth="1"/>
    <col min="9223" max="9223" width="8.75" style="463" customWidth="1"/>
    <col min="9224" max="9472" width="8.125" style="463"/>
    <col min="9473" max="9473" width="125.75" style="463" customWidth="1"/>
    <col min="9474" max="9474" width="13.125" style="463" customWidth="1"/>
    <col min="9475" max="9476" width="8.125" style="463"/>
    <col min="9477" max="9477" width="10.25" style="463" customWidth="1"/>
    <col min="9478" max="9478" width="13.375" style="463" customWidth="1"/>
    <col min="9479" max="9479" width="8.75" style="463" customWidth="1"/>
    <col min="9480" max="9728" width="8.125" style="463"/>
    <col min="9729" max="9729" width="125.75" style="463" customWidth="1"/>
    <col min="9730" max="9730" width="13.125" style="463" customWidth="1"/>
    <col min="9731" max="9732" width="8.125" style="463"/>
    <col min="9733" max="9733" width="10.25" style="463" customWidth="1"/>
    <col min="9734" max="9734" width="13.375" style="463" customWidth="1"/>
    <col min="9735" max="9735" width="8.75" style="463" customWidth="1"/>
    <col min="9736" max="9984" width="8.125" style="463"/>
    <col min="9985" max="9985" width="125.75" style="463" customWidth="1"/>
    <col min="9986" max="9986" width="13.125" style="463" customWidth="1"/>
    <col min="9987" max="9988" width="8.125" style="463"/>
    <col min="9989" max="9989" width="10.25" style="463" customWidth="1"/>
    <col min="9990" max="9990" width="13.375" style="463" customWidth="1"/>
    <col min="9991" max="9991" width="8.75" style="463" customWidth="1"/>
    <col min="9992" max="10240" width="8.125" style="463"/>
    <col min="10241" max="10241" width="125.75" style="463" customWidth="1"/>
    <col min="10242" max="10242" width="13.125" style="463" customWidth="1"/>
    <col min="10243" max="10244" width="8.125" style="463"/>
    <col min="10245" max="10245" width="10.25" style="463" customWidth="1"/>
    <col min="10246" max="10246" width="13.375" style="463" customWidth="1"/>
    <col min="10247" max="10247" width="8.75" style="463" customWidth="1"/>
    <col min="10248" max="10496" width="8.125" style="463"/>
    <col min="10497" max="10497" width="125.75" style="463" customWidth="1"/>
    <col min="10498" max="10498" width="13.125" style="463" customWidth="1"/>
    <col min="10499" max="10500" width="8.125" style="463"/>
    <col min="10501" max="10501" width="10.25" style="463" customWidth="1"/>
    <col min="10502" max="10502" width="13.375" style="463" customWidth="1"/>
    <col min="10503" max="10503" width="8.75" style="463" customWidth="1"/>
    <col min="10504" max="10752" width="8.125" style="463"/>
    <col min="10753" max="10753" width="125.75" style="463" customWidth="1"/>
    <col min="10754" max="10754" width="13.125" style="463" customWidth="1"/>
    <col min="10755" max="10756" width="8.125" style="463"/>
    <col min="10757" max="10757" width="10.25" style="463" customWidth="1"/>
    <col min="10758" max="10758" width="13.375" style="463" customWidth="1"/>
    <col min="10759" max="10759" width="8.75" style="463" customWidth="1"/>
    <col min="10760" max="11008" width="8.125" style="463"/>
    <col min="11009" max="11009" width="125.75" style="463" customWidth="1"/>
    <col min="11010" max="11010" width="13.125" style="463" customWidth="1"/>
    <col min="11011" max="11012" width="8.125" style="463"/>
    <col min="11013" max="11013" width="10.25" style="463" customWidth="1"/>
    <col min="11014" max="11014" width="13.375" style="463" customWidth="1"/>
    <col min="11015" max="11015" width="8.75" style="463" customWidth="1"/>
    <col min="11016" max="11264" width="8.125" style="463"/>
    <col min="11265" max="11265" width="125.75" style="463" customWidth="1"/>
    <col min="11266" max="11266" width="13.125" style="463" customWidth="1"/>
    <col min="11267" max="11268" width="8.125" style="463"/>
    <col min="11269" max="11269" width="10.25" style="463" customWidth="1"/>
    <col min="11270" max="11270" width="13.375" style="463" customWidth="1"/>
    <col min="11271" max="11271" width="8.75" style="463" customWidth="1"/>
    <col min="11272" max="11520" width="8.125" style="463"/>
    <col min="11521" max="11521" width="125.75" style="463" customWidth="1"/>
    <col min="11522" max="11522" width="13.125" style="463" customWidth="1"/>
    <col min="11523" max="11524" width="8.125" style="463"/>
    <col min="11525" max="11525" width="10.25" style="463" customWidth="1"/>
    <col min="11526" max="11526" width="13.375" style="463" customWidth="1"/>
    <col min="11527" max="11527" width="8.75" style="463" customWidth="1"/>
    <col min="11528" max="11776" width="8.125" style="463"/>
    <col min="11777" max="11777" width="125.75" style="463" customWidth="1"/>
    <col min="11778" max="11778" width="13.125" style="463" customWidth="1"/>
    <col min="11779" max="11780" width="8.125" style="463"/>
    <col min="11781" max="11781" width="10.25" style="463" customWidth="1"/>
    <col min="11782" max="11782" width="13.375" style="463" customWidth="1"/>
    <col min="11783" max="11783" width="8.75" style="463" customWidth="1"/>
    <col min="11784" max="12032" width="8.125" style="463"/>
    <col min="12033" max="12033" width="125.75" style="463" customWidth="1"/>
    <col min="12034" max="12034" width="13.125" style="463" customWidth="1"/>
    <col min="12035" max="12036" width="8.125" style="463"/>
    <col min="12037" max="12037" width="10.25" style="463" customWidth="1"/>
    <col min="12038" max="12038" width="13.375" style="463" customWidth="1"/>
    <col min="12039" max="12039" width="8.75" style="463" customWidth="1"/>
    <col min="12040" max="12288" width="8.125" style="463"/>
    <col min="12289" max="12289" width="125.75" style="463" customWidth="1"/>
    <col min="12290" max="12290" width="13.125" style="463" customWidth="1"/>
    <col min="12291" max="12292" width="8.125" style="463"/>
    <col min="12293" max="12293" width="10.25" style="463" customWidth="1"/>
    <col min="12294" max="12294" width="13.375" style="463" customWidth="1"/>
    <col min="12295" max="12295" width="8.75" style="463" customWidth="1"/>
    <col min="12296" max="12544" width="8.125" style="463"/>
    <col min="12545" max="12545" width="125.75" style="463" customWidth="1"/>
    <col min="12546" max="12546" width="13.125" style="463" customWidth="1"/>
    <col min="12547" max="12548" width="8.125" style="463"/>
    <col min="12549" max="12549" width="10.25" style="463" customWidth="1"/>
    <col min="12550" max="12550" width="13.375" style="463" customWidth="1"/>
    <col min="12551" max="12551" width="8.75" style="463" customWidth="1"/>
    <col min="12552" max="12800" width="8.125" style="463"/>
    <col min="12801" max="12801" width="125.75" style="463" customWidth="1"/>
    <col min="12802" max="12802" width="13.125" style="463" customWidth="1"/>
    <col min="12803" max="12804" width="8.125" style="463"/>
    <col min="12805" max="12805" width="10.25" style="463" customWidth="1"/>
    <col min="12806" max="12806" width="13.375" style="463" customWidth="1"/>
    <col min="12807" max="12807" width="8.75" style="463" customWidth="1"/>
    <col min="12808" max="13056" width="8.125" style="463"/>
    <col min="13057" max="13057" width="125.75" style="463" customWidth="1"/>
    <col min="13058" max="13058" width="13.125" style="463" customWidth="1"/>
    <col min="13059" max="13060" width="8.125" style="463"/>
    <col min="13061" max="13061" width="10.25" style="463" customWidth="1"/>
    <col min="13062" max="13062" width="13.375" style="463" customWidth="1"/>
    <col min="13063" max="13063" width="8.75" style="463" customWidth="1"/>
    <col min="13064" max="13312" width="8.125" style="463"/>
    <col min="13313" max="13313" width="125.75" style="463" customWidth="1"/>
    <col min="13314" max="13314" width="13.125" style="463" customWidth="1"/>
    <col min="13315" max="13316" width="8.125" style="463"/>
    <col min="13317" max="13317" width="10.25" style="463" customWidth="1"/>
    <col min="13318" max="13318" width="13.375" style="463" customWidth="1"/>
    <col min="13319" max="13319" width="8.75" style="463" customWidth="1"/>
    <col min="13320" max="13568" width="8.125" style="463"/>
    <col min="13569" max="13569" width="125.75" style="463" customWidth="1"/>
    <col min="13570" max="13570" width="13.125" style="463" customWidth="1"/>
    <col min="13571" max="13572" width="8.125" style="463"/>
    <col min="13573" max="13573" width="10.25" style="463" customWidth="1"/>
    <col min="13574" max="13574" width="13.375" style="463" customWidth="1"/>
    <col min="13575" max="13575" width="8.75" style="463" customWidth="1"/>
    <col min="13576" max="13824" width="8.125" style="463"/>
    <col min="13825" max="13825" width="125.75" style="463" customWidth="1"/>
    <col min="13826" max="13826" width="13.125" style="463" customWidth="1"/>
    <col min="13827" max="13828" width="8.125" style="463"/>
    <col min="13829" max="13829" width="10.25" style="463" customWidth="1"/>
    <col min="13830" max="13830" width="13.375" style="463" customWidth="1"/>
    <col min="13831" max="13831" width="8.75" style="463" customWidth="1"/>
    <col min="13832" max="14080" width="8.125" style="463"/>
    <col min="14081" max="14081" width="125.75" style="463" customWidth="1"/>
    <col min="14082" max="14082" width="13.125" style="463" customWidth="1"/>
    <col min="14083" max="14084" width="8.125" style="463"/>
    <col min="14085" max="14085" width="10.25" style="463" customWidth="1"/>
    <col min="14086" max="14086" width="13.375" style="463" customWidth="1"/>
    <col min="14087" max="14087" width="8.75" style="463" customWidth="1"/>
    <col min="14088" max="14336" width="8.125" style="463"/>
    <col min="14337" max="14337" width="125.75" style="463" customWidth="1"/>
    <col min="14338" max="14338" width="13.125" style="463" customWidth="1"/>
    <col min="14339" max="14340" width="8.125" style="463"/>
    <col min="14341" max="14341" width="10.25" style="463" customWidth="1"/>
    <col min="14342" max="14342" width="13.375" style="463" customWidth="1"/>
    <col min="14343" max="14343" width="8.75" style="463" customWidth="1"/>
    <col min="14344" max="14592" width="8.125" style="463"/>
    <col min="14593" max="14593" width="125.75" style="463" customWidth="1"/>
    <col min="14594" max="14594" width="13.125" style="463" customWidth="1"/>
    <col min="14595" max="14596" width="8.125" style="463"/>
    <col min="14597" max="14597" width="10.25" style="463" customWidth="1"/>
    <col min="14598" max="14598" width="13.375" style="463" customWidth="1"/>
    <col min="14599" max="14599" width="8.75" style="463" customWidth="1"/>
    <col min="14600" max="14848" width="8.125" style="463"/>
    <col min="14849" max="14849" width="125.75" style="463" customWidth="1"/>
    <col min="14850" max="14850" width="13.125" style="463" customWidth="1"/>
    <col min="14851" max="14852" width="8.125" style="463"/>
    <col min="14853" max="14853" width="10.25" style="463" customWidth="1"/>
    <col min="14854" max="14854" width="13.375" style="463" customWidth="1"/>
    <col min="14855" max="14855" width="8.75" style="463" customWidth="1"/>
    <col min="14856" max="15104" width="8.125" style="463"/>
    <col min="15105" max="15105" width="125.75" style="463" customWidth="1"/>
    <col min="15106" max="15106" width="13.125" style="463" customWidth="1"/>
    <col min="15107" max="15108" width="8.125" style="463"/>
    <col min="15109" max="15109" width="10.25" style="463" customWidth="1"/>
    <col min="15110" max="15110" width="13.375" style="463" customWidth="1"/>
    <col min="15111" max="15111" width="8.75" style="463" customWidth="1"/>
    <col min="15112" max="15360" width="8.125" style="463"/>
    <col min="15361" max="15361" width="125.75" style="463" customWidth="1"/>
    <col min="15362" max="15362" width="13.125" style="463" customWidth="1"/>
    <col min="15363" max="15364" width="8.125" style="463"/>
    <col min="15365" max="15365" width="10.25" style="463" customWidth="1"/>
    <col min="15366" max="15366" width="13.375" style="463" customWidth="1"/>
    <col min="15367" max="15367" width="8.75" style="463" customWidth="1"/>
    <col min="15368" max="15616" width="8.125" style="463"/>
    <col min="15617" max="15617" width="125.75" style="463" customWidth="1"/>
    <col min="15618" max="15618" width="13.125" style="463" customWidth="1"/>
    <col min="15619" max="15620" width="8.125" style="463"/>
    <col min="15621" max="15621" width="10.25" style="463" customWidth="1"/>
    <col min="15622" max="15622" width="13.375" style="463" customWidth="1"/>
    <col min="15623" max="15623" width="8.75" style="463" customWidth="1"/>
    <col min="15624" max="15872" width="8.125" style="463"/>
    <col min="15873" max="15873" width="125.75" style="463" customWidth="1"/>
    <col min="15874" max="15874" width="13.125" style="463" customWidth="1"/>
    <col min="15875" max="15876" width="8.125" style="463"/>
    <col min="15877" max="15877" width="10.25" style="463" customWidth="1"/>
    <col min="15878" max="15878" width="13.375" style="463" customWidth="1"/>
    <col min="15879" max="15879" width="8.75" style="463" customWidth="1"/>
    <col min="15880" max="16128" width="8.125" style="463"/>
    <col min="16129" max="16129" width="125.75" style="463" customWidth="1"/>
    <col min="16130" max="16130" width="13.125" style="463" customWidth="1"/>
    <col min="16131" max="16132" width="8.125" style="463"/>
    <col min="16133" max="16133" width="10.25" style="463" customWidth="1"/>
    <col min="16134" max="16134" width="13.375" style="463" customWidth="1"/>
    <col min="16135" max="16135" width="8.75" style="463" customWidth="1"/>
    <col min="16136" max="16384" width="8.125" style="463"/>
  </cols>
  <sheetData>
    <row r="1" spans="1:13" s="460" customFormat="1" ht="26.25" customHeight="1">
      <c r="A1" s="457" t="s">
        <v>1322</v>
      </c>
      <c r="B1" s="458"/>
      <c r="C1" s="459"/>
      <c r="D1" s="458"/>
      <c r="E1" s="458"/>
      <c r="F1" s="458"/>
      <c r="G1" s="459"/>
      <c r="H1" s="458"/>
      <c r="I1" s="458"/>
      <c r="L1" s="461"/>
      <c r="M1" s="461"/>
    </row>
    <row r="2" spans="1:13" ht="20.100000000000001" customHeight="1">
      <c r="A2" s="462" t="s">
        <v>173</v>
      </c>
    </row>
    <row r="3" spans="1:13" ht="20.100000000000001" customHeight="1">
      <c r="A3" s="465" t="s">
        <v>1109</v>
      </c>
      <c r="B3" s="463" t="s">
        <v>132</v>
      </c>
      <c r="C3" s="466">
        <v>37</v>
      </c>
      <c r="D3" s="463" t="s">
        <v>1102</v>
      </c>
    </row>
    <row r="4" spans="1:13" ht="20.100000000000001" customHeight="1">
      <c r="A4" s="465" t="s">
        <v>1203</v>
      </c>
      <c r="B4" s="463" t="s">
        <v>132</v>
      </c>
      <c r="C4" s="466">
        <v>28</v>
      </c>
      <c r="D4" s="463" t="s">
        <v>1102</v>
      </c>
    </row>
    <row r="5" spans="1:13" ht="20.100000000000001" customHeight="1">
      <c r="A5" s="465" t="s">
        <v>1323</v>
      </c>
      <c r="B5" s="463" t="s">
        <v>132</v>
      </c>
      <c r="C5" s="466">
        <v>26</v>
      </c>
      <c r="D5" s="463" t="s">
        <v>1102</v>
      </c>
    </row>
    <row r="6" spans="1:13" ht="20.100000000000001" customHeight="1">
      <c r="A6" s="462" t="s">
        <v>174</v>
      </c>
    </row>
    <row r="7" spans="1:13" ht="20.100000000000001" customHeight="1">
      <c r="A7" s="465" t="s">
        <v>1324</v>
      </c>
      <c r="B7" s="463" t="s">
        <v>1108</v>
      </c>
      <c r="C7" s="464">
        <v>69354.950000000012</v>
      </c>
      <c r="D7" s="464" t="s">
        <v>1103</v>
      </c>
      <c r="E7" s="464"/>
      <c r="F7" s="464"/>
    </row>
    <row r="8" spans="1:13" ht="20.100000000000001" customHeight="1">
      <c r="A8" s="465" t="s">
        <v>1325</v>
      </c>
      <c r="B8" s="463" t="s">
        <v>1108</v>
      </c>
      <c r="C8" s="464">
        <v>5148.3461803100008</v>
      </c>
      <c r="D8" s="464" t="s">
        <v>1103</v>
      </c>
      <c r="E8" s="464"/>
      <c r="F8" s="464"/>
    </row>
    <row r="9" spans="1:13" ht="20.100000000000001" customHeight="1">
      <c r="A9" s="465" t="s">
        <v>1326</v>
      </c>
      <c r="B9" s="463" t="s">
        <v>1108</v>
      </c>
      <c r="C9" s="464">
        <v>2774.3622541300001</v>
      </c>
      <c r="D9" s="464" t="s">
        <v>1103</v>
      </c>
      <c r="E9" s="464"/>
      <c r="F9" s="464"/>
    </row>
    <row r="10" spans="1:13" ht="20.100000000000001" customHeight="1">
      <c r="A10" s="462" t="s">
        <v>175</v>
      </c>
    </row>
    <row r="11" spans="1:13" ht="20.100000000000001" customHeight="1">
      <c r="A11" s="465" t="s">
        <v>1327</v>
      </c>
      <c r="B11" s="463" t="s">
        <v>1107</v>
      </c>
      <c r="C11" s="481">
        <v>1447</v>
      </c>
      <c r="D11" s="463" t="s">
        <v>1104</v>
      </c>
    </row>
    <row r="12" spans="1:13" ht="20.100000000000001" customHeight="1">
      <c r="A12" s="465" t="s">
        <v>1328</v>
      </c>
      <c r="B12" s="463" t="s">
        <v>1107</v>
      </c>
      <c r="C12" s="481">
        <v>1214</v>
      </c>
      <c r="D12" s="463" t="s">
        <v>1104</v>
      </c>
    </row>
    <row r="13" spans="1:13" s="468" customFormat="1" ht="20.100000000000001" customHeight="1">
      <c r="A13" s="465" t="s">
        <v>1204</v>
      </c>
      <c r="B13" s="467" t="s">
        <v>1107</v>
      </c>
      <c r="C13" s="480">
        <v>1046</v>
      </c>
      <c r="D13" s="482" t="s">
        <v>1104</v>
      </c>
      <c r="G13" s="469"/>
      <c r="L13" s="469"/>
      <c r="M13" s="469"/>
    </row>
    <row r="14" spans="1:13" ht="20.100000000000001" customHeight="1">
      <c r="A14" s="462" t="s">
        <v>176</v>
      </c>
    </row>
    <row r="15" spans="1:13" ht="20.100000000000001" customHeight="1">
      <c r="A15" s="465" t="s">
        <v>1205</v>
      </c>
      <c r="B15" s="471"/>
      <c r="C15" s="472"/>
      <c r="F15" s="463" t="s">
        <v>1105</v>
      </c>
      <c r="G15" s="466">
        <v>26</v>
      </c>
      <c r="H15" s="463" t="s">
        <v>1102</v>
      </c>
    </row>
    <row r="16" spans="1:13" ht="20.100000000000001" customHeight="1">
      <c r="A16" s="465" t="s">
        <v>975</v>
      </c>
      <c r="B16" s="471"/>
      <c r="C16" s="472"/>
      <c r="F16" s="463" t="s">
        <v>1105</v>
      </c>
      <c r="G16" s="466">
        <v>18</v>
      </c>
      <c r="H16" s="463" t="s">
        <v>1102</v>
      </c>
    </row>
    <row r="17" spans="1:10" ht="19.5" customHeight="1">
      <c r="A17" s="470" t="s">
        <v>1329</v>
      </c>
      <c r="B17" s="471"/>
      <c r="C17" s="472"/>
      <c r="F17" s="463" t="s">
        <v>1105</v>
      </c>
      <c r="G17" s="466">
        <v>13</v>
      </c>
      <c r="H17" s="463" t="s">
        <v>1102</v>
      </c>
    </row>
    <row r="18" spans="1:10" ht="20.100000000000001" customHeight="1">
      <c r="A18" s="462" t="s">
        <v>177</v>
      </c>
    </row>
    <row r="19" spans="1:10" ht="19.5" customHeight="1">
      <c r="A19" s="470" t="s">
        <v>1330</v>
      </c>
      <c r="F19" s="467" t="s">
        <v>1106</v>
      </c>
      <c r="G19" s="473">
        <v>72235.583900719997</v>
      </c>
      <c r="H19" s="463" t="s">
        <v>1103</v>
      </c>
    </row>
    <row r="20" spans="1:10" ht="19.5" customHeight="1">
      <c r="A20" s="470" t="s">
        <v>1331</v>
      </c>
      <c r="B20" s="474"/>
      <c r="C20" s="472"/>
      <c r="F20" s="467" t="s">
        <v>1106</v>
      </c>
      <c r="G20" s="473">
        <v>1076.7056</v>
      </c>
      <c r="H20" s="463" t="s">
        <v>1103</v>
      </c>
      <c r="I20" s="471"/>
      <c r="J20" s="471"/>
    </row>
    <row r="21" spans="1:10" ht="19.5" customHeight="1">
      <c r="A21" s="470" t="s">
        <v>1332</v>
      </c>
      <c r="B21" s="471"/>
      <c r="C21" s="472"/>
      <c r="F21" s="467" t="s">
        <v>1106</v>
      </c>
      <c r="G21" s="473">
        <v>923.3</v>
      </c>
      <c r="H21" s="463" t="s">
        <v>1103</v>
      </c>
      <c r="I21" s="471"/>
      <c r="J21" s="471"/>
    </row>
    <row r="22" spans="1:10" ht="20.100000000000001" customHeight="1">
      <c r="A22" s="462" t="s">
        <v>178</v>
      </c>
    </row>
    <row r="23" spans="1:10" ht="20.100000000000001" customHeight="1">
      <c r="A23" s="470" t="s">
        <v>1207</v>
      </c>
      <c r="B23" s="471"/>
      <c r="C23" s="472"/>
      <c r="E23" s="475"/>
      <c r="F23" s="476" t="s">
        <v>1107</v>
      </c>
      <c r="G23" s="475">
        <v>1171</v>
      </c>
      <c r="H23" s="475" t="s">
        <v>1104</v>
      </c>
      <c r="I23" s="471"/>
      <c r="J23" s="471"/>
    </row>
    <row r="24" spans="1:10" ht="20.100000000000001" customHeight="1">
      <c r="A24" s="470" t="s">
        <v>1333</v>
      </c>
      <c r="B24" s="471"/>
      <c r="C24" s="472"/>
      <c r="E24" s="475"/>
      <c r="F24" s="476" t="s">
        <v>1107</v>
      </c>
      <c r="G24" s="475">
        <v>800</v>
      </c>
      <c r="H24" s="475" t="s">
        <v>1104</v>
      </c>
      <c r="I24" s="471"/>
      <c r="J24" s="471"/>
    </row>
    <row r="25" spans="1:10" ht="20.100000000000001" customHeight="1">
      <c r="A25" s="470" t="s">
        <v>1334</v>
      </c>
      <c r="B25" s="471"/>
      <c r="C25" s="472"/>
      <c r="E25" s="475"/>
      <c r="F25" s="476" t="s">
        <v>1107</v>
      </c>
      <c r="G25" s="475">
        <v>620</v>
      </c>
      <c r="H25" s="475" t="s">
        <v>1104</v>
      </c>
      <c r="I25" s="471"/>
      <c r="J25" s="471"/>
    </row>
    <row r="26" spans="1:10" ht="21.95" customHeight="1" thickBot="1">
      <c r="A26" s="477"/>
      <c r="B26" s="478"/>
      <c r="C26" s="479"/>
      <c r="D26" s="478"/>
      <c r="E26" s="478"/>
      <c r="F26" s="478"/>
      <c r="G26" s="479"/>
      <c r="H26" s="478"/>
      <c r="I26" s="478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pane ySplit="4" topLeftCell="A71" activePane="bottomLeft" state="frozen"/>
      <selection pane="bottomLeft" activeCell="AA17" sqref="AA17"/>
    </sheetView>
  </sheetViews>
  <sheetFormatPr defaultColWidth="7" defaultRowHeight="20.100000000000001" customHeight="1"/>
  <cols>
    <col min="1" max="1" width="22.375" style="1" customWidth="1"/>
    <col min="2" max="2" width="5.125" style="67" customWidth="1"/>
    <col min="3" max="3" width="7.625" style="3" customWidth="1"/>
    <col min="4" max="5" width="5.375" style="67" customWidth="1"/>
    <col min="6" max="6" width="5.75" style="67" customWidth="1"/>
    <col min="7" max="7" width="8.875" style="3" bestFit="1" customWidth="1"/>
    <col min="8" max="8" width="5.5" style="67" customWidth="1"/>
    <col min="9" max="9" width="9.625" style="3" customWidth="1"/>
    <col min="10" max="11" width="6" style="67" customWidth="1"/>
    <col min="12" max="12" width="6.625" style="67" customWidth="1"/>
    <col min="13" max="13" width="10.5" style="3" customWidth="1"/>
    <col min="14" max="14" width="5.75" style="67" customWidth="1"/>
    <col min="15" max="15" width="9.75" style="3" customWidth="1"/>
    <col min="16" max="17" width="6.25" style="67" customWidth="1"/>
    <col min="18" max="18" width="8.375" style="67" bestFit="1" customWidth="1"/>
    <col min="19" max="19" width="10.625" style="3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7" customFormat="1" ht="20.100000000000001" customHeight="1">
      <c r="A1" s="680" t="s">
        <v>1335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</row>
    <row r="2" spans="1:19" s="7" customFormat="1" ht="20.100000000000001" customHeight="1">
      <c r="A2" s="119"/>
      <c r="B2" s="681" t="s">
        <v>214</v>
      </c>
      <c r="C2" s="682"/>
      <c r="D2" s="682"/>
      <c r="E2" s="682"/>
      <c r="F2" s="682"/>
      <c r="G2" s="683"/>
      <c r="H2" s="684" t="s">
        <v>215</v>
      </c>
      <c r="I2" s="682"/>
      <c r="J2" s="682"/>
      <c r="K2" s="682"/>
      <c r="L2" s="682"/>
      <c r="M2" s="683"/>
      <c r="N2" s="685" t="s">
        <v>148</v>
      </c>
      <c r="O2" s="686"/>
      <c r="P2" s="686"/>
      <c r="Q2" s="686"/>
      <c r="R2" s="686"/>
      <c r="S2" s="687"/>
    </row>
    <row r="3" spans="1:19" s="7" customFormat="1" ht="20.100000000000001" customHeight="1">
      <c r="A3" s="120" t="s">
        <v>202</v>
      </c>
      <c r="B3" s="270" t="s">
        <v>132</v>
      </c>
      <c r="C3" s="22" t="s">
        <v>135</v>
      </c>
      <c r="D3" s="688" t="s">
        <v>136</v>
      </c>
      <c r="E3" s="689"/>
      <c r="F3" s="690"/>
      <c r="G3" s="206" t="s">
        <v>180</v>
      </c>
      <c r="H3" s="23" t="s">
        <v>132</v>
      </c>
      <c r="I3" s="22" t="s">
        <v>135</v>
      </c>
      <c r="J3" s="688" t="s">
        <v>136</v>
      </c>
      <c r="K3" s="689"/>
      <c r="L3" s="690"/>
      <c r="M3" s="204" t="s">
        <v>180</v>
      </c>
      <c r="N3" s="83" t="s">
        <v>132</v>
      </c>
      <c r="O3" s="84" t="s">
        <v>135</v>
      </c>
      <c r="P3" s="691" t="s">
        <v>136</v>
      </c>
      <c r="Q3" s="692"/>
      <c r="R3" s="693"/>
      <c r="S3" s="203" t="s">
        <v>180</v>
      </c>
    </row>
    <row r="4" spans="1:19" s="7" customFormat="1" ht="20.100000000000001" customHeight="1">
      <c r="A4" s="121"/>
      <c r="B4" s="271" t="s">
        <v>137</v>
      </c>
      <c r="C4" s="24" t="s">
        <v>138</v>
      </c>
      <c r="D4" s="26" t="s">
        <v>139</v>
      </c>
      <c r="E4" s="27" t="s">
        <v>140</v>
      </c>
      <c r="F4" s="26" t="s">
        <v>131</v>
      </c>
      <c r="G4" s="207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26" t="s">
        <v>137</v>
      </c>
      <c r="O4" s="227" t="s">
        <v>138</v>
      </c>
      <c r="P4" s="28" t="s">
        <v>139</v>
      </c>
      <c r="Q4" s="228" t="s">
        <v>140</v>
      </c>
      <c r="R4" s="228" t="s">
        <v>131</v>
      </c>
      <c r="S4" s="219" t="s">
        <v>181</v>
      </c>
    </row>
    <row r="5" spans="1:19" ht="20.100000000000001" customHeight="1">
      <c r="A5" s="122" t="s">
        <v>208</v>
      </c>
      <c r="B5" s="360"/>
      <c r="C5" s="388"/>
      <c r="D5" s="361"/>
      <c r="E5" s="361"/>
      <c r="F5" s="361"/>
      <c r="G5" s="388"/>
      <c r="H5" s="393"/>
      <c r="I5" s="394"/>
      <c r="J5" s="393"/>
      <c r="K5" s="393"/>
      <c r="L5" s="393"/>
      <c r="M5" s="394"/>
      <c r="N5" s="361"/>
      <c r="O5" s="388"/>
      <c r="P5" s="361"/>
      <c r="Q5" s="361"/>
      <c r="R5" s="361"/>
      <c r="S5" s="388"/>
    </row>
    <row r="6" spans="1:19" ht="20.100000000000001" customHeight="1">
      <c r="A6" s="123" t="s">
        <v>32</v>
      </c>
      <c r="B6" s="362">
        <v>2</v>
      </c>
      <c r="C6" s="389">
        <v>106.4</v>
      </c>
      <c r="D6" s="362">
        <v>17</v>
      </c>
      <c r="E6" s="362">
        <v>17</v>
      </c>
      <c r="F6" s="362">
        <v>34</v>
      </c>
      <c r="G6" s="389">
        <v>144.57999999999998</v>
      </c>
      <c r="H6" s="395">
        <v>1</v>
      </c>
      <c r="I6" s="396">
        <v>70.2</v>
      </c>
      <c r="J6" s="395">
        <v>15</v>
      </c>
      <c r="K6" s="395">
        <v>5</v>
      </c>
      <c r="L6" s="395">
        <v>20</v>
      </c>
      <c r="M6" s="396">
        <v>94.8</v>
      </c>
      <c r="N6" s="362">
        <v>3</v>
      </c>
      <c r="O6" s="389">
        <v>176.60000000000002</v>
      </c>
      <c r="P6" s="362">
        <v>32</v>
      </c>
      <c r="Q6" s="362">
        <v>22</v>
      </c>
      <c r="R6" s="362">
        <v>54</v>
      </c>
      <c r="S6" s="389">
        <v>239.38</v>
      </c>
    </row>
    <row r="7" spans="1:19" ht="20.100000000000001" customHeight="1">
      <c r="A7" s="123" t="s">
        <v>41</v>
      </c>
      <c r="B7" s="362">
        <v>0</v>
      </c>
      <c r="C7" s="389">
        <v>0</v>
      </c>
      <c r="D7" s="362">
        <v>0</v>
      </c>
      <c r="E7" s="362">
        <v>0</v>
      </c>
      <c r="F7" s="362">
        <v>0</v>
      </c>
      <c r="G7" s="389">
        <v>0</v>
      </c>
      <c r="H7" s="395">
        <v>6</v>
      </c>
      <c r="I7" s="396">
        <v>318.95709499999998</v>
      </c>
      <c r="J7" s="395">
        <v>106</v>
      </c>
      <c r="K7" s="395">
        <v>28</v>
      </c>
      <c r="L7" s="395">
        <v>134</v>
      </c>
      <c r="M7" s="396">
        <v>7790.03</v>
      </c>
      <c r="N7" s="362">
        <v>6</v>
      </c>
      <c r="O7" s="389">
        <v>318.95709499999998</v>
      </c>
      <c r="P7" s="362">
        <v>106</v>
      </c>
      <c r="Q7" s="362">
        <v>28</v>
      </c>
      <c r="R7" s="362">
        <v>134</v>
      </c>
      <c r="S7" s="389">
        <v>7790.03</v>
      </c>
    </row>
    <row r="8" spans="1:19" ht="20.100000000000001" customHeight="1">
      <c r="A8" s="123" t="s">
        <v>21</v>
      </c>
      <c r="B8" s="362">
        <v>0</v>
      </c>
      <c r="C8" s="389">
        <v>0</v>
      </c>
      <c r="D8" s="362">
        <v>0</v>
      </c>
      <c r="E8" s="362">
        <v>0</v>
      </c>
      <c r="F8" s="362">
        <v>0</v>
      </c>
      <c r="G8" s="389">
        <v>0</v>
      </c>
      <c r="H8" s="395">
        <v>8</v>
      </c>
      <c r="I8" s="396">
        <v>227.33907199999999</v>
      </c>
      <c r="J8" s="395">
        <v>89</v>
      </c>
      <c r="K8" s="395">
        <v>39</v>
      </c>
      <c r="L8" s="395">
        <v>128</v>
      </c>
      <c r="M8" s="396">
        <v>2911.6200000000003</v>
      </c>
      <c r="N8" s="362">
        <v>8</v>
      </c>
      <c r="O8" s="389">
        <v>227.33907199999999</v>
      </c>
      <c r="P8" s="362">
        <v>89</v>
      </c>
      <c r="Q8" s="362">
        <v>39</v>
      </c>
      <c r="R8" s="362">
        <v>128</v>
      </c>
      <c r="S8" s="389">
        <v>2911.6200000000003</v>
      </c>
    </row>
    <row r="9" spans="1:19" ht="20.100000000000001" customHeight="1">
      <c r="A9" s="140" t="s">
        <v>8</v>
      </c>
      <c r="B9" s="362">
        <v>2</v>
      </c>
      <c r="C9" s="389">
        <v>110</v>
      </c>
      <c r="D9" s="362">
        <v>0</v>
      </c>
      <c r="E9" s="362">
        <v>0</v>
      </c>
      <c r="F9" s="362">
        <v>0</v>
      </c>
      <c r="G9" s="389">
        <v>147.13</v>
      </c>
      <c r="H9" s="395">
        <v>10</v>
      </c>
      <c r="I9" s="396">
        <v>865.99993087000007</v>
      </c>
      <c r="J9" s="395">
        <v>161</v>
      </c>
      <c r="K9" s="395">
        <v>100</v>
      </c>
      <c r="L9" s="395">
        <v>261</v>
      </c>
      <c r="M9" s="396">
        <v>3424.17</v>
      </c>
      <c r="N9" s="362">
        <v>12</v>
      </c>
      <c r="O9" s="389">
        <v>975.99993087000007</v>
      </c>
      <c r="P9" s="362">
        <v>161</v>
      </c>
      <c r="Q9" s="362">
        <v>100</v>
      </c>
      <c r="R9" s="362">
        <v>261</v>
      </c>
      <c r="S9" s="389">
        <v>3571.3</v>
      </c>
    </row>
    <row r="10" spans="1:19" ht="20.100000000000001" customHeight="1">
      <c r="A10" s="140" t="s">
        <v>4</v>
      </c>
      <c r="B10" s="362">
        <v>1</v>
      </c>
      <c r="C10" s="389">
        <v>25</v>
      </c>
      <c r="D10" s="362">
        <v>19</v>
      </c>
      <c r="E10" s="362">
        <v>5</v>
      </c>
      <c r="F10" s="362">
        <v>24</v>
      </c>
      <c r="G10" s="389">
        <v>73.83</v>
      </c>
      <c r="H10" s="395">
        <v>27</v>
      </c>
      <c r="I10" s="396">
        <v>1504.5067193599998</v>
      </c>
      <c r="J10" s="395">
        <v>560</v>
      </c>
      <c r="K10" s="395">
        <v>462</v>
      </c>
      <c r="L10" s="395">
        <v>1022</v>
      </c>
      <c r="M10" s="396">
        <v>18441.800000000003</v>
      </c>
      <c r="N10" s="362">
        <v>28</v>
      </c>
      <c r="O10" s="389">
        <v>1529.5067193599998</v>
      </c>
      <c r="P10" s="362">
        <v>579</v>
      </c>
      <c r="Q10" s="362">
        <v>467</v>
      </c>
      <c r="R10" s="362">
        <v>1046</v>
      </c>
      <c r="S10" s="389">
        <v>18515.630000000005</v>
      </c>
    </row>
    <row r="11" spans="1:19" ht="20.100000000000001" customHeight="1">
      <c r="A11" s="140" t="s">
        <v>36</v>
      </c>
      <c r="B11" s="362">
        <v>0</v>
      </c>
      <c r="C11" s="389">
        <v>0</v>
      </c>
      <c r="D11" s="362">
        <v>0</v>
      </c>
      <c r="E11" s="362">
        <v>0</v>
      </c>
      <c r="F11" s="362">
        <v>0</v>
      </c>
      <c r="G11" s="389">
        <v>0</v>
      </c>
      <c r="H11" s="395">
        <v>37</v>
      </c>
      <c r="I11" s="396">
        <v>1295.8363999999999</v>
      </c>
      <c r="J11" s="395">
        <v>573</v>
      </c>
      <c r="K11" s="395">
        <v>422</v>
      </c>
      <c r="L11" s="395">
        <v>995</v>
      </c>
      <c r="M11" s="396">
        <v>20198.828000000001</v>
      </c>
      <c r="N11" s="362">
        <v>37</v>
      </c>
      <c r="O11" s="389">
        <v>1295.8363999999999</v>
      </c>
      <c r="P11" s="362">
        <v>573</v>
      </c>
      <c r="Q11" s="362">
        <v>422</v>
      </c>
      <c r="R11" s="362">
        <v>995</v>
      </c>
      <c r="S11" s="389">
        <v>20198.828000000001</v>
      </c>
    </row>
    <row r="12" spans="1:19" ht="20.100000000000001" customHeight="1">
      <c r="A12" s="124" t="s">
        <v>209</v>
      </c>
      <c r="B12" s="362"/>
      <c r="C12" s="390"/>
      <c r="D12" s="364"/>
      <c r="E12" s="364"/>
      <c r="F12" s="364"/>
      <c r="G12" s="390"/>
      <c r="H12" s="397"/>
      <c r="I12" s="398"/>
      <c r="J12" s="397"/>
      <c r="K12" s="397"/>
      <c r="L12" s="397"/>
      <c r="M12" s="398"/>
      <c r="N12" s="364"/>
      <c r="O12" s="390"/>
      <c r="P12" s="364"/>
      <c r="Q12" s="364"/>
      <c r="R12" s="364"/>
      <c r="S12" s="390"/>
    </row>
    <row r="13" spans="1:19" s="8" customFormat="1" ht="20.100000000000001" customHeight="1">
      <c r="A13" s="140" t="s">
        <v>95</v>
      </c>
      <c r="B13" s="362">
        <v>0</v>
      </c>
      <c r="C13" s="389">
        <v>0</v>
      </c>
      <c r="D13" s="362">
        <v>0</v>
      </c>
      <c r="E13" s="362">
        <v>0</v>
      </c>
      <c r="F13" s="362">
        <v>0</v>
      </c>
      <c r="G13" s="389">
        <v>0</v>
      </c>
      <c r="H13" s="395">
        <v>3</v>
      </c>
      <c r="I13" s="396">
        <v>145.55000000000001</v>
      </c>
      <c r="J13" s="395">
        <v>24</v>
      </c>
      <c r="K13" s="395">
        <v>3</v>
      </c>
      <c r="L13" s="395">
        <v>27</v>
      </c>
      <c r="M13" s="396">
        <v>5060.17</v>
      </c>
      <c r="N13" s="362">
        <v>3</v>
      </c>
      <c r="O13" s="389">
        <v>145.55000000000001</v>
      </c>
      <c r="P13" s="362">
        <v>24</v>
      </c>
      <c r="Q13" s="362">
        <v>3</v>
      </c>
      <c r="R13" s="362">
        <v>27</v>
      </c>
      <c r="S13" s="389">
        <v>5060.17</v>
      </c>
    </row>
    <row r="14" spans="1:19" s="9" customFormat="1" ht="20.100000000000001" customHeight="1">
      <c r="A14" s="140" t="s">
        <v>219</v>
      </c>
      <c r="B14" s="362">
        <v>0</v>
      </c>
      <c r="C14" s="389">
        <v>0</v>
      </c>
      <c r="D14" s="362">
        <v>0</v>
      </c>
      <c r="E14" s="362">
        <v>0</v>
      </c>
      <c r="F14" s="362">
        <v>0</v>
      </c>
      <c r="G14" s="389">
        <v>0</v>
      </c>
      <c r="H14" s="395">
        <v>0</v>
      </c>
      <c r="I14" s="396">
        <v>0</v>
      </c>
      <c r="J14" s="395">
        <v>0</v>
      </c>
      <c r="K14" s="395">
        <v>0</v>
      </c>
      <c r="L14" s="395">
        <v>0</v>
      </c>
      <c r="M14" s="396">
        <v>0</v>
      </c>
      <c r="N14" s="362">
        <v>0</v>
      </c>
      <c r="O14" s="389">
        <v>0</v>
      </c>
      <c r="P14" s="362">
        <v>0</v>
      </c>
      <c r="Q14" s="362">
        <v>0</v>
      </c>
      <c r="R14" s="362">
        <v>0</v>
      </c>
      <c r="S14" s="389">
        <v>0</v>
      </c>
    </row>
    <row r="15" spans="1:19" s="9" customFormat="1" ht="20.100000000000001" customHeight="1">
      <c r="A15" s="140" t="s">
        <v>767</v>
      </c>
      <c r="B15" s="362">
        <v>0</v>
      </c>
      <c r="C15" s="389">
        <v>0</v>
      </c>
      <c r="D15" s="362">
        <v>0</v>
      </c>
      <c r="E15" s="362">
        <v>0</v>
      </c>
      <c r="F15" s="362">
        <v>0</v>
      </c>
      <c r="G15" s="389">
        <v>0</v>
      </c>
      <c r="H15" s="395">
        <v>0</v>
      </c>
      <c r="I15" s="396">
        <v>0</v>
      </c>
      <c r="J15" s="395">
        <v>0</v>
      </c>
      <c r="K15" s="395">
        <v>0</v>
      </c>
      <c r="L15" s="395">
        <v>0</v>
      </c>
      <c r="M15" s="396">
        <v>0</v>
      </c>
      <c r="N15" s="362">
        <v>0</v>
      </c>
      <c r="O15" s="389">
        <v>0</v>
      </c>
      <c r="P15" s="362">
        <v>0</v>
      </c>
      <c r="Q15" s="362">
        <v>0</v>
      </c>
      <c r="R15" s="362">
        <v>0</v>
      </c>
      <c r="S15" s="389">
        <v>0</v>
      </c>
    </row>
    <row r="16" spans="1:19" ht="20.100000000000001" customHeight="1">
      <c r="A16" s="140" t="s">
        <v>752</v>
      </c>
      <c r="B16" s="362">
        <v>0</v>
      </c>
      <c r="C16" s="389">
        <v>0</v>
      </c>
      <c r="D16" s="362">
        <v>0</v>
      </c>
      <c r="E16" s="362">
        <v>0</v>
      </c>
      <c r="F16" s="362">
        <v>0</v>
      </c>
      <c r="G16" s="389">
        <v>0</v>
      </c>
      <c r="H16" s="395">
        <v>1</v>
      </c>
      <c r="I16" s="396">
        <v>2.8</v>
      </c>
      <c r="J16" s="395">
        <v>7</v>
      </c>
      <c r="K16" s="395">
        <v>0</v>
      </c>
      <c r="L16" s="395">
        <v>7</v>
      </c>
      <c r="M16" s="396">
        <v>226.5</v>
      </c>
      <c r="N16" s="362">
        <v>1</v>
      </c>
      <c r="O16" s="389">
        <v>2.8</v>
      </c>
      <c r="P16" s="362">
        <v>7</v>
      </c>
      <c r="Q16" s="362">
        <v>0</v>
      </c>
      <c r="R16" s="362">
        <v>7</v>
      </c>
      <c r="S16" s="389">
        <v>226.5</v>
      </c>
    </row>
    <row r="17" spans="1:19" s="10" customFormat="1" ht="20.100000000000001" customHeight="1">
      <c r="A17" s="140" t="s">
        <v>10</v>
      </c>
      <c r="B17" s="362">
        <v>0</v>
      </c>
      <c r="C17" s="389">
        <v>0</v>
      </c>
      <c r="D17" s="362">
        <v>0</v>
      </c>
      <c r="E17" s="362">
        <v>0</v>
      </c>
      <c r="F17" s="362">
        <v>0</v>
      </c>
      <c r="G17" s="389">
        <v>0</v>
      </c>
      <c r="H17" s="395">
        <v>1</v>
      </c>
      <c r="I17" s="396">
        <v>46.2</v>
      </c>
      <c r="J17" s="395">
        <v>2</v>
      </c>
      <c r="K17" s="395">
        <v>0</v>
      </c>
      <c r="L17" s="395">
        <v>2</v>
      </c>
      <c r="M17" s="396">
        <v>4264.29</v>
      </c>
      <c r="N17" s="362">
        <v>1</v>
      </c>
      <c r="O17" s="389">
        <v>46.2</v>
      </c>
      <c r="P17" s="362">
        <v>2</v>
      </c>
      <c r="Q17" s="362">
        <v>0</v>
      </c>
      <c r="R17" s="362">
        <v>2</v>
      </c>
      <c r="S17" s="389">
        <v>4264.29</v>
      </c>
    </row>
    <row r="18" spans="1:19" ht="20.100000000000001" customHeight="1">
      <c r="A18" s="140" t="s">
        <v>13</v>
      </c>
      <c r="B18" s="362">
        <v>0</v>
      </c>
      <c r="C18" s="389">
        <v>0</v>
      </c>
      <c r="D18" s="362">
        <v>0</v>
      </c>
      <c r="E18" s="362">
        <v>0</v>
      </c>
      <c r="F18" s="362">
        <v>0</v>
      </c>
      <c r="G18" s="389">
        <v>0</v>
      </c>
      <c r="H18" s="395">
        <v>9</v>
      </c>
      <c r="I18" s="396">
        <v>2175.75586772</v>
      </c>
      <c r="J18" s="395">
        <v>219</v>
      </c>
      <c r="K18" s="395">
        <v>182</v>
      </c>
      <c r="L18" s="395">
        <v>401</v>
      </c>
      <c r="M18" s="396">
        <v>18785.402000000002</v>
      </c>
      <c r="N18" s="362">
        <v>9</v>
      </c>
      <c r="O18" s="389">
        <v>2175.75586772</v>
      </c>
      <c r="P18" s="362">
        <v>219</v>
      </c>
      <c r="Q18" s="362">
        <v>182</v>
      </c>
      <c r="R18" s="362">
        <v>401</v>
      </c>
      <c r="S18" s="389">
        <v>18785.402000000002</v>
      </c>
    </row>
    <row r="19" spans="1:19" ht="20.100000000000001" customHeight="1">
      <c r="A19" s="140" t="s">
        <v>720</v>
      </c>
      <c r="B19" s="362">
        <v>0</v>
      </c>
      <c r="C19" s="389">
        <v>0</v>
      </c>
      <c r="D19" s="362">
        <v>0</v>
      </c>
      <c r="E19" s="362">
        <v>0</v>
      </c>
      <c r="F19" s="362">
        <v>0</v>
      </c>
      <c r="G19" s="389">
        <v>0</v>
      </c>
      <c r="H19" s="395">
        <v>1</v>
      </c>
      <c r="I19" s="396">
        <v>4.5</v>
      </c>
      <c r="J19" s="395">
        <v>3</v>
      </c>
      <c r="K19" s="395">
        <v>0</v>
      </c>
      <c r="L19" s="395">
        <v>3</v>
      </c>
      <c r="M19" s="396">
        <v>119.25</v>
      </c>
      <c r="N19" s="362">
        <v>1</v>
      </c>
      <c r="O19" s="389">
        <v>4.5</v>
      </c>
      <c r="P19" s="362">
        <v>3</v>
      </c>
      <c r="Q19" s="362">
        <v>0</v>
      </c>
      <c r="R19" s="362">
        <v>3</v>
      </c>
      <c r="S19" s="389">
        <v>119.25</v>
      </c>
    </row>
    <row r="20" spans="1:19" ht="20.100000000000001" customHeight="1">
      <c r="A20" s="140" t="s">
        <v>27</v>
      </c>
      <c r="B20" s="362">
        <v>0</v>
      </c>
      <c r="C20" s="389">
        <v>0</v>
      </c>
      <c r="D20" s="362">
        <v>0</v>
      </c>
      <c r="E20" s="362">
        <v>0</v>
      </c>
      <c r="F20" s="362">
        <v>0</v>
      </c>
      <c r="G20" s="389">
        <v>0</v>
      </c>
      <c r="H20" s="395">
        <v>4</v>
      </c>
      <c r="I20" s="396">
        <v>521</v>
      </c>
      <c r="J20" s="395">
        <v>580</v>
      </c>
      <c r="K20" s="395">
        <v>634</v>
      </c>
      <c r="L20" s="395">
        <v>1214</v>
      </c>
      <c r="M20" s="396">
        <v>12658.25</v>
      </c>
      <c r="N20" s="362">
        <v>4</v>
      </c>
      <c r="O20" s="389">
        <v>521</v>
      </c>
      <c r="P20" s="362">
        <v>580</v>
      </c>
      <c r="Q20" s="362">
        <v>634</v>
      </c>
      <c r="R20" s="362">
        <v>1214</v>
      </c>
      <c r="S20" s="389">
        <v>12658.25</v>
      </c>
    </row>
    <row r="21" spans="1:19" ht="20.100000000000001" customHeight="1">
      <c r="A21" s="140" t="s">
        <v>99</v>
      </c>
      <c r="B21" s="362">
        <v>0</v>
      </c>
      <c r="C21" s="389">
        <v>0</v>
      </c>
      <c r="D21" s="362">
        <v>0</v>
      </c>
      <c r="E21" s="362">
        <v>0</v>
      </c>
      <c r="F21" s="362">
        <v>0</v>
      </c>
      <c r="G21" s="389">
        <v>0</v>
      </c>
      <c r="H21" s="395">
        <v>2</v>
      </c>
      <c r="I21" s="396">
        <v>35.531999999999996</v>
      </c>
      <c r="J21" s="395">
        <v>19</v>
      </c>
      <c r="K21" s="395">
        <v>0</v>
      </c>
      <c r="L21" s="395">
        <v>19</v>
      </c>
      <c r="M21" s="396">
        <v>498.41399999999999</v>
      </c>
      <c r="N21" s="362">
        <v>2</v>
      </c>
      <c r="O21" s="389">
        <v>35.531999999999996</v>
      </c>
      <c r="P21" s="362">
        <v>19</v>
      </c>
      <c r="Q21" s="362">
        <v>0</v>
      </c>
      <c r="R21" s="362">
        <v>19</v>
      </c>
      <c r="S21" s="389">
        <v>498.41399999999999</v>
      </c>
    </row>
    <row r="22" spans="1:19" ht="20.100000000000001" customHeight="1">
      <c r="A22" s="140" t="s">
        <v>768</v>
      </c>
      <c r="B22" s="362">
        <v>0</v>
      </c>
      <c r="C22" s="389">
        <v>0</v>
      </c>
      <c r="D22" s="362">
        <v>0</v>
      </c>
      <c r="E22" s="362">
        <v>0</v>
      </c>
      <c r="F22" s="362">
        <v>0</v>
      </c>
      <c r="G22" s="389">
        <v>0</v>
      </c>
      <c r="H22" s="395">
        <v>0</v>
      </c>
      <c r="I22" s="396">
        <v>0</v>
      </c>
      <c r="J22" s="395">
        <v>0</v>
      </c>
      <c r="K22" s="395">
        <v>0</v>
      </c>
      <c r="L22" s="395">
        <v>0</v>
      </c>
      <c r="M22" s="396">
        <v>0</v>
      </c>
      <c r="N22" s="362">
        <v>0</v>
      </c>
      <c r="O22" s="389">
        <v>0</v>
      </c>
      <c r="P22" s="362">
        <v>0</v>
      </c>
      <c r="Q22" s="362">
        <v>0</v>
      </c>
      <c r="R22" s="362">
        <v>0</v>
      </c>
      <c r="S22" s="389">
        <v>0</v>
      </c>
    </row>
    <row r="23" spans="1:19" ht="20.100000000000001" customHeight="1">
      <c r="A23" s="140" t="s">
        <v>764</v>
      </c>
      <c r="B23" s="362">
        <v>0</v>
      </c>
      <c r="C23" s="389">
        <v>0</v>
      </c>
      <c r="D23" s="362">
        <v>0</v>
      </c>
      <c r="E23" s="362">
        <v>0</v>
      </c>
      <c r="F23" s="362">
        <v>0</v>
      </c>
      <c r="G23" s="389">
        <v>0</v>
      </c>
      <c r="H23" s="395">
        <v>1</v>
      </c>
      <c r="I23" s="396">
        <v>55.22</v>
      </c>
      <c r="J23" s="395">
        <v>8</v>
      </c>
      <c r="K23" s="395">
        <v>0</v>
      </c>
      <c r="L23" s="395">
        <v>8</v>
      </c>
      <c r="M23" s="396">
        <v>2017</v>
      </c>
      <c r="N23" s="362">
        <v>1</v>
      </c>
      <c r="O23" s="389">
        <v>55.22</v>
      </c>
      <c r="P23" s="362">
        <v>8</v>
      </c>
      <c r="Q23" s="362">
        <v>0</v>
      </c>
      <c r="R23" s="362">
        <v>8</v>
      </c>
      <c r="S23" s="389">
        <v>2017</v>
      </c>
    </row>
    <row r="24" spans="1:19" ht="20.100000000000001" customHeight="1">
      <c r="A24" s="140" t="s">
        <v>2</v>
      </c>
      <c r="B24" s="362">
        <v>1</v>
      </c>
      <c r="C24" s="389">
        <v>1.6</v>
      </c>
      <c r="D24" s="362">
        <v>3</v>
      </c>
      <c r="E24" s="362">
        <v>3</v>
      </c>
      <c r="F24" s="362">
        <v>6</v>
      </c>
      <c r="G24" s="389">
        <v>63</v>
      </c>
      <c r="H24" s="395">
        <v>9</v>
      </c>
      <c r="I24" s="396">
        <v>69353.350000000006</v>
      </c>
      <c r="J24" s="395">
        <v>391</v>
      </c>
      <c r="K24" s="395">
        <v>330</v>
      </c>
      <c r="L24" s="395">
        <v>721</v>
      </c>
      <c r="M24" s="396">
        <v>12610.398000000001</v>
      </c>
      <c r="N24" s="362">
        <v>10</v>
      </c>
      <c r="O24" s="389">
        <v>69354.950000000012</v>
      </c>
      <c r="P24" s="362">
        <v>394</v>
      </c>
      <c r="Q24" s="362">
        <v>333</v>
      </c>
      <c r="R24" s="362">
        <v>727</v>
      </c>
      <c r="S24" s="389">
        <v>12673.398000000001</v>
      </c>
    </row>
    <row r="25" spans="1:19" ht="20.100000000000001" customHeight="1">
      <c r="A25" s="140" t="s">
        <v>765</v>
      </c>
      <c r="B25" s="363">
        <v>0</v>
      </c>
      <c r="C25" s="390">
        <v>0</v>
      </c>
      <c r="D25" s="363">
        <v>0</v>
      </c>
      <c r="E25" s="363">
        <v>0</v>
      </c>
      <c r="F25" s="363">
        <v>0</v>
      </c>
      <c r="G25" s="390">
        <v>0</v>
      </c>
      <c r="H25" s="399">
        <v>2</v>
      </c>
      <c r="I25" s="398">
        <v>8</v>
      </c>
      <c r="J25" s="399">
        <v>6</v>
      </c>
      <c r="K25" s="399">
        <v>0</v>
      </c>
      <c r="L25" s="399">
        <v>6</v>
      </c>
      <c r="M25" s="398">
        <v>305</v>
      </c>
      <c r="N25" s="365">
        <v>2</v>
      </c>
      <c r="O25" s="390">
        <v>8</v>
      </c>
      <c r="P25" s="365">
        <v>6</v>
      </c>
      <c r="Q25" s="365">
        <v>0</v>
      </c>
      <c r="R25" s="365">
        <v>6</v>
      </c>
      <c r="S25" s="390">
        <v>305</v>
      </c>
    </row>
    <row r="26" spans="1:19" ht="20.100000000000001" customHeight="1">
      <c r="A26" s="236" t="s">
        <v>719</v>
      </c>
      <c r="B26" s="362">
        <v>0</v>
      </c>
      <c r="C26" s="389">
        <v>0</v>
      </c>
      <c r="D26" s="362">
        <v>0</v>
      </c>
      <c r="E26" s="362">
        <v>0</v>
      </c>
      <c r="F26" s="362">
        <v>0</v>
      </c>
      <c r="G26" s="389">
        <v>0</v>
      </c>
      <c r="H26" s="395">
        <v>1</v>
      </c>
      <c r="I26" s="396">
        <v>2.15</v>
      </c>
      <c r="J26" s="395">
        <v>5</v>
      </c>
      <c r="K26" s="395">
        <v>1</v>
      </c>
      <c r="L26" s="395">
        <v>6</v>
      </c>
      <c r="M26" s="396">
        <v>296</v>
      </c>
      <c r="N26" s="362">
        <v>1</v>
      </c>
      <c r="O26" s="389">
        <v>2.15</v>
      </c>
      <c r="P26" s="362">
        <v>5</v>
      </c>
      <c r="Q26" s="362">
        <v>1</v>
      </c>
      <c r="R26" s="362">
        <v>6</v>
      </c>
      <c r="S26" s="389">
        <v>296</v>
      </c>
    </row>
    <row r="27" spans="1:19" ht="20.100000000000001" customHeight="1">
      <c r="A27" s="140" t="s">
        <v>724</v>
      </c>
      <c r="B27" s="366">
        <v>0</v>
      </c>
      <c r="C27" s="390">
        <v>0</v>
      </c>
      <c r="D27" s="366">
        <v>0</v>
      </c>
      <c r="E27" s="366">
        <v>0</v>
      </c>
      <c r="F27" s="366">
        <v>0</v>
      </c>
      <c r="G27" s="390">
        <v>0</v>
      </c>
      <c r="H27" s="400">
        <v>0</v>
      </c>
      <c r="I27" s="398">
        <v>0</v>
      </c>
      <c r="J27" s="400">
        <v>0</v>
      </c>
      <c r="K27" s="400">
        <v>0</v>
      </c>
      <c r="L27" s="400">
        <v>0</v>
      </c>
      <c r="M27" s="398">
        <v>0</v>
      </c>
      <c r="N27" s="366">
        <v>0</v>
      </c>
      <c r="O27" s="390">
        <v>0</v>
      </c>
      <c r="P27" s="366">
        <v>0</v>
      </c>
      <c r="Q27" s="366">
        <v>0</v>
      </c>
      <c r="R27" s="366">
        <v>0</v>
      </c>
      <c r="S27" s="390">
        <v>0</v>
      </c>
    </row>
    <row r="28" spans="1:19" ht="20.100000000000001" customHeight="1">
      <c r="A28" s="140" t="s">
        <v>769</v>
      </c>
      <c r="B28" s="362">
        <v>0</v>
      </c>
      <c r="C28" s="389">
        <v>0</v>
      </c>
      <c r="D28" s="362">
        <v>0</v>
      </c>
      <c r="E28" s="362">
        <v>0</v>
      </c>
      <c r="F28" s="362">
        <v>0</v>
      </c>
      <c r="G28" s="389">
        <v>0</v>
      </c>
      <c r="H28" s="395">
        <v>0</v>
      </c>
      <c r="I28" s="396">
        <v>0</v>
      </c>
      <c r="J28" s="395">
        <v>0</v>
      </c>
      <c r="K28" s="395">
        <v>0</v>
      </c>
      <c r="L28" s="395">
        <v>0</v>
      </c>
      <c r="M28" s="396">
        <v>0</v>
      </c>
      <c r="N28" s="362">
        <v>0</v>
      </c>
      <c r="O28" s="389">
        <v>0</v>
      </c>
      <c r="P28" s="362">
        <v>0</v>
      </c>
      <c r="Q28" s="362">
        <v>0</v>
      </c>
      <c r="R28" s="362">
        <v>0</v>
      </c>
      <c r="S28" s="389">
        <v>0</v>
      </c>
    </row>
    <row r="29" spans="1:19" ht="20.100000000000001" customHeight="1">
      <c r="A29" s="124" t="s">
        <v>210</v>
      </c>
      <c r="B29" s="362"/>
      <c r="C29" s="390"/>
      <c r="D29" s="367"/>
      <c r="E29" s="367"/>
      <c r="F29" s="367"/>
      <c r="G29" s="390"/>
      <c r="H29" s="401"/>
      <c r="I29" s="398"/>
      <c r="J29" s="401"/>
      <c r="K29" s="401"/>
      <c r="L29" s="401"/>
      <c r="M29" s="398"/>
      <c r="N29" s="367"/>
      <c r="O29" s="390"/>
      <c r="P29" s="367"/>
      <c r="Q29" s="367"/>
      <c r="R29" s="367"/>
      <c r="S29" s="390"/>
    </row>
    <row r="30" spans="1:19" ht="20.100000000000001" customHeight="1">
      <c r="A30" s="123" t="s">
        <v>736</v>
      </c>
      <c r="B30" s="365">
        <v>0</v>
      </c>
      <c r="C30" s="390">
        <v>0</v>
      </c>
      <c r="D30" s="365">
        <v>0</v>
      </c>
      <c r="E30" s="365">
        <v>0</v>
      </c>
      <c r="F30" s="365">
        <v>0</v>
      </c>
      <c r="G30" s="390">
        <v>0</v>
      </c>
      <c r="H30" s="399">
        <v>2</v>
      </c>
      <c r="I30" s="398">
        <v>39.85</v>
      </c>
      <c r="J30" s="399">
        <v>29</v>
      </c>
      <c r="K30" s="399">
        <v>26</v>
      </c>
      <c r="L30" s="399">
        <v>55</v>
      </c>
      <c r="M30" s="398">
        <v>641</v>
      </c>
      <c r="N30" s="365">
        <v>2</v>
      </c>
      <c r="O30" s="390">
        <v>39.85</v>
      </c>
      <c r="P30" s="365">
        <v>29</v>
      </c>
      <c r="Q30" s="365">
        <v>26</v>
      </c>
      <c r="R30" s="365">
        <v>55</v>
      </c>
      <c r="S30" s="390">
        <v>641</v>
      </c>
    </row>
    <row r="31" spans="1:19" ht="20.100000000000001" customHeight="1">
      <c r="A31" s="140" t="s">
        <v>18</v>
      </c>
      <c r="B31" s="362">
        <v>0</v>
      </c>
      <c r="C31" s="389">
        <v>0</v>
      </c>
      <c r="D31" s="362">
        <v>0</v>
      </c>
      <c r="E31" s="362">
        <v>0</v>
      </c>
      <c r="F31" s="362">
        <v>0</v>
      </c>
      <c r="G31" s="389">
        <v>0</v>
      </c>
      <c r="H31" s="395">
        <v>4</v>
      </c>
      <c r="I31" s="396">
        <v>40</v>
      </c>
      <c r="J31" s="395">
        <v>48</v>
      </c>
      <c r="K31" s="395">
        <v>2</v>
      </c>
      <c r="L31" s="395">
        <v>50</v>
      </c>
      <c r="M31" s="396">
        <v>1558.1</v>
      </c>
      <c r="N31" s="362">
        <v>4</v>
      </c>
      <c r="O31" s="389">
        <v>40</v>
      </c>
      <c r="P31" s="362">
        <v>48</v>
      </c>
      <c r="Q31" s="362">
        <v>2</v>
      </c>
      <c r="R31" s="362">
        <v>50</v>
      </c>
      <c r="S31" s="389">
        <v>1558.1</v>
      </c>
    </row>
    <row r="32" spans="1:19" ht="20.100000000000001" customHeight="1">
      <c r="A32" s="140" t="s">
        <v>6</v>
      </c>
      <c r="B32" s="362">
        <v>0</v>
      </c>
      <c r="C32" s="389">
        <v>0</v>
      </c>
      <c r="D32" s="362">
        <v>0</v>
      </c>
      <c r="E32" s="362">
        <v>0</v>
      </c>
      <c r="F32" s="362">
        <v>0</v>
      </c>
      <c r="G32" s="389">
        <v>0</v>
      </c>
      <c r="H32" s="395">
        <v>26</v>
      </c>
      <c r="I32" s="396">
        <v>5148.3461803100008</v>
      </c>
      <c r="J32" s="395">
        <v>919</v>
      </c>
      <c r="K32" s="395">
        <v>528</v>
      </c>
      <c r="L32" s="395">
        <v>1447</v>
      </c>
      <c r="M32" s="396">
        <v>23992.22</v>
      </c>
      <c r="N32" s="362">
        <v>26</v>
      </c>
      <c r="O32" s="389">
        <v>5148.3461803100008</v>
      </c>
      <c r="P32" s="362">
        <v>919</v>
      </c>
      <c r="Q32" s="362">
        <v>528</v>
      </c>
      <c r="R32" s="362">
        <v>1447</v>
      </c>
      <c r="S32" s="389">
        <v>23992.22</v>
      </c>
    </row>
    <row r="33" spans="1:19" ht="20.100000000000001" customHeight="1">
      <c r="A33" s="140" t="s">
        <v>738</v>
      </c>
      <c r="B33" s="362">
        <v>0</v>
      </c>
      <c r="C33" s="389">
        <v>0</v>
      </c>
      <c r="D33" s="362">
        <v>0</v>
      </c>
      <c r="E33" s="362">
        <v>0</v>
      </c>
      <c r="F33" s="362">
        <v>0</v>
      </c>
      <c r="G33" s="389">
        <v>0</v>
      </c>
      <c r="H33" s="395">
        <v>0</v>
      </c>
      <c r="I33" s="396">
        <v>0</v>
      </c>
      <c r="J33" s="395">
        <v>0</v>
      </c>
      <c r="K33" s="395">
        <v>0</v>
      </c>
      <c r="L33" s="395">
        <v>0</v>
      </c>
      <c r="M33" s="396">
        <v>0</v>
      </c>
      <c r="N33" s="362">
        <v>0</v>
      </c>
      <c r="O33" s="389">
        <v>0</v>
      </c>
      <c r="P33" s="362">
        <v>0</v>
      </c>
      <c r="Q33" s="362">
        <v>0</v>
      </c>
      <c r="R33" s="362">
        <v>0</v>
      </c>
      <c r="S33" s="389">
        <v>0</v>
      </c>
    </row>
    <row r="34" spans="1:19" ht="20.100000000000001" customHeight="1">
      <c r="A34" s="140" t="s">
        <v>0</v>
      </c>
      <c r="B34" s="362">
        <v>0</v>
      </c>
      <c r="C34" s="389">
        <v>0</v>
      </c>
      <c r="D34" s="362">
        <v>0</v>
      </c>
      <c r="E34" s="362">
        <v>0</v>
      </c>
      <c r="F34" s="362">
        <v>0</v>
      </c>
      <c r="G34" s="389">
        <v>0</v>
      </c>
      <c r="H34" s="395">
        <v>14</v>
      </c>
      <c r="I34" s="396">
        <v>2774.3622541300001</v>
      </c>
      <c r="J34" s="395">
        <v>571</v>
      </c>
      <c r="K34" s="395">
        <v>235</v>
      </c>
      <c r="L34" s="395">
        <v>806</v>
      </c>
      <c r="M34" s="396">
        <v>31060.074999999997</v>
      </c>
      <c r="N34" s="362">
        <v>14</v>
      </c>
      <c r="O34" s="389">
        <v>2774.3622541300001</v>
      </c>
      <c r="P34" s="362">
        <v>571</v>
      </c>
      <c r="Q34" s="362">
        <v>235</v>
      </c>
      <c r="R34" s="362">
        <v>806</v>
      </c>
      <c r="S34" s="389">
        <v>31060.074999999997</v>
      </c>
    </row>
    <row r="35" spans="1:19" ht="20.100000000000001" customHeight="1">
      <c r="A35" s="124" t="s">
        <v>211</v>
      </c>
      <c r="B35" s="362"/>
      <c r="C35" s="390"/>
      <c r="D35" s="364"/>
      <c r="E35" s="364"/>
      <c r="F35" s="364"/>
      <c r="G35" s="390"/>
      <c r="H35" s="397"/>
      <c r="I35" s="398"/>
      <c r="J35" s="397"/>
      <c r="K35" s="397"/>
      <c r="L35" s="397"/>
      <c r="M35" s="398"/>
      <c r="N35" s="364"/>
      <c r="O35" s="390"/>
      <c r="P35" s="364"/>
      <c r="Q35" s="364"/>
      <c r="R35" s="364"/>
      <c r="S35" s="390"/>
    </row>
    <row r="36" spans="1:19" ht="20.100000000000001" customHeight="1">
      <c r="A36" s="140" t="s">
        <v>77</v>
      </c>
      <c r="B36" s="362">
        <v>0</v>
      </c>
      <c r="C36" s="389">
        <v>0</v>
      </c>
      <c r="D36" s="362">
        <v>0</v>
      </c>
      <c r="E36" s="362">
        <v>0</v>
      </c>
      <c r="F36" s="362">
        <v>0</v>
      </c>
      <c r="G36" s="389">
        <v>0</v>
      </c>
      <c r="H36" s="395">
        <v>0</v>
      </c>
      <c r="I36" s="396">
        <v>0</v>
      </c>
      <c r="J36" s="395">
        <v>0</v>
      </c>
      <c r="K36" s="395">
        <v>0</v>
      </c>
      <c r="L36" s="395">
        <v>0</v>
      </c>
      <c r="M36" s="396">
        <v>0</v>
      </c>
      <c r="N36" s="362">
        <v>0</v>
      </c>
      <c r="O36" s="389">
        <v>0</v>
      </c>
      <c r="P36" s="362">
        <v>0</v>
      </c>
      <c r="Q36" s="362">
        <v>0</v>
      </c>
      <c r="R36" s="362">
        <v>0</v>
      </c>
      <c r="S36" s="389">
        <v>0</v>
      </c>
    </row>
    <row r="37" spans="1:19" ht="20.100000000000001" customHeight="1">
      <c r="A37" s="140" t="s">
        <v>94</v>
      </c>
      <c r="B37" s="362">
        <v>0</v>
      </c>
      <c r="C37" s="389">
        <v>0</v>
      </c>
      <c r="D37" s="362">
        <v>0</v>
      </c>
      <c r="E37" s="362">
        <v>0</v>
      </c>
      <c r="F37" s="362">
        <v>0</v>
      </c>
      <c r="G37" s="389">
        <v>0</v>
      </c>
      <c r="H37" s="395">
        <v>1</v>
      </c>
      <c r="I37" s="396">
        <v>54.38</v>
      </c>
      <c r="J37" s="395">
        <v>1</v>
      </c>
      <c r="K37" s="395">
        <v>0</v>
      </c>
      <c r="L37" s="395">
        <v>1</v>
      </c>
      <c r="M37" s="396">
        <v>6026.1832000000004</v>
      </c>
      <c r="N37" s="362">
        <v>1</v>
      </c>
      <c r="O37" s="389">
        <v>54.38</v>
      </c>
      <c r="P37" s="362">
        <v>1</v>
      </c>
      <c r="Q37" s="362">
        <v>0</v>
      </c>
      <c r="R37" s="362">
        <v>1</v>
      </c>
      <c r="S37" s="389">
        <v>6026.1832000000004</v>
      </c>
    </row>
    <row r="38" spans="1:19" ht="20.100000000000001" customHeight="1">
      <c r="A38" s="140" t="s">
        <v>739</v>
      </c>
      <c r="B38" s="362">
        <v>0</v>
      </c>
      <c r="C38" s="389">
        <v>0</v>
      </c>
      <c r="D38" s="362">
        <v>0</v>
      </c>
      <c r="E38" s="362">
        <v>0</v>
      </c>
      <c r="F38" s="362">
        <v>0</v>
      </c>
      <c r="G38" s="389">
        <v>0</v>
      </c>
      <c r="H38" s="395">
        <v>3</v>
      </c>
      <c r="I38" s="396">
        <v>18.774999999999999</v>
      </c>
      <c r="J38" s="395">
        <v>13</v>
      </c>
      <c r="K38" s="395">
        <v>0</v>
      </c>
      <c r="L38" s="395">
        <v>13</v>
      </c>
      <c r="M38" s="396">
        <v>485.7</v>
      </c>
      <c r="N38" s="362">
        <v>3</v>
      </c>
      <c r="O38" s="389">
        <v>18.774999999999999</v>
      </c>
      <c r="P38" s="362">
        <v>13</v>
      </c>
      <c r="Q38" s="362">
        <v>0</v>
      </c>
      <c r="R38" s="362">
        <v>13</v>
      </c>
      <c r="S38" s="389">
        <v>485.7</v>
      </c>
    </row>
    <row r="39" spans="1:19" ht="20.100000000000001" customHeight="1">
      <c r="A39" s="140" t="s">
        <v>740</v>
      </c>
      <c r="B39" s="362">
        <v>0</v>
      </c>
      <c r="C39" s="389">
        <v>0</v>
      </c>
      <c r="D39" s="362">
        <v>0</v>
      </c>
      <c r="E39" s="362">
        <v>0</v>
      </c>
      <c r="F39" s="362">
        <v>0</v>
      </c>
      <c r="G39" s="389">
        <v>0</v>
      </c>
      <c r="H39" s="395">
        <v>0</v>
      </c>
      <c r="I39" s="396">
        <v>0</v>
      </c>
      <c r="J39" s="395">
        <v>0</v>
      </c>
      <c r="K39" s="395">
        <v>0</v>
      </c>
      <c r="L39" s="395">
        <v>0</v>
      </c>
      <c r="M39" s="396">
        <v>0</v>
      </c>
      <c r="N39" s="362">
        <v>0</v>
      </c>
      <c r="O39" s="389">
        <v>0</v>
      </c>
      <c r="P39" s="362">
        <v>0</v>
      </c>
      <c r="Q39" s="362">
        <v>0</v>
      </c>
      <c r="R39" s="362">
        <v>0</v>
      </c>
      <c r="S39" s="389">
        <v>0</v>
      </c>
    </row>
    <row r="40" spans="1:19" ht="20.100000000000001" customHeight="1">
      <c r="A40" s="140" t="s">
        <v>43</v>
      </c>
      <c r="B40" s="362">
        <v>0</v>
      </c>
      <c r="C40" s="389">
        <v>0</v>
      </c>
      <c r="D40" s="362">
        <v>0</v>
      </c>
      <c r="E40" s="362">
        <v>0</v>
      </c>
      <c r="F40" s="362">
        <v>0</v>
      </c>
      <c r="G40" s="389">
        <v>0</v>
      </c>
      <c r="H40" s="395">
        <v>5</v>
      </c>
      <c r="I40" s="402">
        <v>120.32366500000001</v>
      </c>
      <c r="J40" s="395">
        <v>51</v>
      </c>
      <c r="K40" s="395">
        <v>22</v>
      </c>
      <c r="L40" s="395">
        <v>73</v>
      </c>
      <c r="M40" s="396">
        <v>2683.04</v>
      </c>
      <c r="N40" s="362">
        <v>5</v>
      </c>
      <c r="O40" s="391">
        <v>120.32366500000001</v>
      </c>
      <c r="P40" s="362">
        <v>51</v>
      </c>
      <c r="Q40" s="362">
        <v>22</v>
      </c>
      <c r="R40" s="362">
        <v>73</v>
      </c>
      <c r="S40" s="389">
        <v>2683.04</v>
      </c>
    </row>
    <row r="41" spans="1:19" ht="20.100000000000001" customHeight="1">
      <c r="A41" s="140" t="s">
        <v>741</v>
      </c>
      <c r="B41" s="362">
        <v>0</v>
      </c>
      <c r="C41" s="389">
        <v>0</v>
      </c>
      <c r="D41" s="362">
        <v>0</v>
      </c>
      <c r="E41" s="362">
        <v>0</v>
      </c>
      <c r="F41" s="362">
        <v>0</v>
      </c>
      <c r="G41" s="389">
        <v>0</v>
      </c>
      <c r="H41" s="395">
        <v>0</v>
      </c>
      <c r="I41" s="396">
        <v>0</v>
      </c>
      <c r="J41" s="395">
        <v>0</v>
      </c>
      <c r="K41" s="395">
        <v>0</v>
      </c>
      <c r="L41" s="395">
        <v>0</v>
      </c>
      <c r="M41" s="396">
        <v>0</v>
      </c>
      <c r="N41" s="362">
        <v>0</v>
      </c>
      <c r="O41" s="389">
        <v>0</v>
      </c>
      <c r="P41" s="362">
        <v>0</v>
      </c>
      <c r="Q41" s="362">
        <v>0</v>
      </c>
      <c r="R41" s="362">
        <v>0</v>
      </c>
      <c r="S41" s="389">
        <v>0</v>
      </c>
    </row>
    <row r="42" spans="1:19" ht="20.100000000000001" customHeight="1">
      <c r="A42" s="140" t="s">
        <v>716</v>
      </c>
      <c r="B42" s="362">
        <v>0</v>
      </c>
      <c r="C42" s="389">
        <v>0</v>
      </c>
      <c r="D42" s="362">
        <v>0</v>
      </c>
      <c r="E42" s="362">
        <v>0</v>
      </c>
      <c r="F42" s="362">
        <v>0</v>
      </c>
      <c r="G42" s="389">
        <v>0</v>
      </c>
      <c r="H42" s="395">
        <v>1</v>
      </c>
      <c r="I42" s="396">
        <v>6.8179999999999996</v>
      </c>
      <c r="J42" s="395">
        <v>5</v>
      </c>
      <c r="K42" s="395">
        <v>5</v>
      </c>
      <c r="L42" s="395">
        <v>10</v>
      </c>
      <c r="M42" s="396">
        <v>311.5</v>
      </c>
      <c r="N42" s="362">
        <v>1</v>
      </c>
      <c r="O42" s="389">
        <v>6.8179999999999996</v>
      </c>
      <c r="P42" s="362">
        <v>5</v>
      </c>
      <c r="Q42" s="362">
        <v>5</v>
      </c>
      <c r="R42" s="362">
        <v>10</v>
      </c>
      <c r="S42" s="389">
        <v>311.5</v>
      </c>
    </row>
    <row r="43" spans="1:19" ht="20.100000000000001" customHeight="1">
      <c r="A43" s="140" t="s">
        <v>715</v>
      </c>
      <c r="B43" s="362">
        <v>0</v>
      </c>
      <c r="C43" s="389">
        <v>0</v>
      </c>
      <c r="D43" s="362">
        <v>0</v>
      </c>
      <c r="E43" s="362">
        <v>0</v>
      </c>
      <c r="F43" s="362">
        <v>0</v>
      </c>
      <c r="G43" s="389">
        <v>0</v>
      </c>
      <c r="H43" s="395">
        <v>0</v>
      </c>
      <c r="I43" s="396">
        <v>0</v>
      </c>
      <c r="J43" s="395">
        <v>0</v>
      </c>
      <c r="K43" s="395">
        <v>0</v>
      </c>
      <c r="L43" s="395">
        <v>0</v>
      </c>
      <c r="M43" s="396">
        <v>0</v>
      </c>
      <c r="N43" s="362">
        <v>0</v>
      </c>
      <c r="O43" s="389">
        <v>0</v>
      </c>
      <c r="P43" s="362">
        <v>0</v>
      </c>
      <c r="Q43" s="362">
        <v>0</v>
      </c>
      <c r="R43" s="362">
        <v>0</v>
      </c>
      <c r="S43" s="389">
        <v>0</v>
      </c>
    </row>
    <row r="44" spans="1:19" ht="20.100000000000001" customHeight="1">
      <c r="A44" s="140" t="s">
        <v>761</v>
      </c>
      <c r="B44" s="362">
        <v>0</v>
      </c>
      <c r="C44" s="389">
        <v>0</v>
      </c>
      <c r="D44" s="362">
        <v>0</v>
      </c>
      <c r="E44" s="362">
        <v>0</v>
      </c>
      <c r="F44" s="362">
        <v>0</v>
      </c>
      <c r="G44" s="389">
        <v>0</v>
      </c>
      <c r="H44" s="395">
        <v>0</v>
      </c>
      <c r="I44" s="396">
        <v>0</v>
      </c>
      <c r="J44" s="395">
        <v>0</v>
      </c>
      <c r="K44" s="395">
        <v>0</v>
      </c>
      <c r="L44" s="395">
        <v>0</v>
      </c>
      <c r="M44" s="396">
        <v>0</v>
      </c>
      <c r="N44" s="362">
        <v>0</v>
      </c>
      <c r="O44" s="389">
        <v>0</v>
      </c>
      <c r="P44" s="362">
        <v>0</v>
      </c>
      <c r="Q44" s="362">
        <v>0</v>
      </c>
      <c r="R44" s="362">
        <v>0</v>
      </c>
      <c r="S44" s="389">
        <v>0</v>
      </c>
    </row>
    <row r="45" spans="1:19" ht="20.100000000000001" customHeight="1">
      <c r="A45" s="140" t="s">
        <v>721</v>
      </c>
      <c r="B45" s="362">
        <v>0</v>
      </c>
      <c r="C45" s="389">
        <v>0</v>
      </c>
      <c r="D45" s="362">
        <v>0</v>
      </c>
      <c r="E45" s="362">
        <v>0</v>
      </c>
      <c r="F45" s="362">
        <v>0</v>
      </c>
      <c r="G45" s="389">
        <v>0</v>
      </c>
      <c r="H45" s="395">
        <v>1</v>
      </c>
      <c r="I45" s="396">
        <v>4.5</v>
      </c>
      <c r="J45" s="395">
        <v>8</v>
      </c>
      <c r="K45" s="395">
        <v>2</v>
      </c>
      <c r="L45" s="395">
        <v>10</v>
      </c>
      <c r="M45" s="396">
        <v>296</v>
      </c>
      <c r="N45" s="362">
        <v>1</v>
      </c>
      <c r="O45" s="389">
        <v>4.5</v>
      </c>
      <c r="P45" s="362">
        <v>8</v>
      </c>
      <c r="Q45" s="362">
        <v>2</v>
      </c>
      <c r="R45" s="362">
        <v>10</v>
      </c>
      <c r="S45" s="389">
        <v>296</v>
      </c>
    </row>
    <row r="46" spans="1:19" ht="20.100000000000001" customHeight="1">
      <c r="A46" s="140" t="s">
        <v>71</v>
      </c>
      <c r="B46" s="362">
        <v>0</v>
      </c>
      <c r="C46" s="389">
        <v>0</v>
      </c>
      <c r="D46" s="362">
        <v>0</v>
      </c>
      <c r="E46" s="362">
        <v>0</v>
      </c>
      <c r="F46" s="362">
        <v>0</v>
      </c>
      <c r="G46" s="389">
        <v>0</v>
      </c>
      <c r="H46" s="395">
        <v>1</v>
      </c>
      <c r="I46" s="396">
        <v>4.0999999999999996</v>
      </c>
      <c r="J46" s="395">
        <v>2</v>
      </c>
      <c r="K46" s="395">
        <v>0</v>
      </c>
      <c r="L46" s="395">
        <v>2</v>
      </c>
      <c r="M46" s="396">
        <v>166.5</v>
      </c>
      <c r="N46" s="362">
        <v>1</v>
      </c>
      <c r="O46" s="389">
        <v>4.0999999999999996</v>
      </c>
      <c r="P46" s="362">
        <v>2</v>
      </c>
      <c r="Q46" s="362">
        <v>0</v>
      </c>
      <c r="R46" s="362">
        <v>2</v>
      </c>
      <c r="S46" s="389">
        <v>166.5</v>
      </c>
    </row>
    <row r="47" spans="1:19" ht="20.100000000000001" customHeight="1">
      <c r="A47" s="140" t="s">
        <v>763</v>
      </c>
      <c r="B47" s="362">
        <v>0</v>
      </c>
      <c r="C47" s="389">
        <v>0</v>
      </c>
      <c r="D47" s="362">
        <v>0</v>
      </c>
      <c r="E47" s="362">
        <v>0</v>
      </c>
      <c r="F47" s="362">
        <v>0</v>
      </c>
      <c r="G47" s="389">
        <v>0</v>
      </c>
      <c r="H47" s="395">
        <v>0</v>
      </c>
      <c r="I47" s="396">
        <v>0</v>
      </c>
      <c r="J47" s="395">
        <v>0</v>
      </c>
      <c r="K47" s="395">
        <v>0</v>
      </c>
      <c r="L47" s="395">
        <v>0</v>
      </c>
      <c r="M47" s="396">
        <v>0</v>
      </c>
      <c r="N47" s="362">
        <v>0</v>
      </c>
      <c r="O47" s="389">
        <v>0</v>
      </c>
      <c r="P47" s="362">
        <v>0</v>
      </c>
      <c r="Q47" s="362">
        <v>0</v>
      </c>
      <c r="R47" s="362">
        <v>0</v>
      </c>
      <c r="S47" s="389">
        <v>0</v>
      </c>
    </row>
    <row r="48" spans="1:19" ht="20.100000000000001" customHeight="1">
      <c r="A48" s="140" t="s">
        <v>714</v>
      </c>
      <c r="B48" s="362">
        <v>0</v>
      </c>
      <c r="C48" s="389">
        <v>0</v>
      </c>
      <c r="D48" s="362">
        <v>0</v>
      </c>
      <c r="E48" s="362">
        <v>0</v>
      </c>
      <c r="F48" s="362">
        <v>0</v>
      </c>
      <c r="G48" s="389">
        <v>0</v>
      </c>
      <c r="H48" s="395">
        <v>0</v>
      </c>
      <c r="I48" s="396">
        <v>0</v>
      </c>
      <c r="J48" s="395">
        <v>0</v>
      </c>
      <c r="K48" s="395">
        <v>0</v>
      </c>
      <c r="L48" s="395">
        <v>0</v>
      </c>
      <c r="M48" s="396">
        <v>0</v>
      </c>
      <c r="N48" s="362">
        <v>0</v>
      </c>
      <c r="O48" s="389">
        <v>0</v>
      </c>
      <c r="P48" s="362">
        <v>0</v>
      </c>
      <c r="Q48" s="362">
        <v>0</v>
      </c>
      <c r="R48" s="362">
        <v>0</v>
      </c>
      <c r="S48" s="389">
        <v>0</v>
      </c>
    </row>
    <row r="49" spans="1:19" ht="20.100000000000001" customHeight="1">
      <c r="A49" s="236" t="s">
        <v>742</v>
      </c>
      <c r="B49" s="362">
        <v>0</v>
      </c>
      <c r="C49" s="389">
        <v>0</v>
      </c>
      <c r="D49" s="362">
        <v>0</v>
      </c>
      <c r="E49" s="362">
        <v>0</v>
      </c>
      <c r="F49" s="362">
        <v>0</v>
      </c>
      <c r="G49" s="389">
        <v>0</v>
      </c>
      <c r="H49" s="395">
        <v>1</v>
      </c>
      <c r="I49" s="396">
        <v>8</v>
      </c>
      <c r="J49" s="395">
        <v>0</v>
      </c>
      <c r="K49" s="395">
        <v>0</v>
      </c>
      <c r="L49" s="395">
        <v>0</v>
      </c>
      <c r="M49" s="396">
        <v>142.6</v>
      </c>
      <c r="N49" s="362">
        <v>1</v>
      </c>
      <c r="O49" s="389">
        <v>8</v>
      </c>
      <c r="P49" s="362">
        <v>0</v>
      </c>
      <c r="Q49" s="362">
        <v>0</v>
      </c>
      <c r="R49" s="362">
        <v>0</v>
      </c>
      <c r="S49" s="389">
        <v>142.6</v>
      </c>
    </row>
    <row r="50" spans="1:19" ht="20.100000000000001" customHeight="1">
      <c r="A50" s="140" t="s">
        <v>728</v>
      </c>
      <c r="B50" s="362">
        <v>0</v>
      </c>
      <c r="C50" s="389">
        <v>0</v>
      </c>
      <c r="D50" s="362">
        <v>0</v>
      </c>
      <c r="E50" s="362">
        <v>0</v>
      </c>
      <c r="F50" s="362">
        <v>0</v>
      </c>
      <c r="G50" s="389">
        <v>0</v>
      </c>
      <c r="H50" s="395">
        <v>0</v>
      </c>
      <c r="I50" s="396">
        <v>0</v>
      </c>
      <c r="J50" s="395">
        <v>0</v>
      </c>
      <c r="K50" s="395">
        <v>0</v>
      </c>
      <c r="L50" s="395">
        <v>0</v>
      </c>
      <c r="M50" s="396">
        <v>0</v>
      </c>
      <c r="N50" s="362">
        <v>0</v>
      </c>
      <c r="O50" s="389">
        <v>0</v>
      </c>
      <c r="P50" s="362">
        <v>0</v>
      </c>
      <c r="Q50" s="362">
        <v>0</v>
      </c>
      <c r="R50" s="362">
        <v>0</v>
      </c>
      <c r="S50" s="389">
        <v>0</v>
      </c>
    </row>
    <row r="51" spans="1:19" ht="20.100000000000001" customHeight="1">
      <c r="A51" s="140" t="s">
        <v>743</v>
      </c>
      <c r="B51" s="362">
        <v>0</v>
      </c>
      <c r="C51" s="389">
        <v>0</v>
      </c>
      <c r="D51" s="362">
        <v>0</v>
      </c>
      <c r="E51" s="362">
        <v>0</v>
      </c>
      <c r="F51" s="362">
        <v>0</v>
      </c>
      <c r="G51" s="389">
        <v>0</v>
      </c>
      <c r="H51" s="395">
        <v>3</v>
      </c>
      <c r="I51" s="396">
        <v>50.5</v>
      </c>
      <c r="J51" s="395">
        <v>10</v>
      </c>
      <c r="K51" s="395">
        <v>2</v>
      </c>
      <c r="L51" s="395">
        <v>12</v>
      </c>
      <c r="M51" s="396">
        <v>2620.16</v>
      </c>
      <c r="N51" s="362">
        <v>3</v>
      </c>
      <c r="O51" s="389">
        <v>50.5</v>
      </c>
      <c r="P51" s="362">
        <v>10</v>
      </c>
      <c r="Q51" s="362">
        <v>2</v>
      </c>
      <c r="R51" s="362">
        <v>12</v>
      </c>
      <c r="S51" s="389">
        <v>2620.16</v>
      </c>
    </row>
    <row r="52" spans="1:19" ht="20.100000000000001" customHeight="1">
      <c r="A52" s="140" t="s">
        <v>770</v>
      </c>
      <c r="B52" s="362">
        <v>0</v>
      </c>
      <c r="C52" s="389">
        <v>0</v>
      </c>
      <c r="D52" s="362">
        <v>0</v>
      </c>
      <c r="E52" s="362">
        <v>0</v>
      </c>
      <c r="F52" s="362">
        <v>0</v>
      </c>
      <c r="G52" s="389">
        <v>0</v>
      </c>
      <c r="H52" s="395">
        <v>0</v>
      </c>
      <c r="I52" s="396">
        <v>0</v>
      </c>
      <c r="J52" s="395">
        <v>0</v>
      </c>
      <c r="K52" s="395">
        <v>0</v>
      </c>
      <c r="L52" s="395">
        <v>0</v>
      </c>
      <c r="M52" s="396">
        <v>0</v>
      </c>
      <c r="N52" s="362">
        <v>0</v>
      </c>
      <c r="O52" s="389">
        <v>0</v>
      </c>
      <c r="P52" s="362">
        <v>0</v>
      </c>
      <c r="Q52" s="362">
        <v>0</v>
      </c>
      <c r="R52" s="362">
        <v>0</v>
      </c>
      <c r="S52" s="389">
        <v>0</v>
      </c>
    </row>
    <row r="53" spans="1:19" ht="20.100000000000001" customHeight="1">
      <c r="A53" s="140" t="s">
        <v>735</v>
      </c>
      <c r="B53" s="362">
        <v>0</v>
      </c>
      <c r="C53" s="389">
        <v>0</v>
      </c>
      <c r="D53" s="362">
        <v>0</v>
      </c>
      <c r="E53" s="362">
        <v>0</v>
      </c>
      <c r="F53" s="362">
        <v>0</v>
      </c>
      <c r="G53" s="389">
        <v>0</v>
      </c>
      <c r="H53" s="395">
        <v>0</v>
      </c>
      <c r="I53" s="396">
        <v>0</v>
      </c>
      <c r="J53" s="395">
        <v>0</v>
      </c>
      <c r="K53" s="395">
        <v>0</v>
      </c>
      <c r="L53" s="395">
        <v>0</v>
      </c>
      <c r="M53" s="396">
        <v>0</v>
      </c>
      <c r="N53" s="362">
        <v>0</v>
      </c>
      <c r="O53" s="389">
        <v>0</v>
      </c>
      <c r="P53" s="362">
        <v>0</v>
      </c>
      <c r="Q53" s="362">
        <v>0</v>
      </c>
      <c r="R53" s="362">
        <v>0</v>
      </c>
      <c r="S53" s="389">
        <v>0</v>
      </c>
    </row>
    <row r="54" spans="1:19" ht="20.100000000000001" customHeight="1">
      <c r="A54" s="140" t="s">
        <v>86</v>
      </c>
      <c r="B54" s="362">
        <v>0</v>
      </c>
      <c r="C54" s="389">
        <v>0</v>
      </c>
      <c r="D54" s="362">
        <v>0</v>
      </c>
      <c r="E54" s="362">
        <v>0</v>
      </c>
      <c r="F54" s="362">
        <v>0</v>
      </c>
      <c r="G54" s="389">
        <v>0</v>
      </c>
      <c r="H54" s="395">
        <v>1</v>
      </c>
      <c r="I54" s="396">
        <v>65</v>
      </c>
      <c r="J54" s="395">
        <v>13</v>
      </c>
      <c r="K54" s="395">
        <v>6</v>
      </c>
      <c r="L54" s="395">
        <v>19</v>
      </c>
      <c r="M54" s="396">
        <v>1034</v>
      </c>
      <c r="N54" s="362">
        <v>1</v>
      </c>
      <c r="O54" s="389">
        <v>65</v>
      </c>
      <c r="P54" s="362">
        <v>13</v>
      </c>
      <c r="Q54" s="362">
        <v>6</v>
      </c>
      <c r="R54" s="362">
        <v>19</v>
      </c>
      <c r="S54" s="389">
        <v>1034</v>
      </c>
    </row>
    <row r="55" spans="1:19" ht="20.100000000000001" customHeight="1">
      <c r="A55" s="140" t="s">
        <v>751</v>
      </c>
      <c r="B55" s="362">
        <v>0</v>
      </c>
      <c r="C55" s="389">
        <v>0</v>
      </c>
      <c r="D55" s="362">
        <v>0</v>
      </c>
      <c r="E55" s="362">
        <v>0</v>
      </c>
      <c r="F55" s="362">
        <v>0</v>
      </c>
      <c r="G55" s="389">
        <v>0</v>
      </c>
      <c r="H55" s="395">
        <v>0</v>
      </c>
      <c r="I55" s="396">
        <v>0</v>
      </c>
      <c r="J55" s="395">
        <v>0</v>
      </c>
      <c r="K55" s="395">
        <v>0</v>
      </c>
      <c r="L55" s="395">
        <v>0</v>
      </c>
      <c r="M55" s="396">
        <v>0</v>
      </c>
      <c r="N55" s="362">
        <v>0</v>
      </c>
      <c r="O55" s="389">
        <v>0</v>
      </c>
      <c r="P55" s="362">
        <v>0</v>
      </c>
      <c r="Q55" s="362">
        <v>0</v>
      </c>
      <c r="R55" s="362">
        <v>0</v>
      </c>
      <c r="S55" s="389">
        <v>0</v>
      </c>
    </row>
    <row r="56" spans="1:19" ht="20.100000000000001" customHeight="1">
      <c r="A56" s="141" t="s">
        <v>212</v>
      </c>
      <c r="B56" s="362"/>
      <c r="C56" s="390"/>
      <c r="D56" s="364"/>
      <c r="E56" s="364"/>
      <c r="F56" s="364"/>
      <c r="G56" s="390"/>
      <c r="H56" s="397"/>
      <c r="I56" s="398"/>
      <c r="J56" s="397"/>
      <c r="K56" s="397"/>
      <c r="L56" s="397"/>
      <c r="M56" s="398"/>
      <c r="N56" s="364"/>
      <c r="O56" s="390"/>
      <c r="P56" s="364"/>
      <c r="Q56" s="364"/>
      <c r="R56" s="364"/>
      <c r="S56" s="390"/>
    </row>
    <row r="57" spans="1:19" ht="20.100000000000001" customHeight="1">
      <c r="A57" s="140" t="s">
        <v>737</v>
      </c>
      <c r="B57" s="362">
        <v>0</v>
      </c>
      <c r="C57" s="389">
        <v>0</v>
      </c>
      <c r="D57" s="362">
        <v>0</v>
      </c>
      <c r="E57" s="362">
        <v>0</v>
      </c>
      <c r="F57" s="362">
        <v>0</v>
      </c>
      <c r="G57" s="389">
        <v>0</v>
      </c>
      <c r="H57" s="395">
        <v>1</v>
      </c>
      <c r="I57" s="396">
        <v>22</v>
      </c>
      <c r="J57" s="395">
        <v>10</v>
      </c>
      <c r="K57" s="395">
        <v>0</v>
      </c>
      <c r="L57" s="395">
        <v>10</v>
      </c>
      <c r="M57" s="396">
        <v>161.30000000000001</v>
      </c>
      <c r="N57" s="362">
        <v>1</v>
      </c>
      <c r="O57" s="389">
        <v>22</v>
      </c>
      <c r="P57" s="362">
        <v>10</v>
      </c>
      <c r="Q57" s="362">
        <v>0</v>
      </c>
      <c r="R57" s="362">
        <v>10</v>
      </c>
      <c r="S57" s="389">
        <v>161.30000000000001</v>
      </c>
    </row>
    <row r="58" spans="1:19" ht="20.100000000000001" customHeight="1">
      <c r="A58" s="140" t="s">
        <v>31</v>
      </c>
      <c r="B58" s="362">
        <v>0</v>
      </c>
      <c r="C58" s="389">
        <v>0</v>
      </c>
      <c r="D58" s="362">
        <v>0</v>
      </c>
      <c r="E58" s="362">
        <v>0</v>
      </c>
      <c r="F58" s="362">
        <v>0</v>
      </c>
      <c r="G58" s="389">
        <v>0</v>
      </c>
      <c r="H58" s="395">
        <v>3</v>
      </c>
      <c r="I58" s="396">
        <v>109.15</v>
      </c>
      <c r="J58" s="395">
        <v>148</v>
      </c>
      <c r="K58" s="395">
        <v>18</v>
      </c>
      <c r="L58" s="395">
        <v>166</v>
      </c>
      <c r="M58" s="396">
        <v>1317.8</v>
      </c>
      <c r="N58" s="362">
        <v>3</v>
      </c>
      <c r="O58" s="389">
        <v>109.15</v>
      </c>
      <c r="P58" s="362">
        <v>148</v>
      </c>
      <c r="Q58" s="362">
        <v>18</v>
      </c>
      <c r="R58" s="362">
        <v>166</v>
      </c>
      <c r="S58" s="389">
        <v>1317.8</v>
      </c>
    </row>
    <row r="59" spans="1:19" ht="20.100000000000001" customHeight="1">
      <c r="A59" s="140" t="s">
        <v>39</v>
      </c>
      <c r="B59" s="362">
        <v>1</v>
      </c>
      <c r="C59" s="389">
        <v>25.3</v>
      </c>
      <c r="D59" s="362">
        <v>19</v>
      </c>
      <c r="E59" s="362">
        <v>8</v>
      </c>
      <c r="F59" s="362">
        <v>27</v>
      </c>
      <c r="G59" s="389">
        <v>50.93</v>
      </c>
      <c r="H59" s="395">
        <v>3</v>
      </c>
      <c r="I59" s="396">
        <v>94.36</v>
      </c>
      <c r="J59" s="395">
        <v>19</v>
      </c>
      <c r="K59" s="395">
        <v>30</v>
      </c>
      <c r="L59" s="395">
        <v>49</v>
      </c>
      <c r="M59" s="396">
        <v>819.67000000000007</v>
      </c>
      <c r="N59" s="362">
        <v>4</v>
      </c>
      <c r="O59" s="389">
        <v>119.66</v>
      </c>
      <c r="P59" s="362">
        <v>38</v>
      </c>
      <c r="Q59" s="362">
        <v>38</v>
      </c>
      <c r="R59" s="362">
        <v>76</v>
      </c>
      <c r="S59" s="389">
        <v>870.6</v>
      </c>
    </row>
    <row r="60" spans="1:19" ht="20.100000000000001" customHeight="1">
      <c r="A60" s="140" t="s">
        <v>744</v>
      </c>
      <c r="B60" s="362">
        <v>0</v>
      </c>
      <c r="C60" s="389">
        <v>0</v>
      </c>
      <c r="D60" s="362">
        <v>0</v>
      </c>
      <c r="E60" s="362">
        <v>0</v>
      </c>
      <c r="F60" s="362">
        <v>0</v>
      </c>
      <c r="G60" s="389">
        <v>0</v>
      </c>
      <c r="H60" s="395">
        <v>0</v>
      </c>
      <c r="I60" s="396">
        <v>0</v>
      </c>
      <c r="J60" s="395">
        <v>0</v>
      </c>
      <c r="K60" s="395">
        <v>0</v>
      </c>
      <c r="L60" s="395">
        <v>0</v>
      </c>
      <c r="M60" s="396">
        <v>0</v>
      </c>
      <c r="N60" s="362">
        <v>0</v>
      </c>
      <c r="O60" s="389">
        <v>0</v>
      </c>
      <c r="P60" s="362">
        <v>0</v>
      </c>
      <c r="Q60" s="362">
        <v>0</v>
      </c>
      <c r="R60" s="362">
        <v>0</v>
      </c>
      <c r="S60" s="389">
        <v>0</v>
      </c>
    </row>
    <row r="61" spans="1:19" ht="20.100000000000001" customHeight="1">
      <c r="A61" s="140" t="s">
        <v>759</v>
      </c>
      <c r="B61" s="362">
        <v>0</v>
      </c>
      <c r="C61" s="389">
        <v>0</v>
      </c>
      <c r="D61" s="362">
        <v>0</v>
      </c>
      <c r="E61" s="362">
        <v>0</v>
      </c>
      <c r="F61" s="362">
        <v>0</v>
      </c>
      <c r="G61" s="389">
        <v>0</v>
      </c>
      <c r="H61" s="395">
        <v>0</v>
      </c>
      <c r="I61" s="396">
        <v>0</v>
      </c>
      <c r="J61" s="395">
        <v>0</v>
      </c>
      <c r="K61" s="395">
        <v>0</v>
      </c>
      <c r="L61" s="395">
        <v>0</v>
      </c>
      <c r="M61" s="396">
        <v>0</v>
      </c>
      <c r="N61" s="362">
        <v>0</v>
      </c>
      <c r="O61" s="389">
        <v>0</v>
      </c>
      <c r="P61" s="362">
        <v>0</v>
      </c>
      <c r="Q61" s="362">
        <v>0</v>
      </c>
      <c r="R61" s="362">
        <v>0</v>
      </c>
      <c r="S61" s="389">
        <v>0</v>
      </c>
    </row>
    <row r="62" spans="1:19" ht="20.100000000000001" customHeight="1">
      <c r="A62" s="140" t="s">
        <v>753</v>
      </c>
      <c r="B62" s="362">
        <v>0</v>
      </c>
      <c r="C62" s="389">
        <v>0</v>
      </c>
      <c r="D62" s="362">
        <v>0</v>
      </c>
      <c r="E62" s="362">
        <v>0</v>
      </c>
      <c r="F62" s="362">
        <v>0</v>
      </c>
      <c r="G62" s="389">
        <v>0</v>
      </c>
      <c r="H62" s="395">
        <v>0</v>
      </c>
      <c r="I62" s="402">
        <v>0</v>
      </c>
      <c r="J62" s="395">
        <v>0</v>
      </c>
      <c r="K62" s="395">
        <v>0</v>
      </c>
      <c r="L62" s="395">
        <v>0</v>
      </c>
      <c r="M62" s="396">
        <v>0</v>
      </c>
      <c r="N62" s="362">
        <v>0</v>
      </c>
      <c r="O62" s="391">
        <v>0</v>
      </c>
      <c r="P62" s="362">
        <v>0</v>
      </c>
      <c r="Q62" s="362">
        <v>0</v>
      </c>
      <c r="R62" s="362">
        <v>0</v>
      </c>
      <c r="S62" s="389">
        <v>0</v>
      </c>
    </row>
    <row r="63" spans="1:19" ht="20.100000000000001" customHeight="1">
      <c r="A63" s="140" t="s">
        <v>760</v>
      </c>
      <c r="B63" s="362">
        <v>0</v>
      </c>
      <c r="C63" s="389">
        <v>0</v>
      </c>
      <c r="D63" s="362">
        <v>0</v>
      </c>
      <c r="E63" s="362">
        <v>0</v>
      </c>
      <c r="F63" s="362">
        <v>0</v>
      </c>
      <c r="G63" s="389">
        <v>0</v>
      </c>
      <c r="H63" s="395">
        <v>2</v>
      </c>
      <c r="I63" s="396">
        <v>11.3</v>
      </c>
      <c r="J63" s="395">
        <v>15</v>
      </c>
      <c r="K63" s="395">
        <v>3</v>
      </c>
      <c r="L63" s="395">
        <v>18</v>
      </c>
      <c r="M63" s="396">
        <v>345.99</v>
      </c>
      <c r="N63" s="362">
        <v>2</v>
      </c>
      <c r="O63" s="389">
        <v>11.3</v>
      </c>
      <c r="P63" s="362">
        <v>15</v>
      </c>
      <c r="Q63" s="362">
        <v>3</v>
      </c>
      <c r="R63" s="362">
        <v>18</v>
      </c>
      <c r="S63" s="389">
        <v>345.99</v>
      </c>
    </row>
    <row r="64" spans="1:19" ht="20.100000000000001" customHeight="1">
      <c r="A64" s="140" t="s">
        <v>745</v>
      </c>
      <c r="B64" s="362">
        <v>0</v>
      </c>
      <c r="C64" s="389">
        <v>0</v>
      </c>
      <c r="D64" s="362">
        <v>0</v>
      </c>
      <c r="E64" s="362">
        <v>0</v>
      </c>
      <c r="F64" s="362">
        <v>0</v>
      </c>
      <c r="G64" s="389">
        <v>0</v>
      </c>
      <c r="H64" s="395">
        <v>0</v>
      </c>
      <c r="I64" s="396">
        <v>0</v>
      </c>
      <c r="J64" s="395">
        <v>0</v>
      </c>
      <c r="K64" s="395">
        <v>0</v>
      </c>
      <c r="L64" s="395">
        <v>0</v>
      </c>
      <c r="M64" s="396">
        <v>0</v>
      </c>
      <c r="N64" s="362">
        <v>0</v>
      </c>
      <c r="O64" s="389">
        <v>0</v>
      </c>
      <c r="P64" s="362">
        <v>0</v>
      </c>
      <c r="Q64" s="362">
        <v>0</v>
      </c>
      <c r="R64" s="362">
        <v>0</v>
      </c>
      <c r="S64" s="389">
        <v>0</v>
      </c>
    </row>
    <row r="65" spans="1:19" ht="20.100000000000001" customHeight="1">
      <c r="A65" s="140" t="s">
        <v>757</v>
      </c>
      <c r="B65" s="362">
        <v>0</v>
      </c>
      <c r="C65" s="389">
        <v>0</v>
      </c>
      <c r="D65" s="362">
        <v>0</v>
      </c>
      <c r="E65" s="362">
        <v>0</v>
      </c>
      <c r="F65" s="362">
        <v>0</v>
      </c>
      <c r="G65" s="389">
        <v>0</v>
      </c>
      <c r="H65" s="395">
        <v>0</v>
      </c>
      <c r="I65" s="396">
        <v>0</v>
      </c>
      <c r="J65" s="395">
        <v>0</v>
      </c>
      <c r="K65" s="395">
        <v>0</v>
      </c>
      <c r="L65" s="395">
        <v>0</v>
      </c>
      <c r="M65" s="396">
        <v>0</v>
      </c>
      <c r="N65" s="362">
        <v>0</v>
      </c>
      <c r="O65" s="389">
        <v>0</v>
      </c>
      <c r="P65" s="362">
        <v>0</v>
      </c>
      <c r="Q65" s="362">
        <v>0</v>
      </c>
      <c r="R65" s="362">
        <v>0</v>
      </c>
      <c r="S65" s="389">
        <v>0</v>
      </c>
    </row>
    <row r="66" spans="1:19" ht="20.100000000000001" customHeight="1">
      <c r="A66" s="140" t="s">
        <v>746</v>
      </c>
      <c r="B66" s="362">
        <v>0</v>
      </c>
      <c r="C66" s="389">
        <v>0</v>
      </c>
      <c r="D66" s="362">
        <v>0</v>
      </c>
      <c r="E66" s="362">
        <v>0</v>
      </c>
      <c r="F66" s="362">
        <v>0</v>
      </c>
      <c r="G66" s="389">
        <v>0</v>
      </c>
      <c r="H66" s="395">
        <v>0</v>
      </c>
      <c r="I66" s="396">
        <v>0</v>
      </c>
      <c r="J66" s="395">
        <v>0</v>
      </c>
      <c r="K66" s="395">
        <v>0</v>
      </c>
      <c r="L66" s="395">
        <v>0</v>
      </c>
      <c r="M66" s="396">
        <v>0</v>
      </c>
      <c r="N66" s="362">
        <v>0</v>
      </c>
      <c r="O66" s="389">
        <v>0</v>
      </c>
      <c r="P66" s="362">
        <v>0</v>
      </c>
      <c r="Q66" s="362">
        <v>0</v>
      </c>
      <c r="R66" s="362">
        <v>0</v>
      </c>
      <c r="S66" s="389">
        <v>0</v>
      </c>
    </row>
    <row r="67" spans="1:19" ht="20.100000000000001" customHeight="1">
      <c r="A67" s="140" t="s">
        <v>747</v>
      </c>
      <c r="B67" s="362">
        <v>0</v>
      </c>
      <c r="C67" s="389">
        <v>0</v>
      </c>
      <c r="D67" s="362">
        <v>0</v>
      </c>
      <c r="E67" s="362">
        <v>0</v>
      </c>
      <c r="F67" s="362">
        <v>0</v>
      </c>
      <c r="G67" s="389">
        <v>0</v>
      </c>
      <c r="H67" s="395">
        <v>0</v>
      </c>
      <c r="I67" s="396">
        <v>0</v>
      </c>
      <c r="J67" s="395">
        <v>0</v>
      </c>
      <c r="K67" s="395">
        <v>0</v>
      </c>
      <c r="L67" s="395">
        <v>0</v>
      </c>
      <c r="M67" s="396">
        <v>0</v>
      </c>
      <c r="N67" s="362">
        <v>0</v>
      </c>
      <c r="O67" s="389">
        <v>0</v>
      </c>
      <c r="P67" s="362">
        <v>0</v>
      </c>
      <c r="Q67" s="362">
        <v>0</v>
      </c>
      <c r="R67" s="362">
        <v>0</v>
      </c>
      <c r="S67" s="389">
        <v>0</v>
      </c>
    </row>
    <row r="68" spans="1:19" ht="20.100000000000001" customHeight="1">
      <c r="A68" s="140" t="s">
        <v>771</v>
      </c>
      <c r="B68" s="362">
        <v>0</v>
      </c>
      <c r="C68" s="389">
        <v>0</v>
      </c>
      <c r="D68" s="362">
        <v>0</v>
      </c>
      <c r="E68" s="362">
        <v>0</v>
      </c>
      <c r="F68" s="362">
        <v>0</v>
      </c>
      <c r="G68" s="389">
        <v>0</v>
      </c>
      <c r="H68" s="395">
        <v>0</v>
      </c>
      <c r="I68" s="396">
        <v>0</v>
      </c>
      <c r="J68" s="395">
        <v>0</v>
      </c>
      <c r="K68" s="395">
        <v>0</v>
      </c>
      <c r="L68" s="395">
        <v>0</v>
      </c>
      <c r="M68" s="396">
        <v>0</v>
      </c>
      <c r="N68" s="362">
        <v>0</v>
      </c>
      <c r="O68" s="389">
        <v>0</v>
      </c>
      <c r="P68" s="362">
        <v>0</v>
      </c>
      <c r="Q68" s="362">
        <v>0</v>
      </c>
      <c r="R68" s="362">
        <v>0</v>
      </c>
      <c r="S68" s="389">
        <v>0</v>
      </c>
    </row>
    <row r="69" spans="1:19" ht="20.100000000000001" customHeight="1">
      <c r="A69" s="140" t="s">
        <v>758</v>
      </c>
      <c r="B69" s="362">
        <v>0</v>
      </c>
      <c r="C69" s="389">
        <v>0</v>
      </c>
      <c r="D69" s="362">
        <v>0</v>
      </c>
      <c r="E69" s="362">
        <v>0</v>
      </c>
      <c r="F69" s="362">
        <v>0</v>
      </c>
      <c r="G69" s="389">
        <v>0</v>
      </c>
      <c r="H69" s="395">
        <v>0</v>
      </c>
      <c r="I69" s="396">
        <v>0</v>
      </c>
      <c r="J69" s="395">
        <v>0</v>
      </c>
      <c r="K69" s="395">
        <v>0</v>
      </c>
      <c r="L69" s="395">
        <v>0</v>
      </c>
      <c r="M69" s="396">
        <v>0</v>
      </c>
      <c r="N69" s="362">
        <v>0</v>
      </c>
      <c r="O69" s="389">
        <v>0</v>
      </c>
      <c r="P69" s="362">
        <v>0</v>
      </c>
      <c r="Q69" s="362">
        <v>0</v>
      </c>
      <c r="R69" s="362">
        <v>0</v>
      </c>
      <c r="S69" s="389">
        <v>0</v>
      </c>
    </row>
    <row r="70" spans="1:19" ht="20.100000000000001" customHeight="1">
      <c r="A70" s="140" t="s">
        <v>762</v>
      </c>
      <c r="B70" s="362">
        <v>0</v>
      </c>
      <c r="C70" s="389">
        <v>0</v>
      </c>
      <c r="D70" s="362">
        <v>0</v>
      </c>
      <c r="E70" s="362">
        <v>0</v>
      </c>
      <c r="F70" s="362">
        <v>0</v>
      </c>
      <c r="G70" s="389">
        <v>0</v>
      </c>
      <c r="H70" s="395">
        <v>0</v>
      </c>
      <c r="I70" s="396">
        <v>0</v>
      </c>
      <c r="J70" s="395">
        <v>0</v>
      </c>
      <c r="K70" s="395">
        <v>0</v>
      </c>
      <c r="L70" s="395">
        <v>0</v>
      </c>
      <c r="M70" s="396">
        <v>0</v>
      </c>
      <c r="N70" s="362">
        <v>0</v>
      </c>
      <c r="O70" s="389">
        <v>0</v>
      </c>
      <c r="P70" s="362">
        <v>0</v>
      </c>
      <c r="Q70" s="362">
        <v>0</v>
      </c>
      <c r="R70" s="362">
        <v>0</v>
      </c>
      <c r="S70" s="389">
        <v>0</v>
      </c>
    </row>
    <row r="71" spans="1:19" ht="20.100000000000001" customHeight="1">
      <c r="A71" s="140" t="s">
        <v>734</v>
      </c>
      <c r="B71" s="362">
        <v>0</v>
      </c>
      <c r="C71" s="389">
        <v>0</v>
      </c>
      <c r="D71" s="362">
        <v>0</v>
      </c>
      <c r="E71" s="362">
        <v>0</v>
      </c>
      <c r="F71" s="362">
        <v>0</v>
      </c>
      <c r="G71" s="389">
        <v>0</v>
      </c>
      <c r="H71" s="395">
        <v>4</v>
      </c>
      <c r="I71" s="396">
        <v>66.198120000000003</v>
      </c>
      <c r="J71" s="395">
        <v>19</v>
      </c>
      <c r="K71" s="395">
        <v>6</v>
      </c>
      <c r="L71" s="395">
        <v>25</v>
      </c>
      <c r="M71" s="396">
        <v>1072.83</v>
      </c>
      <c r="N71" s="362">
        <v>4</v>
      </c>
      <c r="O71" s="389">
        <v>66.198120000000003</v>
      </c>
      <c r="P71" s="362">
        <v>19</v>
      </c>
      <c r="Q71" s="362">
        <v>6</v>
      </c>
      <c r="R71" s="362">
        <v>25</v>
      </c>
      <c r="S71" s="389">
        <v>1072.83</v>
      </c>
    </row>
    <row r="72" spans="1:19" ht="20.100000000000001" customHeight="1">
      <c r="A72" s="236" t="s">
        <v>748</v>
      </c>
      <c r="B72" s="362">
        <v>0</v>
      </c>
      <c r="C72" s="389">
        <v>0</v>
      </c>
      <c r="D72" s="362">
        <v>0</v>
      </c>
      <c r="E72" s="362">
        <v>0</v>
      </c>
      <c r="F72" s="362">
        <v>0</v>
      </c>
      <c r="G72" s="389">
        <v>0</v>
      </c>
      <c r="H72" s="395">
        <v>0</v>
      </c>
      <c r="I72" s="396">
        <v>0</v>
      </c>
      <c r="J72" s="395">
        <v>0</v>
      </c>
      <c r="K72" s="395">
        <v>0</v>
      </c>
      <c r="L72" s="395">
        <v>0</v>
      </c>
      <c r="M72" s="396">
        <v>0</v>
      </c>
      <c r="N72" s="362">
        <v>0</v>
      </c>
      <c r="O72" s="389">
        <v>0</v>
      </c>
      <c r="P72" s="362">
        <v>0</v>
      </c>
      <c r="Q72" s="362">
        <v>0</v>
      </c>
      <c r="R72" s="362">
        <v>0</v>
      </c>
      <c r="S72" s="389">
        <v>0</v>
      </c>
    </row>
    <row r="73" spans="1:19" ht="20.100000000000001" customHeight="1">
      <c r="A73" s="141" t="s">
        <v>213</v>
      </c>
      <c r="B73" s="362"/>
      <c r="C73" s="390"/>
      <c r="D73" s="364"/>
      <c r="E73" s="364"/>
      <c r="F73" s="364"/>
      <c r="G73" s="390"/>
      <c r="H73" s="397"/>
      <c r="I73" s="398"/>
      <c r="J73" s="397"/>
      <c r="K73" s="397"/>
      <c r="L73" s="397"/>
      <c r="M73" s="398"/>
      <c r="N73" s="364"/>
      <c r="O73" s="390"/>
      <c r="P73" s="364"/>
      <c r="Q73" s="364"/>
      <c r="R73" s="364"/>
      <c r="S73" s="390"/>
    </row>
    <row r="74" spans="1:19" ht="20.100000000000001" customHeight="1">
      <c r="A74" s="140" t="s">
        <v>89</v>
      </c>
      <c r="B74" s="362">
        <v>0</v>
      </c>
      <c r="C74" s="389">
        <v>0</v>
      </c>
      <c r="D74" s="362">
        <v>0</v>
      </c>
      <c r="E74" s="362">
        <v>0</v>
      </c>
      <c r="F74" s="362">
        <v>0</v>
      </c>
      <c r="G74" s="389">
        <v>0</v>
      </c>
      <c r="H74" s="395">
        <v>1</v>
      </c>
      <c r="I74" s="396">
        <v>30</v>
      </c>
      <c r="J74" s="395">
        <v>6</v>
      </c>
      <c r="K74" s="395">
        <v>2</v>
      </c>
      <c r="L74" s="395">
        <v>8</v>
      </c>
      <c r="M74" s="396">
        <v>335</v>
      </c>
      <c r="N74" s="362">
        <v>1</v>
      </c>
      <c r="O74" s="389">
        <v>30</v>
      </c>
      <c r="P74" s="362">
        <v>6</v>
      </c>
      <c r="Q74" s="362">
        <v>0</v>
      </c>
      <c r="R74" s="362">
        <v>8</v>
      </c>
      <c r="S74" s="389">
        <v>335</v>
      </c>
    </row>
    <row r="75" spans="1:19" ht="20.100000000000001" customHeight="1">
      <c r="A75" s="140" t="s">
        <v>92</v>
      </c>
      <c r="B75" s="362">
        <v>0</v>
      </c>
      <c r="C75" s="389">
        <v>0</v>
      </c>
      <c r="D75" s="362">
        <v>0</v>
      </c>
      <c r="E75" s="362">
        <v>0</v>
      </c>
      <c r="F75" s="362">
        <v>0</v>
      </c>
      <c r="G75" s="389">
        <v>0</v>
      </c>
      <c r="H75" s="395">
        <v>2</v>
      </c>
      <c r="I75" s="396">
        <v>20.8</v>
      </c>
      <c r="J75" s="395">
        <v>7</v>
      </c>
      <c r="K75" s="395">
        <v>0</v>
      </c>
      <c r="L75" s="395">
        <v>7</v>
      </c>
      <c r="M75" s="396">
        <v>740</v>
      </c>
      <c r="N75" s="362">
        <v>2</v>
      </c>
      <c r="O75" s="389">
        <v>20.8</v>
      </c>
      <c r="P75" s="362">
        <v>7</v>
      </c>
      <c r="Q75" s="362">
        <v>0</v>
      </c>
      <c r="R75" s="362">
        <v>7</v>
      </c>
      <c r="S75" s="389">
        <v>740</v>
      </c>
    </row>
    <row r="76" spans="1:19" ht="20.100000000000001" customHeight="1">
      <c r="A76" s="140" t="s">
        <v>81</v>
      </c>
      <c r="B76" s="362">
        <v>0</v>
      </c>
      <c r="C76" s="389">
        <v>0</v>
      </c>
      <c r="D76" s="362">
        <v>0</v>
      </c>
      <c r="E76" s="362">
        <v>0</v>
      </c>
      <c r="F76" s="362">
        <v>0</v>
      </c>
      <c r="G76" s="389">
        <v>0</v>
      </c>
      <c r="H76" s="395">
        <v>1</v>
      </c>
      <c r="I76" s="396">
        <v>8.8000000000000007</v>
      </c>
      <c r="J76" s="395">
        <v>3</v>
      </c>
      <c r="K76" s="395">
        <v>0</v>
      </c>
      <c r="L76" s="395">
        <v>3</v>
      </c>
      <c r="M76" s="396">
        <v>195</v>
      </c>
      <c r="N76" s="362">
        <v>1</v>
      </c>
      <c r="O76" s="389">
        <v>8.8000000000000007</v>
      </c>
      <c r="P76" s="362">
        <v>3</v>
      </c>
      <c r="Q76" s="362">
        <v>0</v>
      </c>
      <c r="R76" s="362">
        <v>3</v>
      </c>
      <c r="S76" s="389">
        <v>195</v>
      </c>
    </row>
    <row r="77" spans="1:19" ht="20.100000000000001" customHeight="1">
      <c r="A77" s="140" t="s">
        <v>749</v>
      </c>
      <c r="B77" s="362">
        <v>1</v>
      </c>
      <c r="C77" s="389">
        <v>2.88</v>
      </c>
      <c r="D77" s="362">
        <v>6</v>
      </c>
      <c r="E77" s="362">
        <v>0</v>
      </c>
      <c r="F77" s="362">
        <v>6</v>
      </c>
      <c r="G77" s="389">
        <v>71.510000000000005</v>
      </c>
      <c r="H77" s="395">
        <v>4</v>
      </c>
      <c r="I77" s="396">
        <v>32.9</v>
      </c>
      <c r="J77" s="395">
        <v>14</v>
      </c>
      <c r="K77" s="395">
        <v>2</v>
      </c>
      <c r="L77" s="395">
        <v>16</v>
      </c>
      <c r="M77" s="396">
        <v>1134.5</v>
      </c>
      <c r="N77" s="362">
        <v>5</v>
      </c>
      <c r="O77" s="389">
        <v>35.78</v>
      </c>
      <c r="P77" s="362">
        <v>20</v>
      </c>
      <c r="Q77" s="362">
        <v>2</v>
      </c>
      <c r="R77" s="362">
        <v>22</v>
      </c>
      <c r="S77" s="389">
        <v>1206.01</v>
      </c>
    </row>
    <row r="78" spans="1:19" ht="20.100000000000001" customHeight="1">
      <c r="A78" s="140" t="s">
        <v>772</v>
      </c>
      <c r="B78" s="362">
        <v>0</v>
      </c>
      <c r="C78" s="389">
        <v>0</v>
      </c>
      <c r="D78" s="362">
        <v>0</v>
      </c>
      <c r="E78" s="362">
        <v>0</v>
      </c>
      <c r="F78" s="362">
        <v>0</v>
      </c>
      <c r="G78" s="389">
        <v>0</v>
      </c>
      <c r="H78" s="395">
        <v>2</v>
      </c>
      <c r="I78" s="396">
        <v>29.34</v>
      </c>
      <c r="J78" s="395">
        <v>10</v>
      </c>
      <c r="K78" s="395">
        <v>0</v>
      </c>
      <c r="L78" s="395">
        <v>10</v>
      </c>
      <c r="M78" s="396">
        <v>251.69</v>
      </c>
      <c r="N78" s="362">
        <v>2</v>
      </c>
      <c r="O78" s="389">
        <v>29.34</v>
      </c>
      <c r="P78" s="362">
        <v>10</v>
      </c>
      <c r="Q78" s="362">
        <v>0</v>
      </c>
      <c r="R78" s="362">
        <v>10</v>
      </c>
      <c r="S78" s="389">
        <v>251.69</v>
      </c>
    </row>
    <row r="79" spans="1:19" ht="20.100000000000001" customHeight="1">
      <c r="A79" s="140" t="s">
        <v>733</v>
      </c>
      <c r="B79" s="362">
        <v>0</v>
      </c>
      <c r="C79" s="389">
        <v>0</v>
      </c>
      <c r="D79" s="362">
        <v>0</v>
      </c>
      <c r="E79" s="362">
        <v>0</v>
      </c>
      <c r="F79" s="362">
        <v>0</v>
      </c>
      <c r="G79" s="389">
        <v>0</v>
      </c>
      <c r="H79" s="395">
        <v>0</v>
      </c>
      <c r="I79" s="396">
        <v>0</v>
      </c>
      <c r="J79" s="395">
        <v>0</v>
      </c>
      <c r="K79" s="395">
        <v>0</v>
      </c>
      <c r="L79" s="395">
        <v>0</v>
      </c>
      <c r="M79" s="396">
        <v>0</v>
      </c>
      <c r="N79" s="362">
        <v>0</v>
      </c>
      <c r="O79" s="389">
        <v>0</v>
      </c>
      <c r="P79" s="362">
        <v>0</v>
      </c>
      <c r="Q79" s="362">
        <v>0</v>
      </c>
      <c r="R79" s="362">
        <v>0</v>
      </c>
      <c r="S79" s="389">
        <v>0</v>
      </c>
    </row>
    <row r="80" spans="1:19" ht="20.100000000000001" customHeight="1">
      <c r="A80" s="140" t="s">
        <v>727</v>
      </c>
      <c r="B80" s="362">
        <v>0</v>
      </c>
      <c r="C80" s="389">
        <v>0</v>
      </c>
      <c r="D80" s="362">
        <v>0</v>
      </c>
      <c r="E80" s="362">
        <v>0</v>
      </c>
      <c r="F80" s="362">
        <v>0</v>
      </c>
      <c r="G80" s="389">
        <v>0</v>
      </c>
      <c r="H80" s="395">
        <v>0</v>
      </c>
      <c r="I80" s="396">
        <v>0</v>
      </c>
      <c r="J80" s="395">
        <v>0</v>
      </c>
      <c r="K80" s="395">
        <v>0</v>
      </c>
      <c r="L80" s="395">
        <v>0</v>
      </c>
      <c r="M80" s="396">
        <v>0</v>
      </c>
      <c r="N80" s="362">
        <v>0</v>
      </c>
      <c r="O80" s="389">
        <v>0</v>
      </c>
      <c r="P80" s="362">
        <v>0</v>
      </c>
      <c r="Q80" s="362">
        <v>0</v>
      </c>
      <c r="R80" s="362">
        <v>0</v>
      </c>
      <c r="S80" s="389">
        <v>0</v>
      </c>
    </row>
    <row r="81" spans="1:19" ht="20.100000000000001" customHeight="1">
      <c r="A81" s="140" t="s">
        <v>220</v>
      </c>
      <c r="B81" s="362">
        <v>0</v>
      </c>
      <c r="C81" s="389">
        <v>0</v>
      </c>
      <c r="D81" s="362">
        <v>0</v>
      </c>
      <c r="E81" s="362">
        <v>0</v>
      </c>
      <c r="F81" s="362">
        <v>0</v>
      </c>
      <c r="G81" s="389">
        <v>0</v>
      </c>
      <c r="H81" s="395">
        <v>0</v>
      </c>
      <c r="I81" s="396">
        <v>0</v>
      </c>
      <c r="J81" s="395">
        <v>0</v>
      </c>
      <c r="K81" s="395">
        <v>0</v>
      </c>
      <c r="L81" s="395">
        <v>0</v>
      </c>
      <c r="M81" s="396">
        <v>0</v>
      </c>
      <c r="N81" s="362">
        <v>0</v>
      </c>
      <c r="O81" s="389">
        <v>0</v>
      </c>
      <c r="P81" s="362">
        <v>0</v>
      </c>
      <c r="Q81" s="362">
        <v>0</v>
      </c>
      <c r="R81" s="362">
        <v>0</v>
      </c>
      <c r="S81" s="389">
        <v>0</v>
      </c>
    </row>
    <row r="82" spans="1:19" ht="20.100000000000001" customHeight="1">
      <c r="A82" s="140" t="s">
        <v>718</v>
      </c>
      <c r="B82" s="365">
        <v>0</v>
      </c>
      <c r="C82" s="390">
        <v>0</v>
      </c>
      <c r="D82" s="365">
        <v>0</v>
      </c>
      <c r="E82" s="365">
        <v>0</v>
      </c>
      <c r="F82" s="365">
        <v>0</v>
      </c>
      <c r="G82" s="390">
        <v>0</v>
      </c>
      <c r="H82" s="399">
        <v>1</v>
      </c>
      <c r="I82" s="398">
        <v>30.818007959999999</v>
      </c>
      <c r="J82" s="399">
        <v>4</v>
      </c>
      <c r="K82" s="399">
        <v>0</v>
      </c>
      <c r="L82" s="399">
        <v>4</v>
      </c>
      <c r="M82" s="398">
        <v>390.47</v>
      </c>
      <c r="N82" s="365">
        <v>1</v>
      </c>
      <c r="O82" s="390">
        <v>30.818007959999999</v>
      </c>
      <c r="P82" s="365">
        <v>4</v>
      </c>
      <c r="Q82" s="365">
        <v>0</v>
      </c>
      <c r="R82" s="365">
        <v>4</v>
      </c>
      <c r="S82" s="390">
        <v>390.47</v>
      </c>
    </row>
    <row r="83" spans="1:19" ht="20.100000000000001" customHeight="1">
      <c r="A83" s="140" t="s">
        <v>729</v>
      </c>
      <c r="B83" s="365">
        <v>0</v>
      </c>
      <c r="C83" s="390">
        <v>0</v>
      </c>
      <c r="D83" s="365">
        <v>0</v>
      </c>
      <c r="E83" s="365">
        <v>0</v>
      </c>
      <c r="F83" s="365">
        <v>0</v>
      </c>
      <c r="G83" s="390">
        <v>0</v>
      </c>
      <c r="H83" s="399">
        <v>0</v>
      </c>
      <c r="I83" s="398">
        <v>0</v>
      </c>
      <c r="J83" s="399">
        <v>0</v>
      </c>
      <c r="K83" s="399">
        <v>0</v>
      </c>
      <c r="L83" s="399">
        <v>0</v>
      </c>
      <c r="M83" s="398">
        <v>0</v>
      </c>
      <c r="N83" s="365">
        <v>0</v>
      </c>
      <c r="O83" s="390">
        <v>0</v>
      </c>
      <c r="P83" s="365">
        <v>0</v>
      </c>
      <c r="Q83" s="365">
        <v>0</v>
      </c>
      <c r="R83" s="365">
        <v>0</v>
      </c>
      <c r="S83" s="390">
        <v>0</v>
      </c>
    </row>
    <row r="84" spans="1:19" ht="20.100000000000001" customHeight="1">
      <c r="A84" s="140" t="s">
        <v>717</v>
      </c>
      <c r="B84" s="365">
        <v>0</v>
      </c>
      <c r="C84" s="390">
        <v>0</v>
      </c>
      <c r="D84" s="365">
        <v>0</v>
      </c>
      <c r="E84" s="365">
        <v>0</v>
      </c>
      <c r="F84" s="365">
        <v>0</v>
      </c>
      <c r="G84" s="390">
        <v>0</v>
      </c>
      <c r="H84" s="399">
        <v>0</v>
      </c>
      <c r="I84" s="398">
        <v>0</v>
      </c>
      <c r="J84" s="399">
        <v>0</v>
      </c>
      <c r="K84" s="399">
        <v>0</v>
      </c>
      <c r="L84" s="399">
        <v>0</v>
      </c>
      <c r="M84" s="398">
        <v>0</v>
      </c>
      <c r="N84" s="365">
        <v>0</v>
      </c>
      <c r="O84" s="390">
        <v>0</v>
      </c>
      <c r="P84" s="365">
        <v>0</v>
      </c>
      <c r="Q84" s="365">
        <v>0</v>
      </c>
      <c r="R84" s="365">
        <v>0</v>
      </c>
      <c r="S84" s="390">
        <v>0</v>
      </c>
    </row>
    <row r="85" spans="1:19" ht="20.100000000000001" customHeight="1">
      <c r="A85" s="140" t="s">
        <v>51</v>
      </c>
      <c r="B85" s="365">
        <v>0</v>
      </c>
      <c r="C85" s="390">
        <v>0</v>
      </c>
      <c r="D85" s="365">
        <v>0</v>
      </c>
      <c r="E85" s="365">
        <v>0</v>
      </c>
      <c r="F85" s="365">
        <v>0</v>
      </c>
      <c r="G85" s="390">
        <v>0</v>
      </c>
      <c r="H85" s="399">
        <v>7</v>
      </c>
      <c r="I85" s="398">
        <v>43.05</v>
      </c>
      <c r="J85" s="399">
        <v>24</v>
      </c>
      <c r="K85" s="399">
        <v>4</v>
      </c>
      <c r="L85" s="399">
        <v>28</v>
      </c>
      <c r="M85" s="398">
        <v>2900</v>
      </c>
      <c r="N85" s="365">
        <v>7</v>
      </c>
      <c r="O85" s="390">
        <v>43.05</v>
      </c>
      <c r="P85" s="365">
        <v>24</v>
      </c>
      <c r="Q85" s="365">
        <v>4</v>
      </c>
      <c r="R85" s="365">
        <v>28</v>
      </c>
      <c r="S85" s="390">
        <v>2900</v>
      </c>
    </row>
    <row r="86" spans="1:19" ht="20.100000000000001" customHeight="1">
      <c r="A86" s="140" t="s">
        <v>750</v>
      </c>
      <c r="B86" s="365">
        <v>0</v>
      </c>
      <c r="C86" s="390">
        <v>0</v>
      </c>
      <c r="D86" s="365">
        <v>0</v>
      </c>
      <c r="E86" s="365">
        <v>0</v>
      </c>
      <c r="F86" s="365">
        <v>0</v>
      </c>
      <c r="G86" s="390">
        <v>0</v>
      </c>
      <c r="H86" s="399">
        <v>0</v>
      </c>
      <c r="I86" s="398">
        <v>0</v>
      </c>
      <c r="J86" s="399">
        <v>0</v>
      </c>
      <c r="K86" s="399">
        <v>0</v>
      </c>
      <c r="L86" s="399">
        <v>0</v>
      </c>
      <c r="M86" s="398">
        <v>0</v>
      </c>
      <c r="N86" s="365">
        <v>0</v>
      </c>
      <c r="O86" s="390">
        <v>0</v>
      </c>
      <c r="P86" s="365">
        <v>0</v>
      </c>
      <c r="Q86" s="365">
        <v>0</v>
      </c>
      <c r="R86" s="365">
        <v>0</v>
      </c>
      <c r="S86" s="390">
        <v>0</v>
      </c>
    </row>
    <row r="87" spans="1:19" ht="20.100000000000001" customHeight="1">
      <c r="A87" s="123" t="s">
        <v>24</v>
      </c>
      <c r="B87" s="368">
        <v>0</v>
      </c>
      <c r="C87" s="392">
        <v>0</v>
      </c>
      <c r="D87" s="368">
        <v>0</v>
      </c>
      <c r="E87" s="368">
        <v>0</v>
      </c>
      <c r="F87" s="368">
        <v>0</v>
      </c>
      <c r="G87" s="392">
        <v>0</v>
      </c>
      <c r="H87" s="403">
        <v>1</v>
      </c>
      <c r="I87" s="404">
        <v>3.65</v>
      </c>
      <c r="J87" s="403">
        <v>3</v>
      </c>
      <c r="K87" s="403">
        <v>0</v>
      </c>
      <c r="L87" s="403">
        <v>3</v>
      </c>
      <c r="M87" s="404">
        <v>490</v>
      </c>
      <c r="N87" s="368">
        <v>1</v>
      </c>
      <c r="O87" s="392">
        <v>3.65</v>
      </c>
      <c r="P87" s="368">
        <v>3</v>
      </c>
      <c r="Q87" s="368">
        <v>0</v>
      </c>
      <c r="R87" s="368">
        <v>3</v>
      </c>
      <c r="S87" s="392">
        <v>490</v>
      </c>
    </row>
    <row r="88" spans="1:19" ht="20.100000000000001" customHeight="1">
      <c r="A88" s="196" t="s">
        <v>131</v>
      </c>
      <c r="B88" s="197">
        <v>8</v>
      </c>
      <c r="C88" s="198">
        <v>271.18</v>
      </c>
      <c r="D88" s="197">
        <v>64</v>
      </c>
      <c r="E88" s="197">
        <v>33</v>
      </c>
      <c r="F88" s="197">
        <v>97</v>
      </c>
      <c r="G88" s="198">
        <v>550.98</v>
      </c>
      <c r="H88" s="197">
        <v>218</v>
      </c>
      <c r="I88" s="198">
        <v>85470.218312350014</v>
      </c>
      <c r="J88" s="197">
        <v>4720</v>
      </c>
      <c r="K88" s="197">
        <v>3099</v>
      </c>
      <c r="L88" s="197">
        <v>7819</v>
      </c>
      <c r="M88" s="198">
        <v>190873.25020000004</v>
      </c>
      <c r="N88" s="197">
        <v>226</v>
      </c>
      <c r="O88" s="198">
        <v>85741.398312350022</v>
      </c>
      <c r="P88" s="197">
        <v>4784</v>
      </c>
      <c r="Q88" s="197">
        <v>3130</v>
      </c>
      <c r="R88" s="197">
        <v>7916</v>
      </c>
      <c r="S88" s="198">
        <v>191424.23020000002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81"/>
  <sheetViews>
    <sheetView workbookViewId="0">
      <pane ySplit="4" topLeftCell="A71" activePane="bottomLeft" state="frozen"/>
      <selection pane="bottomLeft" activeCell="K1" sqref="K1"/>
    </sheetView>
  </sheetViews>
  <sheetFormatPr defaultColWidth="8.625" defaultRowHeight="20.100000000000001" customHeight="1"/>
  <cols>
    <col min="1" max="1" width="9.125" style="29" bestFit="1" customWidth="1"/>
    <col min="2" max="2" width="6.5" style="77" bestFit="1" customWidth="1"/>
    <col min="3" max="3" width="9" style="76" bestFit="1" customWidth="1"/>
    <col min="4" max="6" width="7" style="77" bestFit="1" customWidth="1"/>
    <col min="7" max="7" width="8.75" style="76" bestFit="1" customWidth="1"/>
    <col min="8" max="8" width="7" style="63" bestFit="1" customWidth="1"/>
    <col min="9" max="9" width="9.25" style="64" bestFit="1" customWidth="1"/>
    <col min="10" max="12" width="8.375" style="63" bestFit="1" customWidth="1"/>
    <col min="13" max="13" width="10.125" style="64" bestFit="1" customWidth="1"/>
    <col min="14" max="14" width="7" style="13" bestFit="1" customWidth="1"/>
    <col min="15" max="15" width="9.25" style="14" bestFit="1" customWidth="1"/>
    <col min="16" max="18" width="8.375" style="13" bestFit="1" customWidth="1"/>
    <col min="19" max="19" width="10.125" style="14" bestFit="1" customWidth="1"/>
    <col min="20" max="21" width="8.625" style="7"/>
    <col min="22" max="22" width="13.5" style="7" bestFit="1" customWidth="1"/>
    <col min="23" max="23" width="24.875" style="7" bestFit="1" customWidth="1"/>
    <col min="24" max="24" width="28" style="7" bestFit="1" customWidth="1"/>
    <col min="25" max="25" width="29.25" style="7" bestFit="1" customWidth="1"/>
    <col min="26" max="26" width="15.625" style="7" bestFit="1" customWidth="1"/>
    <col min="27" max="27" width="11" style="7" bestFit="1" customWidth="1"/>
    <col min="28" max="16384" width="8.625" style="7"/>
  </cols>
  <sheetData>
    <row r="1" spans="1:19" ht="20.100000000000001" customHeight="1">
      <c r="A1" s="235" t="s">
        <v>1336</v>
      </c>
      <c r="B1" s="267"/>
      <c r="C1" s="266"/>
      <c r="D1" s="267"/>
      <c r="E1" s="267"/>
      <c r="F1" s="267"/>
      <c r="G1" s="266"/>
      <c r="H1" s="267"/>
      <c r="I1" s="266"/>
      <c r="J1" s="267"/>
      <c r="K1" s="267"/>
      <c r="L1" s="267"/>
      <c r="M1" s="266"/>
      <c r="N1" s="372"/>
      <c r="O1" s="343"/>
      <c r="P1" s="372"/>
      <c r="Q1" s="372"/>
      <c r="R1" s="372"/>
      <c r="S1" s="343"/>
    </row>
    <row r="2" spans="1:19" ht="20.100000000000001" customHeight="1">
      <c r="A2" s="264" t="s">
        <v>203</v>
      </c>
      <c r="B2" s="694" t="s">
        <v>205</v>
      </c>
      <c r="C2" s="694"/>
      <c r="D2" s="694"/>
      <c r="E2" s="694"/>
      <c r="F2" s="694"/>
      <c r="G2" s="695"/>
      <c r="H2" s="696" t="s">
        <v>206</v>
      </c>
      <c r="I2" s="694"/>
      <c r="J2" s="694"/>
      <c r="K2" s="694"/>
      <c r="L2" s="694"/>
      <c r="M2" s="695"/>
      <c r="N2" s="696" t="s">
        <v>148</v>
      </c>
      <c r="O2" s="694"/>
      <c r="P2" s="694"/>
      <c r="Q2" s="694"/>
      <c r="R2" s="694"/>
      <c r="S2" s="697"/>
    </row>
    <row r="3" spans="1:19" ht="20.100000000000001" customHeight="1">
      <c r="A3" s="138" t="s">
        <v>204</v>
      </c>
      <c r="B3" s="104" t="s">
        <v>132</v>
      </c>
      <c r="C3" s="105" t="s">
        <v>135</v>
      </c>
      <c r="D3" s="698" t="s">
        <v>136</v>
      </c>
      <c r="E3" s="699"/>
      <c r="F3" s="700"/>
      <c r="G3" s="208" t="s">
        <v>180</v>
      </c>
      <c r="H3" s="142" t="s">
        <v>132</v>
      </c>
      <c r="I3" s="105" t="s">
        <v>135</v>
      </c>
      <c r="J3" s="698" t="s">
        <v>136</v>
      </c>
      <c r="K3" s="699"/>
      <c r="L3" s="700"/>
      <c r="M3" s="210" t="s">
        <v>180</v>
      </c>
      <c r="N3" s="142" t="s">
        <v>132</v>
      </c>
      <c r="O3" s="143" t="s">
        <v>135</v>
      </c>
      <c r="P3" s="698" t="s">
        <v>136</v>
      </c>
      <c r="Q3" s="699"/>
      <c r="R3" s="699"/>
      <c r="S3" s="212" t="s">
        <v>180</v>
      </c>
    </row>
    <row r="4" spans="1:19" ht="20.100000000000001" customHeight="1">
      <c r="A4" s="265" t="s">
        <v>207</v>
      </c>
      <c r="B4" s="144" t="s">
        <v>137</v>
      </c>
      <c r="C4" s="145" t="s">
        <v>138</v>
      </c>
      <c r="D4" s="146" t="s">
        <v>139</v>
      </c>
      <c r="E4" s="147" t="s">
        <v>140</v>
      </c>
      <c r="F4" s="148" t="s">
        <v>131</v>
      </c>
      <c r="G4" s="209" t="s">
        <v>181</v>
      </c>
      <c r="H4" s="149" t="s">
        <v>137</v>
      </c>
      <c r="I4" s="145" t="s">
        <v>138</v>
      </c>
      <c r="J4" s="148" t="s">
        <v>139</v>
      </c>
      <c r="K4" s="150" t="s">
        <v>140</v>
      </c>
      <c r="L4" s="148" t="s">
        <v>131</v>
      </c>
      <c r="M4" s="211" t="s">
        <v>181</v>
      </c>
      <c r="N4" s="149" t="s">
        <v>137</v>
      </c>
      <c r="O4" s="151" t="s">
        <v>138</v>
      </c>
      <c r="P4" s="152" t="s">
        <v>139</v>
      </c>
      <c r="Q4" s="148" t="s">
        <v>140</v>
      </c>
      <c r="R4" s="150" t="s">
        <v>131</v>
      </c>
      <c r="S4" s="213" t="s">
        <v>181</v>
      </c>
    </row>
    <row r="5" spans="1:19" ht="20.100000000000001" customHeight="1">
      <c r="A5" s="369" t="s">
        <v>61</v>
      </c>
      <c r="B5" s="370">
        <v>0</v>
      </c>
      <c r="C5" s="371">
        <v>0</v>
      </c>
      <c r="D5" s="370">
        <v>0</v>
      </c>
      <c r="E5" s="370">
        <v>0</v>
      </c>
      <c r="F5" s="370">
        <v>0</v>
      </c>
      <c r="G5" s="371">
        <v>0</v>
      </c>
      <c r="H5" s="485">
        <v>1</v>
      </c>
      <c r="I5" s="486">
        <v>63</v>
      </c>
      <c r="J5" s="485">
        <v>7</v>
      </c>
      <c r="K5" s="485">
        <v>1</v>
      </c>
      <c r="L5" s="485">
        <v>8</v>
      </c>
      <c r="M5" s="486">
        <v>600</v>
      </c>
      <c r="N5" s="272">
        <f>+B5+H5</f>
        <v>1</v>
      </c>
      <c r="O5" s="273">
        <f t="shared" ref="O5:S20" si="0">+C5+I5</f>
        <v>63</v>
      </c>
      <c r="P5" s="272">
        <f t="shared" si="0"/>
        <v>7</v>
      </c>
      <c r="Q5" s="272">
        <f t="shared" si="0"/>
        <v>1</v>
      </c>
      <c r="R5" s="272">
        <f t="shared" si="0"/>
        <v>8</v>
      </c>
      <c r="S5" s="273">
        <f t="shared" si="0"/>
        <v>600</v>
      </c>
    </row>
    <row r="6" spans="1:19" ht="20.100000000000001" customHeight="1">
      <c r="A6" s="487" t="s">
        <v>42</v>
      </c>
      <c r="B6" s="488">
        <v>0</v>
      </c>
      <c r="C6" s="489">
        <v>0</v>
      </c>
      <c r="D6" s="488">
        <v>0</v>
      </c>
      <c r="E6" s="488">
        <v>0</v>
      </c>
      <c r="F6" s="488">
        <v>0</v>
      </c>
      <c r="G6" s="489">
        <v>0</v>
      </c>
      <c r="H6" s="490">
        <v>18</v>
      </c>
      <c r="I6" s="491">
        <v>162.17500000000001</v>
      </c>
      <c r="J6" s="490">
        <v>59</v>
      </c>
      <c r="K6" s="490">
        <v>2</v>
      </c>
      <c r="L6" s="490">
        <v>61</v>
      </c>
      <c r="M6" s="491">
        <v>5499</v>
      </c>
      <c r="N6" s="492">
        <f t="shared" ref="N6:N69" si="1">+B6+H6</f>
        <v>18</v>
      </c>
      <c r="O6" s="493">
        <f t="shared" ref="O6:O69" si="2">+C6+I6</f>
        <v>162.17500000000001</v>
      </c>
      <c r="P6" s="492">
        <f t="shared" ref="P6:P69" si="3">+D6+J6</f>
        <v>59</v>
      </c>
      <c r="Q6" s="492">
        <f t="shared" ref="Q6:Q69" si="4">+E6+K6</f>
        <v>2</v>
      </c>
      <c r="R6" s="492">
        <f t="shared" ref="R6:R69" si="5">+F6+L6</f>
        <v>61</v>
      </c>
      <c r="S6" s="493">
        <f t="shared" si="0"/>
        <v>5499</v>
      </c>
    </row>
    <row r="7" spans="1:19" ht="20.100000000000001" customHeight="1">
      <c r="A7" s="487" t="s">
        <v>73</v>
      </c>
      <c r="B7" s="488">
        <v>0</v>
      </c>
      <c r="C7" s="489">
        <v>0</v>
      </c>
      <c r="D7" s="488">
        <v>0</v>
      </c>
      <c r="E7" s="488">
        <v>0</v>
      </c>
      <c r="F7" s="488">
        <v>0</v>
      </c>
      <c r="G7" s="489">
        <v>0</v>
      </c>
      <c r="H7" s="490">
        <v>6</v>
      </c>
      <c r="I7" s="491">
        <v>219.45</v>
      </c>
      <c r="J7" s="490">
        <v>33</v>
      </c>
      <c r="K7" s="490">
        <v>0</v>
      </c>
      <c r="L7" s="490">
        <v>33</v>
      </c>
      <c r="M7" s="491">
        <v>8420</v>
      </c>
      <c r="N7" s="492">
        <f t="shared" si="1"/>
        <v>6</v>
      </c>
      <c r="O7" s="493">
        <f t="shared" si="2"/>
        <v>219.45</v>
      </c>
      <c r="P7" s="492">
        <f t="shared" si="3"/>
        <v>33</v>
      </c>
      <c r="Q7" s="492">
        <f t="shared" si="4"/>
        <v>0</v>
      </c>
      <c r="R7" s="492">
        <f t="shared" si="5"/>
        <v>33</v>
      </c>
      <c r="S7" s="493">
        <f t="shared" si="0"/>
        <v>8420</v>
      </c>
    </row>
    <row r="8" spans="1:19" ht="20.100000000000001" customHeight="1">
      <c r="A8" s="487" t="s">
        <v>62</v>
      </c>
      <c r="B8" s="488">
        <v>0</v>
      </c>
      <c r="C8" s="489">
        <v>0</v>
      </c>
      <c r="D8" s="488">
        <v>0</v>
      </c>
      <c r="E8" s="488">
        <v>0</v>
      </c>
      <c r="F8" s="488">
        <v>0</v>
      </c>
      <c r="G8" s="489">
        <v>0</v>
      </c>
      <c r="H8" s="490">
        <v>2</v>
      </c>
      <c r="I8" s="491">
        <v>439</v>
      </c>
      <c r="J8" s="490">
        <v>546</v>
      </c>
      <c r="K8" s="490">
        <v>625</v>
      </c>
      <c r="L8" s="490">
        <v>1171</v>
      </c>
      <c r="M8" s="491">
        <v>5155.08</v>
      </c>
      <c r="N8" s="492">
        <f t="shared" si="1"/>
        <v>2</v>
      </c>
      <c r="O8" s="493">
        <f t="shared" si="2"/>
        <v>439</v>
      </c>
      <c r="P8" s="492">
        <f t="shared" si="3"/>
        <v>546</v>
      </c>
      <c r="Q8" s="492">
        <f t="shared" si="4"/>
        <v>625</v>
      </c>
      <c r="R8" s="492">
        <f t="shared" si="5"/>
        <v>1171</v>
      </c>
      <c r="S8" s="493">
        <f t="shared" si="0"/>
        <v>5155.08</v>
      </c>
    </row>
    <row r="9" spans="1:19" ht="20.100000000000001" customHeight="1">
      <c r="A9" s="487" t="s">
        <v>65</v>
      </c>
      <c r="B9" s="488">
        <v>0</v>
      </c>
      <c r="C9" s="489">
        <v>0</v>
      </c>
      <c r="D9" s="488">
        <v>0</v>
      </c>
      <c r="E9" s="488">
        <v>0</v>
      </c>
      <c r="F9" s="488">
        <v>0</v>
      </c>
      <c r="G9" s="489">
        <v>0</v>
      </c>
      <c r="H9" s="490">
        <v>1</v>
      </c>
      <c r="I9" s="491">
        <v>280</v>
      </c>
      <c r="J9" s="490">
        <v>320</v>
      </c>
      <c r="K9" s="490">
        <v>300</v>
      </c>
      <c r="L9" s="490">
        <v>620</v>
      </c>
      <c r="M9" s="491">
        <v>2521.4499999999998</v>
      </c>
      <c r="N9" s="492">
        <f t="shared" si="1"/>
        <v>1</v>
      </c>
      <c r="O9" s="493">
        <f t="shared" si="2"/>
        <v>280</v>
      </c>
      <c r="P9" s="492">
        <f t="shared" si="3"/>
        <v>320</v>
      </c>
      <c r="Q9" s="492">
        <f t="shared" si="4"/>
        <v>300</v>
      </c>
      <c r="R9" s="492">
        <f t="shared" si="5"/>
        <v>620</v>
      </c>
      <c r="S9" s="493">
        <f t="shared" si="0"/>
        <v>2521.4499999999998</v>
      </c>
    </row>
    <row r="10" spans="1:19" ht="20.100000000000001" customHeight="1">
      <c r="A10" s="487" t="s">
        <v>7</v>
      </c>
      <c r="B10" s="488">
        <v>0</v>
      </c>
      <c r="C10" s="489">
        <v>0</v>
      </c>
      <c r="D10" s="488">
        <v>0</v>
      </c>
      <c r="E10" s="488">
        <v>0</v>
      </c>
      <c r="F10" s="488">
        <v>0</v>
      </c>
      <c r="G10" s="489">
        <v>0</v>
      </c>
      <c r="H10" s="490">
        <v>1</v>
      </c>
      <c r="I10" s="491">
        <v>13</v>
      </c>
      <c r="J10" s="490">
        <v>15</v>
      </c>
      <c r="K10" s="490">
        <v>3</v>
      </c>
      <c r="L10" s="490">
        <v>18</v>
      </c>
      <c r="M10" s="491">
        <v>300</v>
      </c>
      <c r="N10" s="492">
        <f t="shared" si="1"/>
        <v>1</v>
      </c>
      <c r="O10" s="493">
        <f t="shared" si="2"/>
        <v>13</v>
      </c>
      <c r="P10" s="492">
        <f t="shared" si="3"/>
        <v>15</v>
      </c>
      <c r="Q10" s="492">
        <f t="shared" si="4"/>
        <v>3</v>
      </c>
      <c r="R10" s="492">
        <f t="shared" si="5"/>
        <v>18</v>
      </c>
      <c r="S10" s="493">
        <f t="shared" si="0"/>
        <v>300</v>
      </c>
    </row>
    <row r="11" spans="1:19" ht="20.100000000000001" customHeight="1">
      <c r="A11" s="487" t="s">
        <v>249</v>
      </c>
      <c r="B11" s="488">
        <v>0</v>
      </c>
      <c r="C11" s="489">
        <v>0</v>
      </c>
      <c r="D11" s="488">
        <v>0</v>
      </c>
      <c r="E11" s="488">
        <v>0</v>
      </c>
      <c r="F11" s="488">
        <v>0</v>
      </c>
      <c r="G11" s="489">
        <v>0</v>
      </c>
      <c r="H11" s="490">
        <v>1</v>
      </c>
      <c r="I11" s="491">
        <v>15</v>
      </c>
      <c r="J11" s="490">
        <v>12</v>
      </c>
      <c r="K11" s="490">
        <v>45</v>
      </c>
      <c r="L11" s="490">
        <v>57</v>
      </c>
      <c r="M11" s="491">
        <v>490</v>
      </c>
      <c r="N11" s="492">
        <f t="shared" si="1"/>
        <v>1</v>
      </c>
      <c r="O11" s="493">
        <f t="shared" si="2"/>
        <v>15</v>
      </c>
      <c r="P11" s="492">
        <f t="shared" si="3"/>
        <v>12</v>
      </c>
      <c r="Q11" s="492">
        <f t="shared" si="4"/>
        <v>45</v>
      </c>
      <c r="R11" s="492">
        <f t="shared" si="5"/>
        <v>57</v>
      </c>
      <c r="S11" s="493">
        <f t="shared" si="0"/>
        <v>490</v>
      </c>
    </row>
    <row r="12" spans="1:19" ht="20.100000000000001" customHeight="1">
      <c r="A12" s="487" t="s">
        <v>74</v>
      </c>
      <c r="B12" s="488">
        <v>0</v>
      </c>
      <c r="C12" s="489">
        <v>0</v>
      </c>
      <c r="D12" s="488">
        <v>0</v>
      </c>
      <c r="E12" s="488">
        <v>0</v>
      </c>
      <c r="F12" s="488">
        <v>0</v>
      </c>
      <c r="G12" s="489">
        <v>0</v>
      </c>
      <c r="H12" s="490">
        <v>1</v>
      </c>
      <c r="I12" s="491">
        <v>35</v>
      </c>
      <c r="J12" s="490">
        <v>0</v>
      </c>
      <c r="K12" s="490">
        <v>0</v>
      </c>
      <c r="L12" s="490">
        <v>0</v>
      </c>
      <c r="M12" s="491">
        <v>166</v>
      </c>
      <c r="N12" s="492">
        <f t="shared" si="1"/>
        <v>1</v>
      </c>
      <c r="O12" s="493">
        <f t="shared" si="2"/>
        <v>35</v>
      </c>
      <c r="P12" s="492">
        <f t="shared" si="3"/>
        <v>0</v>
      </c>
      <c r="Q12" s="492">
        <f t="shared" si="4"/>
        <v>0</v>
      </c>
      <c r="R12" s="492">
        <f t="shared" si="5"/>
        <v>0</v>
      </c>
      <c r="S12" s="493">
        <f t="shared" si="0"/>
        <v>166</v>
      </c>
    </row>
    <row r="13" spans="1:19" ht="20.100000000000001" customHeight="1">
      <c r="A13" s="487" t="s">
        <v>46</v>
      </c>
      <c r="B13" s="488">
        <v>2</v>
      </c>
      <c r="C13" s="489">
        <v>110</v>
      </c>
      <c r="D13" s="488">
        <v>0</v>
      </c>
      <c r="E13" s="488">
        <v>0</v>
      </c>
      <c r="F13" s="488">
        <v>0</v>
      </c>
      <c r="G13" s="489">
        <v>147.13</v>
      </c>
      <c r="H13" s="490">
        <v>2</v>
      </c>
      <c r="I13" s="491">
        <v>491</v>
      </c>
      <c r="J13" s="490">
        <v>30</v>
      </c>
      <c r="K13" s="490">
        <v>10</v>
      </c>
      <c r="L13" s="490">
        <v>40</v>
      </c>
      <c r="M13" s="491">
        <v>2246.48</v>
      </c>
      <c r="N13" s="492">
        <f t="shared" si="1"/>
        <v>4</v>
      </c>
      <c r="O13" s="493">
        <f t="shared" si="2"/>
        <v>601</v>
      </c>
      <c r="P13" s="492">
        <f t="shared" si="3"/>
        <v>30</v>
      </c>
      <c r="Q13" s="492">
        <f t="shared" si="4"/>
        <v>10</v>
      </c>
      <c r="R13" s="492">
        <f t="shared" si="5"/>
        <v>40</v>
      </c>
      <c r="S13" s="493">
        <f t="shared" si="0"/>
        <v>2393.61</v>
      </c>
    </row>
    <row r="14" spans="1:19" ht="20.100000000000001" customHeight="1">
      <c r="A14" s="487" t="s">
        <v>283</v>
      </c>
      <c r="B14" s="488">
        <v>1</v>
      </c>
      <c r="C14" s="489">
        <v>25.3</v>
      </c>
      <c r="D14" s="488">
        <v>19</v>
      </c>
      <c r="E14" s="488">
        <v>8</v>
      </c>
      <c r="F14" s="488">
        <v>27</v>
      </c>
      <c r="G14" s="489">
        <v>50.93</v>
      </c>
      <c r="H14" s="490">
        <v>1</v>
      </c>
      <c r="I14" s="491">
        <v>44.353999999999999</v>
      </c>
      <c r="J14" s="490">
        <v>35</v>
      </c>
      <c r="K14" s="490">
        <v>115</v>
      </c>
      <c r="L14" s="490">
        <v>150</v>
      </c>
      <c r="M14" s="491">
        <v>434</v>
      </c>
      <c r="N14" s="492">
        <f t="shared" si="1"/>
        <v>2</v>
      </c>
      <c r="O14" s="493">
        <f t="shared" si="2"/>
        <v>69.653999999999996</v>
      </c>
      <c r="P14" s="492">
        <f t="shared" si="3"/>
        <v>54</v>
      </c>
      <c r="Q14" s="492">
        <f t="shared" si="4"/>
        <v>123</v>
      </c>
      <c r="R14" s="492">
        <f t="shared" si="5"/>
        <v>177</v>
      </c>
      <c r="S14" s="493">
        <f t="shared" si="0"/>
        <v>484.93</v>
      </c>
    </row>
    <row r="15" spans="1:19" ht="20.100000000000001" customHeight="1">
      <c r="A15" s="487" t="s">
        <v>285</v>
      </c>
      <c r="B15" s="488">
        <v>0</v>
      </c>
      <c r="C15" s="489">
        <v>0</v>
      </c>
      <c r="D15" s="488">
        <v>0</v>
      </c>
      <c r="E15" s="488">
        <v>0</v>
      </c>
      <c r="F15" s="488">
        <v>0</v>
      </c>
      <c r="G15" s="489">
        <v>0</v>
      </c>
      <c r="H15" s="490">
        <v>1</v>
      </c>
      <c r="I15" s="491">
        <v>9.5</v>
      </c>
      <c r="J15" s="490">
        <v>2</v>
      </c>
      <c r="K15" s="490">
        <v>2</v>
      </c>
      <c r="L15" s="490">
        <v>4</v>
      </c>
      <c r="M15" s="491">
        <v>110</v>
      </c>
      <c r="N15" s="492">
        <f t="shared" si="1"/>
        <v>1</v>
      </c>
      <c r="O15" s="493">
        <f t="shared" si="2"/>
        <v>9.5</v>
      </c>
      <c r="P15" s="492">
        <f t="shared" si="3"/>
        <v>2</v>
      </c>
      <c r="Q15" s="492">
        <f t="shared" si="4"/>
        <v>2</v>
      </c>
      <c r="R15" s="492">
        <f t="shared" si="5"/>
        <v>4</v>
      </c>
      <c r="S15" s="493">
        <f t="shared" si="0"/>
        <v>110</v>
      </c>
    </row>
    <row r="16" spans="1:19" ht="20.100000000000001" customHeight="1">
      <c r="A16" s="487" t="s">
        <v>85</v>
      </c>
      <c r="B16" s="488">
        <v>0</v>
      </c>
      <c r="C16" s="489">
        <v>0</v>
      </c>
      <c r="D16" s="488">
        <v>0</v>
      </c>
      <c r="E16" s="488">
        <v>0</v>
      </c>
      <c r="F16" s="488">
        <v>0</v>
      </c>
      <c r="G16" s="489">
        <v>0</v>
      </c>
      <c r="H16" s="490">
        <v>1</v>
      </c>
      <c r="I16" s="491">
        <v>34.145000000000003</v>
      </c>
      <c r="J16" s="490">
        <v>4</v>
      </c>
      <c r="K16" s="490">
        <v>1</v>
      </c>
      <c r="L16" s="490">
        <v>5</v>
      </c>
      <c r="M16" s="491">
        <v>84.5</v>
      </c>
      <c r="N16" s="492">
        <f t="shared" si="1"/>
        <v>1</v>
      </c>
      <c r="O16" s="493">
        <f t="shared" si="2"/>
        <v>34.145000000000003</v>
      </c>
      <c r="P16" s="492">
        <f t="shared" si="3"/>
        <v>4</v>
      </c>
      <c r="Q16" s="492">
        <f t="shared" si="4"/>
        <v>1</v>
      </c>
      <c r="R16" s="492">
        <f t="shared" si="5"/>
        <v>5</v>
      </c>
      <c r="S16" s="493">
        <f t="shared" si="0"/>
        <v>84.5</v>
      </c>
    </row>
    <row r="17" spans="1:19" ht="20.100000000000001" customHeight="1">
      <c r="A17" s="487" t="s">
        <v>14</v>
      </c>
      <c r="B17" s="488">
        <v>0</v>
      </c>
      <c r="C17" s="489">
        <v>0</v>
      </c>
      <c r="D17" s="488">
        <v>0</v>
      </c>
      <c r="E17" s="488">
        <v>0</v>
      </c>
      <c r="F17" s="488">
        <v>0</v>
      </c>
      <c r="G17" s="489">
        <v>0</v>
      </c>
      <c r="H17" s="490">
        <v>2</v>
      </c>
      <c r="I17" s="491">
        <v>88</v>
      </c>
      <c r="J17" s="490">
        <v>7</v>
      </c>
      <c r="K17" s="490">
        <v>17</v>
      </c>
      <c r="L17" s="490">
        <v>24</v>
      </c>
      <c r="M17" s="491">
        <v>524.67000000000007</v>
      </c>
      <c r="N17" s="492">
        <f t="shared" si="1"/>
        <v>2</v>
      </c>
      <c r="O17" s="493">
        <f t="shared" si="2"/>
        <v>88</v>
      </c>
      <c r="P17" s="492">
        <f t="shared" si="3"/>
        <v>7</v>
      </c>
      <c r="Q17" s="492">
        <f t="shared" si="4"/>
        <v>17</v>
      </c>
      <c r="R17" s="492">
        <f t="shared" si="5"/>
        <v>24</v>
      </c>
      <c r="S17" s="493">
        <f t="shared" si="0"/>
        <v>524.67000000000007</v>
      </c>
    </row>
    <row r="18" spans="1:19" ht="20.100000000000001" customHeight="1">
      <c r="A18" s="487" t="s">
        <v>291</v>
      </c>
      <c r="B18" s="488">
        <v>0</v>
      </c>
      <c r="C18" s="489">
        <v>0</v>
      </c>
      <c r="D18" s="488">
        <v>0</v>
      </c>
      <c r="E18" s="488">
        <v>0</v>
      </c>
      <c r="F18" s="488">
        <v>0</v>
      </c>
      <c r="G18" s="489">
        <v>0</v>
      </c>
      <c r="H18" s="490">
        <v>3</v>
      </c>
      <c r="I18" s="491">
        <v>55.112400000000001</v>
      </c>
      <c r="J18" s="490">
        <v>25</v>
      </c>
      <c r="K18" s="490">
        <v>32</v>
      </c>
      <c r="L18" s="490">
        <v>57</v>
      </c>
      <c r="M18" s="491">
        <v>1621.08</v>
      </c>
      <c r="N18" s="492">
        <f t="shared" si="1"/>
        <v>3</v>
      </c>
      <c r="O18" s="493">
        <f t="shared" si="2"/>
        <v>55.112400000000001</v>
      </c>
      <c r="P18" s="492">
        <f t="shared" si="3"/>
        <v>25</v>
      </c>
      <c r="Q18" s="492">
        <f t="shared" si="4"/>
        <v>32</v>
      </c>
      <c r="R18" s="492">
        <f t="shared" si="5"/>
        <v>57</v>
      </c>
      <c r="S18" s="493">
        <f t="shared" si="0"/>
        <v>1621.08</v>
      </c>
    </row>
    <row r="19" spans="1:19" ht="20.100000000000001" customHeight="1">
      <c r="A19" s="487" t="s">
        <v>293</v>
      </c>
      <c r="B19" s="488">
        <v>0</v>
      </c>
      <c r="C19" s="489">
        <v>0</v>
      </c>
      <c r="D19" s="488">
        <v>0</v>
      </c>
      <c r="E19" s="488">
        <v>0</v>
      </c>
      <c r="F19" s="488">
        <v>0</v>
      </c>
      <c r="G19" s="489">
        <v>0</v>
      </c>
      <c r="H19" s="490">
        <v>1</v>
      </c>
      <c r="I19" s="491">
        <v>3.6</v>
      </c>
      <c r="J19" s="490">
        <v>7</v>
      </c>
      <c r="K19" s="490">
        <v>3</v>
      </c>
      <c r="L19" s="490">
        <v>10</v>
      </c>
      <c r="M19" s="491">
        <v>494</v>
      </c>
      <c r="N19" s="492">
        <f t="shared" si="1"/>
        <v>1</v>
      </c>
      <c r="O19" s="493">
        <f t="shared" si="2"/>
        <v>3.6</v>
      </c>
      <c r="P19" s="492">
        <f t="shared" si="3"/>
        <v>7</v>
      </c>
      <c r="Q19" s="492">
        <f t="shared" si="4"/>
        <v>3</v>
      </c>
      <c r="R19" s="492">
        <f t="shared" si="5"/>
        <v>10</v>
      </c>
      <c r="S19" s="493">
        <f t="shared" si="0"/>
        <v>494</v>
      </c>
    </row>
    <row r="20" spans="1:19" ht="20.100000000000001" customHeight="1">
      <c r="A20" s="487" t="s">
        <v>301</v>
      </c>
      <c r="B20" s="488">
        <v>0</v>
      </c>
      <c r="C20" s="489">
        <v>0</v>
      </c>
      <c r="D20" s="488">
        <v>0</v>
      </c>
      <c r="E20" s="488">
        <v>0</v>
      </c>
      <c r="F20" s="488">
        <v>0</v>
      </c>
      <c r="G20" s="489">
        <v>0</v>
      </c>
      <c r="H20" s="490">
        <v>1</v>
      </c>
      <c r="I20" s="491">
        <v>35.932776959999998</v>
      </c>
      <c r="J20" s="490">
        <v>21</v>
      </c>
      <c r="K20" s="490">
        <v>2</v>
      </c>
      <c r="L20" s="490">
        <v>23</v>
      </c>
      <c r="M20" s="491">
        <v>173.14</v>
      </c>
      <c r="N20" s="492">
        <f t="shared" si="1"/>
        <v>1</v>
      </c>
      <c r="O20" s="493">
        <f t="shared" si="2"/>
        <v>35.932776959999998</v>
      </c>
      <c r="P20" s="492">
        <f t="shared" si="3"/>
        <v>21</v>
      </c>
      <c r="Q20" s="492">
        <f t="shared" si="4"/>
        <v>2</v>
      </c>
      <c r="R20" s="492">
        <f t="shared" si="5"/>
        <v>23</v>
      </c>
      <c r="S20" s="493">
        <f t="shared" si="0"/>
        <v>173.14</v>
      </c>
    </row>
    <row r="21" spans="1:19" ht="20.100000000000001" customHeight="1">
      <c r="A21" s="487" t="s">
        <v>309</v>
      </c>
      <c r="B21" s="488">
        <v>0</v>
      </c>
      <c r="C21" s="489">
        <v>0</v>
      </c>
      <c r="D21" s="488">
        <v>0</v>
      </c>
      <c r="E21" s="488">
        <v>0</v>
      </c>
      <c r="F21" s="488">
        <v>0</v>
      </c>
      <c r="G21" s="489">
        <v>0</v>
      </c>
      <c r="H21" s="490">
        <v>1</v>
      </c>
      <c r="I21" s="491">
        <v>7</v>
      </c>
      <c r="J21" s="490">
        <v>7</v>
      </c>
      <c r="K21" s="490">
        <v>5</v>
      </c>
      <c r="L21" s="490">
        <v>12</v>
      </c>
      <c r="M21" s="491">
        <v>177.92</v>
      </c>
      <c r="N21" s="492">
        <f t="shared" si="1"/>
        <v>1</v>
      </c>
      <c r="O21" s="493">
        <f t="shared" si="2"/>
        <v>7</v>
      </c>
      <c r="P21" s="492">
        <f t="shared" si="3"/>
        <v>7</v>
      </c>
      <c r="Q21" s="492">
        <f t="shared" si="4"/>
        <v>5</v>
      </c>
      <c r="R21" s="492">
        <f t="shared" si="5"/>
        <v>12</v>
      </c>
      <c r="S21" s="493">
        <f t="shared" ref="S21:S80" si="6">+G21+M21</f>
        <v>177.92</v>
      </c>
    </row>
    <row r="22" spans="1:19" ht="20.100000000000001" customHeight="1">
      <c r="A22" s="487" t="s">
        <v>330</v>
      </c>
      <c r="B22" s="488">
        <v>0</v>
      </c>
      <c r="C22" s="489">
        <v>0</v>
      </c>
      <c r="D22" s="488">
        <v>0</v>
      </c>
      <c r="E22" s="488">
        <v>0</v>
      </c>
      <c r="F22" s="488">
        <v>0</v>
      </c>
      <c r="G22" s="489">
        <v>0</v>
      </c>
      <c r="H22" s="490">
        <v>1</v>
      </c>
      <c r="I22" s="491">
        <v>188</v>
      </c>
      <c r="J22" s="490">
        <v>22</v>
      </c>
      <c r="K22" s="490">
        <v>8</v>
      </c>
      <c r="L22" s="490">
        <v>30</v>
      </c>
      <c r="M22" s="491">
        <v>1189.5</v>
      </c>
      <c r="N22" s="492">
        <f t="shared" si="1"/>
        <v>1</v>
      </c>
      <c r="O22" s="493">
        <f t="shared" si="2"/>
        <v>188</v>
      </c>
      <c r="P22" s="492">
        <f t="shared" si="3"/>
        <v>22</v>
      </c>
      <c r="Q22" s="492">
        <f t="shared" si="4"/>
        <v>8</v>
      </c>
      <c r="R22" s="492">
        <f t="shared" si="5"/>
        <v>30</v>
      </c>
      <c r="S22" s="493">
        <f t="shared" si="6"/>
        <v>1189.5</v>
      </c>
    </row>
    <row r="23" spans="1:19" ht="20.100000000000001" customHeight="1">
      <c r="A23" s="487" t="s">
        <v>340</v>
      </c>
      <c r="B23" s="488">
        <v>0</v>
      </c>
      <c r="C23" s="489">
        <v>0</v>
      </c>
      <c r="D23" s="488">
        <v>0</v>
      </c>
      <c r="E23" s="488">
        <v>0</v>
      </c>
      <c r="F23" s="488">
        <v>0</v>
      </c>
      <c r="G23" s="489">
        <v>0</v>
      </c>
      <c r="H23" s="490">
        <v>1</v>
      </c>
      <c r="I23" s="491">
        <v>20</v>
      </c>
      <c r="J23" s="490">
        <v>0</v>
      </c>
      <c r="K23" s="490">
        <v>0</v>
      </c>
      <c r="L23" s="490">
        <v>0</v>
      </c>
      <c r="M23" s="491">
        <v>483.26</v>
      </c>
      <c r="N23" s="492">
        <f t="shared" si="1"/>
        <v>1</v>
      </c>
      <c r="O23" s="493">
        <f t="shared" si="2"/>
        <v>20</v>
      </c>
      <c r="P23" s="492">
        <f t="shared" si="3"/>
        <v>0</v>
      </c>
      <c r="Q23" s="492">
        <f t="shared" si="4"/>
        <v>0</v>
      </c>
      <c r="R23" s="492">
        <f t="shared" si="5"/>
        <v>0</v>
      </c>
      <c r="S23" s="493">
        <f t="shared" si="6"/>
        <v>483.26</v>
      </c>
    </row>
    <row r="24" spans="1:19" ht="20.100000000000001" customHeight="1">
      <c r="A24" s="487" t="s">
        <v>776</v>
      </c>
      <c r="B24" s="488">
        <v>0</v>
      </c>
      <c r="C24" s="489">
        <v>0</v>
      </c>
      <c r="D24" s="488">
        <v>0</v>
      </c>
      <c r="E24" s="488">
        <v>0</v>
      </c>
      <c r="F24" s="488">
        <v>0</v>
      </c>
      <c r="G24" s="489">
        <v>0</v>
      </c>
      <c r="H24" s="490">
        <v>3</v>
      </c>
      <c r="I24" s="491">
        <v>122.8</v>
      </c>
      <c r="J24" s="490">
        <v>24</v>
      </c>
      <c r="K24" s="490">
        <v>7</v>
      </c>
      <c r="L24" s="490">
        <v>31</v>
      </c>
      <c r="M24" s="491">
        <v>1418.25</v>
      </c>
      <c r="N24" s="492">
        <f t="shared" si="1"/>
        <v>3</v>
      </c>
      <c r="O24" s="493">
        <f t="shared" si="2"/>
        <v>122.8</v>
      </c>
      <c r="P24" s="492">
        <f t="shared" si="3"/>
        <v>24</v>
      </c>
      <c r="Q24" s="492">
        <f t="shared" si="4"/>
        <v>7</v>
      </c>
      <c r="R24" s="492">
        <f t="shared" si="5"/>
        <v>31</v>
      </c>
      <c r="S24" s="493">
        <f t="shared" si="6"/>
        <v>1418.25</v>
      </c>
    </row>
    <row r="25" spans="1:19" ht="20.100000000000001" customHeight="1">
      <c r="A25" s="487" t="s">
        <v>78</v>
      </c>
      <c r="B25" s="488">
        <v>0</v>
      </c>
      <c r="C25" s="489">
        <v>0</v>
      </c>
      <c r="D25" s="488">
        <v>0</v>
      </c>
      <c r="E25" s="488">
        <v>0</v>
      </c>
      <c r="F25" s="488">
        <v>0</v>
      </c>
      <c r="G25" s="489">
        <v>0</v>
      </c>
      <c r="H25" s="490">
        <v>1</v>
      </c>
      <c r="I25" s="491">
        <v>4.5</v>
      </c>
      <c r="J25" s="490">
        <v>8</v>
      </c>
      <c r="K25" s="490">
        <v>2</v>
      </c>
      <c r="L25" s="490">
        <v>10</v>
      </c>
      <c r="M25" s="491">
        <v>296</v>
      </c>
      <c r="N25" s="492">
        <f t="shared" si="1"/>
        <v>1</v>
      </c>
      <c r="O25" s="493">
        <f t="shared" si="2"/>
        <v>4.5</v>
      </c>
      <c r="P25" s="492">
        <f t="shared" si="3"/>
        <v>8</v>
      </c>
      <c r="Q25" s="492">
        <f t="shared" si="4"/>
        <v>2</v>
      </c>
      <c r="R25" s="492">
        <f t="shared" si="5"/>
        <v>10</v>
      </c>
      <c r="S25" s="493">
        <f t="shared" si="6"/>
        <v>296</v>
      </c>
    </row>
    <row r="26" spans="1:19" ht="20.100000000000001" customHeight="1">
      <c r="A26" s="487" t="s">
        <v>63</v>
      </c>
      <c r="B26" s="488">
        <v>0</v>
      </c>
      <c r="C26" s="489">
        <v>0</v>
      </c>
      <c r="D26" s="488">
        <v>0</v>
      </c>
      <c r="E26" s="488">
        <v>0</v>
      </c>
      <c r="F26" s="488">
        <v>0</v>
      </c>
      <c r="G26" s="489">
        <v>0</v>
      </c>
      <c r="H26" s="490">
        <v>1</v>
      </c>
      <c r="I26" s="491">
        <v>30</v>
      </c>
      <c r="J26" s="490">
        <v>6</v>
      </c>
      <c r="K26" s="490">
        <v>2</v>
      </c>
      <c r="L26" s="490">
        <v>8</v>
      </c>
      <c r="M26" s="491">
        <v>335</v>
      </c>
      <c r="N26" s="492">
        <f t="shared" si="1"/>
        <v>1</v>
      </c>
      <c r="O26" s="493">
        <f t="shared" si="2"/>
        <v>30</v>
      </c>
      <c r="P26" s="492">
        <f t="shared" si="3"/>
        <v>6</v>
      </c>
      <c r="Q26" s="492">
        <f t="shared" si="4"/>
        <v>2</v>
      </c>
      <c r="R26" s="492">
        <f t="shared" si="5"/>
        <v>8</v>
      </c>
      <c r="S26" s="493">
        <f t="shared" si="6"/>
        <v>335</v>
      </c>
    </row>
    <row r="27" spans="1:19" ht="20.100000000000001" customHeight="1">
      <c r="A27" s="487" t="s">
        <v>370</v>
      </c>
      <c r="B27" s="488">
        <v>0</v>
      </c>
      <c r="C27" s="489">
        <v>0</v>
      </c>
      <c r="D27" s="488">
        <v>0</v>
      </c>
      <c r="E27" s="488">
        <v>0</v>
      </c>
      <c r="F27" s="488">
        <v>0</v>
      </c>
      <c r="G27" s="489">
        <v>0</v>
      </c>
      <c r="H27" s="490">
        <v>5</v>
      </c>
      <c r="I27" s="491">
        <v>204.59993086999998</v>
      </c>
      <c r="J27" s="490">
        <v>123</v>
      </c>
      <c r="K27" s="490">
        <v>135</v>
      </c>
      <c r="L27" s="490">
        <v>258</v>
      </c>
      <c r="M27" s="491">
        <v>1251.6400000000001</v>
      </c>
      <c r="N27" s="492">
        <f t="shared" si="1"/>
        <v>5</v>
      </c>
      <c r="O27" s="493">
        <f t="shared" si="2"/>
        <v>204.59993086999998</v>
      </c>
      <c r="P27" s="492">
        <f t="shared" si="3"/>
        <v>123</v>
      </c>
      <c r="Q27" s="492">
        <f t="shared" si="4"/>
        <v>135</v>
      </c>
      <c r="R27" s="492">
        <f t="shared" si="5"/>
        <v>258</v>
      </c>
      <c r="S27" s="493">
        <f t="shared" si="6"/>
        <v>1251.6400000000001</v>
      </c>
    </row>
    <row r="28" spans="1:19" ht="20.100000000000001" customHeight="1">
      <c r="A28" s="487" t="s">
        <v>1337</v>
      </c>
      <c r="B28" s="488">
        <v>0</v>
      </c>
      <c r="C28" s="489">
        <v>0</v>
      </c>
      <c r="D28" s="488">
        <v>0</v>
      </c>
      <c r="E28" s="488">
        <v>0</v>
      </c>
      <c r="F28" s="488">
        <v>0</v>
      </c>
      <c r="G28" s="489">
        <v>0</v>
      </c>
      <c r="H28" s="490">
        <v>1</v>
      </c>
      <c r="I28" s="491">
        <v>123.5</v>
      </c>
      <c r="J28" s="490">
        <v>91</v>
      </c>
      <c r="K28" s="490">
        <v>192</v>
      </c>
      <c r="L28" s="490">
        <v>283</v>
      </c>
      <c r="M28" s="491">
        <v>461.47</v>
      </c>
      <c r="N28" s="492">
        <f t="shared" si="1"/>
        <v>1</v>
      </c>
      <c r="O28" s="493">
        <f t="shared" si="2"/>
        <v>123.5</v>
      </c>
      <c r="P28" s="492">
        <f t="shared" si="3"/>
        <v>91</v>
      </c>
      <c r="Q28" s="492">
        <f t="shared" si="4"/>
        <v>192</v>
      </c>
      <c r="R28" s="492">
        <f t="shared" si="5"/>
        <v>283</v>
      </c>
      <c r="S28" s="493">
        <f t="shared" si="6"/>
        <v>461.47</v>
      </c>
    </row>
    <row r="29" spans="1:19" ht="20.100000000000001" customHeight="1">
      <c r="A29" s="487" t="s">
        <v>380</v>
      </c>
      <c r="B29" s="488">
        <v>0</v>
      </c>
      <c r="C29" s="489">
        <v>0</v>
      </c>
      <c r="D29" s="488">
        <v>0</v>
      </c>
      <c r="E29" s="488">
        <v>0</v>
      </c>
      <c r="F29" s="488">
        <v>0</v>
      </c>
      <c r="G29" s="489">
        <v>0</v>
      </c>
      <c r="H29" s="490">
        <v>1</v>
      </c>
      <c r="I29" s="491">
        <v>18.7</v>
      </c>
      <c r="J29" s="490">
        <v>10</v>
      </c>
      <c r="K29" s="490">
        <v>16</v>
      </c>
      <c r="L29" s="490">
        <v>26</v>
      </c>
      <c r="M29" s="491">
        <v>431.5</v>
      </c>
      <c r="N29" s="492">
        <f t="shared" si="1"/>
        <v>1</v>
      </c>
      <c r="O29" s="493">
        <f t="shared" si="2"/>
        <v>18.7</v>
      </c>
      <c r="P29" s="492">
        <f t="shared" si="3"/>
        <v>10</v>
      </c>
      <c r="Q29" s="492">
        <f t="shared" si="4"/>
        <v>16</v>
      </c>
      <c r="R29" s="492">
        <f t="shared" si="5"/>
        <v>26</v>
      </c>
      <c r="S29" s="493">
        <f t="shared" si="6"/>
        <v>431.5</v>
      </c>
    </row>
    <row r="30" spans="1:19" ht="20.100000000000001" customHeight="1">
      <c r="A30" s="487" t="s">
        <v>394</v>
      </c>
      <c r="B30" s="488">
        <v>0</v>
      </c>
      <c r="C30" s="489">
        <v>0</v>
      </c>
      <c r="D30" s="488">
        <v>0</v>
      </c>
      <c r="E30" s="488">
        <v>0</v>
      </c>
      <c r="F30" s="488">
        <v>0</v>
      </c>
      <c r="G30" s="489">
        <v>0</v>
      </c>
      <c r="H30" s="490">
        <v>1</v>
      </c>
      <c r="I30" s="491">
        <v>53</v>
      </c>
      <c r="J30" s="490">
        <v>16</v>
      </c>
      <c r="K30" s="490">
        <v>4</v>
      </c>
      <c r="L30" s="490">
        <v>20</v>
      </c>
      <c r="M30" s="491">
        <v>494</v>
      </c>
      <c r="N30" s="492">
        <f t="shared" si="1"/>
        <v>1</v>
      </c>
      <c r="O30" s="493">
        <f t="shared" si="2"/>
        <v>53</v>
      </c>
      <c r="P30" s="492">
        <f t="shared" si="3"/>
        <v>16</v>
      </c>
      <c r="Q30" s="492">
        <f t="shared" si="4"/>
        <v>4</v>
      </c>
      <c r="R30" s="492">
        <f t="shared" si="5"/>
        <v>20</v>
      </c>
      <c r="S30" s="493">
        <f t="shared" si="6"/>
        <v>494</v>
      </c>
    </row>
    <row r="31" spans="1:19" ht="20.100000000000001" customHeight="1">
      <c r="A31" s="487" t="s">
        <v>406</v>
      </c>
      <c r="B31" s="488">
        <v>0</v>
      </c>
      <c r="C31" s="489">
        <v>0</v>
      </c>
      <c r="D31" s="488">
        <v>0</v>
      </c>
      <c r="E31" s="488">
        <v>0</v>
      </c>
      <c r="F31" s="488">
        <v>0</v>
      </c>
      <c r="G31" s="489">
        <v>0</v>
      </c>
      <c r="H31" s="490">
        <v>1</v>
      </c>
      <c r="I31" s="491">
        <v>19.678419999999999</v>
      </c>
      <c r="J31" s="490">
        <v>38</v>
      </c>
      <c r="K31" s="490">
        <v>0</v>
      </c>
      <c r="L31" s="490">
        <v>38</v>
      </c>
      <c r="M31" s="491">
        <v>457.03</v>
      </c>
      <c r="N31" s="492">
        <f t="shared" si="1"/>
        <v>1</v>
      </c>
      <c r="O31" s="493">
        <f t="shared" si="2"/>
        <v>19.678419999999999</v>
      </c>
      <c r="P31" s="492">
        <f t="shared" si="3"/>
        <v>38</v>
      </c>
      <c r="Q31" s="492">
        <f t="shared" si="4"/>
        <v>0</v>
      </c>
      <c r="R31" s="492">
        <f t="shared" si="5"/>
        <v>38</v>
      </c>
      <c r="S31" s="493">
        <f t="shared" si="6"/>
        <v>457.03</v>
      </c>
    </row>
    <row r="32" spans="1:19" ht="20.100000000000001" customHeight="1">
      <c r="A32" s="487" t="s">
        <v>23</v>
      </c>
      <c r="B32" s="488">
        <v>0</v>
      </c>
      <c r="C32" s="489">
        <v>0</v>
      </c>
      <c r="D32" s="488">
        <v>0</v>
      </c>
      <c r="E32" s="488">
        <v>0</v>
      </c>
      <c r="F32" s="488">
        <v>0</v>
      </c>
      <c r="G32" s="489">
        <v>0</v>
      </c>
      <c r="H32" s="490">
        <v>1</v>
      </c>
      <c r="I32" s="491">
        <v>1.05</v>
      </c>
      <c r="J32" s="490">
        <v>8</v>
      </c>
      <c r="K32" s="490">
        <v>4</v>
      </c>
      <c r="L32" s="490">
        <v>12</v>
      </c>
      <c r="M32" s="491">
        <v>240</v>
      </c>
      <c r="N32" s="492">
        <f t="shared" si="1"/>
        <v>1</v>
      </c>
      <c r="O32" s="493">
        <f t="shared" si="2"/>
        <v>1.05</v>
      </c>
      <c r="P32" s="492">
        <f t="shared" si="3"/>
        <v>8</v>
      </c>
      <c r="Q32" s="492">
        <f t="shared" si="4"/>
        <v>4</v>
      </c>
      <c r="R32" s="492">
        <f t="shared" si="5"/>
        <v>12</v>
      </c>
      <c r="S32" s="493">
        <f t="shared" si="6"/>
        <v>240</v>
      </c>
    </row>
    <row r="33" spans="1:19" ht="20.100000000000001" customHeight="1">
      <c r="A33" s="487" t="s">
        <v>96</v>
      </c>
      <c r="B33" s="488">
        <v>0</v>
      </c>
      <c r="C33" s="489">
        <v>0</v>
      </c>
      <c r="D33" s="488">
        <v>0</v>
      </c>
      <c r="E33" s="488">
        <v>0</v>
      </c>
      <c r="F33" s="488">
        <v>0</v>
      </c>
      <c r="G33" s="489">
        <v>0</v>
      </c>
      <c r="H33" s="490">
        <v>1</v>
      </c>
      <c r="I33" s="491">
        <v>13.76734903</v>
      </c>
      <c r="J33" s="490">
        <v>3</v>
      </c>
      <c r="K33" s="490">
        <v>1</v>
      </c>
      <c r="L33" s="490">
        <v>4</v>
      </c>
      <c r="M33" s="491">
        <v>136</v>
      </c>
      <c r="N33" s="492">
        <f t="shared" si="1"/>
        <v>1</v>
      </c>
      <c r="O33" s="493">
        <f t="shared" si="2"/>
        <v>13.76734903</v>
      </c>
      <c r="P33" s="492">
        <f t="shared" si="3"/>
        <v>3</v>
      </c>
      <c r="Q33" s="492">
        <f t="shared" si="4"/>
        <v>1</v>
      </c>
      <c r="R33" s="492">
        <f t="shared" si="5"/>
        <v>4</v>
      </c>
      <c r="S33" s="493">
        <f t="shared" si="6"/>
        <v>136</v>
      </c>
    </row>
    <row r="34" spans="1:19" ht="20.100000000000001" customHeight="1">
      <c r="A34" s="487" t="s">
        <v>67</v>
      </c>
      <c r="B34" s="488">
        <v>0</v>
      </c>
      <c r="C34" s="489">
        <v>0</v>
      </c>
      <c r="D34" s="488">
        <v>0</v>
      </c>
      <c r="E34" s="488">
        <v>0</v>
      </c>
      <c r="F34" s="488">
        <v>0</v>
      </c>
      <c r="G34" s="489">
        <v>0</v>
      </c>
      <c r="H34" s="490">
        <v>2</v>
      </c>
      <c r="I34" s="491">
        <v>13.829639999999999</v>
      </c>
      <c r="J34" s="490">
        <v>22</v>
      </c>
      <c r="K34" s="490">
        <v>5</v>
      </c>
      <c r="L34" s="490">
        <v>27</v>
      </c>
      <c r="M34" s="491">
        <v>231.97</v>
      </c>
      <c r="N34" s="492">
        <f t="shared" si="1"/>
        <v>2</v>
      </c>
      <c r="O34" s="493">
        <f t="shared" si="2"/>
        <v>13.829639999999999</v>
      </c>
      <c r="P34" s="492">
        <f t="shared" si="3"/>
        <v>22</v>
      </c>
      <c r="Q34" s="492">
        <f t="shared" si="4"/>
        <v>5</v>
      </c>
      <c r="R34" s="492">
        <f t="shared" si="5"/>
        <v>27</v>
      </c>
      <c r="S34" s="493">
        <f t="shared" si="6"/>
        <v>231.97</v>
      </c>
    </row>
    <row r="35" spans="1:19" ht="20.100000000000001" customHeight="1">
      <c r="A35" s="487" t="s">
        <v>777</v>
      </c>
      <c r="B35" s="488">
        <v>0</v>
      </c>
      <c r="C35" s="489">
        <v>0</v>
      </c>
      <c r="D35" s="488">
        <v>0</v>
      </c>
      <c r="E35" s="488">
        <v>0</v>
      </c>
      <c r="F35" s="488">
        <v>0</v>
      </c>
      <c r="G35" s="489">
        <v>0</v>
      </c>
      <c r="H35" s="490">
        <v>4</v>
      </c>
      <c r="I35" s="491">
        <v>451.43509999000003</v>
      </c>
      <c r="J35" s="490">
        <v>389</v>
      </c>
      <c r="K35" s="490">
        <v>177</v>
      </c>
      <c r="L35" s="490">
        <v>566</v>
      </c>
      <c r="M35" s="491">
        <v>3695.46</v>
      </c>
      <c r="N35" s="492">
        <f t="shared" si="1"/>
        <v>4</v>
      </c>
      <c r="O35" s="493">
        <f t="shared" si="2"/>
        <v>451.43509999000003</v>
      </c>
      <c r="P35" s="492">
        <f t="shared" si="3"/>
        <v>389</v>
      </c>
      <c r="Q35" s="492">
        <f t="shared" si="4"/>
        <v>177</v>
      </c>
      <c r="R35" s="492">
        <f t="shared" si="5"/>
        <v>566</v>
      </c>
      <c r="S35" s="493">
        <f t="shared" si="6"/>
        <v>3695.46</v>
      </c>
    </row>
    <row r="36" spans="1:19" ht="20.100000000000001" customHeight="1">
      <c r="A36" s="487" t="s">
        <v>985</v>
      </c>
      <c r="B36" s="488">
        <v>1</v>
      </c>
      <c r="C36" s="489">
        <v>96.5</v>
      </c>
      <c r="D36" s="488">
        <v>15</v>
      </c>
      <c r="E36" s="488">
        <v>15</v>
      </c>
      <c r="F36" s="488">
        <v>30</v>
      </c>
      <c r="G36" s="489">
        <v>74.58</v>
      </c>
      <c r="H36" s="490">
        <v>5</v>
      </c>
      <c r="I36" s="491">
        <v>117.18</v>
      </c>
      <c r="J36" s="490">
        <v>78</v>
      </c>
      <c r="K36" s="490">
        <v>37</v>
      </c>
      <c r="L36" s="490">
        <v>115</v>
      </c>
      <c r="M36" s="491">
        <v>1066.8</v>
      </c>
      <c r="N36" s="492">
        <f t="shared" si="1"/>
        <v>6</v>
      </c>
      <c r="O36" s="493">
        <f t="shared" si="2"/>
        <v>213.68</v>
      </c>
      <c r="P36" s="492">
        <f t="shared" si="3"/>
        <v>93</v>
      </c>
      <c r="Q36" s="492">
        <f t="shared" si="4"/>
        <v>52</v>
      </c>
      <c r="R36" s="492">
        <f t="shared" si="5"/>
        <v>145</v>
      </c>
      <c r="S36" s="493">
        <f t="shared" si="6"/>
        <v>1141.3799999999999</v>
      </c>
    </row>
    <row r="37" spans="1:19" ht="20.100000000000001" customHeight="1">
      <c r="A37" s="487" t="s">
        <v>93</v>
      </c>
      <c r="B37" s="488">
        <v>0</v>
      </c>
      <c r="C37" s="489">
        <v>0</v>
      </c>
      <c r="D37" s="488">
        <v>0</v>
      </c>
      <c r="E37" s="488">
        <v>0</v>
      </c>
      <c r="F37" s="488">
        <v>0</v>
      </c>
      <c r="G37" s="489">
        <v>0</v>
      </c>
      <c r="H37" s="490">
        <v>1</v>
      </c>
      <c r="I37" s="491">
        <v>13.92</v>
      </c>
      <c r="J37" s="490">
        <v>6</v>
      </c>
      <c r="K37" s="490">
        <v>0</v>
      </c>
      <c r="L37" s="490">
        <v>6</v>
      </c>
      <c r="M37" s="491">
        <v>294</v>
      </c>
      <c r="N37" s="492">
        <f t="shared" si="1"/>
        <v>1</v>
      </c>
      <c r="O37" s="493">
        <f t="shared" si="2"/>
        <v>13.92</v>
      </c>
      <c r="P37" s="492">
        <f t="shared" si="3"/>
        <v>6</v>
      </c>
      <c r="Q37" s="492">
        <f t="shared" si="4"/>
        <v>0</v>
      </c>
      <c r="R37" s="492">
        <f t="shared" si="5"/>
        <v>6</v>
      </c>
      <c r="S37" s="493">
        <f t="shared" si="6"/>
        <v>294</v>
      </c>
    </row>
    <row r="38" spans="1:19" ht="20.100000000000001" customHeight="1">
      <c r="A38" s="487" t="s">
        <v>435</v>
      </c>
      <c r="B38" s="488">
        <v>0</v>
      </c>
      <c r="C38" s="489">
        <v>0</v>
      </c>
      <c r="D38" s="488">
        <v>0</v>
      </c>
      <c r="E38" s="488">
        <v>0</v>
      </c>
      <c r="F38" s="488">
        <v>0</v>
      </c>
      <c r="G38" s="489">
        <v>0</v>
      </c>
      <c r="H38" s="490">
        <v>1</v>
      </c>
      <c r="I38" s="491">
        <v>19</v>
      </c>
      <c r="J38" s="490">
        <v>10</v>
      </c>
      <c r="K38" s="490">
        <v>0</v>
      </c>
      <c r="L38" s="490">
        <v>10</v>
      </c>
      <c r="M38" s="491">
        <v>101.1</v>
      </c>
      <c r="N38" s="492">
        <f t="shared" si="1"/>
        <v>1</v>
      </c>
      <c r="O38" s="493">
        <f t="shared" si="2"/>
        <v>19</v>
      </c>
      <c r="P38" s="492">
        <f t="shared" si="3"/>
        <v>10</v>
      </c>
      <c r="Q38" s="492">
        <f t="shared" si="4"/>
        <v>0</v>
      </c>
      <c r="R38" s="492">
        <f t="shared" si="5"/>
        <v>10</v>
      </c>
      <c r="S38" s="493">
        <f t="shared" si="6"/>
        <v>101.1</v>
      </c>
    </row>
    <row r="39" spans="1:19" ht="20.100000000000001" customHeight="1">
      <c r="A39" s="487" t="s">
        <v>437</v>
      </c>
      <c r="B39" s="488">
        <v>0</v>
      </c>
      <c r="C39" s="489">
        <v>0</v>
      </c>
      <c r="D39" s="488">
        <v>0</v>
      </c>
      <c r="E39" s="488">
        <v>0</v>
      </c>
      <c r="F39" s="488">
        <v>0</v>
      </c>
      <c r="G39" s="489">
        <v>0</v>
      </c>
      <c r="H39" s="490">
        <v>1</v>
      </c>
      <c r="I39" s="491">
        <v>15</v>
      </c>
      <c r="J39" s="490">
        <v>30</v>
      </c>
      <c r="K39" s="490">
        <v>0</v>
      </c>
      <c r="L39" s="490">
        <v>30</v>
      </c>
      <c r="M39" s="491">
        <v>89.02</v>
      </c>
      <c r="N39" s="492">
        <f t="shared" si="1"/>
        <v>1</v>
      </c>
      <c r="O39" s="493">
        <f t="shared" si="2"/>
        <v>15</v>
      </c>
      <c r="P39" s="492">
        <f t="shared" si="3"/>
        <v>30</v>
      </c>
      <c r="Q39" s="492">
        <f t="shared" si="4"/>
        <v>0</v>
      </c>
      <c r="R39" s="492">
        <f t="shared" si="5"/>
        <v>30</v>
      </c>
      <c r="S39" s="493">
        <f t="shared" si="6"/>
        <v>89.02</v>
      </c>
    </row>
    <row r="40" spans="1:19" ht="20.100000000000001" customHeight="1">
      <c r="A40" s="487" t="s">
        <v>40</v>
      </c>
      <c r="B40" s="488">
        <v>0</v>
      </c>
      <c r="C40" s="489">
        <v>0</v>
      </c>
      <c r="D40" s="488">
        <v>0</v>
      </c>
      <c r="E40" s="488">
        <v>0</v>
      </c>
      <c r="F40" s="488">
        <v>0</v>
      </c>
      <c r="G40" s="489">
        <v>0</v>
      </c>
      <c r="H40" s="490">
        <v>1</v>
      </c>
      <c r="I40" s="491">
        <v>31</v>
      </c>
      <c r="J40" s="490">
        <v>9</v>
      </c>
      <c r="K40" s="490">
        <v>4</v>
      </c>
      <c r="L40" s="490">
        <v>13</v>
      </c>
      <c r="M40" s="491">
        <v>84.3</v>
      </c>
      <c r="N40" s="492">
        <f t="shared" si="1"/>
        <v>1</v>
      </c>
      <c r="O40" s="493">
        <f t="shared" si="2"/>
        <v>31</v>
      </c>
      <c r="P40" s="492">
        <f t="shared" si="3"/>
        <v>9</v>
      </c>
      <c r="Q40" s="492">
        <f t="shared" si="4"/>
        <v>4</v>
      </c>
      <c r="R40" s="492">
        <f t="shared" si="5"/>
        <v>13</v>
      </c>
      <c r="S40" s="493">
        <f t="shared" si="6"/>
        <v>84.3</v>
      </c>
    </row>
    <row r="41" spans="1:19" ht="20.100000000000001" customHeight="1">
      <c r="A41" s="487" t="s">
        <v>444</v>
      </c>
      <c r="B41" s="488">
        <v>0</v>
      </c>
      <c r="C41" s="489">
        <v>0</v>
      </c>
      <c r="D41" s="488">
        <v>0</v>
      </c>
      <c r="E41" s="488">
        <v>0</v>
      </c>
      <c r="F41" s="488">
        <v>0</v>
      </c>
      <c r="G41" s="489">
        <v>0</v>
      </c>
      <c r="H41" s="490">
        <v>1</v>
      </c>
      <c r="I41" s="491">
        <v>25</v>
      </c>
      <c r="J41" s="490">
        <v>20</v>
      </c>
      <c r="K41" s="490">
        <v>10</v>
      </c>
      <c r="L41" s="490">
        <v>30</v>
      </c>
      <c r="M41" s="491">
        <v>145</v>
      </c>
      <c r="N41" s="492">
        <f t="shared" si="1"/>
        <v>1</v>
      </c>
      <c r="O41" s="493">
        <f t="shared" si="2"/>
        <v>25</v>
      </c>
      <c r="P41" s="492">
        <f t="shared" si="3"/>
        <v>20</v>
      </c>
      <c r="Q41" s="492">
        <f t="shared" si="4"/>
        <v>10</v>
      </c>
      <c r="R41" s="492">
        <f t="shared" si="5"/>
        <v>30</v>
      </c>
      <c r="S41" s="493">
        <f t="shared" si="6"/>
        <v>145</v>
      </c>
    </row>
    <row r="42" spans="1:19" ht="20.100000000000001" customHeight="1">
      <c r="A42" s="487" t="s">
        <v>448</v>
      </c>
      <c r="B42" s="488">
        <v>0</v>
      </c>
      <c r="C42" s="489">
        <v>0</v>
      </c>
      <c r="D42" s="488">
        <v>0</v>
      </c>
      <c r="E42" s="488">
        <v>0</v>
      </c>
      <c r="F42" s="488">
        <v>0</v>
      </c>
      <c r="G42" s="489">
        <v>0</v>
      </c>
      <c r="H42" s="490">
        <v>1</v>
      </c>
      <c r="I42" s="491">
        <v>64.656986000000003</v>
      </c>
      <c r="J42" s="490">
        <v>18</v>
      </c>
      <c r="K42" s="490">
        <v>0</v>
      </c>
      <c r="L42" s="490">
        <v>18</v>
      </c>
      <c r="M42" s="491">
        <v>410.2</v>
      </c>
      <c r="N42" s="492">
        <f t="shared" si="1"/>
        <v>1</v>
      </c>
      <c r="O42" s="493">
        <f t="shared" si="2"/>
        <v>64.656986000000003</v>
      </c>
      <c r="P42" s="492">
        <f t="shared" si="3"/>
        <v>18</v>
      </c>
      <c r="Q42" s="492">
        <f t="shared" si="4"/>
        <v>0</v>
      </c>
      <c r="R42" s="492">
        <f t="shared" si="5"/>
        <v>18</v>
      </c>
      <c r="S42" s="493">
        <f t="shared" si="6"/>
        <v>410.2</v>
      </c>
    </row>
    <row r="43" spans="1:19" ht="20.100000000000001" customHeight="1">
      <c r="A43" s="487" t="s">
        <v>17</v>
      </c>
      <c r="B43" s="488">
        <v>0</v>
      </c>
      <c r="C43" s="489">
        <v>0</v>
      </c>
      <c r="D43" s="488">
        <v>0</v>
      </c>
      <c r="E43" s="488">
        <v>0</v>
      </c>
      <c r="F43" s="488">
        <v>0</v>
      </c>
      <c r="G43" s="489">
        <v>0</v>
      </c>
      <c r="H43" s="490">
        <v>1</v>
      </c>
      <c r="I43" s="491">
        <v>33.198120000000003</v>
      </c>
      <c r="J43" s="490">
        <v>5</v>
      </c>
      <c r="K43" s="490">
        <v>4</v>
      </c>
      <c r="L43" s="490">
        <v>9</v>
      </c>
      <c r="M43" s="491">
        <v>316.83</v>
      </c>
      <c r="N43" s="492">
        <f t="shared" si="1"/>
        <v>1</v>
      </c>
      <c r="O43" s="493">
        <f t="shared" si="2"/>
        <v>33.198120000000003</v>
      </c>
      <c r="P43" s="492">
        <f t="shared" si="3"/>
        <v>5</v>
      </c>
      <c r="Q43" s="492">
        <f t="shared" si="4"/>
        <v>4</v>
      </c>
      <c r="R43" s="492">
        <f t="shared" si="5"/>
        <v>9</v>
      </c>
      <c r="S43" s="493">
        <f t="shared" si="6"/>
        <v>316.83</v>
      </c>
    </row>
    <row r="44" spans="1:19" ht="20.100000000000001" customHeight="1">
      <c r="A44" s="487" t="s">
        <v>452</v>
      </c>
      <c r="B44" s="488">
        <v>0</v>
      </c>
      <c r="C44" s="489">
        <v>0</v>
      </c>
      <c r="D44" s="488">
        <v>0</v>
      </c>
      <c r="E44" s="488">
        <v>0</v>
      </c>
      <c r="F44" s="488">
        <v>0</v>
      </c>
      <c r="G44" s="489">
        <v>0</v>
      </c>
      <c r="H44" s="490">
        <v>1</v>
      </c>
      <c r="I44" s="491">
        <v>9</v>
      </c>
      <c r="J44" s="490">
        <v>5</v>
      </c>
      <c r="K44" s="490">
        <v>4</v>
      </c>
      <c r="L44" s="490">
        <v>9</v>
      </c>
      <c r="M44" s="491">
        <v>115</v>
      </c>
      <c r="N44" s="492">
        <f t="shared" si="1"/>
        <v>1</v>
      </c>
      <c r="O44" s="493">
        <f t="shared" si="2"/>
        <v>9</v>
      </c>
      <c r="P44" s="492">
        <f t="shared" si="3"/>
        <v>5</v>
      </c>
      <c r="Q44" s="492">
        <f t="shared" si="4"/>
        <v>4</v>
      </c>
      <c r="R44" s="492">
        <f t="shared" si="5"/>
        <v>9</v>
      </c>
      <c r="S44" s="493">
        <f t="shared" si="6"/>
        <v>115</v>
      </c>
    </row>
    <row r="45" spans="1:19" ht="20.100000000000001" customHeight="1">
      <c r="A45" s="487" t="s">
        <v>29</v>
      </c>
      <c r="B45" s="488">
        <v>0</v>
      </c>
      <c r="C45" s="489">
        <v>0</v>
      </c>
      <c r="D45" s="488">
        <v>0</v>
      </c>
      <c r="E45" s="488">
        <v>0</v>
      </c>
      <c r="F45" s="488">
        <v>0</v>
      </c>
      <c r="G45" s="489">
        <v>0</v>
      </c>
      <c r="H45" s="490">
        <v>2</v>
      </c>
      <c r="I45" s="491">
        <v>86.22</v>
      </c>
      <c r="J45" s="490">
        <v>11</v>
      </c>
      <c r="K45" s="490">
        <v>0</v>
      </c>
      <c r="L45" s="490">
        <v>11</v>
      </c>
      <c r="M45" s="491">
        <v>4382</v>
      </c>
      <c r="N45" s="492">
        <f t="shared" si="1"/>
        <v>2</v>
      </c>
      <c r="O45" s="493">
        <f t="shared" si="2"/>
        <v>86.22</v>
      </c>
      <c r="P45" s="492">
        <f t="shared" si="3"/>
        <v>11</v>
      </c>
      <c r="Q45" s="492">
        <f t="shared" si="4"/>
        <v>0</v>
      </c>
      <c r="R45" s="492">
        <f t="shared" si="5"/>
        <v>11</v>
      </c>
      <c r="S45" s="493">
        <f t="shared" si="6"/>
        <v>4382</v>
      </c>
    </row>
    <row r="46" spans="1:19" ht="20.100000000000001" customHeight="1">
      <c r="A46" s="487" t="s">
        <v>34</v>
      </c>
      <c r="B46" s="488">
        <v>0</v>
      </c>
      <c r="C46" s="489">
        <v>0</v>
      </c>
      <c r="D46" s="488">
        <v>0</v>
      </c>
      <c r="E46" s="488">
        <v>0</v>
      </c>
      <c r="F46" s="488">
        <v>0</v>
      </c>
      <c r="G46" s="489">
        <v>0</v>
      </c>
      <c r="H46" s="490">
        <v>1</v>
      </c>
      <c r="I46" s="491">
        <v>6.8179999999999996</v>
      </c>
      <c r="J46" s="490">
        <v>5</v>
      </c>
      <c r="K46" s="490">
        <v>5</v>
      </c>
      <c r="L46" s="490">
        <v>10</v>
      </c>
      <c r="M46" s="491">
        <v>311.5</v>
      </c>
      <c r="N46" s="492">
        <f t="shared" si="1"/>
        <v>1</v>
      </c>
      <c r="O46" s="493">
        <f t="shared" si="2"/>
        <v>6.8179999999999996</v>
      </c>
      <c r="P46" s="492">
        <f t="shared" si="3"/>
        <v>5</v>
      </c>
      <c r="Q46" s="492">
        <f t="shared" si="4"/>
        <v>5</v>
      </c>
      <c r="R46" s="492">
        <f t="shared" si="5"/>
        <v>10</v>
      </c>
      <c r="S46" s="493">
        <f t="shared" si="6"/>
        <v>311.5</v>
      </c>
    </row>
    <row r="47" spans="1:19" ht="20.100000000000001" customHeight="1">
      <c r="A47" s="487" t="s">
        <v>26</v>
      </c>
      <c r="B47" s="488">
        <v>1</v>
      </c>
      <c r="C47" s="489">
        <v>9.9</v>
      </c>
      <c r="D47" s="488">
        <v>2</v>
      </c>
      <c r="E47" s="488">
        <v>2</v>
      </c>
      <c r="F47" s="488">
        <v>4</v>
      </c>
      <c r="G47" s="489">
        <v>70</v>
      </c>
      <c r="H47" s="490">
        <v>12</v>
      </c>
      <c r="I47" s="491">
        <v>888.21024269999998</v>
      </c>
      <c r="J47" s="490">
        <v>526</v>
      </c>
      <c r="K47" s="490">
        <v>270</v>
      </c>
      <c r="L47" s="490">
        <v>796</v>
      </c>
      <c r="M47" s="491">
        <v>4954.6500000000005</v>
      </c>
      <c r="N47" s="492">
        <f t="shared" si="1"/>
        <v>13</v>
      </c>
      <c r="O47" s="493">
        <f t="shared" si="2"/>
        <v>898.11024269999996</v>
      </c>
      <c r="P47" s="492">
        <f t="shared" si="3"/>
        <v>528</v>
      </c>
      <c r="Q47" s="492">
        <f t="shared" si="4"/>
        <v>272</v>
      </c>
      <c r="R47" s="492">
        <f t="shared" si="5"/>
        <v>800</v>
      </c>
      <c r="S47" s="493">
        <f t="shared" si="6"/>
        <v>5024.6500000000005</v>
      </c>
    </row>
    <row r="48" spans="1:19" ht="20.100000000000001" customHeight="1">
      <c r="A48" s="487" t="s">
        <v>16</v>
      </c>
      <c r="B48" s="488">
        <v>0</v>
      </c>
      <c r="C48" s="489">
        <v>0</v>
      </c>
      <c r="D48" s="488">
        <v>0</v>
      </c>
      <c r="E48" s="488">
        <v>0</v>
      </c>
      <c r="F48" s="488">
        <v>0</v>
      </c>
      <c r="G48" s="489">
        <v>0</v>
      </c>
      <c r="H48" s="490">
        <v>3</v>
      </c>
      <c r="I48" s="491">
        <v>81</v>
      </c>
      <c r="J48" s="490">
        <v>38</v>
      </c>
      <c r="K48" s="490">
        <v>32</v>
      </c>
      <c r="L48" s="490">
        <v>70</v>
      </c>
      <c r="M48" s="491">
        <v>888.8</v>
      </c>
      <c r="N48" s="492">
        <f t="shared" si="1"/>
        <v>3</v>
      </c>
      <c r="O48" s="493">
        <f t="shared" si="2"/>
        <v>81</v>
      </c>
      <c r="P48" s="492">
        <f t="shared" si="3"/>
        <v>38</v>
      </c>
      <c r="Q48" s="492">
        <f t="shared" si="4"/>
        <v>32</v>
      </c>
      <c r="R48" s="492">
        <f t="shared" si="5"/>
        <v>70</v>
      </c>
      <c r="S48" s="493">
        <f t="shared" si="6"/>
        <v>888.8</v>
      </c>
    </row>
    <row r="49" spans="1:19" ht="20.100000000000001" customHeight="1">
      <c r="A49" s="487" t="s">
        <v>20</v>
      </c>
      <c r="B49" s="488">
        <v>0</v>
      </c>
      <c r="C49" s="489">
        <v>0</v>
      </c>
      <c r="D49" s="488">
        <v>0</v>
      </c>
      <c r="E49" s="488">
        <v>0</v>
      </c>
      <c r="F49" s="488">
        <v>0</v>
      </c>
      <c r="G49" s="489">
        <v>0</v>
      </c>
      <c r="H49" s="490">
        <v>10</v>
      </c>
      <c r="I49" s="491">
        <v>746.88527412999997</v>
      </c>
      <c r="J49" s="490">
        <v>162</v>
      </c>
      <c r="K49" s="490">
        <v>73</v>
      </c>
      <c r="L49" s="490">
        <v>235</v>
      </c>
      <c r="M49" s="491">
        <v>14707.55</v>
      </c>
      <c r="N49" s="492">
        <f t="shared" si="1"/>
        <v>10</v>
      </c>
      <c r="O49" s="493">
        <f t="shared" si="2"/>
        <v>746.88527412999997</v>
      </c>
      <c r="P49" s="492">
        <f t="shared" si="3"/>
        <v>162</v>
      </c>
      <c r="Q49" s="492">
        <f t="shared" si="4"/>
        <v>73</v>
      </c>
      <c r="R49" s="492">
        <f t="shared" si="5"/>
        <v>235</v>
      </c>
      <c r="S49" s="493">
        <f t="shared" si="6"/>
        <v>14707.55</v>
      </c>
    </row>
    <row r="50" spans="1:19" ht="20.100000000000001" customHeight="1">
      <c r="A50" s="487" t="s">
        <v>505</v>
      </c>
      <c r="B50" s="488">
        <v>0</v>
      </c>
      <c r="C50" s="489">
        <v>0</v>
      </c>
      <c r="D50" s="488">
        <v>0</v>
      </c>
      <c r="E50" s="488">
        <v>0</v>
      </c>
      <c r="F50" s="488">
        <v>0</v>
      </c>
      <c r="G50" s="489">
        <v>0</v>
      </c>
      <c r="H50" s="490">
        <v>1</v>
      </c>
      <c r="I50" s="491">
        <v>14</v>
      </c>
      <c r="J50" s="490">
        <v>5</v>
      </c>
      <c r="K50" s="490">
        <v>0</v>
      </c>
      <c r="L50" s="490">
        <v>5</v>
      </c>
      <c r="M50" s="491">
        <v>486.84</v>
      </c>
      <c r="N50" s="492">
        <f t="shared" si="1"/>
        <v>1</v>
      </c>
      <c r="O50" s="493">
        <f t="shared" si="2"/>
        <v>14</v>
      </c>
      <c r="P50" s="492">
        <f t="shared" si="3"/>
        <v>5</v>
      </c>
      <c r="Q50" s="492">
        <f t="shared" si="4"/>
        <v>0</v>
      </c>
      <c r="R50" s="492">
        <f t="shared" si="5"/>
        <v>5</v>
      </c>
      <c r="S50" s="493">
        <f t="shared" si="6"/>
        <v>486.84</v>
      </c>
    </row>
    <row r="51" spans="1:19" ht="20.100000000000001" customHeight="1">
      <c r="A51" s="487" t="s">
        <v>509</v>
      </c>
      <c r="B51" s="488">
        <v>0</v>
      </c>
      <c r="C51" s="489">
        <v>0</v>
      </c>
      <c r="D51" s="488">
        <v>0</v>
      </c>
      <c r="E51" s="488">
        <v>0</v>
      </c>
      <c r="F51" s="488">
        <v>0</v>
      </c>
      <c r="G51" s="489">
        <v>0</v>
      </c>
      <c r="H51" s="490">
        <v>1</v>
      </c>
      <c r="I51" s="491">
        <v>1076.7056</v>
      </c>
      <c r="J51" s="490">
        <v>70</v>
      </c>
      <c r="K51" s="490">
        <v>100</v>
      </c>
      <c r="L51" s="490">
        <v>170</v>
      </c>
      <c r="M51" s="491">
        <v>4596.08</v>
      </c>
      <c r="N51" s="492">
        <f t="shared" si="1"/>
        <v>1</v>
      </c>
      <c r="O51" s="493">
        <f t="shared" si="2"/>
        <v>1076.7056</v>
      </c>
      <c r="P51" s="492">
        <f t="shared" si="3"/>
        <v>70</v>
      </c>
      <c r="Q51" s="492">
        <f t="shared" si="4"/>
        <v>100</v>
      </c>
      <c r="R51" s="492">
        <f t="shared" si="5"/>
        <v>170</v>
      </c>
      <c r="S51" s="493">
        <f t="shared" si="6"/>
        <v>4596.08</v>
      </c>
    </row>
    <row r="52" spans="1:19" ht="20.100000000000001" customHeight="1">
      <c r="A52" s="487" t="s">
        <v>52</v>
      </c>
      <c r="B52" s="488">
        <v>0</v>
      </c>
      <c r="C52" s="489">
        <v>0</v>
      </c>
      <c r="D52" s="488">
        <v>0</v>
      </c>
      <c r="E52" s="488">
        <v>0</v>
      </c>
      <c r="F52" s="488">
        <v>0</v>
      </c>
      <c r="G52" s="489">
        <v>0</v>
      </c>
      <c r="H52" s="490">
        <v>2</v>
      </c>
      <c r="I52" s="491">
        <v>6.8599999999999994</v>
      </c>
      <c r="J52" s="490">
        <v>18</v>
      </c>
      <c r="K52" s="490">
        <v>16</v>
      </c>
      <c r="L52" s="490">
        <v>34</v>
      </c>
      <c r="M52" s="491">
        <v>217</v>
      </c>
      <c r="N52" s="492">
        <f t="shared" si="1"/>
        <v>2</v>
      </c>
      <c r="O52" s="493">
        <f t="shared" si="2"/>
        <v>6.8599999999999994</v>
      </c>
      <c r="P52" s="492">
        <f t="shared" si="3"/>
        <v>18</v>
      </c>
      <c r="Q52" s="492">
        <f t="shared" si="4"/>
        <v>16</v>
      </c>
      <c r="R52" s="492">
        <f t="shared" si="5"/>
        <v>34</v>
      </c>
      <c r="S52" s="493">
        <f t="shared" si="6"/>
        <v>217</v>
      </c>
    </row>
    <row r="53" spans="1:19" ht="20.100000000000001" customHeight="1">
      <c r="A53" s="487" t="s">
        <v>1116</v>
      </c>
      <c r="B53" s="488">
        <v>0</v>
      </c>
      <c r="C53" s="489">
        <v>0</v>
      </c>
      <c r="D53" s="488">
        <v>0</v>
      </c>
      <c r="E53" s="488">
        <v>0</v>
      </c>
      <c r="F53" s="488">
        <v>0</v>
      </c>
      <c r="G53" s="489">
        <v>0</v>
      </c>
      <c r="H53" s="490">
        <v>1</v>
      </c>
      <c r="I53" s="491">
        <v>57</v>
      </c>
      <c r="J53" s="490">
        <v>8</v>
      </c>
      <c r="K53" s="490">
        <v>3</v>
      </c>
      <c r="L53" s="490">
        <v>11</v>
      </c>
      <c r="M53" s="491">
        <v>499.7</v>
      </c>
      <c r="N53" s="492">
        <f t="shared" si="1"/>
        <v>1</v>
      </c>
      <c r="O53" s="493">
        <f t="shared" si="2"/>
        <v>57</v>
      </c>
      <c r="P53" s="492">
        <f t="shared" si="3"/>
        <v>8</v>
      </c>
      <c r="Q53" s="492">
        <f t="shared" si="4"/>
        <v>3</v>
      </c>
      <c r="R53" s="492">
        <f t="shared" si="5"/>
        <v>11</v>
      </c>
      <c r="S53" s="493">
        <f t="shared" si="6"/>
        <v>499.7</v>
      </c>
    </row>
    <row r="54" spans="1:19" ht="20.100000000000001" customHeight="1">
      <c r="A54" s="487" t="s">
        <v>1098</v>
      </c>
      <c r="B54" s="488">
        <v>0</v>
      </c>
      <c r="C54" s="489">
        <v>0</v>
      </c>
      <c r="D54" s="488">
        <v>0</v>
      </c>
      <c r="E54" s="488">
        <v>0</v>
      </c>
      <c r="F54" s="488">
        <v>0</v>
      </c>
      <c r="G54" s="489">
        <v>0</v>
      </c>
      <c r="H54" s="490">
        <v>1</v>
      </c>
      <c r="I54" s="491">
        <v>8</v>
      </c>
      <c r="J54" s="490">
        <v>20</v>
      </c>
      <c r="K54" s="490">
        <v>10</v>
      </c>
      <c r="L54" s="490">
        <v>30</v>
      </c>
      <c r="M54" s="491">
        <v>374.5</v>
      </c>
      <c r="N54" s="492">
        <f t="shared" si="1"/>
        <v>1</v>
      </c>
      <c r="O54" s="493">
        <f t="shared" si="2"/>
        <v>8</v>
      </c>
      <c r="P54" s="492">
        <f t="shared" si="3"/>
        <v>20</v>
      </c>
      <c r="Q54" s="492">
        <f t="shared" si="4"/>
        <v>10</v>
      </c>
      <c r="R54" s="492">
        <f t="shared" si="5"/>
        <v>30</v>
      </c>
      <c r="S54" s="493">
        <f t="shared" si="6"/>
        <v>374.5</v>
      </c>
    </row>
    <row r="55" spans="1:19" ht="20.100000000000001" customHeight="1">
      <c r="A55" s="487" t="s">
        <v>50</v>
      </c>
      <c r="B55" s="488">
        <v>1</v>
      </c>
      <c r="C55" s="489">
        <v>2.88</v>
      </c>
      <c r="D55" s="488">
        <v>6</v>
      </c>
      <c r="E55" s="488">
        <v>0</v>
      </c>
      <c r="F55" s="488">
        <v>6</v>
      </c>
      <c r="G55" s="489">
        <v>71.510000000000005</v>
      </c>
      <c r="H55" s="490">
        <v>25</v>
      </c>
      <c r="I55" s="491">
        <v>386.09480000000008</v>
      </c>
      <c r="J55" s="490">
        <v>307</v>
      </c>
      <c r="K55" s="490">
        <v>31</v>
      </c>
      <c r="L55" s="490">
        <v>338</v>
      </c>
      <c r="M55" s="491">
        <v>5531.93</v>
      </c>
      <c r="N55" s="492">
        <f t="shared" si="1"/>
        <v>26</v>
      </c>
      <c r="O55" s="493">
        <f t="shared" si="2"/>
        <v>388.97480000000007</v>
      </c>
      <c r="P55" s="492">
        <f t="shared" si="3"/>
        <v>313</v>
      </c>
      <c r="Q55" s="492">
        <f t="shared" si="4"/>
        <v>31</v>
      </c>
      <c r="R55" s="492">
        <f t="shared" si="5"/>
        <v>344</v>
      </c>
      <c r="S55" s="493">
        <f t="shared" si="6"/>
        <v>5603.4400000000005</v>
      </c>
    </row>
    <row r="56" spans="1:19" ht="20.100000000000001" customHeight="1">
      <c r="A56" s="487" t="s">
        <v>1110</v>
      </c>
      <c r="B56" s="488">
        <v>0</v>
      </c>
      <c r="C56" s="489">
        <v>0</v>
      </c>
      <c r="D56" s="488">
        <v>0</v>
      </c>
      <c r="E56" s="488">
        <v>0</v>
      </c>
      <c r="F56" s="488">
        <v>0</v>
      </c>
      <c r="G56" s="489">
        <v>0</v>
      </c>
      <c r="H56" s="490">
        <v>2</v>
      </c>
      <c r="I56" s="491">
        <v>173</v>
      </c>
      <c r="J56" s="490">
        <v>85</v>
      </c>
      <c r="K56" s="490">
        <v>30</v>
      </c>
      <c r="L56" s="490">
        <v>115</v>
      </c>
      <c r="M56" s="491">
        <v>3043</v>
      </c>
      <c r="N56" s="492">
        <f t="shared" si="1"/>
        <v>2</v>
      </c>
      <c r="O56" s="493">
        <f t="shared" si="2"/>
        <v>173</v>
      </c>
      <c r="P56" s="492">
        <f t="shared" si="3"/>
        <v>85</v>
      </c>
      <c r="Q56" s="492">
        <f t="shared" si="4"/>
        <v>30</v>
      </c>
      <c r="R56" s="492">
        <f t="shared" si="5"/>
        <v>115</v>
      </c>
      <c r="S56" s="493">
        <f t="shared" si="6"/>
        <v>3043</v>
      </c>
    </row>
    <row r="57" spans="1:19" ht="20.100000000000001" customHeight="1">
      <c r="A57" s="487" t="s">
        <v>971</v>
      </c>
      <c r="B57" s="488">
        <v>0</v>
      </c>
      <c r="C57" s="489">
        <v>0</v>
      </c>
      <c r="D57" s="488">
        <v>0</v>
      </c>
      <c r="E57" s="488">
        <v>0</v>
      </c>
      <c r="F57" s="488">
        <v>0</v>
      </c>
      <c r="G57" s="489">
        <v>0</v>
      </c>
      <c r="H57" s="490">
        <v>6</v>
      </c>
      <c r="I57" s="491">
        <v>440.58602499999995</v>
      </c>
      <c r="J57" s="490">
        <v>53</v>
      </c>
      <c r="K57" s="490">
        <v>22</v>
      </c>
      <c r="L57" s="490">
        <v>75</v>
      </c>
      <c r="M57" s="491">
        <v>9347.469000000001</v>
      </c>
      <c r="N57" s="492">
        <f t="shared" si="1"/>
        <v>6</v>
      </c>
      <c r="O57" s="493">
        <f t="shared" si="2"/>
        <v>440.58602499999995</v>
      </c>
      <c r="P57" s="492">
        <f t="shared" si="3"/>
        <v>53</v>
      </c>
      <c r="Q57" s="492">
        <f t="shared" si="4"/>
        <v>22</v>
      </c>
      <c r="R57" s="492">
        <f t="shared" si="5"/>
        <v>75</v>
      </c>
      <c r="S57" s="493">
        <f t="shared" si="6"/>
        <v>9347.469000000001</v>
      </c>
    </row>
    <row r="58" spans="1:19" ht="20.100000000000001" customHeight="1">
      <c r="A58" s="487" t="s">
        <v>47</v>
      </c>
      <c r="B58" s="488">
        <v>0</v>
      </c>
      <c r="C58" s="489">
        <v>0</v>
      </c>
      <c r="D58" s="488">
        <v>0</v>
      </c>
      <c r="E58" s="488">
        <v>0</v>
      </c>
      <c r="F58" s="488">
        <v>0</v>
      </c>
      <c r="G58" s="489">
        <v>0</v>
      </c>
      <c r="H58" s="490">
        <v>1</v>
      </c>
      <c r="I58" s="491">
        <v>18</v>
      </c>
      <c r="J58" s="490">
        <v>10</v>
      </c>
      <c r="K58" s="490">
        <v>2</v>
      </c>
      <c r="L58" s="490">
        <v>12</v>
      </c>
      <c r="M58" s="491">
        <v>76</v>
      </c>
      <c r="N58" s="492">
        <f t="shared" si="1"/>
        <v>1</v>
      </c>
      <c r="O58" s="493">
        <f t="shared" si="2"/>
        <v>18</v>
      </c>
      <c r="P58" s="492">
        <f t="shared" si="3"/>
        <v>10</v>
      </c>
      <c r="Q58" s="492">
        <f t="shared" si="4"/>
        <v>2</v>
      </c>
      <c r="R58" s="492">
        <f t="shared" si="5"/>
        <v>12</v>
      </c>
      <c r="S58" s="493">
        <f t="shared" si="6"/>
        <v>76</v>
      </c>
    </row>
    <row r="59" spans="1:19" ht="20.100000000000001" customHeight="1">
      <c r="A59" s="487" t="s">
        <v>12</v>
      </c>
      <c r="B59" s="488">
        <v>2</v>
      </c>
      <c r="C59" s="489">
        <v>26.6</v>
      </c>
      <c r="D59" s="488">
        <v>22</v>
      </c>
      <c r="E59" s="488">
        <v>8</v>
      </c>
      <c r="F59" s="488">
        <v>30</v>
      </c>
      <c r="G59" s="489">
        <v>136.82999999999998</v>
      </c>
      <c r="H59" s="490">
        <v>4</v>
      </c>
      <c r="I59" s="491">
        <v>165.07092838</v>
      </c>
      <c r="J59" s="490">
        <v>57</v>
      </c>
      <c r="K59" s="490">
        <v>22</v>
      </c>
      <c r="L59" s="490">
        <v>79</v>
      </c>
      <c r="M59" s="491">
        <v>861</v>
      </c>
      <c r="N59" s="492">
        <f t="shared" si="1"/>
        <v>6</v>
      </c>
      <c r="O59" s="493">
        <f t="shared" si="2"/>
        <v>191.67092837999999</v>
      </c>
      <c r="P59" s="492">
        <f t="shared" si="3"/>
        <v>79</v>
      </c>
      <c r="Q59" s="492">
        <f t="shared" si="4"/>
        <v>30</v>
      </c>
      <c r="R59" s="492">
        <f t="shared" si="5"/>
        <v>109</v>
      </c>
      <c r="S59" s="493">
        <f t="shared" si="6"/>
        <v>997.82999999999993</v>
      </c>
    </row>
    <row r="60" spans="1:19" ht="20.100000000000001" customHeight="1">
      <c r="A60" s="487" t="s">
        <v>37</v>
      </c>
      <c r="B60" s="488">
        <v>0</v>
      </c>
      <c r="C60" s="489">
        <v>0</v>
      </c>
      <c r="D60" s="488">
        <v>0</v>
      </c>
      <c r="E60" s="488">
        <v>0</v>
      </c>
      <c r="F60" s="488">
        <v>0</v>
      </c>
      <c r="G60" s="489">
        <v>0</v>
      </c>
      <c r="H60" s="490">
        <v>11</v>
      </c>
      <c r="I60" s="491">
        <v>423.348095</v>
      </c>
      <c r="J60" s="490">
        <v>281</v>
      </c>
      <c r="K60" s="490">
        <v>132</v>
      </c>
      <c r="L60" s="490">
        <v>413</v>
      </c>
      <c r="M60" s="491">
        <v>2729.8500000000004</v>
      </c>
      <c r="N60" s="492">
        <f t="shared" si="1"/>
        <v>11</v>
      </c>
      <c r="O60" s="493">
        <f t="shared" si="2"/>
        <v>423.348095</v>
      </c>
      <c r="P60" s="492">
        <f t="shared" si="3"/>
        <v>281</v>
      </c>
      <c r="Q60" s="492">
        <f t="shared" si="4"/>
        <v>132</v>
      </c>
      <c r="R60" s="492">
        <f t="shared" si="5"/>
        <v>413</v>
      </c>
      <c r="S60" s="493">
        <f t="shared" si="6"/>
        <v>2729.8500000000004</v>
      </c>
    </row>
    <row r="61" spans="1:19" ht="20.100000000000001" customHeight="1">
      <c r="A61" s="487" t="s">
        <v>978</v>
      </c>
      <c r="B61" s="488">
        <v>0</v>
      </c>
      <c r="C61" s="489">
        <v>0</v>
      </c>
      <c r="D61" s="488">
        <v>0</v>
      </c>
      <c r="E61" s="488">
        <v>0</v>
      </c>
      <c r="F61" s="488">
        <v>0</v>
      </c>
      <c r="G61" s="489">
        <v>0</v>
      </c>
      <c r="H61" s="490">
        <v>1</v>
      </c>
      <c r="I61" s="491">
        <v>112</v>
      </c>
      <c r="J61" s="490">
        <v>16</v>
      </c>
      <c r="K61" s="490">
        <v>4</v>
      </c>
      <c r="L61" s="490">
        <v>20</v>
      </c>
      <c r="M61" s="491">
        <v>196</v>
      </c>
      <c r="N61" s="492">
        <f t="shared" si="1"/>
        <v>1</v>
      </c>
      <c r="O61" s="493">
        <f t="shared" si="2"/>
        <v>112</v>
      </c>
      <c r="P61" s="492">
        <f t="shared" si="3"/>
        <v>16</v>
      </c>
      <c r="Q61" s="492">
        <f t="shared" si="4"/>
        <v>4</v>
      </c>
      <c r="R61" s="492">
        <f t="shared" si="5"/>
        <v>20</v>
      </c>
      <c r="S61" s="493">
        <f t="shared" si="6"/>
        <v>196</v>
      </c>
    </row>
    <row r="62" spans="1:19" ht="20.100000000000001" customHeight="1">
      <c r="A62" s="487" t="s">
        <v>572</v>
      </c>
      <c r="B62" s="488">
        <v>0</v>
      </c>
      <c r="C62" s="489">
        <v>0</v>
      </c>
      <c r="D62" s="488">
        <v>0</v>
      </c>
      <c r="E62" s="488">
        <v>0</v>
      </c>
      <c r="F62" s="488">
        <v>0</v>
      </c>
      <c r="G62" s="489">
        <v>0</v>
      </c>
      <c r="H62" s="490">
        <v>1</v>
      </c>
      <c r="I62" s="491">
        <v>102.08479199999999</v>
      </c>
      <c r="J62" s="490">
        <v>0</v>
      </c>
      <c r="K62" s="490">
        <v>0</v>
      </c>
      <c r="L62" s="490">
        <v>0</v>
      </c>
      <c r="M62" s="491">
        <v>416.17</v>
      </c>
      <c r="N62" s="492">
        <f t="shared" si="1"/>
        <v>1</v>
      </c>
      <c r="O62" s="493">
        <f t="shared" si="2"/>
        <v>102.08479199999999</v>
      </c>
      <c r="P62" s="492">
        <f t="shared" si="3"/>
        <v>0</v>
      </c>
      <c r="Q62" s="492">
        <f t="shared" si="4"/>
        <v>0</v>
      </c>
      <c r="R62" s="492">
        <f t="shared" si="5"/>
        <v>0</v>
      </c>
      <c r="S62" s="493">
        <f t="shared" si="6"/>
        <v>416.17</v>
      </c>
    </row>
    <row r="63" spans="1:19" ht="20.100000000000001" customHeight="1">
      <c r="A63" s="487" t="s">
        <v>979</v>
      </c>
      <c r="B63" s="488">
        <v>0</v>
      </c>
      <c r="C63" s="489">
        <v>0</v>
      </c>
      <c r="D63" s="488">
        <v>0</v>
      </c>
      <c r="E63" s="488">
        <v>0</v>
      </c>
      <c r="F63" s="488">
        <v>0</v>
      </c>
      <c r="G63" s="489">
        <v>0</v>
      </c>
      <c r="H63" s="490">
        <v>2</v>
      </c>
      <c r="I63" s="491">
        <v>370.04658885000003</v>
      </c>
      <c r="J63" s="490">
        <v>219</v>
      </c>
      <c r="K63" s="490">
        <v>102</v>
      </c>
      <c r="L63" s="490">
        <v>321</v>
      </c>
      <c r="M63" s="491">
        <v>568</v>
      </c>
      <c r="N63" s="492">
        <f t="shared" si="1"/>
        <v>2</v>
      </c>
      <c r="O63" s="493">
        <f t="shared" si="2"/>
        <v>370.04658885000003</v>
      </c>
      <c r="P63" s="492">
        <f t="shared" si="3"/>
        <v>219</v>
      </c>
      <c r="Q63" s="492">
        <f t="shared" si="4"/>
        <v>102</v>
      </c>
      <c r="R63" s="492">
        <f t="shared" si="5"/>
        <v>321</v>
      </c>
      <c r="S63" s="493">
        <f t="shared" si="6"/>
        <v>568</v>
      </c>
    </row>
    <row r="64" spans="1:19" ht="20.100000000000001" customHeight="1">
      <c r="A64" s="487" t="s">
        <v>980</v>
      </c>
      <c r="B64" s="488">
        <v>0</v>
      </c>
      <c r="C64" s="489">
        <v>0</v>
      </c>
      <c r="D64" s="488">
        <v>0</v>
      </c>
      <c r="E64" s="488">
        <v>0</v>
      </c>
      <c r="F64" s="488">
        <v>0</v>
      </c>
      <c r="G64" s="489">
        <v>0</v>
      </c>
      <c r="H64" s="490">
        <v>3</v>
      </c>
      <c r="I64" s="491">
        <v>923.3</v>
      </c>
      <c r="J64" s="490">
        <v>57</v>
      </c>
      <c r="K64" s="490">
        <v>30</v>
      </c>
      <c r="L64" s="490">
        <v>87</v>
      </c>
      <c r="M64" s="491">
        <v>586.62</v>
      </c>
      <c r="N64" s="492">
        <f t="shared" si="1"/>
        <v>3</v>
      </c>
      <c r="O64" s="493">
        <f t="shared" si="2"/>
        <v>923.3</v>
      </c>
      <c r="P64" s="492">
        <f t="shared" si="3"/>
        <v>57</v>
      </c>
      <c r="Q64" s="492">
        <f t="shared" si="4"/>
        <v>30</v>
      </c>
      <c r="R64" s="492">
        <f t="shared" si="5"/>
        <v>87</v>
      </c>
      <c r="S64" s="493">
        <f t="shared" si="6"/>
        <v>586.62</v>
      </c>
    </row>
    <row r="65" spans="1:19" ht="20.100000000000001" customHeight="1">
      <c r="A65" s="487" t="s">
        <v>1101</v>
      </c>
      <c r="B65" s="488">
        <v>0</v>
      </c>
      <c r="C65" s="489">
        <v>0</v>
      </c>
      <c r="D65" s="488">
        <v>0</v>
      </c>
      <c r="E65" s="488">
        <v>0</v>
      </c>
      <c r="F65" s="488">
        <v>0</v>
      </c>
      <c r="G65" s="489">
        <v>0</v>
      </c>
      <c r="H65" s="490">
        <v>1</v>
      </c>
      <c r="I65" s="491">
        <v>8.5150000000000006</v>
      </c>
      <c r="J65" s="490">
        <v>6</v>
      </c>
      <c r="K65" s="490">
        <v>5</v>
      </c>
      <c r="L65" s="490">
        <v>11</v>
      </c>
      <c r="M65" s="491">
        <v>127.6</v>
      </c>
      <c r="N65" s="492">
        <f t="shared" si="1"/>
        <v>1</v>
      </c>
      <c r="O65" s="493">
        <f t="shared" si="2"/>
        <v>8.5150000000000006</v>
      </c>
      <c r="P65" s="492">
        <f t="shared" si="3"/>
        <v>6</v>
      </c>
      <c r="Q65" s="492">
        <f t="shared" si="4"/>
        <v>5</v>
      </c>
      <c r="R65" s="492">
        <f t="shared" si="5"/>
        <v>11</v>
      </c>
      <c r="S65" s="493">
        <f t="shared" si="6"/>
        <v>127.6</v>
      </c>
    </row>
    <row r="66" spans="1:19" ht="20.100000000000001" customHeight="1">
      <c r="A66" s="487" t="s">
        <v>582</v>
      </c>
      <c r="B66" s="488">
        <v>0</v>
      </c>
      <c r="C66" s="489">
        <v>0</v>
      </c>
      <c r="D66" s="488">
        <v>0</v>
      </c>
      <c r="E66" s="488">
        <v>0</v>
      </c>
      <c r="F66" s="488">
        <v>0</v>
      </c>
      <c r="G66" s="489">
        <v>0</v>
      </c>
      <c r="H66" s="490">
        <v>1</v>
      </c>
      <c r="I66" s="491">
        <v>18</v>
      </c>
      <c r="J66" s="490">
        <v>4</v>
      </c>
      <c r="K66" s="490">
        <v>0</v>
      </c>
      <c r="L66" s="490">
        <v>4</v>
      </c>
      <c r="M66" s="491">
        <v>228</v>
      </c>
      <c r="N66" s="492">
        <f t="shared" si="1"/>
        <v>1</v>
      </c>
      <c r="O66" s="493">
        <f t="shared" si="2"/>
        <v>18</v>
      </c>
      <c r="P66" s="492">
        <f t="shared" si="3"/>
        <v>4</v>
      </c>
      <c r="Q66" s="492">
        <f t="shared" si="4"/>
        <v>0</v>
      </c>
      <c r="R66" s="492">
        <f t="shared" si="5"/>
        <v>4</v>
      </c>
      <c r="S66" s="493">
        <f t="shared" si="6"/>
        <v>228</v>
      </c>
    </row>
    <row r="67" spans="1:19" ht="20.100000000000001" customHeight="1">
      <c r="A67" s="487" t="s">
        <v>587</v>
      </c>
      <c r="B67" s="488">
        <v>0</v>
      </c>
      <c r="C67" s="489">
        <v>0</v>
      </c>
      <c r="D67" s="488">
        <v>0</v>
      </c>
      <c r="E67" s="488">
        <v>0</v>
      </c>
      <c r="F67" s="488">
        <v>0</v>
      </c>
      <c r="G67" s="489">
        <v>0</v>
      </c>
      <c r="H67" s="490">
        <v>3</v>
      </c>
      <c r="I67" s="491">
        <v>261.051376</v>
      </c>
      <c r="J67" s="490">
        <v>81</v>
      </c>
      <c r="K67" s="490">
        <v>63</v>
      </c>
      <c r="L67" s="490">
        <v>144</v>
      </c>
      <c r="M67" s="491">
        <v>699.31999999999994</v>
      </c>
      <c r="N67" s="492">
        <f t="shared" si="1"/>
        <v>3</v>
      </c>
      <c r="O67" s="493">
        <f t="shared" si="2"/>
        <v>261.051376</v>
      </c>
      <c r="P67" s="492">
        <f t="shared" si="3"/>
        <v>81</v>
      </c>
      <c r="Q67" s="492">
        <f t="shared" si="4"/>
        <v>63</v>
      </c>
      <c r="R67" s="492">
        <f t="shared" si="5"/>
        <v>144</v>
      </c>
      <c r="S67" s="493">
        <f t="shared" si="6"/>
        <v>699.31999999999994</v>
      </c>
    </row>
    <row r="68" spans="1:19" ht="20.100000000000001" customHeight="1">
      <c r="A68" s="487" t="s">
        <v>19</v>
      </c>
      <c r="B68" s="488">
        <v>0</v>
      </c>
      <c r="C68" s="489">
        <v>0</v>
      </c>
      <c r="D68" s="488">
        <v>0</v>
      </c>
      <c r="E68" s="488">
        <v>0</v>
      </c>
      <c r="F68" s="488">
        <v>0</v>
      </c>
      <c r="G68" s="489">
        <v>0</v>
      </c>
      <c r="H68" s="490">
        <v>2</v>
      </c>
      <c r="I68" s="491">
        <v>509</v>
      </c>
      <c r="J68" s="490">
        <v>95</v>
      </c>
      <c r="K68" s="490">
        <v>17</v>
      </c>
      <c r="L68" s="490">
        <v>112</v>
      </c>
      <c r="M68" s="491">
        <v>995</v>
      </c>
      <c r="N68" s="492">
        <f t="shared" si="1"/>
        <v>2</v>
      </c>
      <c r="O68" s="493">
        <f t="shared" si="2"/>
        <v>509</v>
      </c>
      <c r="P68" s="492">
        <f t="shared" si="3"/>
        <v>95</v>
      </c>
      <c r="Q68" s="492">
        <f t="shared" si="4"/>
        <v>17</v>
      </c>
      <c r="R68" s="492">
        <f t="shared" si="5"/>
        <v>112</v>
      </c>
      <c r="S68" s="493">
        <f t="shared" si="6"/>
        <v>995</v>
      </c>
    </row>
    <row r="69" spans="1:19" ht="20.100000000000001" customHeight="1">
      <c r="A69" s="487" t="s">
        <v>57</v>
      </c>
      <c r="B69" s="488">
        <v>0</v>
      </c>
      <c r="C69" s="489">
        <v>0</v>
      </c>
      <c r="D69" s="488">
        <v>0</v>
      </c>
      <c r="E69" s="488">
        <v>0</v>
      </c>
      <c r="F69" s="488">
        <v>0</v>
      </c>
      <c r="G69" s="489">
        <v>0</v>
      </c>
      <c r="H69" s="490">
        <v>2</v>
      </c>
      <c r="I69" s="491">
        <v>67.69</v>
      </c>
      <c r="J69" s="490">
        <v>60</v>
      </c>
      <c r="K69" s="490">
        <v>40</v>
      </c>
      <c r="L69" s="490">
        <v>100</v>
      </c>
      <c r="M69" s="491">
        <v>608.96</v>
      </c>
      <c r="N69" s="492">
        <f t="shared" si="1"/>
        <v>2</v>
      </c>
      <c r="O69" s="493">
        <f t="shared" si="2"/>
        <v>67.69</v>
      </c>
      <c r="P69" s="492">
        <f t="shared" si="3"/>
        <v>60</v>
      </c>
      <c r="Q69" s="492">
        <f t="shared" si="4"/>
        <v>40</v>
      </c>
      <c r="R69" s="492">
        <f t="shared" si="5"/>
        <v>100</v>
      </c>
      <c r="S69" s="493">
        <f t="shared" si="6"/>
        <v>608.96</v>
      </c>
    </row>
    <row r="70" spans="1:19" ht="20.100000000000001" customHeight="1">
      <c r="A70" s="487" t="s">
        <v>100</v>
      </c>
      <c r="B70" s="488">
        <v>0</v>
      </c>
      <c r="C70" s="489">
        <v>0</v>
      </c>
      <c r="D70" s="488">
        <v>0</v>
      </c>
      <c r="E70" s="488">
        <v>0</v>
      </c>
      <c r="F70" s="488">
        <v>0</v>
      </c>
      <c r="G70" s="489">
        <v>0</v>
      </c>
      <c r="H70" s="490">
        <v>1</v>
      </c>
      <c r="I70" s="491">
        <v>7.15</v>
      </c>
      <c r="J70" s="490">
        <v>2</v>
      </c>
      <c r="K70" s="490">
        <v>0</v>
      </c>
      <c r="L70" s="490">
        <v>2</v>
      </c>
      <c r="M70" s="491">
        <v>66.849999999999994</v>
      </c>
      <c r="N70" s="492">
        <f t="shared" ref="N70:N80" si="7">+B70+H70</f>
        <v>1</v>
      </c>
      <c r="O70" s="493">
        <f t="shared" ref="O70:O80" si="8">+C70+I70</f>
        <v>7.15</v>
      </c>
      <c r="P70" s="492">
        <f t="shared" ref="P70:P80" si="9">+D70+J70</f>
        <v>2</v>
      </c>
      <c r="Q70" s="492">
        <f t="shared" ref="Q70:Q80" si="10">+E70+K70</f>
        <v>0</v>
      </c>
      <c r="R70" s="492">
        <f t="shared" ref="R70:R80" si="11">+F70+L70</f>
        <v>2</v>
      </c>
      <c r="S70" s="493">
        <f t="shared" si="6"/>
        <v>66.849999999999994</v>
      </c>
    </row>
    <row r="71" spans="1:19" ht="20.100000000000001" customHeight="1">
      <c r="A71" s="487" t="s">
        <v>30</v>
      </c>
      <c r="B71" s="488">
        <v>0</v>
      </c>
      <c r="C71" s="489">
        <v>0</v>
      </c>
      <c r="D71" s="488">
        <v>0</v>
      </c>
      <c r="E71" s="488">
        <v>0</v>
      </c>
      <c r="F71" s="488">
        <v>0</v>
      </c>
      <c r="G71" s="489">
        <v>0</v>
      </c>
      <c r="H71" s="490">
        <v>1</v>
      </c>
      <c r="I71" s="491">
        <v>78</v>
      </c>
      <c r="J71" s="490">
        <v>30</v>
      </c>
      <c r="K71" s="490">
        <v>60</v>
      </c>
      <c r="L71" s="490">
        <v>90</v>
      </c>
      <c r="M71" s="491">
        <v>485</v>
      </c>
      <c r="N71" s="492">
        <f t="shared" si="7"/>
        <v>1</v>
      </c>
      <c r="O71" s="493">
        <f t="shared" si="8"/>
        <v>78</v>
      </c>
      <c r="P71" s="492">
        <f t="shared" si="9"/>
        <v>30</v>
      </c>
      <c r="Q71" s="492">
        <f t="shared" si="10"/>
        <v>60</v>
      </c>
      <c r="R71" s="492">
        <f t="shared" si="11"/>
        <v>90</v>
      </c>
      <c r="S71" s="493">
        <f t="shared" si="6"/>
        <v>485</v>
      </c>
    </row>
    <row r="72" spans="1:19" ht="20.100000000000001" customHeight="1">
      <c r="A72" s="487" t="s">
        <v>640</v>
      </c>
      <c r="B72" s="488">
        <v>0</v>
      </c>
      <c r="C72" s="489">
        <v>0</v>
      </c>
      <c r="D72" s="488">
        <v>0</v>
      </c>
      <c r="E72" s="488">
        <v>0</v>
      </c>
      <c r="F72" s="488">
        <v>0</v>
      </c>
      <c r="G72" s="489">
        <v>0</v>
      </c>
      <c r="H72" s="490">
        <v>7</v>
      </c>
      <c r="I72" s="491">
        <v>72235.583900719997</v>
      </c>
      <c r="J72" s="490">
        <v>6</v>
      </c>
      <c r="K72" s="490">
        <v>2</v>
      </c>
      <c r="L72" s="490">
        <v>8</v>
      </c>
      <c r="M72" s="491">
        <v>50674.211199999998</v>
      </c>
      <c r="N72" s="492">
        <f t="shared" si="7"/>
        <v>7</v>
      </c>
      <c r="O72" s="493">
        <f t="shared" si="8"/>
        <v>72235.583900719997</v>
      </c>
      <c r="P72" s="492">
        <f t="shared" si="9"/>
        <v>6</v>
      </c>
      <c r="Q72" s="492">
        <f t="shared" si="10"/>
        <v>2</v>
      </c>
      <c r="R72" s="492">
        <f t="shared" si="11"/>
        <v>8</v>
      </c>
      <c r="S72" s="493">
        <f t="shared" si="6"/>
        <v>50674.211199999998</v>
      </c>
    </row>
    <row r="73" spans="1:19" ht="20.100000000000001" customHeight="1">
      <c r="A73" s="487" t="s">
        <v>1111</v>
      </c>
      <c r="B73" s="488">
        <v>0</v>
      </c>
      <c r="C73" s="489">
        <v>0</v>
      </c>
      <c r="D73" s="488">
        <v>0</v>
      </c>
      <c r="E73" s="488">
        <v>0</v>
      </c>
      <c r="F73" s="488">
        <v>0</v>
      </c>
      <c r="G73" s="489">
        <v>0</v>
      </c>
      <c r="H73" s="490">
        <v>3</v>
      </c>
      <c r="I73" s="491">
        <v>694.81800796000005</v>
      </c>
      <c r="J73" s="490">
        <v>20</v>
      </c>
      <c r="K73" s="490">
        <v>0</v>
      </c>
      <c r="L73" s="490">
        <v>20</v>
      </c>
      <c r="M73" s="491">
        <v>17556.440000000002</v>
      </c>
      <c r="N73" s="492">
        <f t="shared" si="7"/>
        <v>3</v>
      </c>
      <c r="O73" s="493">
        <f t="shared" si="8"/>
        <v>694.81800796000005</v>
      </c>
      <c r="P73" s="492">
        <f t="shared" si="9"/>
        <v>20</v>
      </c>
      <c r="Q73" s="492">
        <f t="shared" si="10"/>
        <v>0</v>
      </c>
      <c r="R73" s="492">
        <f t="shared" si="11"/>
        <v>20</v>
      </c>
      <c r="S73" s="493">
        <f t="shared" si="6"/>
        <v>17556.440000000002</v>
      </c>
    </row>
    <row r="74" spans="1:19" ht="20.100000000000001" customHeight="1">
      <c r="A74" s="487" t="s">
        <v>949</v>
      </c>
      <c r="B74" s="488">
        <v>0</v>
      </c>
      <c r="C74" s="489">
        <v>0</v>
      </c>
      <c r="D74" s="488">
        <v>0</v>
      </c>
      <c r="E74" s="488">
        <v>0</v>
      </c>
      <c r="F74" s="488">
        <v>0</v>
      </c>
      <c r="G74" s="489">
        <v>0</v>
      </c>
      <c r="H74" s="490">
        <v>2</v>
      </c>
      <c r="I74" s="491">
        <v>36.85</v>
      </c>
      <c r="J74" s="490">
        <v>49</v>
      </c>
      <c r="K74" s="490">
        <v>41</v>
      </c>
      <c r="L74" s="490">
        <v>90</v>
      </c>
      <c r="M74" s="491">
        <v>641</v>
      </c>
      <c r="N74" s="492">
        <f t="shared" si="7"/>
        <v>2</v>
      </c>
      <c r="O74" s="493">
        <f t="shared" si="8"/>
        <v>36.85</v>
      </c>
      <c r="P74" s="492">
        <f t="shared" si="9"/>
        <v>49</v>
      </c>
      <c r="Q74" s="492">
        <f t="shared" si="10"/>
        <v>41</v>
      </c>
      <c r="R74" s="492">
        <f t="shared" si="11"/>
        <v>90</v>
      </c>
      <c r="S74" s="493">
        <f t="shared" si="6"/>
        <v>641</v>
      </c>
    </row>
    <row r="75" spans="1:19" ht="20.100000000000001" customHeight="1">
      <c r="A75" s="487" t="s">
        <v>11</v>
      </c>
      <c r="B75" s="488">
        <v>0</v>
      </c>
      <c r="C75" s="489">
        <v>0</v>
      </c>
      <c r="D75" s="488">
        <v>0</v>
      </c>
      <c r="E75" s="488">
        <v>0</v>
      </c>
      <c r="F75" s="488">
        <v>0</v>
      </c>
      <c r="G75" s="489">
        <v>0</v>
      </c>
      <c r="H75" s="490">
        <v>6</v>
      </c>
      <c r="I75" s="491">
        <v>517.64878876</v>
      </c>
      <c r="J75" s="490">
        <v>91</v>
      </c>
      <c r="K75" s="490">
        <v>89</v>
      </c>
      <c r="L75" s="490">
        <v>180</v>
      </c>
      <c r="M75" s="491">
        <v>767.8</v>
      </c>
      <c r="N75" s="492">
        <f t="shared" si="7"/>
        <v>6</v>
      </c>
      <c r="O75" s="493">
        <f t="shared" si="8"/>
        <v>517.64878876</v>
      </c>
      <c r="P75" s="492">
        <f t="shared" si="9"/>
        <v>91</v>
      </c>
      <c r="Q75" s="492">
        <f t="shared" si="10"/>
        <v>89</v>
      </c>
      <c r="R75" s="492">
        <f t="shared" si="11"/>
        <v>180</v>
      </c>
      <c r="S75" s="493">
        <f t="shared" si="6"/>
        <v>767.8</v>
      </c>
    </row>
    <row r="76" spans="1:19" ht="20.100000000000001" customHeight="1">
      <c r="A76" s="487" t="s">
        <v>664</v>
      </c>
      <c r="B76" s="488">
        <v>0</v>
      </c>
      <c r="C76" s="489">
        <v>0</v>
      </c>
      <c r="D76" s="488">
        <v>0</v>
      </c>
      <c r="E76" s="488">
        <v>0</v>
      </c>
      <c r="F76" s="488">
        <v>0</v>
      </c>
      <c r="G76" s="489">
        <v>0</v>
      </c>
      <c r="H76" s="490">
        <v>1</v>
      </c>
      <c r="I76" s="491">
        <v>58.265523000000002</v>
      </c>
      <c r="J76" s="490">
        <v>14</v>
      </c>
      <c r="K76" s="490">
        <v>9</v>
      </c>
      <c r="L76" s="490">
        <v>23</v>
      </c>
      <c r="M76" s="491">
        <v>491</v>
      </c>
      <c r="N76" s="492">
        <f t="shared" si="7"/>
        <v>1</v>
      </c>
      <c r="O76" s="493">
        <f t="shared" si="8"/>
        <v>58.265523000000002</v>
      </c>
      <c r="P76" s="492">
        <f t="shared" si="9"/>
        <v>14</v>
      </c>
      <c r="Q76" s="492">
        <f t="shared" si="10"/>
        <v>9</v>
      </c>
      <c r="R76" s="492">
        <f t="shared" si="11"/>
        <v>23</v>
      </c>
      <c r="S76" s="493">
        <f t="shared" si="6"/>
        <v>491</v>
      </c>
    </row>
    <row r="77" spans="1:19" ht="20.100000000000001" customHeight="1">
      <c r="A77" s="487" t="s">
        <v>1270</v>
      </c>
      <c r="B77" s="488">
        <v>0</v>
      </c>
      <c r="C77" s="489">
        <v>0</v>
      </c>
      <c r="D77" s="488">
        <v>0</v>
      </c>
      <c r="E77" s="488">
        <v>0</v>
      </c>
      <c r="F77" s="488">
        <v>0</v>
      </c>
      <c r="G77" s="489">
        <v>0</v>
      </c>
      <c r="H77" s="490">
        <v>1</v>
      </c>
      <c r="I77" s="491">
        <v>30</v>
      </c>
      <c r="J77" s="490">
        <v>8</v>
      </c>
      <c r="K77" s="490">
        <v>2</v>
      </c>
      <c r="L77" s="490">
        <v>10</v>
      </c>
      <c r="M77" s="491">
        <v>300</v>
      </c>
      <c r="N77" s="492">
        <f t="shared" si="7"/>
        <v>1</v>
      </c>
      <c r="O77" s="493">
        <f t="shared" si="8"/>
        <v>30</v>
      </c>
      <c r="P77" s="492">
        <f t="shared" si="9"/>
        <v>8</v>
      </c>
      <c r="Q77" s="492">
        <f t="shared" si="10"/>
        <v>2</v>
      </c>
      <c r="R77" s="492">
        <f t="shared" si="11"/>
        <v>10</v>
      </c>
      <c r="S77" s="493">
        <f t="shared" si="6"/>
        <v>300</v>
      </c>
    </row>
    <row r="78" spans="1:19" ht="20.100000000000001" customHeight="1">
      <c r="A78" s="487" t="s">
        <v>778</v>
      </c>
      <c r="B78" s="488">
        <v>0</v>
      </c>
      <c r="C78" s="489">
        <v>0</v>
      </c>
      <c r="D78" s="488">
        <v>0</v>
      </c>
      <c r="E78" s="488">
        <v>0</v>
      </c>
      <c r="F78" s="488">
        <v>0</v>
      </c>
      <c r="G78" s="489">
        <v>0</v>
      </c>
      <c r="H78" s="490">
        <v>9</v>
      </c>
      <c r="I78" s="491">
        <v>616.99157500000001</v>
      </c>
      <c r="J78" s="490">
        <v>124</v>
      </c>
      <c r="K78" s="490">
        <v>71</v>
      </c>
      <c r="L78" s="490">
        <v>195</v>
      </c>
      <c r="M78" s="491">
        <v>5623.6</v>
      </c>
      <c r="N78" s="492">
        <f t="shared" si="7"/>
        <v>9</v>
      </c>
      <c r="O78" s="493">
        <f t="shared" si="8"/>
        <v>616.99157500000001</v>
      </c>
      <c r="P78" s="492">
        <f t="shared" si="9"/>
        <v>124</v>
      </c>
      <c r="Q78" s="492">
        <f t="shared" si="10"/>
        <v>71</v>
      </c>
      <c r="R78" s="492">
        <f t="shared" si="11"/>
        <v>195</v>
      </c>
      <c r="S78" s="493">
        <f t="shared" si="6"/>
        <v>5623.6</v>
      </c>
    </row>
    <row r="79" spans="1:19" ht="20.100000000000001" customHeight="1">
      <c r="A79" s="487" t="s">
        <v>778</v>
      </c>
      <c r="B79" s="488">
        <v>0</v>
      </c>
      <c r="C79" s="489">
        <v>0</v>
      </c>
      <c r="D79" s="488">
        <v>0</v>
      </c>
      <c r="E79" s="488">
        <v>0</v>
      </c>
      <c r="F79" s="488">
        <v>0</v>
      </c>
      <c r="G79" s="489">
        <v>0</v>
      </c>
      <c r="H79" s="490">
        <v>1</v>
      </c>
      <c r="I79" s="491">
        <v>125</v>
      </c>
      <c r="J79" s="490">
        <v>18</v>
      </c>
      <c r="K79" s="490">
        <v>0</v>
      </c>
      <c r="L79" s="490">
        <v>18</v>
      </c>
      <c r="M79" s="491">
        <v>4739.72</v>
      </c>
      <c r="N79" s="492">
        <f t="shared" si="7"/>
        <v>1</v>
      </c>
      <c r="O79" s="493">
        <f t="shared" si="8"/>
        <v>125</v>
      </c>
      <c r="P79" s="492">
        <f t="shared" si="9"/>
        <v>18</v>
      </c>
      <c r="Q79" s="492">
        <f t="shared" si="10"/>
        <v>0</v>
      </c>
      <c r="R79" s="492">
        <f t="shared" si="11"/>
        <v>18</v>
      </c>
      <c r="S79" s="493">
        <f t="shared" si="6"/>
        <v>4739.72</v>
      </c>
    </row>
    <row r="80" spans="1:19" ht="20.100000000000001" customHeight="1">
      <c r="A80" s="494" t="s">
        <v>779</v>
      </c>
      <c r="B80" s="495">
        <v>0</v>
      </c>
      <c r="C80" s="496">
        <v>0</v>
      </c>
      <c r="D80" s="495">
        <v>0</v>
      </c>
      <c r="E80" s="495">
        <v>0</v>
      </c>
      <c r="F80" s="495">
        <v>0</v>
      </c>
      <c r="G80" s="496">
        <v>0</v>
      </c>
      <c r="H80" s="497">
        <v>6</v>
      </c>
      <c r="I80" s="498">
        <v>532.33907199999999</v>
      </c>
      <c r="J80" s="497">
        <v>93</v>
      </c>
      <c r="K80" s="497">
        <v>41</v>
      </c>
      <c r="L80" s="497">
        <v>134</v>
      </c>
      <c r="M80" s="498">
        <v>9333.44</v>
      </c>
      <c r="N80" s="499">
        <f t="shared" si="7"/>
        <v>6</v>
      </c>
      <c r="O80" s="500">
        <f t="shared" si="8"/>
        <v>532.33907199999999</v>
      </c>
      <c r="P80" s="499">
        <f t="shared" si="9"/>
        <v>93</v>
      </c>
      <c r="Q80" s="499">
        <f t="shared" si="10"/>
        <v>41</v>
      </c>
      <c r="R80" s="499">
        <f t="shared" si="11"/>
        <v>134</v>
      </c>
      <c r="S80" s="500">
        <f t="shared" si="6"/>
        <v>9333.44</v>
      </c>
    </row>
    <row r="81" spans="1:19" ht="20.100000000000001" customHeight="1">
      <c r="A81" s="483" t="s">
        <v>131</v>
      </c>
      <c r="B81" s="484">
        <f>SUM(B5:B80)</f>
        <v>8</v>
      </c>
      <c r="C81" s="501">
        <f t="shared" ref="C81:S81" si="12">SUM(C5:C80)</f>
        <v>271.18</v>
      </c>
      <c r="D81" s="484">
        <f t="shared" si="12"/>
        <v>64</v>
      </c>
      <c r="E81" s="484">
        <f t="shared" si="12"/>
        <v>33</v>
      </c>
      <c r="F81" s="484">
        <f t="shared" si="12"/>
        <v>97</v>
      </c>
      <c r="G81" s="484">
        <f t="shared" si="12"/>
        <v>550.98</v>
      </c>
      <c r="H81" s="484">
        <f t="shared" si="12"/>
        <v>218</v>
      </c>
      <c r="I81" s="501">
        <f t="shared" si="12"/>
        <v>85470.218312349985</v>
      </c>
      <c r="J81" s="484">
        <f t="shared" si="12"/>
        <v>4720</v>
      </c>
      <c r="K81" s="484">
        <f t="shared" si="12"/>
        <v>3099</v>
      </c>
      <c r="L81" s="484">
        <f t="shared" si="12"/>
        <v>7819</v>
      </c>
      <c r="M81" s="501">
        <f t="shared" si="12"/>
        <v>190873.25020000004</v>
      </c>
      <c r="N81" s="484">
        <f t="shared" si="12"/>
        <v>226</v>
      </c>
      <c r="O81" s="501">
        <f t="shared" si="12"/>
        <v>85741.398312349978</v>
      </c>
      <c r="P81" s="484">
        <f t="shared" si="12"/>
        <v>4784</v>
      </c>
      <c r="Q81" s="484">
        <f t="shared" si="12"/>
        <v>3132</v>
      </c>
      <c r="R81" s="484">
        <f t="shared" si="12"/>
        <v>7916</v>
      </c>
      <c r="S81" s="501">
        <f t="shared" si="12"/>
        <v>191424.23020000002</v>
      </c>
    </row>
  </sheetData>
  <mergeCells count="6"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74"/>
  <sheetViews>
    <sheetView topLeftCell="A163" workbookViewId="0">
      <selection activeCell="C7" sqref="C7"/>
    </sheetView>
  </sheetViews>
  <sheetFormatPr defaultColWidth="9.125" defaultRowHeight="21.95" customHeight="1"/>
  <cols>
    <col min="1" max="1" width="13.875" style="7" customWidth="1"/>
    <col min="2" max="2" width="9.25" style="100" customWidth="1"/>
    <col min="3" max="3" width="103.75" style="7" bestFit="1" customWidth="1"/>
    <col min="4" max="4" width="6" style="13" customWidth="1"/>
    <col min="5" max="5" width="9.875" style="14" customWidth="1"/>
    <col min="6" max="8" width="6.125" style="13" bestFit="1" customWidth="1"/>
    <col min="9" max="9" width="15.75" style="14" bestFit="1" customWidth="1"/>
    <col min="10" max="16384" width="9.125" style="7"/>
  </cols>
  <sheetData>
    <row r="1" spans="1:15" ht="27" customHeight="1">
      <c r="A1" s="153" t="s">
        <v>781</v>
      </c>
      <c r="B1" s="577"/>
      <c r="C1" s="578"/>
      <c r="D1" s="579"/>
      <c r="E1" s="580"/>
      <c r="F1" s="581"/>
      <c r="G1" s="581"/>
      <c r="H1" s="581"/>
      <c r="I1" s="580"/>
    </row>
    <row r="2" spans="1:15" ht="27" customHeight="1">
      <c r="A2" s="107" t="s">
        <v>1320</v>
      </c>
      <c r="B2" s="582"/>
      <c r="C2" s="583"/>
      <c r="D2" s="584"/>
      <c r="E2" s="585"/>
      <c r="F2" s="586"/>
      <c r="G2" s="586"/>
      <c r="H2" s="586"/>
      <c r="I2" s="585"/>
    </row>
    <row r="3" spans="1:15" ht="27" customHeight="1">
      <c r="A3" s="704" t="s">
        <v>202</v>
      </c>
      <c r="B3" s="502" t="s">
        <v>203</v>
      </c>
      <c r="C3" s="706" t="s">
        <v>141</v>
      </c>
      <c r="D3" s="587" t="s">
        <v>132</v>
      </c>
      <c r="E3" s="588" t="s">
        <v>135</v>
      </c>
      <c r="F3" s="701" t="s">
        <v>136</v>
      </c>
      <c r="G3" s="702"/>
      <c r="H3" s="703"/>
      <c r="I3" s="601" t="s">
        <v>180</v>
      </c>
    </row>
    <row r="4" spans="1:15" ht="27" customHeight="1">
      <c r="A4" s="705"/>
      <c r="B4" s="503" t="s">
        <v>766</v>
      </c>
      <c r="C4" s="707"/>
      <c r="D4" s="589" t="s">
        <v>137</v>
      </c>
      <c r="E4" s="276" t="s">
        <v>138</v>
      </c>
      <c r="F4" s="600" t="s">
        <v>139</v>
      </c>
      <c r="G4" s="600" t="s">
        <v>140</v>
      </c>
      <c r="H4" s="600" t="s">
        <v>131</v>
      </c>
      <c r="I4" s="590" t="s">
        <v>181</v>
      </c>
    </row>
    <row r="5" spans="1:15" ht="21.95" customHeight="1">
      <c r="A5" s="591" t="s">
        <v>6</v>
      </c>
      <c r="B5" s="591" t="s">
        <v>293</v>
      </c>
      <c r="C5" s="591" t="s">
        <v>294</v>
      </c>
      <c r="D5" s="591">
        <v>1</v>
      </c>
      <c r="E5" s="592">
        <v>3.6</v>
      </c>
      <c r="F5" s="593">
        <v>7</v>
      </c>
      <c r="G5" s="593">
        <v>3</v>
      </c>
      <c r="H5" s="593">
        <v>10</v>
      </c>
      <c r="I5" s="592">
        <v>494</v>
      </c>
      <c r="K5" s="594"/>
      <c r="L5" s="595"/>
      <c r="M5" s="595"/>
      <c r="N5" s="595"/>
      <c r="O5" s="594"/>
    </row>
    <row r="6" spans="1:15" ht="21.95" customHeight="1">
      <c r="A6" s="596"/>
      <c r="B6" s="596" t="s">
        <v>370</v>
      </c>
      <c r="C6" s="596" t="s">
        <v>1210</v>
      </c>
      <c r="D6" s="596">
        <v>2</v>
      </c>
      <c r="E6" s="597">
        <v>26.6</v>
      </c>
      <c r="F6" s="598">
        <v>42</v>
      </c>
      <c r="G6" s="598">
        <v>42</v>
      </c>
      <c r="H6" s="598">
        <v>84</v>
      </c>
      <c r="I6" s="597">
        <v>180</v>
      </c>
      <c r="K6" s="594"/>
      <c r="L6" s="595"/>
      <c r="M6" s="595"/>
      <c r="N6" s="595"/>
      <c r="O6" s="594"/>
    </row>
    <row r="7" spans="1:15" ht="21.95" customHeight="1">
      <c r="A7" s="596"/>
      <c r="B7" s="596" t="s">
        <v>67</v>
      </c>
      <c r="C7" s="596" t="s">
        <v>1338</v>
      </c>
      <c r="D7" s="596">
        <v>1</v>
      </c>
      <c r="E7" s="597">
        <v>3.82456</v>
      </c>
      <c r="F7" s="598">
        <v>20</v>
      </c>
      <c r="G7" s="598">
        <v>5</v>
      </c>
      <c r="H7" s="598">
        <v>25</v>
      </c>
      <c r="I7" s="597">
        <v>116.38</v>
      </c>
      <c r="K7" s="594"/>
      <c r="L7" s="595"/>
      <c r="M7" s="595"/>
      <c r="N7" s="595"/>
      <c r="O7" s="594"/>
    </row>
    <row r="8" spans="1:15" ht="21.95" customHeight="1">
      <c r="A8" s="596"/>
      <c r="B8" s="596" t="s">
        <v>777</v>
      </c>
      <c r="C8" s="596" t="s">
        <v>976</v>
      </c>
      <c r="D8" s="596">
        <v>1</v>
      </c>
      <c r="E8" s="597">
        <v>11</v>
      </c>
      <c r="F8" s="598">
        <v>20</v>
      </c>
      <c r="G8" s="598">
        <v>12</v>
      </c>
      <c r="H8" s="598">
        <v>32</v>
      </c>
      <c r="I8" s="597">
        <v>289</v>
      </c>
      <c r="K8" s="594"/>
      <c r="L8" s="595"/>
      <c r="M8" s="595"/>
      <c r="N8" s="595"/>
      <c r="O8" s="594"/>
    </row>
    <row r="9" spans="1:15" ht="21.95" customHeight="1">
      <c r="A9" s="596"/>
      <c r="B9" s="596" t="s">
        <v>26</v>
      </c>
      <c r="C9" s="596" t="s">
        <v>972</v>
      </c>
      <c r="D9" s="596">
        <v>4</v>
      </c>
      <c r="E9" s="597">
        <v>770.41024270000003</v>
      </c>
      <c r="F9" s="598">
        <v>445</v>
      </c>
      <c r="G9" s="598">
        <v>225</v>
      </c>
      <c r="H9" s="598">
        <v>670</v>
      </c>
      <c r="I9" s="597">
        <v>1879.19</v>
      </c>
      <c r="K9" s="594"/>
      <c r="L9" s="595"/>
      <c r="M9" s="595"/>
      <c r="N9" s="595"/>
      <c r="O9" s="594"/>
    </row>
    <row r="10" spans="1:15" ht="21.95" customHeight="1">
      <c r="A10" s="596"/>
      <c r="B10" s="596" t="s">
        <v>20</v>
      </c>
      <c r="C10" s="596" t="s">
        <v>988</v>
      </c>
      <c r="D10" s="596">
        <v>4</v>
      </c>
      <c r="E10" s="597">
        <v>195.44</v>
      </c>
      <c r="F10" s="598">
        <v>35</v>
      </c>
      <c r="G10" s="598">
        <v>25</v>
      </c>
      <c r="H10" s="598">
        <v>60</v>
      </c>
      <c r="I10" s="597">
        <v>1873.1</v>
      </c>
      <c r="K10" s="594"/>
      <c r="L10" s="595"/>
      <c r="M10" s="595"/>
      <c r="N10" s="595"/>
      <c r="O10" s="594"/>
    </row>
    <row r="11" spans="1:15" ht="21.95" customHeight="1">
      <c r="A11" s="596"/>
      <c r="B11" s="596" t="s">
        <v>50</v>
      </c>
      <c r="C11" s="596" t="s">
        <v>961</v>
      </c>
      <c r="D11" s="596">
        <v>1</v>
      </c>
      <c r="E11" s="597">
        <v>3.04</v>
      </c>
      <c r="F11" s="598">
        <v>8</v>
      </c>
      <c r="G11" s="598">
        <v>1</v>
      </c>
      <c r="H11" s="598">
        <v>9</v>
      </c>
      <c r="I11" s="597">
        <v>165</v>
      </c>
      <c r="K11" s="594"/>
      <c r="L11" s="595"/>
      <c r="M11" s="595"/>
      <c r="N11" s="595"/>
      <c r="O11" s="594"/>
    </row>
    <row r="12" spans="1:15" ht="21.95" customHeight="1">
      <c r="A12" s="596"/>
      <c r="B12" s="596" t="s">
        <v>37</v>
      </c>
      <c r="C12" s="596" t="s">
        <v>129</v>
      </c>
      <c r="D12" s="596">
        <v>3</v>
      </c>
      <c r="E12" s="597">
        <v>38.096000000000004</v>
      </c>
      <c r="F12" s="598">
        <v>16</v>
      </c>
      <c r="G12" s="598">
        <v>5</v>
      </c>
      <c r="H12" s="598">
        <v>21</v>
      </c>
      <c r="I12" s="597">
        <v>415</v>
      </c>
      <c r="K12" s="594"/>
      <c r="L12" s="595"/>
      <c r="M12" s="595"/>
      <c r="N12" s="595"/>
      <c r="O12" s="594"/>
    </row>
    <row r="13" spans="1:15" ht="21.95" customHeight="1">
      <c r="A13" s="596"/>
      <c r="B13" s="596" t="s">
        <v>979</v>
      </c>
      <c r="C13" s="596" t="s">
        <v>981</v>
      </c>
      <c r="D13" s="596">
        <v>2</v>
      </c>
      <c r="E13" s="597">
        <v>370.04658885000003</v>
      </c>
      <c r="F13" s="598">
        <v>219</v>
      </c>
      <c r="G13" s="598">
        <v>102</v>
      </c>
      <c r="H13" s="598">
        <v>321</v>
      </c>
      <c r="I13" s="597">
        <v>568</v>
      </c>
      <c r="K13" s="594"/>
      <c r="L13" s="595"/>
      <c r="M13" s="595"/>
      <c r="N13" s="595"/>
      <c r="O13" s="594"/>
    </row>
    <row r="14" spans="1:15" ht="21.95" customHeight="1">
      <c r="A14" s="596"/>
      <c r="B14" s="596" t="s">
        <v>640</v>
      </c>
      <c r="C14" s="596" t="s">
        <v>966</v>
      </c>
      <c r="D14" s="596">
        <v>1</v>
      </c>
      <c r="E14" s="597">
        <v>3014</v>
      </c>
      <c r="F14" s="598">
        <v>0</v>
      </c>
      <c r="G14" s="598">
        <v>0</v>
      </c>
      <c r="H14" s="598">
        <v>0</v>
      </c>
      <c r="I14" s="597">
        <v>15944.55</v>
      </c>
      <c r="K14" s="594"/>
      <c r="L14" s="595"/>
      <c r="M14" s="595"/>
      <c r="N14" s="595"/>
      <c r="O14" s="594"/>
    </row>
    <row r="15" spans="1:15" ht="21.95" customHeight="1">
      <c r="A15" s="596"/>
      <c r="B15" s="596" t="s">
        <v>11</v>
      </c>
      <c r="C15" s="596" t="s">
        <v>962</v>
      </c>
      <c r="D15" s="596">
        <v>4</v>
      </c>
      <c r="E15" s="597">
        <v>436.94878875999996</v>
      </c>
      <c r="F15" s="598">
        <v>61</v>
      </c>
      <c r="G15" s="598">
        <v>84</v>
      </c>
      <c r="H15" s="598">
        <v>145</v>
      </c>
      <c r="I15" s="597">
        <v>563</v>
      </c>
      <c r="K15" s="594"/>
      <c r="L15" s="595"/>
      <c r="M15" s="595"/>
      <c r="N15" s="595"/>
      <c r="O15" s="594"/>
    </row>
    <row r="16" spans="1:15" ht="21.95" customHeight="1">
      <c r="A16" s="599"/>
      <c r="B16" s="596" t="s">
        <v>778</v>
      </c>
      <c r="C16" s="596" t="s">
        <v>963</v>
      </c>
      <c r="D16" s="596">
        <v>2</v>
      </c>
      <c r="E16" s="597">
        <v>275.33999999999997</v>
      </c>
      <c r="F16" s="598">
        <v>46</v>
      </c>
      <c r="G16" s="598">
        <v>24</v>
      </c>
      <c r="H16" s="598">
        <v>70</v>
      </c>
      <c r="I16" s="597">
        <v>1505</v>
      </c>
      <c r="K16" s="594"/>
      <c r="L16" s="595"/>
      <c r="M16" s="595"/>
      <c r="N16" s="595"/>
      <c r="O16" s="594"/>
    </row>
    <row r="17" spans="1:15" ht="21.95" customHeight="1">
      <c r="A17" s="596" t="s">
        <v>27</v>
      </c>
      <c r="B17" s="596" t="s">
        <v>62</v>
      </c>
      <c r="C17" s="596" t="s">
        <v>107</v>
      </c>
      <c r="D17" s="596">
        <v>1</v>
      </c>
      <c r="E17" s="597">
        <v>405</v>
      </c>
      <c r="F17" s="598">
        <v>540</v>
      </c>
      <c r="G17" s="598">
        <v>620</v>
      </c>
      <c r="H17" s="598">
        <v>1160</v>
      </c>
      <c r="I17" s="597">
        <v>5089.3500000000004</v>
      </c>
      <c r="K17" s="594"/>
      <c r="L17" s="595"/>
      <c r="M17" s="595"/>
      <c r="N17" s="595"/>
      <c r="O17" s="594"/>
    </row>
    <row r="18" spans="1:15" ht="21.95" customHeight="1">
      <c r="A18" s="596"/>
      <c r="B18" s="596" t="s">
        <v>985</v>
      </c>
      <c r="C18" s="596" t="s">
        <v>987</v>
      </c>
      <c r="D18" s="596">
        <v>1</v>
      </c>
      <c r="E18" s="597">
        <v>29</v>
      </c>
      <c r="F18" s="598">
        <v>22</v>
      </c>
      <c r="G18" s="598">
        <v>4</v>
      </c>
      <c r="H18" s="598">
        <v>26</v>
      </c>
      <c r="I18" s="597">
        <v>121.5</v>
      </c>
      <c r="K18" s="594"/>
      <c r="L18" s="595"/>
      <c r="M18" s="595"/>
      <c r="N18" s="595"/>
      <c r="O18" s="594"/>
    </row>
    <row r="19" spans="1:15" ht="21.95" customHeight="1">
      <c r="A19" s="596"/>
      <c r="B19" s="596" t="s">
        <v>20</v>
      </c>
      <c r="C19" s="596" t="s">
        <v>988</v>
      </c>
      <c r="D19" s="596">
        <v>1</v>
      </c>
      <c r="E19" s="597">
        <v>17.5</v>
      </c>
      <c r="F19" s="598">
        <v>17</v>
      </c>
      <c r="G19" s="598">
        <v>10</v>
      </c>
      <c r="H19" s="598">
        <v>27</v>
      </c>
      <c r="I19" s="597">
        <v>487.54</v>
      </c>
      <c r="K19" s="594"/>
      <c r="L19" s="595"/>
      <c r="M19" s="595"/>
      <c r="N19" s="595"/>
      <c r="O19" s="594"/>
    </row>
    <row r="20" spans="1:15" ht="21.95" customHeight="1">
      <c r="A20" s="599"/>
      <c r="B20" s="596" t="s">
        <v>640</v>
      </c>
      <c r="C20" s="596" t="s">
        <v>966</v>
      </c>
      <c r="D20" s="596">
        <v>1</v>
      </c>
      <c r="E20" s="597">
        <v>69.5</v>
      </c>
      <c r="F20" s="598">
        <v>1</v>
      </c>
      <c r="G20" s="598">
        <v>0</v>
      </c>
      <c r="H20" s="598">
        <v>1</v>
      </c>
      <c r="I20" s="597">
        <v>6959.86</v>
      </c>
      <c r="K20" s="594"/>
      <c r="L20" s="595"/>
      <c r="M20" s="595"/>
      <c r="N20" s="595"/>
      <c r="O20" s="594"/>
    </row>
    <row r="21" spans="1:15" ht="21.95" customHeight="1">
      <c r="A21" s="596" t="s">
        <v>4</v>
      </c>
      <c r="B21" s="596" t="s">
        <v>249</v>
      </c>
      <c r="C21" s="596" t="s">
        <v>1339</v>
      </c>
      <c r="D21" s="596">
        <v>1</v>
      </c>
      <c r="E21" s="597">
        <v>15</v>
      </c>
      <c r="F21" s="598">
        <v>12</v>
      </c>
      <c r="G21" s="598">
        <v>45</v>
      </c>
      <c r="H21" s="598">
        <v>57</v>
      </c>
      <c r="I21" s="597">
        <v>490</v>
      </c>
      <c r="K21" s="594"/>
      <c r="L21" s="595"/>
      <c r="M21" s="595"/>
      <c r="N21" s="595"/>
      <c r="O21" s="594"/>
    </row>
    <row r="22" spans="1:15" ht="21.95" customHeight="1">
      <c r="A22" s="596"/>
      <c r="B22" s="596" t="s">
        <v>85</v>
      </c>
      <c r="C22" s="596" t="s">
        <v>108</v>
      </c>
      <c r="D22" s="596">
        <v>1</v>
      </c>
      <c r="E22" s="597">
        <v>34.145000000000003</v>
      </c>
      <c r="F22" s="598">
        <v>4</v>
      </c>
      <c r="G22" s="598">
        <v>1</v>
      </c>
      <c r="H22" s="598">
        <v>5</v>
      </c>
      <c r="I22" s="597">
        <v>84.5</v>
      </c>
      <c r="K22" s="594"/>
      <c r="L22" s="595"/>
      <c r="M22" s="595"/>
      <c r="N22" s="595"/>
      <c r="O22" s="594"/>
    </row>
    <row r="23" spans="1:15" ht="21.95" customHeight="1">
      <c r="A23" s="596"/>
      <c r="B23" s="596" t="s">
        <v>301</v>
      </c>
      <c r="C23" s="596" t="s">
        <v>302</v>
      </c>
      <c r="D23" s="596">
        <v>1</v>
      </c>
      <c r="E23" s="597">
        <v>35.932776959999998</v>
      </c>
      <c r="F23" s="598">
        <v>21</v>
      </c>
      <c r="G23" s="598">
        <v>2</v>
      </c>
      <c r="H23" s="598">
        <v>23</v>
      </c>
      <c r="I23" s="597">
        <v>173.14</v>
      </c>
      <c r="K23" s="594"/>
      <c r="L23" s="595"/>
      <c r="M23" s="595"/>
      <c r="N23" s="595"/>
      <c r="O23" s="594"/>
    </row>
    <row r="24" spans="1:15" ht="21.95" customHeight="1">
      <c r="A24" s="596"/>
      <c r="B24" s="596" t="s">
        <v>330</v>
      </c>
      <c r="C24" s="596" t="s">
        <v>1340</v>
      </c>
      <c r="D24" s="596">
        <v>1</v>
      </c>
      <c r="E24" s="597">
        <v>188</v>
      </c>
      <c r="F24" s="598">
        <v>22</v>
      </c>
      <c r="G24" s="598">
        <v>8</v>
      </c>
      <c r="H24" s="598">
        <v>30</v>
      </c>
      <c r="I24" s="597">
        <v>1189.5</v>
      </c>
      <c r="K24" s="594"/>
      <c r="L24" s="595"/>
      <c r="M24" s="595"/>
      <c r="N24" s="595"/>
      <c r="O24" s="594"/>
    </row>
    <row r="25" spans="1:15" ht="21.95" customHeight="1">
      <c r="A25" s="596"/>
      <c r="B25" s="596" t="s">
        <v>1337</v>
      </c>
      <c r="C25" s="596" t="s">
        <v>1341</v>
      </c>
      <c r="D25" s="596">
        <v>1</v>
      </c>
      <c r="E25" s="597">
        <v>123.5</v>
      </c>
      <c r="F25" s="598">
        <v>91</v>
      </c>
      <c r="G25" s="598">
        <v>192</v>
      </c>
      <c r="H25" s="598">
        <v>283</v>
      </c>
      <c r="I25" s="597">
        <v>461.47</v>
      </c>
      <c r="K25" s="594"/>
      <c r="L25" s="595"/>
      <c r="M25" s="595"/>
      <c r="N25" s="595"/>
      <c r="O25" s="594"/>
    </row>
    <row r="26" spans="1:15" ht="21.95" customHeight="1">
      <c r="A26" s="596"/>
      <c r="B26" s="596" t="s">
        <v>406</v>
      </c>
      <c r="C26" s="596" t="s">
        <v>1342</v>
      </c>
      <c r="D26" s="596">
        <v>1</v>
      </c>
      <c r="E26" s="597">
        <v>19.678419999999999</v>
      </c>
      <c r="F26" s="598">
        <v>38</v>
      </c>
      <c r="G26" s="598">
        <v>0</v>
      </c>
      <c r="H26" s="598">
        <v>38</v>
      </c>
      <c r="I26" s="597">
        <v>457.03</v>
      </c>
      <c r="K26" s="594"/>
      <c r="L26" s="595"/>
      <c r="M26" s="595"/>
      <c r="N26" s="595"/>
      <c r="O26" s="594"/>
    </row>
    <row r="27" spans="1:15" ht="21.95" customHeight="1">
      <c r="A27" s="596"/>
      <c r="B27" s="596" t="s">
        <v>96</v>
      </c>
      <c r="C27" s="596" t="s">
        <v>117</v>
      </c>
      <c r="D27" s="596">
        <v>1</v>
      </c>
      <c r="E27" s="597">
        <v>13.76734903</v>
      </c>
      <c r="F27" s="598">
        <v>3</v>
      </c>
      <c r="G27" s="598">
        <v>1</v>
      </c>
      <c r="H27" s="598">
        <v>4</v>
      </c>
      <c r="I27" s="597">
        <v>136</v>
      </c>
      <c r="K27" s="594"/>
      <c r="L27" s="595"/>
      <c r="M27" s="595"/>
      <c r="N27" s="595"/>
      <c r="O27" s="594"/>
    </row>
    <row r="28" spans="1:15" ht="21.95" customHeight="1">
      <c r="A28" s="596"/>
      <c r="B28" s="596" t="s">
        <v>67</v>
      </c>
      <c r="C28" s="596" t="s">
        <v>1338</v>
      </c>
      <c r="D28" s="596">
        <v>1</v>
      </c>
      <c r="E28" s="597">
        <v>10.00508</v>
      </c>
      <c r="F28" s="598">
        <v>2</v>
      </c>
      <c r="G28" s="598">
        <v>0</v>
      </c>
      <c r="H28" s="598">
        <v>2</v>
      </c>
      <c r="I28" s="597">
        <v>115.59</v>
      </c>
      <c r="K28" s="594"/>
      <c r="L28" s="595"/>
      <c r="M28" s="595"/>
      <c r="N28" s="595"/>
      <c r="O28" s="594"/>
    </row>
    <row r="29" spans="1:15" ht="21.95" customHeight="1">
      <c r="A29" s="596"/>
      <c r="B29" s="596" t="s">
        <v>777</v>
      </c>
      <c r="C29" s="596" t="s">
        <v>976</v>
      </c>
      <c r="D29" s="596">
        <v>1</v>
      </c>
      <c r="E29" s="597">
        <v>24.385099989999997</v>
      </c>
      <c r="F29" s="598">
        <v>7</v>
      </c>
      <c r="G29" s="598">
        <v>3</v>
      </c>
      <c r="H29" s="598">
        <v>10</v>
      </c>
      <c r="I29" s="597">
        <v>112.5</v>
      </c>
      <c r="K29" s="594"/>
      <c r="L29" s="595"/>
      <c r="M29" s="595"/>
      <c r="N29" s="595"/>
      <c r="O29" s="594"/>
    </row>
    <row r="30" spans="1:15" ht="21.95" customHeight="1">
      <c r="A30" s="596"/>
      <c r="B30" s="596" t="s">
        <v>93</v>
      </c>
      <c r="C30" s="596" t="s">
        <v>1343</v>
      </c>
      <c r="D30" s="596">
        <v>1</v>
      </c>
      <c r="E30" s="597">
        <v>13.92</v>
      </c>
      <c r="F30" s="598">
        <v>6</v>
      </c>
      <c r="G30" s="598">
        <v>0</v>
      </c>
      <c r="H30" s="598">
        <v>6</v>
      </c>
      <c r="I30" s="597">
        <v>294</v>
      </c>
      <c r="K30" s="594"/>
      <c r="L30" s="595"/>
      <c r="M30" s="595"/>
      <c r="N30" s="595"/>
      <c r="O30" s="594"/>
    </row>
    <row r="31" spans="1:15" ht="21.95" customHeight="1">
      <c r="A31" s="596"/>
      <c r="B31" s="596" t="s">
        <v>448</v>
      </c>
      <c r="C31" s="596" t="s">
        <v>1344</v>
      </c>
      <c r="D31" s="596">
        <v>1</v>
      </c>
      <c r="E31" s="597">
        <v>64.656986000000003</v>
      </c>
      <c r="F31" s="598">
        <v>18</v>
      </c>
      <c r="G31" s="598">
        <v>0</v>
      </c>
      <c r="H31" s="598">
        <v>18</v>
      </c>
      <c r="I31" s="597">
        <v>410.2</v>
      </c>
      <c r="K31" s="594"/>
      <c r="L31" s="595"/>
      <c r="M31" s="595"/>
      <c r="N31" s="595"/>
      <c r="O31" s="594"/>
    </row>
    <row r="32" spans="1:15" ht="21.95" customHeight="1">
      <c r="A32" s="596"/>
      <c r="B32" s="596" t="s">
        <v>16</v>
      </c>
      <c r="C32" s="596" t="s">
        <v>960</v>
      </c>
      <c r="D32" s="596">
        <v>2</v>
      </c>
      <c r="E32" s="597">
        <v>22</v>
      </c>
      <c r="F32" s="598">
        <v>16</v>
      </c>
      <c r="G32" s="598">
        <v>14</v>
      </c>
      <c r="H32" s="598">
        <v>30</v>
      </c>
      <c r="I32" s="597">
        <v>694.8</v>
      </c>
      <c r="K32" s="594"/>
      <c r="L32" s="595"/>
      <c r="M32" s="595"/>
      <c r="N32" s="595"/>
      <c r="O32" s="594"/>
    </row>
    <row r="33" spans="1:15" ht="21.95" customHeight="1">
      <c r="A33" s="596"/>
      <c r="B33" s="596" t="s">
        <v>20</v>
      </c>
      <c r="C33" s="596" t="s">
        <v>988</v>
      </c>
      <c r="D33" s="596">
        <v>1</v>
      </c>
      <c r="E33" s="597">
        <v>140.07818</v>
      </c>
      <c r="F33" s="598">
        <v>30</v>
      </c>
      <c r="G33" s="598">
        <v>30</v>
      </c>
      <c r="H33" s="598">
        <v>60</v>
      </c>
      <c r="I33" s="597">
        <v>7910.92</v>
      </c>
      <c r="K33" s="594"/>
      <c r="L33" s="595"/>
      <c r="M33" s="595"/>
      <c r="N33" s="595"/>
      <c r="O33" s="594"/>
    </row>
    <row r="34" spans="1:15" ht="21.95" customHeight="1">
      <c r="A34" s="596"/>
      <c r="B34" s="596" t="s">
        <v>1116</v>
      </c>
      <c r="C34" s="596" t="s">
        <v>124</v>
      </c>
      <c r="D34" s="596">
        <v>1</v>
      </c>
      <c r="E34" s="597">
        <v>57</v>
      </c>
      <c r="F34" s="598">
        <v>8</v>
      </c>
      <c r="G34" s="598">
        <v>3</v>
      </c>
      <c r="H34" s="598">
        <v>11</v>
      </c>
      <c r="I34" s="597">
        <v>499.7</v>
      </c>
      <c r="K34" s="594"/>
      <c r="L34" s="595"/>
      <c r="M34" s="595"/>
      <c r="N34" s="595"/>
      <c r="O34" s="594"/>
    </row>
    <row r="35" spans="1:15" ht="21.95" customHeight="1">
      <c r="A35" s="596"/>
      <c r="B35" s="596" t="s">
        <v>12</v>
      </c>
      <c r="C35" s="596" t="s">
        <v>983</v>
      </c>
      <c r="D35" s="596">
        <v>2</v>
      </c>
      <c r="E35" s="597">
        <v>149.17092837999999</v>
      </c>
      <c r="F35" s="598">
        <v>39</v>
      </c>
      <c r="G35" s="598">
        <v>9</v>
      </c>
      <c r="H35" s="598">
        <v>48</v>
      </c>
      <c r="I35" s="597">
        <v>537.33000000000004</v>
      </c>
      <c r="K35" s="594"/>
      <c r="L35" s="595"/>
      <c r="M35" s="595"/>
      <c r="N35" s="595"/>
      <c r="O35" s="594"/>
    </row>
    <row r="36" spans="1:15" ht="21.95" customHeight="1">
      <c r="A36" s="596"/>
      <c r="B36" s="596" t="s">
        <v>37</v>
      </c>
      <c r="C36" s="596" t="s">
        <v>129</v>
      </c>
      <c r="D36" s="596">
        <v>2</v>
      </c>
      <c r="E36" s="597">
        <v>254.5</v>
      </c>
      <c r="F36" s="598">
        <v>106</v>
      </c>
      <c r="G36" s="598">
        <v>48</v>
      </c>
      <c r="H36" s="598">
        <v>154</v>
      </c>
      <c r="I36" s="597">
        <v>884.5</v>
      </c>
      <c r="K36" s="594"/>
      <c r="L36" s="595"/>
      <c r="M36" s="595"/>
      <c r="N36" s="595"/>
      <c r="O36" s="594"/>
    </row>
    <row r="37" spans="1:15" ht="21.95" customHeight="1">
      <c r="A37" s="596"/>
      <c r="B37" s="596" t="s">
        <v>587</v>
      </c>
      <c r="C37" s="596" t="s">
        <v>1208</v>
      </c>
      <c r="D37" s="596">
        <v>2</v>
      </c>
      <c r="E37" s="597">
        <v>236.051376</v>
      </c>
      <c r="F37" s="598">
        <v>68</v>
      </c>
      <c r="G37" s="598">
        <v>58</v>
      </c>
      <c r="H37" s="598">
        <v>126</v>
      </c>
      <c r="I37" s="597">
        <v>606.9</v>
      </c>
      <c r="K37" s="594"/>
      <c r="L37" s="595"/>
      <c r="M37" s="595"/>
      <c r="N37" s="595"/>
      <c r="O37" s="594"/>
    </row>
    <row r="38" spans="1:15" ht="21.95" customHeight="1">
      <c r="A38" s="596"/>
      <c r="B38" s="596" t="s">
        <v>100</v>
      </c>
      <c r="C38" s="596" t="s">
        <v>1345</v>
      </c>
      <c r="D38" s="596">
        <v>1</v>
      </c>
      <c r="E38" s="597">
        <v>7.15</v>
      </c>
      <c r="F38" s="598">
        <v>2</v>
      </c>
      <c r="G38" s="598">
        <v>0</v>
      </c>
      <c r="H38" s="598">
        <v>2</v>
      </c>
      <c r="I38" s="597">
        <v>66.849999999999994</v>
      </c>
      <c r="K38" s="594"/>
      <c r="L38" s="595"/>
      <c r="M38" s="595"/>
      <c r="N38" s="595"/>
      <c r="O38" s="594"/>
    </row>
    <row r="39" spans="1:15" ht="21.95" customHeight="1">
      <c r="A39" s="596"/>
      <c r="B39" s="596" t="s">
        <v>664</v>
      </c>
      <c r="C39" s="596" t="s">
        <v>665</v>
      </c>
      <c r="D39" s="596">
        <v>1</v>
      </c>
      <c r="E39" s="597">
        <v>58.265523000000002</v>
      </c>
      <c r="F39" s="598">
        <v>14</v>
      </c>
      <c r="G39" s="598">
        <v>9</v>
      </c>
      <c r="H39" s="598">
        <v>23</v>
      </c>
      <c r="I39" s="597">
        <v>491</v>
      </c>
      <c r="K39" s="594"/>
      <c r="L39" s="595"/>
      <c r="M39" s="595"/>
      <c r="N39" s="595"/>
      <c r="O39" s="594"/>
    </row>
    <row r="40" spans="1:15" ht="21.95" customHeight="1">
      <c r="A40" s="596"/>
      <c r="B40" s="596" t="s">
        <v>778</v>
      </c>
      <c r="C40" s="596" t="s">
        <v>963</v>
      </c>
      <c r="D40" s="596">
        <v>4</v>
      </c>
      <c r="E40" s="597">
        <v>45.3</v>
      </c>
      <c r="F40" s="598">
        <v>42</v>
      </c>
      <c r="G40" s="598">
        <v>24</v>
      </c>
      <c r="H40" s="598">
        <v>66</v>
      </c>
      <c r="I40" s="597">
        <v>2094</v>
      </c>
      <c r="K40" s="594"/>
      <c r="L40" s="595"/>
      <c r="M40" s="595"/>
      <c r="N40" s="595"/>
      <c r="O40" s="594"/>
    </row>
    <row r="41" spans="1:15" ht="21.95" customHeight="1">
      <c r="A41" s="599"/>
      <c r="B41" s="596" t="s">
        <v>779</v>
      </c>
      <c r="C41" s="596" t="s">
        <v>964</v>
      </c>
      <c r="D41" s="596">
        <v>1</v>
      </c>
      <c r="E41" s="597">
        <v>17</v>
      </c>
      <c r="F41" s="598">
        <v>30</v>
      </c>
      <c r="G41" s="598">
        <v>20</v>
      </c>
      <c r="H41" s="598">
        <v>50</v>
      </c>
      <c r="I41" s="597">
        <v>805.7</v>
      </c>
      <c r="K41" s="594"/>
      <c r="L41" s="595"/>
      <c r="M41" s="595"/>
      <c r="N41" s="595"/>
      <c r="O41" s="594"/>
    </row>
    <row r="42" spans="1:15" ht="21.95" customHeight="1">
      <c r="A42" s="596" t="s">
        <v>36</v>
      </c>
      <c r="B42" s="596" t="s">
        <v>283</v>
      </c>
      <c r="C42" s="596" t="s">
        <v>1346</v>
      </c>
      <c r="D42" s="596">
        <v>1</v>
      </c>
      <c r="E42" s="597">
        <v>44.353999999999999</v>
      </c>
      <c r="F42" s="598">
        <v>35</v>
      </c>
      <c r="G42" s="598">
        <v>115</v>
      </c>
      <c r="H42" s="598">
        <v>150</v>
      </c>
      <c r="I42" s="597">
        <v>434</v>
      </c>
      <c r="K42" s="594"/>
      <c r="L42" s="595"/>
      <c r="M42" s="595"/>
      <c r="N42" s="595"/>
      <c r="O42" s="594"/>
    </row>
    <row r="43" spans="1:15" ht="21.95" customHeight="1">
      <c r="A43" s="596"/>
      <c r="B43" s="596" t="s">
        <v>291</v>
      </c>
      <c r="C43" s="596" t="s">
        <v>292</v>
      </c>
      <c r="D43" s="596">
        <v>2</v>
      </c>
      <c r="E43" s="597">
        <v>23.112400000000001</v>
      </c>
      <c r="F43" s="598">
        <v>16</v>
      </c>
      <c r="G43" s="598">
        <v>14</v>
      </c>
      <c r="H43" s="598">
        <v>30</v>
      </c>
      <c r="I43" s="597">
        <v>243.38</v>
      </c>
      <c r="K43" s="594"/>
      <c r="L43" s="595"/>
      <c r="M43" s="595"/>
      <c r="N43" s="595"/>
      <c r="O43" s="594"/>
    </row>
    <row r="44" spans="1:15" ht="21.95" customHeight="1">
      <c r="A44" s="596"/>
      <c r="B44" s="596" t="s">
        <v>776</v>
      </c>
      <c r="C44" s="596" t="s">
        <v>959</v>
      </c>
      <c r="D44" s="596">
        <v>1</v>
      </c>
      <c r="E44" s="597">
        <v>55</v>
      </c>
      <c r="F44" s="598">
        <v>5</v>
      </c>
      <c r="G44" s="598">
        <v>0</v>
      </c>
      <c r="H44" s="598">
        <v>5</v>
      </c>
      <c r="I44" s="597">
        <v>197.25</v>
      </c>
      <c r="K44" s="594"/>
      <c r="L44" s="595"/>
      <c r="M44" s="595"/>
      <c r="N44" s="595"/>
      <c r="O44" s="594"/>
    </row>
    <row r="45" spans="1:15" ht="21.95" customHeight="1">
      <c r="A45" s="596"/>
      <c r="B45" s="596" t="s">
        <v>370</v>
      </c>
      <c r="C45" s="596" t="s">
        <v>1210</v>
      </c>
      <c r="D45" s="596">
        <v>1</v>
      </c>
      <c r="E45" s="597">
        <v>11</v>
      </c>
      <c r="F45" s="598">
        <v>48</v>
      </c>
      <c r="G45" s="598">
        <v>36</v>
      </c>
      <c r="H45" s="598">
        <v>84</v>
      </c>
      <c r="I45" s="597">
        <v>88.64</v>
      </c>
      <c r="K45" s="594"/>
      <c r="L45" s="595"/>
      <c r="M45" s="595"/>
      <c r="N45" s="595"/>
      <c r="O45" s="594"/>
    </row>
    <row r="46" spans="1:15" ht="21.95" customHeight="1">
      <c r="A46" s="596"/>
      <c r="B46" s="596" t="s">
        <v>380</v>
      </c>
      <c r="C46" s="596" t="s">
        <v>381</v>
      </c>
      <c r="D46" s="596">
        <v>1</v>
      </c>
      <c r="E46" s="597">
        <v>18.7</v>
      </c>
      <c r="F46" s="598">
        <v>10</v>
      </c>
      <c r="G46" s="598">
        <v>16</v>
      </c>
      <c r="H46" s="598">
        <v>26</v>
      </c>
      <c r="I46" s="597">
        <v>431.5</v>
      </c>
      <c r="K46" s="594"/>
      <c r="L46" s="595"/>
      <c r="M46" s="595"/>
      <c r="N46" s="595"/>
      <c r="O46" s="594"/>
    </row>
    <row r="47" spans="1:15" ht="21.95" customHeight="1">
      <c r="A47" s="596"/>
      <c r="B47" s="596" t="s">
        <v>985</v>
      </c>
      <c r="C47" s="596" t="s">
        <v>987</v>
      </c>
      <c r="D47" s="596">
        <v>4</v>
      </c>
      <c r="E47" s="597">
        <v>88.18</v>
      </c>
      <c r="F47" s="598">
        <v>56</v>
      </c>
      <c r="G47" s="598">
        <v>33</v>
      </c>
      <c r="H47" s="598">
        <v>89</v>
      </c>
      <c r="I47" s="597">
        <v>945.3</v>
      </c>
      <c r="K47" s="594"/>
      <c r="L47" s="595"/>
      <c r="M47" s="595"/>
      <c r="N47" s="595"/>
      <c r="O47" s="594"/>
    </row>
    <row r="48" spans="1:15" ht="21.95" customHeight="1">
      <c r="A48" s="596"/>
      <c r="B48" s="596" t="s">
        <v>435</v>
      </c>
      <c r="C48" s="596" t="s">
        <v>1113</v>
      </c>
      <c r="D48" s="596">
        <v>1</v>
      </c>
      <c r="E48" s="597">
        <v>19</v>
      </c>
      <c r="F48" s="598">
        <v>10</v>
      </c>
      <c r="G48" s="598">
        <v>0</v>
      </c>
      <c r="H48" s="598">
        <v>10</v>
      </c>
      <c r="I48" s="597">
        <v>101.1</v>
      </c>
      <c r="K48" s="594"/>
      <c r="L48" s="595"/>
      <c r="M48" s="595"/>
      <c r="N48" s="595"/>
      <c r="O48" s="594"/>
    </row>
    <row r="49" spans="1:15" ht="21.95" customHeight="1">
      <c r="A49" s="596"/>
      <c r="B49" s="596" t="s">
        <v>437</v>
      </c>
      <c r="C49" s="596" t="s">
        <v>1213</v>
      </c>
      <c r="D49" s="596">
        <v>1</v>
      </c>
      <c r="E49" s="597">
        <v>15</v>
      </c>
      <c r="F49" s="598">
        <v>30</v>
      </c>
      <c r="G49" s="598">
        <v>0</v>
      </c>
      <c r="H49" s="598">
        <v>30</v>
      </c>
      <c r="I49" s="597">
        <v>89.02</v>
      </c>
      <c r="K49" s="594"/>
      <c r="L49" s="595"/>
      <c r="M49" s="595"/>
      <c r="N49" s="595"/>
      <c r="O49" s="594"/>
    </row>
    <row r="50" spans="1:15" ht="21.95" customHeight="1">
      <c r="A50" s="596"/>
      <c r="B50" s="596" t="s">
        <v>444</v>
      </c>
      <c r="C50" s="596" t="s">
        <v>445</v>
      </c>
      <c r="D50" s="596">
        <v>1</v>
      </c>
      <c r="E50" s="597">
        <v>25</v>
      </c>
      <c r="F50" s="598">
        <v>20</v>
      </c>
      <c r="G50" s="598">
        <v>10</v>
      </c>
      <c r="H50" s="598">
        <v>30</v>
      </c>
      <c r="I50" s="597">
        <v>145</v>
      </c>
      <c r="K50" s="594"/>
      <c r="L50" s="595"/>
      <c r="M50" s="595"/>
      <c r="N50" s="595"/>
      <c r="O50" s="594"/>
    </row>
    <row r="51" spans="1:15" ht="21.95" customHeight="1">
      <c r="A51" s="596"/>
      <c r="B51" s="596" t="s">
        <v>452</v>
      </c>
      <c r="C51" s="596" t="s">
        <v>1347</v>
      </c>
      <c r="D51" s="596">
        <v>1</v>
      </c>
      <c r="E51" s="597">
        <v>9</v>
      </c>
      <c r="F51" s="598">
        <v>5</v>
      </c>
      <c r="G51" s="598">
        <v>4</v>
      </c>
      <c r="H51" s="598">
        <v>9</v>
      </c>
      <c r="I51" s="597">
        <v>115</v>
      </c>
      <c r="K51" s="594"/>
      <c r="L51" s="595"/>
      <c r="M51" s="595"/>
      <c r="N51" s="595"/>
      <c r="O51" s="594"/>
    </row>
    <row r="52" spans="1:15" ht="21.95" customHeight="1">
      <c r="A52" s="596"/>
      <c r="B52" s="596" t="s">
        <v>26</v>
      </c>
      <c r="C52" s="596" t="s">
        <v>972</v>
      </c>
      <c r="D52" s="596">
        <v>5</v>
      </c>
      <c r="E52" s="597">
        <v>66.3</v>
      </c>
      <c r="F52" s="598">
        <v>43</v>
      </c>
      <c r="G52" s="598">
        <v>17</v>
      </c>
      <c r="H52" s="598">
        <v>60</v>
      </c>
      <c r="I52" s="597">
        <v>1854.33</v>
      </c>
      <c r="K52" s="594"/>
      <c r="L52" s="595"/>
      <c r="M52" s="595"/>
      <c r="N52" s="595"/>
      <c r="O52" s="594"/>
    </row>
    <row r="53" spans="1:15" ht="21.95" customHeight="1">
      <c r="A53" s="596"/>
      <c r="B53" s="596" t="s">
        <v>20</v>
      </c>
      <c r="C53" s="596" t="s">
        <v>988</v>
      </c>
      <c r="D53" s="596">
        <v>1</v>
      </c>
      <c r="E53" s="597">
        <v>21</v>
      </c>
      <c r="F53" s="598">
        <v>15</v>
      </c>
      <c r="G53" s="598">
        <v>5</v>
      </c>
      <c r="H53" s="598">
        <v>20</v>
      </c>
      <c r="I53" s="597">
        <v>168</v>
      </c>
      <c r="K53" s="594"/>
      <c r="L53" s="595"/>
      <c r="M53" s="595"/>
      <c r="N53" s="595"/>
      <c r="O53" s="594"/>
    </row>
    <row r="54" spans="1:15" ht="21.95" customHeight="1">
      <c r="A54" s="596"/>
      <c r="B54" s="596" t="s">
        <v>52</v>
      </c>
      <c r="C54" s="596" t="s">
        <v>123</v>
      </c>
      <c r="D54" s="596">
        <v>1</v>
      </c>
      <c r="E54" s="597">
        <v>4.5</v>
      </c>
      <c r="F54" s="598">
        <v>6</v>
      </c>
      <c r="G54" s="598">
        <v>4</v>
      </c>
      <c r="H54" s="598">
        <v>10</v>
      </c>
      <c r="I54" s="597">
        <v>120</v>
      </c>
      <c r="K54" s="594"/>
      <c r="L54" s="595"/>
      <c r="M54" s="595"/>
      <c r="N54" s="595"/>
      <c r="O54" s="594"/>
    </row>
    <row r="55" spans="1:15" ht="21.95" customHeight="1">
      <c r="A55" s="596"/>
      <c r="B55" s="596" t="s">
        <v>1110</v>
      </c>
      <c r="C55" s="596" t="s">
        <v>1348</v>
      </c>
      <c r="D55" s="596">
        <v>2</v>
      </c>
      <c r="E55" s="597">
        <v>173</v>
      </c>
      <c r="F55" s="598">
        <v>85</v>
      </c>
      <c r="G55" s="598">
        <v>30</v>
      </c>
      <c r="H55" s="598">
        <v>115</v>
      </c>
      <c r="I55" s="597">
        <v>3043</v>
      </c>
      <c r="K55" s="594"/>
      <c r="L55" s="595"/>
      <c r="M55" s="595"/>
      <c r="N55" s="595"/>
      <c r="O55" s="594"/>
    </row>
    <row r="56" spans="1:15" ht="21.95" customHeight="1">
      <c r="A56" s="596"/>
      <c r="B56" s="596" t="s">
        <v>971</v>
      </c>
      <c r="C56" s="596" t="s">
        <v>989</v>
      </c>
      <c r="D56" s="596">
        <v>3</v>
      </c>
      <c r="E56" s="597">
        <v>105</v>
      </c>
      <c r="F56" s="598">
        <v>18</v>
      </c>
      <c r="G56" s="598">
        <v>12</v>
      </c>
      <c r="H56" s="598">
        <v>30</v>
      </c>
      <c r="I56" s="597">
        <v>802.16</v>
      </c>
      <c r="K56" s="594"/>
      <c r="L56" s="595"/>
      <c r="M56" s="595"/>
      <c r="N56" s="595"/>
      <c r="O56" s="594"/>
    </row>
    <row r="57" spans="1:15" ht="21.95" customHeight="1">
      <c r="A57" s="596"/>
      <c r="B57" s="596" t="s">
        <v>12</v>
      </c>
      <c r="C57" s="596" t="s">
        <v>983</v>
      </c>
      <c r="D57" s="596">
        <v>3</v>
      </c>
      <c r="E57" s="597">
        <v>40.9</v>
      </c>
      <c r="F57" s="598">
        <v>37</v>
      </c>
      <c r="G57" s="598">
        <v>18</v>
      </c>
      <c r="H57" s="598">
        <v>55</v>
      </c>
      <c r="I57" s="597">
        <v>397.5</v>
      </c>
      <c r="K57" s="594"/>
      <c r="L57" s="595"/>
      <c r="M57" s="595"/>
      <c r="N57" s="595"/>
      <c r="O57" s="594"/>
    </row>
    <row r="58" spans="1:15" ht="21.95" customHeight="1">
      <c r="A58" s="596"/>
      <c r="B58" s="596" t="s">
        <v>978</v>
      </c>
      <c r="C58" s="596" t="s">
        <v>1349</v>
      </c>
      <c r="D58" s="596">
        <v>1</v>
      </c>
      <c r="E58" s="597">
        <v>112</v>
      </c>
      <c r="F58" s="598">
        <v>16</v>
      </c>
      <c r="G58" s="598">
        <v>4</v>
      </c>
      <c r="H58" s="598">
        <v>20</v>
      </c>
      <c r="I58" s="597">
        <v>196</v>
      </c>
      <c r="K58" s="594"/>
      <c r="L58" s="595"/>
      <c r="M58" s="595"/>
      <c r="N58" s="595"/>
      <c r="O58" s="594"/>
    </row>
    <row r="59" spans="1:15" ht="21.95" customHeight="1">
      <c r="A59" s="596"/>
      <c r="B59" s="596" t="s">
        <v>980</v>
      </c>
      <c r="C59" s="596" t="s">
        <v>1212</v>
      </c>
      <c r="D59" s="596">
        <v>1</v>
      </c>
      <c r="E59" s="597">
        <v>2</v>
      </c>
      <c r="F59" s="598">
        <v>8</v>
      </c>
      <c r="G59" s="598">
        <v>0</v>
      </c>
      <c r="H59" s="598">
        <v>8</v>
      </c>
      <c r="I59" s="597">
        <v>117.52</v>
      </c>
      <c r="K59" s="594"/>
      <c r="L59" s="595"/>
      <c r="M59" s="595"/>
      <c r="N59" s="595"/>
      <c r="O59" s="594"/>
    </row>
    <row r="60" spans="1:15" ht="21.95" customHeight="1">
      <c r="A60" s="596"/>
      <c r="B60" s="596" t="s">
        <v>57</v>
      </c>
      <c r="C60" s="596" t="s">
        <v>967</v>
      </c>
      <c r="D60" s="596">
        <v>1</v>
      </c>
      <c r="E60" s="597">
        <v>55</v>
      </c>
      <c r="F60" s="598">
        <v>40</v>
      </c>
      <c r="G60" s="598">
        <v>20</v>
      </c>
      <c r="H60" s="598">
        <v>60</v>
      </c>
      <c r="I60" s="597">
        <v>428.5</v>
      </c>
      <c r="K60" s="594"/>
      <c r="L60" s="595"/>
      <c r="M60" s="595"/>
      <c r="N60" s="595"/>
      <c r="O60" s="594"/>
    </row>
    <row r="61" spans="1:15" ht="21.95" customHeight="1">
      <c r="A61" s="596"/>
      <c r="B61" s="596" t="s">
        <v>30</v>
      </c>
      <c r="C61" s="596" t="s">
        <v>1350</v>
      </c>
      <c r="D61" s="596">
        <v>1</v>
      </c>
      <c r="E61" s="597">
        <v>78</v>
      </c>
      <c r="F61" s="598">
        <v>30</v>
      </c>
      <c r="G61" s="598">
        <v>60</v>
      </c>
      <c r="H61" s="598">
        <v>90</v>
      </c>
      <c r="I61" s="597">
        <v>485</v>
      </c>
      <c r="K61" s="594"/>
      <c r="L61" s="595"/>
      <c r="M61" s="595"/>
      <c r="N61" s="595"/>
      <c r="O61" s="594"/>
    </row>
    <row r="62" spans="1:15" ht="21.95" customHeight="1">
      <c r="A62" s="596"/>
      <c r="B62" s="596" t="s">
        <v>640</v>
      </c>
      <c r="C62" s="596" t="s">
        <v>966</v>
      </c>
      <c r="D62" s="596">
        <v>1</v>
      </c>
      <c r="E62" s="597">
        <v>80.290000000000006</v>
      </c>
      <c r="F62" s="598">
        <v>1</v>
      </c>
      <c r="G62" s="598">
        <v>1</v>
      </c>
      <c r="H62" s="598">
        <v>2</v>
      </c>
      <c r="I62" s="597">
        <v>6506.5280000000002</v>
      </c>
      <c r="K62" s="594"/>
      <c r="L62" s="595"/>
      <c r="M62" s="595"/>
      <c r="N62" s="595"/>
      <c r="O62" s="594"/>
    </row>
    <row r="63" spans="1:15" ht="21.95" customHeight="1">
      <c r="A63" s="596"/>
      <c r="B63" s="596" t="s">
        <v>778</v>
      </c>
      <c r="C63" s="596" t="s">
        <v>963</v>
      </c>
      <c r="D63" s="596">
        <v>1</v>
      </c>
      <c r="E63" s="597">
        <v>4.5</v>
      </c>
      <c r="F63" s="598">
        <v>4</v>
      </c>
      <c r="G63" s="598">
        <v>6</v>
      </c>
      <c r="H63" s="598">
        <v>10</v>
      </c>
      <c r="I63" s="597">
        <v>165</v>
      </c>
      <c r="K63" s="594"/>
      <c r="L63" s="595"/>
      <c r="M63" s="595"/>
      <c r="N63" s="595"/>
      <c r="O63" s="594"/>
    </row>
    <row r="64" spans="1:15" ht="21.95" customHeight="1">
      <c r="A64" s="599"/>
      <c r="B64" s="596" t="s">
        <v>779</v>
      </c>
      <c r="C64" s="596" t="s">
        <v>964</v>
      </c>
      <c r="D64" s="596">
        <v>2</v>
      </c>
      <c r="E64" s="597">
        <v>245</v>
      </c>
      <c r="F64" s="598">
        <v>35</v>
      </c>
      <c r="G64" s="598">
        <v>17</v>
      </c>
      <c r="H64" s="598">
        <v>52</v>
      </c>
      <c r="I64" s="597">
        <v>3125.1</v>
      </c>
      <c r="K64" s="594"/>
      <c r="L64" s="595"/>
      <c r="M64" s="595"/>
      <c r="N64" s="595"/>
      <c r="O64" s="594"/>
    </row>
    <row r="65" spans="1:15" ht="21.95" customHeight="1">
      <c r="A65" s="596" t="s">
        <v>0</v>
      </c>
      <c r="B65" s="596" t="s">
        <v>62</v>
      </c>
      <c r="C65" s="596" t="s">
        <v>107</v>
      </c>
      <c r="D65" s="596">
        <v>1</v>
      </c>
      <c r="E65" s="597">
        <v>34</v>
      </c>
      <c r="F65" s="598">
        <v>6</v>
      </c>
      <c r="G65" s="598">
        <v>5</v>
      </c>
      <c r="H65" s="598">
        <v>11</v>
      </c>
      <c r="I65" s="597">
        <v>65.73</v>
      </c>
      <c r="K65" s="594"/>
      <c r="L65" s="595"/>
      <c r="M65" s="595"/>
      <c r="N65" s="595"/>
      <c r="O65" s="594"/>
    </row>
    <row r="66" spans="1:15" ht="21.95" customHeight="1">
      <c r="A66" s="596"/>
      <c r="B66" s="596" t="s">
        <v>777</v>
      </c>
      <c r="C66" s="596" t="s">
        <v>976</v>
      </c>
      <c r="D66" s="596">
        <v>1</v>
      </c>
      <c r="E66" s="597">
        <v>411.8</v>
      </c>
      <c r="F66" s="598">
        <v>350</v>
      </c>
      <c r="G66" s="598">
        <v>149</v>
      </c>
      <c r="H66" s="598">
        <v>499</v>
      </c>
      <c r="I66" s="597">
        <v>2973.96</v>
      </c>
      <c r="K66" s="594"/>
      <c r="L66" s="595"/>
      <c r="M66" s="595"/>
      <c r="N66" s="595"/>
      <c r="O66" s="594"/>
    </row>
    <row r="67" spans="1:15" ht="21.95" customHeight="1">
      <c r="A67" s="596"/>
      <c r="B67" s="596" t="s">
        <v>26</v>
      </c>
      <c r="C67" s="596" t="s">
        <v>972</v>
      </c>
      <c r="D67" s="596">
        <v>1</v>
      </c>
      <c r="E67" s="597">
        <v>11</v>
      </c>
      <c r="F67" s="598">
        <v>10</v>
      </c>
      <c r="G67" s="598">
        <v>10</v>
      </c>
      <c r="H67" s="598">
        <v>20</v>
      </c>
      <c r="I67" s="597">
        <v>385</v>
      </c>
      <c r="K67" s="594"/>
      <c r="L67" s="595"/>
      <c r="M67" s="595"/>
      <c r="N67" s="595"/>
      <c r="O67" s="594"/>
    </row>
    <row r="68" spans="1:15" ht="21.95" customHeight="1">
      <c r="A68" s="596"/>
      <c r="B68" s="596" t="s">
        <v>20</v>
      </c>
      <c r="C68" s="596" t="s">
        <v>988</v>
      </c>
      <c r="D68" s="596">
        <v>1</v>
      </c>
      <c r="E68" s="597">
        <v>316.54342912999999</v>
      </c>
      <c r="F68" s="598">
        <v>17</v>
      </c>
      <c r="G68" s="598">
        <v>2</v>
      </c>
      <c r="H68" s="598">
        <v>19</v>
      </c>
      <c r="I68" s="597">
        <v>491.75</v>
      </c>
      <c r="K68" s="594"/>
      <c r="L68" s="595"/>
      <c r="M68" s="595"/>
      <c r="N68" s="595"/>
      <c r="O68" s="594"/>
    </row>
    <row r="69" spans="1:15" ht="21.95" customHeight="1">
      <c r="A69" s="596"/>
      <c r="B69" s="596" t="s">
        <v>50</v>
      </c>
      <c r="C69" s="596" t="s">
        <v>961</v>
      </c>
      <c r="D69" s="596">
        <v>4</v>
      </c>
      <c r="E69" s="597">
        <v>84.282800000000009</v>
      </c>
      <c r="F69" s="598">
        <v>45</v>
      </c>
      <c r="G69" s="598">
        <v>2</v>
      </c>
      <c r="H69" s="598">
        <v>47</v>
      </c>
      <c r="I69" s="597">
        <v>1438.92</v>
      </c>
      <c r="K69" s="594"/>
      <c r="L69" s="595"/>
      <c r="M69" s="595"/>
      <c r="N69" s="595"/>
      <c r="O69" s="594"/>
    </row>
    <row r="70" spans="1:15" ht="21.95" customHeight="1">
      <c r="A70" s="596"/>
      <c r="B70" s="596" t="s">
        <v>971</v>
      </c>
      <c r="C70" s="596" t="s">
        <v>989</v>
      </c>
      <c r="D70" s="596">
        <v>1</v>
      </c>
      <c r="E70" s="597">
        <v>324.43602499999997</v>
      </c>
      <c r="F70" s="598">
        <v>19</v>
      </c>
      <c r="G70" s="598">
        <v>9</v>
      </c>
      <c r="H70" s="598">
        <v>28</v>
      </c>
      <c r="I70" s="597">
        <v>7917.7449999999999</v>
      </c>
      <c r="K70" s="594"/>
      <c r="L70" s="595"/>
      <c r="M70" s="595"/>
      <c r="N70" s="595"/>
      <c r="O70" s="594"/>
    </row>
    <row r="71" spans="1:15" ht="21.95" customHeight="1">
      <c r="A71" s="596"/>
      <c r="B71" s="596" t="s">
        <v>37</v>
      </c>
      <c r="C71" s="596" t="s">
        <v>129</v>
      </c>
      <c r="D71" s="596">
        <v>2</v>
      </c>
      <c r="E71" s="597">
        <v>50</v>
      </c>
      <c r="F71" s="598">
        <v>86</v>
      </c>
      <c r="G71" s="598">
        <v>26</v>
      </c>
      <c r="H71" s="598">
        <v>112</v>
      </c>
      <c r="I71" s="597">
        <v>515</v>
      </c>
      <c r="K71" s="594"/>
      <c r="L71" s="595"/>
      <c r="M71" s="595"/>
      <c r="N71" s="595"/>
      <c r="O71" s="594"/>
    </row>
    <row r="72" spans="1:15" ht="21.95" customHeight="1">
      <c r="A72" s="596"/>
      <c r="B72" s="596" t="s">
        <v>980</v>
      </c>
      <c r="C72" s="596" t="s">
        <v>1212</v>
      </c>
      <c r="D72" s="596">
        <v>1</v>
      </c>
      <c r="E72" s="597">
        <v>918.3</v>
      </c>
      <c r="F72" s="598">
        <v>20</v>
      </c>
      <c r="G72" s="598">
        <v>30</v>
      </c>
      <c r="H72" s="598">
        <v>50</v>
      </c>
      <c r="I72" s="597">
        <v>76</v>
      </c>
      <c r="K72" s="594"/>
      <c r="L72" s="595"/>
      <c r="M72" s="595"/>
      <c r="N72" s="595"/>
      <c r="O72" s="594"/>
    </row>
    <row r="73" spans="1:15" ht="21.95" customHeight="1">
      <c r="A73" s="596"/>
      <c r="B73" s="596" t="s">
        <v>1111</v>
      </c>
      <c r="C73" s="596" t="s">
        <v>1114</v>
      </c>
      <c r="D73" s="596">
        <v>1</v>
      </c>
      <c r="E73" s="597">
        <v>594</v>
      </c>
      <c r="F73" s="598">
        <v>10</v>
      </c>
      <c r="G73" s="598">
        <v>0</v>
      </c>
      <c r="H73" s="598">
        <v>10</v>
      </c>
      <c r="I73" s="597">
        <v>16895.97</v>
      </c>
      <c r="K73" s="594"/>
      <c r="L73" s="595"/>
      <c r="M73" s="595"/>
      <c r="N73" s="595"/>
      <c r="O73" s="594"/>
    </row>
    <row r="74" spans="1:15" ht="21.95" customHeight="1">
      <c r="A74" s="599"/>
      <c r="B74" s="596" t="s">
        <v>1270</v>
      </c>
      <c r="C74" s="596" t="s">
        <v>1351</v>
      </c>
      <c r="D74" s="596">
        <v>1</v>
      </c>
      <c r="E74" s="597">
        <v>30</v>
      </c>
      <c r="F74" s="598">
        <v>8</v>
      </c>
      <c r="G74" s="598">
        <v>2</v>
      </c>
      <c r="H74" s="598">
        <v>10</v>
      </c>
      <c r="I74" s="597">
        <v>300</v>
      </c>
      <c r="K74" s="594"/>
      <c r="L74" s="595"/>
      <c r="M74" s="595"/>
      <c r="N74" s="595"/>
      <c r="O74" s="594"/>
    </row>
    <row r="75" spans="1:15" ht="21.95" customHeight="1">
      <c r="A75" s="596" t="s">
        <v>2</v>
      </c>
      <c r="B75" s="596" t="s">
        <v>42</v>
      </c>
      <c r="C75" s="596" t="s">
        <v>958</v>
      </c>
      <c r="D75" s="596">
        <v>1</v>
      </c>
      <c r="E75" s="597">
        <v>17</v>
      </c>
      <c r="F75" s="598">
        <v>5</v>
      </c>
      <c r="G75" s="598">
        <v>1</v>
      </c>
      <c r="H75" s="598">
        <v>6</v>
      </c>
      <c r="I75" s="597">
        <v>458</v>
      </c>
      <c r="K75" s="594"/>
      <c r="L75" s="595"/>
      <c r="M75" s="595"/>
      <c r="N75" s="595"/>
      <c r="O75" s="594"/>
    </row>
    <row r="76" spans="1:15" ht="21.95" customHeight="1">
      <c r="A76" s="596"/>
      <c r="B76" s="596" t="s">
        <v>65</v>
      </c>
      <c r="C76" s="596" t="s">
        <v>1115</v>
      </c>
      <c r="D76" s="596">
        <v>1</v>
      </c>
      <c r="E76" s="597">
        <v>280</v>
      </c>
      <c r="F76" s="598">
        <v>320</v>
      </c>
      <c r="G76" s="598">
        <v>300</v>
      </c>
      <c r="H76" s="598">
        <v>620</v>
      </c>
      <c r="I76" s="597">
        <v>2521.4499999999998</v>
      </c>
      <c r="K76" s="594"/>
      <c r="L76" s="595"/>
      <c r="M76" s="595"/>
      <c r="N76" s="595"/>
      <c r="O76" s="594"/>
    </row>
    <row r="77" spans="1:15" ht="21.95" customHeight="1">
      <c r="A77" s="596"/>
      <c r="B77" s="596" t="s">
        <v>7</v>
      </c>
      <c r="C77" s="596" t="s">
        <v>990</v>
      </c>
      <c r="D77" s="596">
        <v>1</v>
      </c>
      <c r="E77" s="597">
        <v>13</v>
      </c>
      <c r="F77" s="598">
        <v>15</v>
      </c>
      <c r="G77" s="598">
        <v>3</v>
      </c>
      <c r="H77" s="598">
        <v>18</v>
      </c>
      <c r="I77" s="597">
        <v>300</v>
      </c>
      <c r="K77" s="594"/>
      <c r="L77" s="595"/>
      <c r="M77" s="595"/>
      <c r="N77" s="595"/>
      <c r="O77" s="594"/>
    </row>
    <row r="78" spans="1:15" ht="21.95" customHeight="1">
      <c r="A78" s="596"/>
      <c r="B78" s="596" t="s">
        <v>14</v>
      </c>
      <c r="C78" s="596" t="s">
        <v>1352</v>
      </c>
      <c r="D78" s="596">
        <v>1</v>
      </c>
      <c r="E78" s="597">
        <v>8</v>
      </c>
      <c r="F78" s="598">
        <v>3</v>
      </c>
      <c r="G78" s="598">
        <v>0</v>
      </c>
      <c r="H78" s="598">
        <v>3</v>
      </c>
      <c r="I78" s="597">
        <v>100</v>
      </c>
      <c r="K78" s="594"/>
      <c r="L78" s="595"/>
      <c r="M78" s="595"/>
      <c r="N78" s="595"/>
      <c r="O78" s="594"/>
    </row>
    <row r="79" spans="1:15" ht="21.95" customHeight="1">
      <c r="A79" s="596"/>
      <c r="B79" s="596" t="s">
        <v>777</v>
      </c>
      <c r="C79" s="596" t="s">
        <v>976</v>
      </c>
      <c r="D79" s="596">
        <v>1</v>
      </c>
      <c r="E79" s="597">
        <v>4.25</v>
      </c>
      <c r="F79" s="598">
        <v>12</v>
      </c>
      <c r="G79" s="598">
        <v>13</v>
      </c>
      <c r="H79" s="598">
        <v>25</v>
      </c>
      <c r="I79" s="597">
        <v>320</v>
      </c>
      <c r="K79" s="594"/>
      <c r="L79" s="595"/>
      <c r="M79" s="595"/>
      <c r="N79" s="595"/>
      <c r="O79" s="594"/>
    </row>
    <row r="80" spans="1:15" ht="21.95" customHeight="1">
      <c r="A80" s="596"/>
      <c r="B80" s="596" t="s">
        <v>1098</v>
      </c>
      <c r="C80" s="596" t="s">
        <v>1353</v>
      </c>
      <c r="D80" s="596">
        <v>1</v>
      </c>
      <c r="E80" s="597">
        <v>8</v>
      </c>
      <c r="F80" s="598">
        <v>20</v>
      </c>
      <c r="G80" s="598">
        <v>10</v>
      </c>
      <c r="H80" s="598">
        <v>30</v>
      </c>
      <c r="I80" s="597">
        <v>374.5</v>
      </c>
      <c r="K80" s="594"/>
      <c r="L80" s="595"/>
      <c r="M80" s="595"/>
      <c r="N80" s="595"/>
      <c r="O80" s="594"/>
    </row>
    <row r="81" spans="1:15" ht="21.95" customHeight="1">
      <c r="A81" s="596"/>
      <c r="B81" s="596" t="s">
        <v>12</v>
      </c>
      <c r="C81" s="596" t="s">
        <v>983</v>
      </c>
      <c r="D81" s="596">
        <v>1</v>
      </c>
      <c r="E81" s="597">
        <v>1.6</v>
      </c>
      <c r="F81" s="598">
        <v>3</v>
      </c>
      <c r="G81" s="598">
        <v>3</v>
      </c>
      <c r="H81" s="598">
        <v>6</v>
      </c>
      <c r="I81" s="597">
        <v>63</v>
      </c>
      <c r="K81" s="594"/>
      <c r="L81" s="595"/>
      <c r="M81" s="595"/>
      <c r="N81" s="595"/>
      <c r="O81" s="594"/>
    </row>
    <row r="82" spans="1:15" ht="21.95" customHeight="1">
      <c r="A82" s="596"/>
      <c r="B82" s="596" t="s">
        <v>640</v>
      </c>
      <c r="C82" s="596" t="s">
        <v>966</v>
      </c>
      <c r="D82" s="596">
        <v>1</v>
      </c>
      <c r="E82" s="597">
        <v>68938.600000000006</v>
      </c>
      <c r="F82" s="598">
        <v>1</v>
      </c>
      <c r="G82" s="598">
        <v>1</v>
      </c>
      <c r="H82" s="598">
        <v>2</v>
      </c>
      <c r="I82" s="597">
        <v>7851.9480000000003</v>
      </c>
      <c r="K82" s="594"/>
      <c r="L82" s="595"/>
      <c r="M82" s="595"/>
      <c r="N82" s="595"/>
      <c r="O82" s="594"/>
    </row>
    <row r="83" spans="1:15" ht="21.95" customHeight="1">
      <c r="A83" s="596"/>
      <c r="B83" s="596" t="s">
        <v>1111</v>
      </c>
      <c r="C83" s="596" t="s">
        <v>1114</v>
      </c>
      <c r="D83" s="596">
        <v>1</v>
      </c>
      <c r="E83" s="597">
        <v>70</v>
      </c>
      <c r="F83" s="598">
        <v>6</v>
      </c>
      <c r="G83" s="598">
        <v>0</v>
      </c>
      <c r="H83" s="598">
        <v>6</v>
      </c>
      <c r="I83" s="597">
        <v>270</v>
      </c>
      <c r="K83" s="594"/>
      <c r="L83" s="595"/>
      <c r="M83" s="595"/>
      <c r="N83" s="595"/>
      <c r="O83" s="594"/>
    </row>
    <row r="84" spans="1:15" ht="21.95" customHeight="1">
      <c r="A84" s="599"/>
      <c r="B84" s="596" t="s">
        <v>779</v>
      </c>
      <c r="C84" s="596" t="s">
        <v>964</v>
      </c>
      <c r="D84" s="596">
        <v>1</v>
      </c>
      <c r="E84" s="597">
        <v>14.5</v>
      </c>
      <c r="F84" s="598">
        <v>9</v>
      </c>
      <c r="G84" s="598">
        <v>2</v>
      </c>
      <c r="H84" s="598">
        <v>11</v>
      </c>
      <c r="I84" s="597">
        <v>414.5</v>
      </c>
      <c r="K84" s="594"/>
      <c r="L84" s="595"/>
      <c r="M84" s="595"/>
      <c r="N84" s="595"/>
      <c r="O84" s="594"/>
    </row>
    <row r="85" spans="1:15" ht="21.95" customHeight="1">
      <c r="A85" s="596" t="s">
        <v>13</v>
      </c>
      <c r="B85" s="596" t="s">
        <v>73</v>
      </c>
      <c r="C85" s="596" t="s">
        <v>106</v>
      </c>
      <c r="D85" s="596">
        <v>1</v>
      </c>
      <c r="E85" s="597">
        <v>200</v>
      </c>
      <c r="F85" s="598">
        <v>20</v>
      </c>
      <c r="G85" s="598">
        <v>0</v>
      </c>
      <c r="H85" s="598">
        <v>20</v>
      </c>
      <c r="I85" s="597">
        <v>6160</v>
      </c>
      <c r="K85" s="594"/>
      <c r="L85" s="595"/>
      <c r="M85" s="595"/>
      <c r="N85" s="595"/>
      <c r="O85" s="594"/>
    </row>
    <row r="86" spans="1:15" ht="21.95" customHeight="1">
      <c r="A86" s="596"/>
      <c r="B86" s="596" t="s">
        <v>46</v>
      </c>
      <c r="C86" s="596" t="s">
        <v>1209</v>
      </c>
      <c r="D86" s="596">
        <v>1</v>
      </c>
      <c r="E86" s="597">
        <v>439</v>
      </c>
      <c r="F86" s="598">
        <v>30</v>
      </c>
      <c r="G86" s="598">
        <v>10</v>
      </c>
      <c r="H86" s="598">
        <v>40</v>
      </c>
      <c r="I86" s="597">
        <v>2170.6999999999998</v>
      </c>
      <c r="K86" s="594"/>
      <c r="L86" s="595"/>
      <c r="M86" s="595"/>
      <c r="N86" s="595"/>
      <c r="O86" s="594"/>
    </row>
    <row r="87" spans="1:15" ht="21.95" customHeight="1">
      <c r="A87" s="596"/>
      <c r="B87" s="596" t="s">
        <v>509</v>
      </c>
      <c r="C87" s="596" t="s">
        <v>510</v>
      </c>
      <c r="D87" s="596">
        <v>1</v>
      </c>
      <c r="E87" s="597">
        <v>1076.7056</v>
      </c>
      <c r="F87" s="598">
        <v>70</v>
      </c>
      <c r="G87" s="598">
        <v>100</v>
      </c>
      <c r="H87" s="598">
        <v>170</v>
      </c>
      <c r="I87" s="597">
        <v>4596.08</v>
      </c>
      <c r="K87" s="594"/>
      <c r="L87" s="595"/>
      <c r="M87" s="595"/>
      <c r="N87" s="595"/>
      <c r="O87" s="594"/>
    </row>
    <row r="88" spans="1:15" ht="21.95" customHeight="1">
      <c r="A88" s="596"/>
      <c r="B88" s="596" t="s">
        <v>37</v>
      </c>
      <c r="C88" s="596" t="s">
        <v>129</v>
      </c>
      <c r="D88" s="596">
        <v>1</v>
      </c>
      <c r="E88" s="597">
        <v>15</v>
      </c>
      <c r="F88" s="598">
        <v>45</v>
      </c>
      <c r="G88" s="598">
        <v>50</v>
      </c>
      <c r="H88" s="598">
        <v>95</v>
      </c>
      <c r="I88" s="597">
        <v>120</v>
      </c>
      <c r="K88" s="594"/>
      <c r="L88" s="595"/>
      <c r="M88" s="595"/>
      <c r="N88" s="595"/>
      <c r="O88" s="594"/>
    </row>
    <row r="89" spans="1:15" ht="21.95" customHeight="1">
      <c r="A89" s="596"/>
      <c r="B89" s="596" t="s">
        <v>572</v>
      </c>
      <c r="C89" s="596" t="s">
        <v>1354</v>
      </c>
      <c r="D89" s="596">
        <v>1</v>
      </c>
      <c r="E89" s="597">
        <v>102.08479199999999</v>
      </c>
      <c r="F89" s="598">
        <v>0</v>
      </c>
      <c r="G89" s="598">
        <v>0</v>
      </c>
      <c r="H89" s="598">
        <v>0</v>
      </c>
      <c r="I89" s="597">
        <v>416.17</v>
      </c>
      <c r="K89" s="594"/>
      <c r="L89" s="595"/>
      <c r="M89" s="595"/>
      <c r="N89" s="595"/>
      <c r="O89" s="594"/>
    </row>
    <row r="90" spans="1:15" ht="21.95" customHeight="1">
      <c r="A90" s="596"/>
      <c r="B90" s="596" t="s">
        <v>19</v>
      </c>
      <c r="C90" s="596" t="s">
        <v>1206</v>
      </c>
      <c r="D90" s="596">
        <v>1</v>
      </c>
      <c r="E90" s="597">
        <v>9</v>
      </c>
      <c r="F90" s="598">
        <v>15</v>
      </c>
      <c r="G90" s="598">
        <v>7</v>
      </c>
      <c r="H90" s="598">
        <v>22</v>
      </c>
      <c r="I90" s="597">
        <v>497</v>
      </c>
      <c r="K90" s="594"/>
      <c r="L90" s="595"/>
      <c r="M90" s="595"/>
      <c r="N90" s="595"/>
      <c r="O90" s="594"/>
    </row>
    <row r="91" spans="1:15" ht="21.95" customHeight="1">
      <c r="A91" s="596"/>
      <c r="B91" s="596" t="s">
        <v>640</v>
      </c>
      <c r="C91" s="596" t="s">
        <v>966</v>
      </c>
      <c r="D91" s="596">
        <v>1</v>
      </c>
      <c r="E91" s="597">
        <v>32.613900719999997</v>
      </c>
      <c r="F91" s="598">
        <v>0</v>
      </c>
      <c r="G91" s="598">
        <v>0</v>
      </c>
      <c r="H91" s="598">
        <v>0</v>
      </c>
      <c r="I91" s="597">
        <v>3120.8519999999999</v>
      </c>
      <c r="K91" s="594"/>
      <c r="L91" s="595"/>
      <c r="M91" s="595"/>
      <c r="N91" s="595"/>
      <c r="O91" s="594"/>
    </row>
    <row r="92" spans="1:15" ht="21.95" customHeight="1">
      <c r="A92" s="596"/>
      <c r="B92" s="596" t="s">
        <v>11</v>
      </c>
      <c r="C92" s="596" t="s">
        <v>962</v>
      </c>
      <c r="D92" s="596">
        <v>1</v>
      </c>
      <c r="E92" s="597">
        <v>10.5</v>
      </c>
      <c r="F92" s="598">
        <v>15</v>
      </c>
      <c r="G92" s="598">
        <v>0</v>
      </c>
      <c r="H92" s="598">
        <v>15</v>
      </c>
      <c r="I92" s="597">
        <v>110</v>
      </c>
      <c r="K92" s="594"/>
      <c r="L92" s="595"/>
      <c r="M92" s="595"/>
      <c r="N92" s="595"/>
      <c r="O92" s="594"/>
    </row>
    <row r="93" spans="1:15" ht="21.95" customHeight="1">
      <c r="A93" s="599"/>
      <c r="B93" s="596" t="s">
        <v>778</v>
      </c>
      <c r="C93" s="596" t="s">
        <v>963</v>
      </c>
      <c r="D93" s="596">
        <v>1</v>
      </c>
      <c r="E93" s="597">
        <v>290.85157500000003</v>
      </c>
      <c r="F93" s="598">
        <v>24</v>
      </c>
      <c r="G93" s="598">
        <v>15</v>
      </c>
      <c r="H93" s="598">
        <v>39</v>
      </c>
      <c r="I93" s="597">
        <v>1594.6</v>
      </c>
      <c r="K93" s="594"/>
      <c r="L93" s="595"/>
      <c r="M93" s="595"/>
      <c r="N93" s="595"/>
      <c r="O93" s="594"/>
    </row>
    <row r="94" spans="1:15" ht="21.95" customHeight="1">
      <c r="A94" s="596" t="s">
        <v>8</v>
      </c>
      <c r="B94" s="596" t="s">
        <v>74</v>
      </c>
      <c r="C94" s="596" t="s">
        <v>1355</v>
      </c>
      <c r="D94" s="596">
        <v>1</v>
      </c>
      <c r="E94" s="597">
        <v>35</v>
      </c>
      <c r="F94" s="598">
        <v>0</v>
      </c>
      <c r="G94" s="598">
        <v>0</v>
      </c>
      <c r="H94" s="598">
        <v>0</v>
      </c>
      <c r="I94" s="597">
        <v>166</v>
      </c>
      <c r="K94" s="594"/>
      <c r="L94" s="595"/>
      <c r="M94" s="595"/>
      <c r="N94" s="595"/>
      <c r="O94" s="594"/>
    </row>
    <row r="95" spans="1:15" ht="21.95" customHeight="1">
      <c r="A95" s="596"/>
      <c r="B95" s="596" t="s">
        <v>46</v>
      </c>
      <c r="C95" s="596" t="s">
        <v>1209</v>
      </c>
      <c r="D95" s="596">
        <v>3</v>
      </c>
      <c r="E95" s="597">
        <v>162</v>
      </c>
      <c r="F95" s="598">
        <v>0</v>
      </c>
      <c r="G95" s="598">
        <v>0</v>
      </c>
      <c r="H95" s="598">
        <v>0</v>
      </c>
      <c r="I95" s="597">
        <v>222.91</v>
      </c>
      <c r="K95" s="594"/>
      <c r="L95" s="595"/>
      <c r="M95" s="595"/>
      <c r="N95" s="595"/>
      <c r="O95" s="594"/>
    </row>
    <row r="96" spans="1:15" ht="21.95" customHeight="1">
      <c r="A96" s="596"/>
      <c r="B96" s="596" t="s">
        <v>340</v>
      </c>
      <c r="C96" s="596" t="s">
        <v>341</v>
      </c>
      <c r="D96" s="596">
        <v>1</v>
      </c>
      <c r="E96" s="597">
        <v>20</v>
      </c>
      <c r="F96" s="598">
        <v>0</v>
      </c>
      <c r="G96" s="598">
        <v>0</v>
      </c>
      <c r="H96" s="598">
        <v>0</v>
      </c>
      <c r="I96" s="597">
        <v>483.26</v>
      </c>
      <c r="K96" s="594"/>
      <c r="L96" s="595"/>
      <c r="M96" s="595"/>
      <c r="N96" s="595"/>
      <c r="O96" s="594"/>
    </row>
    <row r="97" spans="1:15" ht="21.95" customHeight="1">
      <c r="A97" s="596"/>
      <c r="B97" s="596" t="s">
        <v>370</v>
      </c>
      <c r="C97" s="596" t="s">
        <v>1210</v>
      </c>
      <c r="D97" s="596">
        <v>2</v>
      </c>
      <c r="E97" s="597">
        <v>166.99993087000001</v>
      </c>
      <c r="F97" s="598">
        <v>33</v>
      </c>
      <c r="G97" s="598">
        <v>57</v>
      </c>
      <c r="H97" s="598">
        <v>90</v>
      </c>
      <c r="I97" s="597">
        <v>983</v>
      </c>
      <c r="K97" s="594"/>
      <c r="L97" s="595"/>
      <c r="M97" s="595"/>
      <c r="N97" s="595"/>
      <c r="O97" s="594"/>
    </row>
    <row r="98" spans="1:15" ht="21.95" customHeight="1">
      <c r="A98" s="596"/>
      <c r="B98" s="596" t="s">
        <v>394</v>
      </c>
      <c r="C98" s="596" t="s">
        <v>395</v>
      </c>
      <c r="D98" s="596">
        <v>1</v>
      </c>
      <c r="E98" s="597">
        <v>53</v>
      </c>
      <c r="F98" s="598">
        <v>16</v>
      </c>
      <c r="G98" s="598">
        <v>4</v>
      </c>
      <c r="H98" s="598">
        <v>20</v>
      </c>
      <c r="I98" s="597">
        <v>494</v>
      </c>
      <c r="K98" s="594"/>
      <c r="L98" s="595"/>
      <c r="M98" s="595"/>
      <c r="N98" s="595"/>
      <c r="O98" s="594"/>
    </row>
    <row r="99" spans="1:15" ht="21.95" customHeight="1">
      <c r="A99" s="596"/>
      <c r="B99" s="596" t="s">
        <v>26</v>
      </c>
      <c r="C99" s="596" t="s">
        <v>972</v>
      </c>
      <c r="D99" s="596">
        <v>1</v>
      </c>
      <c r="E99" s="597">
        <v>23</v>
      </c>
      <c r="F99" s="598">
        <v>8</v>
      </c>
      <c r="G99" s="598">
        <v>13</v>
      </c>
      <c r="H99" s="598">
        <v>21</v>
      </c>
      <c r="I99" s="597">
        <v>397.63</v>
      </c>
      <c r="K99" s="594"/>
      <c r="L99" s="595"/>
      <c r="M99" s="595"/>
      <c r="N99" s="595"/>
      <c r="O99" s="594"/>
    </row>
    <row r="100" spans="1:15" ht="21.95" customHeight="1">
      <c r="A100" s="596"/>
      <c r="B100" s="596" t="s">
        <v>50</v>
      </c>
      <c r="C100" s="596" t="s">
        <v>961</v>
      </c>
      <c r="D100" s="596">
        <v>1</v>
      </c>
      <c r="E100" s="597">
        <v>10</v>
      </c>
      <c r="F100" s="598">
        <v>0</v>
      </c>
      <c r="G100" s="598">
        <v>0</v>
      </c>
      <c r="H100" s="598">
        <v>0</v>
      </c>
      <c r="I100" s="597">
        <v>126.5</v>
      </c>
      <c r="K100" s="594"/>
      <c r="L100" s="595"/>
      <c r="M100" s="595"/>
      <c r="N100" s="595"/>
      <c r="O100" s="594"/>
    </row>
    <row r="101" spans="1:15" ht="21.95" customHeight="1">
      <c r="A101" s="596"/>
      <c r="B101" s="596" t="s">
        <v>19</v>
      </c>
      <c r="C101" s="596" t="s">
        <v>1206</v>
      </c>
      <c r="D101" s="596">
        <v>1</v>
      </c>
      <c r="E101" s="597">
        <v>500</v>
      </c>
      <c r="F101" s="598">
        <v>80</v>
      </c>
      <c r="G101" s="598">
        <v>10</v>
      </c>
      <c r="H101" s="598">
        <v>90</v>
      </c>
      <c r="I101" s="597">
        <v>498</v>
      </c>
      <c r="K101" s="594"/>
      <c r="L101" s="595"/>
      <c r="M101" s="595"/>
      <c r="N101" s="595"/>
      <c r="O101" s="594"/>
    </row>
    <row r="102" spans="1:15" ht="21.95" customHeight="1">
      <c r="A102" s="599"/>
      <c r="B102" s="596" t="s">
        <v>949</v>
      </c>
      <c r="C102" s="596" t="s">
        <v>130</v>
      </c>
      <c r="D102" s="596">
        <v>1</v>
      </c>
      <c r="E102" s="597">
        <v>6</v>
      </c>
      <c r="F102" s="598">
        <v>24</v>
      </c>
      <c r="G102" s="598">
        <v>16</v>
      </c>
      <c r="H102" s="598">
        <v>40</v>
      </c>
      <c r="I102" s="597">
        <v>200</v>
      </c>
      <c r="K102" s="594"/>
      <c r="L102" s="595"/>
      <c r="M102" s="595"/>
      <c r="N102" s="595"/>
      <c r="O102" s="594"/>
    </row>
    <row r="103" spans="1:15" ht="21.95" customHeight="1">
      <c r="A103" s="596" t="s">
        <v>31</v>
      </c>
      <c r="B103" s="596" t="s">
        <v>61</v>
      </c>
      <c r="C103" s="596" t="s">
        <v>105</v>
      </c>
      <c r="D103" s="596">
        <v>1</v>
      </c>
      <c r="E103" s="597">
        <v>63</v>
      </c>
      <c r="F103" s="598">
        <v>7</v>
      </c>
      <c r="G103" s="598">
        <v>1</v>
      </c>
      <c r="H103" s="598">
        <v>8</v>
      </c>
      <c r="I103" s="597">
        <v>600</v>
      </c>
      <c r="K103" s="594"/>
      <c r="L103" s="595"/>
      <c r="M103" s="595"/>
      <c r="N103" s="595"/>
      <c r="O103" s="594"/>
    </row>
    <row r="104" spans="1:15" ht="21.95" customHeight="1">
      <c r="A104" s="596"/>
      <c r="B104" s="596" t="s">
        <v>73</v>
      </c>
      <c r="C104" s="596" t="s">
        <v>106</v>
      </c>
      <c r="D104" s="596">
        <v>1</v>
      </c>
      <c r="E104" s="597">
        <v>0.8</v>
      </c>
      <c r="F104" s="598">
        <v>3</v>
      </c>
      <c r="G104" s="598">
        <v>0</v>
      </c>
      <c r="H104" s="598">
        <v>3</v>
      </c>
      <c r="I104" s="597">
        <v>295</v>
      </c>
      <c r="K104" s="594"/>
      <c r="L104" s="595"/>
      <c r="M104" s="595"/>
      <c r="N104" s="595"/>
      <c r="O104" s="594"/>
    </row>
    <row r="105" spans="1:15" ht="21.95" customHeight="1">
      <c r="A105" s="599"/>
      <c r="B105" s="596" t="s">
        <v>50</v>
      </c>
      <c r="C105" s="596" t="s">
        <v>961</v>
      </c>
      <c r="D105" s="596">
        <v>1</v>
      </c>
      <c r="E105" s="597">
        <v>45.35</v>
      </c>
      <c r="F105" s="598">
        <v>138</v>
      </c>
      <c r="G105" s="598">
        <v>17</v>
      </c>
      <c r="H105" s="598">
        <v>155</v>
      </c>
      <c r="I105" s="597">
        <v>422.8</v>
      </c>
      <c r="K105" s="594"/>
      <c r="L105" s="595"/>
      <c r="M105" s="595"/>
      <c r="N105" s="595"/>
      <c r="O105" s="594"/>
    </row>
    <row r="106" spans="1:15" ht="21.95" customHeight="1">
      <c r="A106" s="596" t="s">
        <v>41</v>
      </c>
      <c r="B106" s="596" t="s">
        <v>20</v>
      </c>
      <c r="C106" s="596" t="s">
        <v>988</v>
      </c>
      <c r="D106" s="596">
        <v>1</v>
      </c>
      <c r="E106" s="597">
        <v>42</v>
      </c>
      <c r="F106" s="598">
        <v>40</v>
      </c>
      <c r="G106" s="598">
        <v>0</v>
      </c>
      <c r="H106" s="598">
        <v>40</v>
      </c>
      <c r="I106" s="597">
        <v>3333.34</v>
      </c>
      <c r="K106" s="594"/>
      <c r="L106" s="595"/>
      <c r="M106" s="595"/>
      <c r="N106" s="595"/>
      <c r="O106" s="594"/>
    </row>
    <row r="107" spans="1:15" ht="21.95" customHeight="1">
      <c r="A107" s="596"/>
      <c r="B107" s="596" t="s">
        <v>50</v>
      </c>
      <c r="C107" s="596" t="s">
        <v>961</v>
      </c>
      <c r="D107" s="596">
        <v>1</v>
      </c>
      <c r="E107" s="597">
        <v>26</v>
      </c>
      <c r="F107" s="598">
        <v>17</v>
      </c>
      <c r="G107" s="598">
        <v>0</v>
      </c>
      <c r="H107" s="598">
        <v>17</v>
      </c>
      <c r="I107" s="597">
        <v>222.92</v>
      </c>
      <c r="K107" s="594"/>
      <c r="L107" s="595"/>
      <c r="M107" s="595"/>
      <c r="N107" s="595"/>
      <c r="O107" s="594"/>
    </row>
    <row r="108" spans="1:15" ht="21.95" customHeight="1">
      <c r="A108" s="596"/>
      <c r="B108" s="596" t="s">
        <v>37</v>
      </c>
      <c r="C108" s="596" t="s">
        <v>129</v>
      </c>
      <c r="D108" s="596">
        <v>1</v>
      </c>
      <c r="E108" s="597">
        <v>14.752095000000001</v>
      </c>
      <c r="F108" s="598">
        <v>11</v>
      </c>
      <c r="G108" s="598">
        <v>3</v>
      </c>
      <c r="H108" s="598">
        <v>14</v>
      </c>
      <c r="I108" s="597">
        <v>492.21</v>
      </c>
      <c r="K108" s="594"/>
      <c r="L108" s="595"/>
      <c r="M108" s="595"/>
      <c r="N108" s="595"/>
      <c r="O108" s="594"/>
    </row>
    <row r="109" spans="1:15" ht="21.95" customHeight="1">
      <c r="A109" s="596"/>
      <c r="B109" s="596" t="s">
        <v>1101</v>
      </c>
      <c r="C109" s="596" t="s">
        <v>1112</v>
      </c>
      <c r="D109" s="596">
        <v>1</v>
      </c>
      <c r="E109" s="597">
        <v>8.5150000000000006</v>
      </c>
      <c r="F109" s="598">
        <v>6</v>
      </c>
      <c r="G109" s="598">
        <v>5</v>
      </c>
      <c r="H109" s="598">
        <v>11</v>
      </c>
      <c r="I109" s="597">
        <v>127.6</v>
      </c>
      <c r="K109" s="594"/>
      <c r="L109" s="595"/>
      <c r="M109" s="595"/>
      <c r="N109" s="595"/>
      <c r="O109" s="594"/>
    </row>
    <row r="110" spans="1:15" ht="21.95" customHeight="1">
      <c r="A110" s="596"/>
      <c r="B110" s="596" t="s">
        <v>57</v>
      </c>
      <c r="C110" s="596" t="s">
        <v>967</v>
      </c>
      <c r="D110" s="596">
        <v>1</v>
      </c>
      <c r="E110" s="597">
        <v>12.69</v>
      </c>
      <c r="F110" s="598">
        <v>20</v>
      </c>
      <c r="G110" s="598">
        <v>20</v>
      </c>
      <c r="H110" s="598">
        <v>40</v>
      </c>
      <c r="I110" s="597">
        <v>180.46</v>
      </c>
      <c r="K110" s="594"/>
      <c r="L110" s="595"/>
      <c r="M110" s="595"/>
      <c r="N110" s="595"/>
      <c r="O110" s="594"/>
    </row>
    <row r="111" spans="1:15" ht="21.95" customHeight="1">
      <c r="A111" s="599"/>
      <c r="B111" s="596" t="s">
        <v>779</v>
      </c>
      <c r="C111" s="596" t="s">
        <v>964</v>
      </c>
      <c r="D111" s="596">
        <v>1</v>
      </c>
      <c r="E111" s="597">
        <v>215</v>
      </c>
      <c r="F111" s="598">
        <v>12</v>
      </c>
      <c r="G111" s="598">
        <v>0</v>
      </c>
      <c r="H111" s="598">
        <v>12</v>
      </c>
      <c r="I111" s="597">
        <v>3433.5</v>
      </c>
      <c r="K111" s="594"/>
      <c r="L111" s="595"/>
      <c r="M111" s="595"/>
      <c r="N111" s="595"/>
      <c r="O111" s="594"/>
    </row>
    <row r="112" spans="1:15" ht="21.95" customHeight="1">
      <c r="A112" s="596" t="s">
        <v>21</v>
      </c>
      <c r="B112" s="596" t="s">
        <v>309</v>
      </c>
      <c r="C112" s="596" t="s">
        <v>310</v>
      </c>
      <c r="D112" s="596">
        <v>1</v>
      </c>
      <c r="E112" s="597">
        <v>7</v>
      </c>
      <c r="F112" s="598">
        <v>7</v>
      </c>
      <c r="G112" s="598">
        <v>5</v>
      </c>
      <c r="H112" s="598">
        <v>12</v>
      </c>
      <c r="I112" s="597">
        <v>177.92</v>
      </c>
      <c r="K112" s="594"/>
      <c r="L112" s="595"/>
      <c r="M112" s="595"/>
      <c r="N112" s="595"/>
      <c r="O112" s="594"/>
    </row>
    <row r="113" spans="1:15" ht="21.95" customHeight="1">
      <c r="A113" s="596"/>
      <c r="B113" s="596" t="s">
        <v>40</v>
      </c>
      <c r="C113" s="596" t="s">
        <v>121</v>
      </c>
      <c r="D113" s="596">
        <v>1</v>
      </c>
      <c r="E113" s="597">
        <v>31</v>
      </c>
      <c r="F113" s="598">
        <v>9</v>
      </c>
      <c r="G113" s="598">
        <v>4</v>
      </c>
      <c r="H113" s="598">
        <v>13</v>
      </c>
      <c r="I113" s="597">
        <v>84.3</v>
      </c>
      <c r="K113" s="594"/>
      <c r="L113" s="595"/>
      <c r="M113" s="595"/>
      <c r="N113" s="595"/>
      <c r="O113" s="594"/>
    </row>
    <row r="114" spans="1:15" ht="21.95" customHeight="1">
      <c r="A114" s="596"/>
      <c r="B114" s="596" t="s">
        <v>26</v>
      </c>
      <c r="C114" s="596" t="s">
        <v>972</v>
      </c>
      <c r="D114" s="596">
        <v>1</v>
      </c>
      <c r="E114" s="597">
        <v>17.5</v>
      </c>
      <c r="F114" s="598">
        <v>20</v>
      </c>
      <c r="G114" s="598">
        <v>5</v>
      </c>
      <c r="H114" s="598">
        <v>25</v>
      </c>
      <c r="I114" s="597">
        <v>438.5</v>
      </c>
      <c r="K114" s="594"/>
      <c r="L114" s="595"/>
      <c r="M114" s="595"/>
      <c r="N114" s="595"/>
      <c r="O114" s="594"/>
    </row>
    <row r="115" spans="1:15" ht="21.95" customHeight="1">
      <c r="A115" s="596"/>
      <c r="B115" s="596" t="s">
        <v>16</v>
      </c>
      <c r="C115" s="596" t="s">
        <v>960</v>
      </c>
      <c r="D115" s="596">
        <v>1</v>
      </c>
      <c r="E115" s="597">
        <v>59</v>
      </c>
      <c r="F115" s="598">
        <v>22</v>
      </c>
      <c r="G115" s="598">
        <v>18</v>
      </c>
      <c r="H115" s="598">
        <v>40</v>
      </c>
      <c r="I115" s="597">
        <v>194</v>
      </c>
      <c r="K115" s="594"/>
      <c r="L115" s="595"/>
      <c r="M115" s="595"/>
      <c r="N115" s="595"/>
      <c r="O115" s="594"/>
    </row>
    <row r="116" spans="1:15" ht="21.95" customHeight="1">
      <c r="A116" s="596"/>
      <c r="B116" s="596" t="s">
        <v>37</v>
      </c>
      <c r="C116" s="596" t="s">
        <v>129</v>
      </c>
      <c r="D116" s="596">
        <v>1</v>
      </c>
      <c r="E116" s="597">
        <v>29</v>
      </c>
      <c r="F116" s="598">
        <v>7</v>
      </c>
      <c r="G116" s="598">
        <v>0</v>
      </c>
      <c r="H116" s="598">
        <v>7</v>
      </c>
      <c r="I116" s="597">
        <v>141.84</v>
      </c>
      <c r="K116" s="594"/>
      <c r="L116" s="595"/>
      <c r="M116" s="595"/>
      <c r="N116" s="595"/>
      <c r="O116" s="594"/>
    </row>
    <row r="117" spans="1:15" ht="21.95" customHeight="1">
      <c r="A117" s="596"/>
      <c r="B117" s="596" t="s">
        <v>582</v>
      </c>
      <c r="C117" s="596" t="s">
        <v>1211</v>
      </c>
      <c r="D117" s="596">
        <v>1</v>
      </c>
      <c r="E117" s="597">
        <v>18</v>
      </c>
      <c r="F117" s="598">
        <v>4</v>
      </c>
      <c r="G117" s="598">
        <v>0</v>
      </c>
      <c r="H117" s="598">
        <v>4</v>
      </c>
      <c r="I117" s="597">
        <v>228</v>
      </c>
      <c r="K117" s="594"/>
      <c r="L117" s="595"/>
      <c r="M117" s="595"/>
      <c r="N117" s="595"/>
      <c r="O117" s="594"/>
    </row>
    <row r="118" spans="1:15" ht="21.95" customHeight="1">
      <c r="A118" s="596"/>
      <c r="B118" s="596" t="s">
        <v>587</v>
      </c>
      <c r="C118" s="596" t="s">
        <v>1208</v>
      </c>
      <c r="D118" s="596">
        <v>1</v>
      </c>
      <c r="E118" s="597">
        <v>25</v>
      </c>
      <c r="F118" s="598">
        <v>13</v>
      </c>
      <c r="G118" s="598">
        <v>5</v>
      </c>
      <c r="H118" s="598">
        <v>18</v>
      </c>
      <c r="I118" s="597">
        <v>92.42</v>
      </c>
      <c r="K118" s="594"/>
      <c r="L118" s="595"/>
      <c r="M118" s="595"/>
      <c r="N118" s="595"/>
      <c r="O118" s="594"/>
    </row>
    <row r="119" spans="1:15" ht="21.95" customHeight="1">
      <c r="A119" s="599"/>
      <c r="B119" s="596" t="s">
        <v>779</v>
      </c>
      <c r="C119" s="596" t="s">
        <v>964</v>
      </c>
      <c r="D119" s="596">
        <v>1</v>
      </c>
      <c r="E119" s="597">
        <v>40.839072000000002</v>
      </c>
      <c r="F119" s="598">
        <v>7</v>
      </c>
      <c r="G119" s="598">
        <v>2</v>
      </c>
      <c r="H119" s="598">
        <v>9</v>
      </c>
      <c r="I119" s="597">
        <v>1554.64</v>
      </c>
      <c r="K119" s="594"/>
      <c r="L119" s="595"/>
      <c r="M119" s="595"/>
      <c r="N119" s="595"/>
      <c r="O119" s="594"/>
    </row>
    <row r="120" spans="1:15" ht="21.95" customHeight="1">
      <c r="A120" s="596" t="s">
        <v>39</v>
      </c>
      <c r="B120" s="596" t="s">
        <v>283</v>
      </c>
      <c r="C120" s="596" t="s">
        <v>1346</v>
      </c>
      <c r="D120" s="596">
        <v>1</v>
      </c>
      <c r="E120" s="597">
        <v>25.3</v>
      </c>
      <c r="F120" s="598">
        <v>19</v>
      </c>
      <c r="G120" s="598">
        <v>8</v>
      </c>
      <c r="H120" s="598">
        <v>27</v>
      </c>
      <c r="I120" s="597">
        <v>50.93</v>
      </c>
      <c r="K120" s="594"/>
      <c r="L120" s="595"/>
      <c r="M120" s="595"/>
      <c r="N120" s="595"/>
      <c r="O120" s="594"/>
    </row>
    <row r="121" spans="1:15" ht="21.95" customHeight="1">
      <c r="A121" s="596"/>
      <c r="B121" s="596" t="s">
        <v>14</v>
      </c>
      <c r="C121" s="596" t="s">
        <v>1352</v>
      </c>
      <c r="D121" s="596">
        <v>1</v>
      </c>
      <c r="E121" s="597">
        <v>80</v>
      </c>
      <c r="F121" s="598">
        <v>4</v>
      </c>
      <c r="G121" s="598">
        <v>17</v>
      </c>
      <c r="H121" s="598">
        <v>21</v>
      </c>
      <c r="I121" s="597">
        <v>424.67</v>
      </c>
      <c r="K121" s="594"/>
      <c r="L121" s="595"/>
      <c r="M121" s="595"/>
      <c r="N121" s="595"/>
      <c r="O121" s="594"/>
    </row>
    <row r="122" spans="1:15" ht="21.95" customHeight="1">
      <c r="A122" s="596"/>
      <c r="B122" s="596" t="s">
        <v>52</v>
      </c>
      <c r="C122" s="596" t="s">
        <v>123</v>
      </c>
      <c r="D122" s="596">
        <v>1</v>
      </c>
      <c r="E122" s="597">
        <v>2.36</v>
      </c>
      <c r="F122" s="598">
        <v>12</v>
      </c>
      <c r="G122" s="598">
        <v>12</v>
      </c>
      <c r="H122" s="598">
        <v>24</v>
      </c>
      <c r="I122" s="597">
        <v>97</v>
      </c>
      <c r="K122" s="594"/>
      <c r="L122" s="595"/>
      <c r="M122" s="595"/>
      <c r="N122" s="595"/>
      <c r="O122" s="594"/>
    </row>
    <row r="123" spans="1:15" ht="21.95" customHeight="1">
      <c r="A123" s="599"/>
      <c r="B123" s="596" t="s">
        <v>50</v>
      </c>
      <c r="C123" s="596" t="s">
        <v>961</v>
      </c>
      <c r="D123" s="596">
        <v>1</v>
      </c>
      <c r="E123" s="597">
        <v>12</v>
      </c>
      <c r="F123" s="598">
        <v>3</v>
      </c>
      <c r="G123" s="598">
        <v>1</v>
      </c>
      <c r="H123" s="598">
        <v>4</v>
      </c>
      <c r="I123" s="597">
        <v>298</v>
      </c>
      <c r="K123" s="594"/>
      <c r="L123" s="595"/>
      <c r="M123" s="595"/>
      <c r="N123" s="595"/>
      <c r="O123" s="594"/>
    </row>
    <row r="124" spans="1:15" ht="21.95" customHeight="1">
      <c r="A124" s="596" t="s">
        <v>43</v>
      </c>
      <c r="B124" s="596" t="s">
        <v>291</v>
      </c>
      <c r="C124" s="596" t="s">
        <v>292</v>
      </c>
      <c r="D124" s="596">
        <v>1</v>
      </c>
      <c r="E124" s="597">
        <v>32</v>
      </c>
      <c r="F124" s="598">
        <v>9</v>
      </c>
      <c r="G124" s="598">
        <v>18</v>
      </c>
      <c r="H124" s="598">
        <v>27</v>
      </c>
      <c r="I124" s="597">
        <v>1377.7</v>
      </c>
      <c r="K124" s="594"/>
      <c r="L124" s="595"/>
      <c r="M124" s="595"/>
      <c r="N124" s="595"/>
      <c r="O124" s="594"/>
    </row>
    <row r="125" spans="1:15" ht="21.95" customHeight="1">
      <c r="A125" s="596"/>
      <c r="B125" s="596" t="s">
        <v>20</v>
      </c>
      <c r="C125" s="596" t="s">
        <v>988</v>
      </c>
      <c r="D125" s="596">
        <v>1</v>
      </c>
      <c r="E125" s="597">
        <v>14.323665</v>
      </c>
      <c r="F125" s="598">
        <v>8</v>
      </c>
      <c r="G125" s="598">
        <v>1</v>
      </c>
      <c r="H125" s="598">
        <v>9</v>
      </c>
      <c r="I125" s="597">
        <v>442.9</v>
      </c>
      <c r="K125" s="594"/>
      <c r="L125" s="595"/>
      <c r="M125" s="595"/>
      <c r="N125" s="595"/>
      <c r="O125" s="594"/>
    </row>
    <row r="126" spans="1:15" ht="21.95" customHeight="1">
      <c r="A126" s="596"/>
      <c r="B126" s="596" t="s">
        <v>505</v>
      </c>
      <c r="C126" s="596" t="s">
        <v>506</v>
      </c>
      <c r="D126" s="596">
        <v>1</v>
      </c>
      <c r="E126" s="597">
        <v>14</v>
      </c>
      <c r="F126" s="598">
        <v>5</v>
      </c>
      <c r="G126" s="598">
        <v>0</v>
      </c>
      <c r="H126" s="598">
        <v>5</v>
      </c>
      <c r="I126" s="597">
        <v>486.84</v>
      </c>
      <c r="K126" s="594"/>
      <c r="L126" s="595"/>
      <c r="M126" s="595"/>
      <c r="N126" s="595"/>
      <c r="O126" s="594"/>
    </row>
    <row r="127" spans="1:15" ht="21.95" customHeight="1">
      <c r="A127" s="599"/>
      <c r="B127" s="596" t="s">
        <v>50</v>
      </c>
      <c r="C127" s="596" t="s">
        <v>961</v>
      </c>
      <c r="D127" s="596">
        <v>2</v>
      </c>
      <c r="E127" s="597">
        <v>60</v>
      </c>
      <c r="F127" s="598">
        <v>29</v>
      </c>
      <c r="G127" s="598">
        <v>3</v>
      </c>
      <c r="H127" s="598">
        <v>32</v>
      </c>
      <c r="I127" s="597">
        <v>375.6</v>
      </c>
      <c r="K127" s="594"/>
      <c r="L127" s="595"/>
      <c r="M127" s="595"/>
      <c r="N127" s="595"/>
      <c r="O127" s="594"/>
    </row>
    <row r="128" spans="1:15" ht="21.95" customHeight="1">
      <c r="A128" s="596" t="s">
        <v>736</v>
      </c>
      <c r="B128" s="596" t="s">
        <v>42</v>
      </c>
      <c r="C128" s="596" t="s">
        <v>958</v>
      </c>
      <c r="D128" s="596">
        <v>1</v>
      </c>
      <c r="E128" s="597">
        <v>9</v>
      </c>
      <c r="F128" s="598">
        <v>4</v>
      </c>
      <c r="G128" s="598">
        <v>1</v>
      </c>
      <c r="H128" s="598">
        <v>5</v>
      </c>
      <c r="I128" s="597">
        <v>200</v>
      </c>
      <c r="K128" s="594"/>
      <c r="L128" s="595"/>
      <c r="M128" s="595"/>
      <c r="N128" s="595"/>
      <c r="O128" s="594"/>
    </row>
    <row r="129" spans="1:15" ht="21.95" customHeight="1">
      <c r="A129" s="599"/>
      <c r="B129" s="596" t="s">
        <v>949</v>
      </c>
      <c r="C129" s="596" t="s">
        <v>130</v>
      </c>
      <c r="D129" s="596">
        <v>1</v>
      </c>
      <c r="E129" s="597">
        <v>30.85</v>
      </c>
      <c r="F129" s="598">
        <v>25</v>
      </c>
      <c r="G129" s="598">
        <v>25</v>
      </c>
      <c r="H129" s="598">
        <v>50</v>
      </c>
      <c r="I129" s="597">
        <v>441</v>
      </c>
      <c r="K129" s="594"/>
      <c r="L129" s="595"/>
      <c r="M129" s="595"/>
      <c r="N129" s="595"/>
      <c r="O129" s="594"/>
    </row>
    <row r="130" spans="1:15" ht="21.95" customHeight="1">
      <c r="A130" s="596" t="s">
        <v>32</v>
      </c>
      <c r="B130" s="596" t="s">
        <v>985</v>
      </c>
      <c r="C130" s="596" t="s">
        <v>987</v>
      </c>
      <c r="D130" s="596">
        <v>1</v>
      </c>
      <c r="E130" s="597">
        <v>96.5</v>
      </c>
      <c r="F130" s="598">
        <v>15</v>
      </c>
      <c r="G130" s="598">
        <v>15</v>
      </c>
      <c r="H130" s="598">
        <v>30</v>
      </c>
      <c r="I130" s="597">
        <v>74.58</v>
      </c>
      <c r="K130" s="594"/>
      <c r="L130" s="595"/>
      <c r="M130" s="595"/>
      <c r="N130" s="595"/>
      <c r="O130" s="594"/>
    </row>
    <row r="131" spans="1:15" ht="21.95" customHeight="1">
      <c r="A131" s="596"/>
      <c r="B131" s="596" t="s">
        <v>26</v>
      </c>
      <c r="C131" s="596" t="s">
        <v>972</v>
      </c>
      <c r="D131" s="596">
        <v>1</v>
      </c>
      <c r="E131" s="597">
        <v>9.9</v>
      </c>
      <c r="F131" s="598">
        <v>2</v>
      </c>
      <c r="G131" s="598">
        <v>2</v>
      </c>
      <c r="H131" s="598">
        <v>4</v>
      </c>
      <c r="I131" s="597">
        <v>70</v>
      </c>
      <c r="K131" s="594"/>
      <c r="L131" s="595"/>
      <c r="M131" s="595"/>
      <c r="N131" s="595"/>
      <c r="O131" s="594"/>
    </row>
    <row r="132" spans="1:15" ht="21.95" customHeight="1">
      <c r="A132" s="599"/>
      <c r="B132" s="596" t="s">
        <v>11</v>
      </c>
      <c r="C132" s="596" t="s">
        <v>962</v>
      </c>
      <c r="D132" s="596">
        <v>1</v>
      </c>
      <c r="E132" s="597">
        <v>70.2</v>
      </c>
      <c r="F132" s="598">
        <v>15</v>
      </c>
      <c r="G132" s="598">
        <v>5</v>
      </c>
      <c r="H132" s="598">
        <v>20</v>
      </c>
      <c r="I132" s="597">
        <v>94.8</v>
      </c>
      <c r="K132" s="594"/>
      <c r="L132" s="595"/>
      <c r="M132" s="595"/>
      <c r="N132" s="595"/>
      <c r="O132" s="594"/>
    </row>
    <row r="133" spans="1:15" ht="21.95" customHeight="1">
      <c r="A133" s="596" t="s">
        <v>18</v>
      </c>
      <c r="B133" s="596" t="s">
        <v>42</v>
      </c>
      <c r="C133" s="596" t="s">
        <v>958</v>
      </c>
      <c r="D133" s="596">
        <v>2</v>
      </c>
      <c r="E133" s="597">
        <v>36</v>
      </c>
      <c r="F133" s="598">
        <v>11</v>
      </c>
      <c r="G133" s="598">
        <v>0</v>
      </c>
      <c r="H133" s="598">
        <v>11</v>
      </c>
      <c r="I133" s="597">
        <v>900</v>
      </c>
      <c r="K133" s="594"/>
      <c r="L133" s="595"/>
      <c r="M133" s="595"/>
      <c r="N133" s="595"/>
      <c r="O133" s="594"/>
    </row>
    <row r="134" spans="1:15" ht="21.95" customHeight="1">
      <c r="A134" s="596"/>
      <c r="B134" s="596" t="s">
        <v>980</v>
      </c>
      <c r="C134" s="596" t="s">
        <v>1212</v>
      </c>
      <c r="D134" s="596">
        <v>1</v>
      </c>
      <c r="E134" s="597">
        <v>3</v>
      </c>
      <c r="F134" s="598">
        <v>29</v>
      </c>
      <c r="G134" s="598">
        <v>0</v>
      </c>
      <c r="H134" s="598">
        <v>29</v>
      </c>
      <c r="I134" s="597">
        <v>393.1</v>
      </c>
      <c r="K134" s="594"/>
      <c r="L134" s="595"/>
      <c r="M134" s="595"/>
      <c r="N134" s="595"/>
      <c r="O134" s="594"/>
    </row>
    <row r="135" spans="1:15" ht="21.95" customHeight="1">
      <c r="A135" s="599"/>
      <c r="B135" s="596" t="s">
        <v>778</v>
      </c>
      <c r="C135" s="596" t="s">
        <v>963</v>
      </c>
      <c r="D135" s="596">
        <v>1</v>
      </c>
      <c r="E135" s="597">
        <v>1</v>
      </c>
      <c r="F135" s="598">
        <v>8</v>
      </c>
      <c r="G135" s="598">
        <v>2</v>
      </c>
      <c r="H135" s="598">
        <v>10</v>
      </c>
      <c r="I135" s="597">
        <v>265</v>
      </c>
      <c r="K135" s="594"/>
      <c r="L135" s="595"/>
      <c r="M135" s="595"/>
      <c r="N135" s="595"/>
      <c r="O135" s="594"/>
    </row>
    <row r="136" spans="1:15" ht="21.95" customHeight="1">
      <c r="A136" s="596" t="s">
        <v>51</v>
      </c>
      <c r="B136" s="596" t="s">
        <v>42</v>
      </c>
      <c r="C136" s="596" t="s">
        <v>958</v>
      </c>
      <c r="D136" s="596">
        <v>3</v>
      </c>
      <c r="E136" s="597">
        <v>27</v>
      </c>
      <c r="F136" s="598">
        <v>9</v>
      </c>
      <c r="G136" s="598">
        <v>0</v>
      </c>
      <c r="H136" s="598">
        <v>9</v>
      </c>
      <c r="I136" s="597">
        <v>1185</v>
      </c>
      <c r="K136" s="594"/>
      <c r="L136" s="595"/>
      <c r="M136" s="595"/>
      <c r="N136" s="595"/>
      <c r="O136" s="594"/>
    </row>
    <row r="137" spans="1:15" ht="21.95" customHeight="1">
      <c r="A137" s="596"/>
      <c r="B137" s="596" t="s">
        <v>73</v>
      </c>
      <c r="C137" s="596" t="s">
        <v>106</v>
      </c>
      <c r="D137" s="596">
        <v>3</v>
      </c>
      <c r="E137" s="597">
        <v>15</v>
      </c>
      <c r="F137" s="598">
        <v>7</v>
      </c>
      <c r="G137" s="598">
        <v>0</v>
      </c>
      <c r="H137" s="598">
        <v>7</v>
      </c>
      <c r="I137" s="597">
        <v>1475</v>
      </c>
      <c r="K137" s="594"/>
      <c r="L137" s="595"/>
      <c r="M137" s="595"/>
      <c r="N137" s="595"/>
      <c r="O137" s="594"/>
    </row>
    <row r="138" spans="1:15" ht="21.95" customHeight="1">
      <c r="A138" s="599"/>
      <c r="B138" s="596" t="s">
        <v>23</v>
      </c>
      <c r="C138" s="596" t="s">
        <v>984</v>
      </c>
      <c r="D138" s="596">
        <v>1</v>
      </c>
      <c r="E138" s="597">
        <v>1.05</v>
      </c>
      <c r="F138" s="598">
        <v>8</v>
      </c>
      <c r="G138" s="598">
        <v>4</v>
      </c>
      <c r="H138" s="598">
        <v>12</v>
      </c>
      <c r="I138" s="597">
        <v>240</v>
      </c>
      <c r="K138" s="594"/>
      <c r="L138" s="595"/>
      <c r="M138" s="595"/>
      <c r="N138" s="595"/>
      <c r="O138" s="594"/>
    </row>
    <row r="139" spans="1:15" ht="21.95" customHeight="1">
      <c r="A139" s="596" t="s">
        <v>95</v>
      </c>
      <c r="B139" s="596" t="s">
        <v>50</v>
      </c>
      <c r="C139" s="596" t="s">
        <v>961</v>
      </c>
      <c r="D139" s="596">
        <v>2</v>
      </c>
      <c r="E139" s="597">
        <v>20.55</v>
      </c>
      <c r="F139" s="598">
        <v>6</v>
      </c>
      <c r="G139" s="598">
        <v>3</v>
      </c>
      <c r="H139" s="598">
        <v>9</v>
      </c>
      <c r="I139" s="597">
        <v>320.45</v>
      </c>
      <c r="K139" s="594"/>
      <c r="L139" s="595"/>
      <c r="M139" s="595"/>
      <c r="N139" s="595"/>
      <c r="O139" s="594"/>
    </row>
    <row r="140" spans="1:15" ht="21.95" customHeight="1">
      <c r="A140" s="599"/>
      <c r="B140" s="596" t="s">
        <v>778</v>
      </c>
      <c r="C140" s="596" t="s">
        <v>963</v>
      </c>
      <c r="D140" s="596">
        <v>1</v>
      </c>
      <c r="E140" s="597">
        <v>125</v>
      </c>
      <c r="F140" s="598">
        <v>18</v>
      </c>
      <c r="G140" s="598">
        <v>0</v>
      </c>
      <c r="H140" s="598">
        <v>18</v>
      </c>
      <c r="I140" s="597">
        <v>4739.72</v>
      </c>
      <c r="K140" s="594"/>
      <c r="L140" s="595"/>
      <c r="M140" s="595"/>
      <c r="N140" s="595"/>
      <c r="O140" s="594"/>
    </row>
    <row r="141" spans="1:15" ht="21.95" customHeight="1">
      <c r="A141" s="596" t="s">
        <v>734</v>
      </c>
      <c r="B141" s="596" t="s">
        <v>42</v>
      </c>
      <c r="C141" s="596" t="s">
        <v>958</v>
      </c>
      <c r="D141" s="596">
        <v>2</v>
      </c>
      <c r="E141" s="597">
        <v>15</v>
      </c>
      <c r="F141" s="598">
        <v>4</v>
      </c>
      <c r="G141" s="598">
        <v>0</v>
      </c>
      <c r="H141" s="598">
        <v>4</v>
      </c>
      <c r="I141" s="597">
        <v>680</v>
      </c>
      <c r="K141" s="594"/>
      <c r="L141" s="595"/>
      <c r="M141" s="595"/>
      <c r="N141" s="595"/>
      <c r="O141" s="594"/>
    </row>
    <row r="142" spans="1:15" ht="21.95" customHeight="1">
      <c r="A142" s="596"/>
      <c r="B142" s="596" t="s">
        <v>17</v>
      </c>
      <c r="C142" s="596" t="s">
        <v>1356</v>
      </c>
      <c r="D142" s="596">
        <v>1</v>
      </c>
      <c r="E142" s="597">
        <v>33.198120000000003</v>
      </c>
      <c r="F142" s="598">
        <v>5</v>
      </c>
      <c r="G142" s="598">
        <v>4</v>
      </c>
      <c r="H142" s="598">
        <v>9</v>
      </c>
      <c r="I142" s="597">
        <v>316.83</v>
      </c>
      <c r="K142" s="594"/>
      <c r="L142" s="595"/>
      <c r="M142" s="595"/>
      <c r="N142" s="595"/>
      <c r="O142" s="594"/>
    </row>
    <row r="143" spans="1:15" ht="21.95" customHeight="1">
      <c r="A143" s="599"/>
      <c r="B143" s="596" t="s">
        <v>47</v>
      </c>
      <c r="C143" s="596" t="s">
        <v>125</v>
      </c>
      <c r="D143" s="596">
        <v>1</v>
      </c>
      <c r="E143" s="597">
        <v>18</v>
      </c>
      <c r="F143" s="598">
        <v>10</v>
      </c>
      <c r="G143" s="598">
        <v>2</v>
      </c>
      <c r="H143" s="598">
        <v>12</v>
      </c>
      <c r="I143" s="597">
        <v>76</v>
      </c>
      <c r="K143" s="594"/>
      <c r="L143" s="595"/>
      <c r="M143" s="595"/>
      <c r="N143" s="595"/>
      <c r="O143" s="594"/>
    </row>
    <row r="144" spans="1:15" ht="21.95" customHeight="1">
      <c r="A144" s="596" t="s">
        <v>749</v>
      </c>
      <c r="B144" s="596" t="s">
        <v>42</v>
      </c>
      <c r="C144" s="596" t="s">
        <v>958</v>
      </c>
      <c r="D144" s="596">
        <v>3</v>
      </c>
      <c r="E144" s="597">
        <v>18.399999999999999</v>
      </c>
      <c r="F144" s="598">
        <v>9</v>
      </c>
      <c r="G144" s="598">
        <v>0</v>
      </c>
      <c r="H144" s="598">
        <v>9</v>
      </c>
      <c r="I144" s="597">
        <v>656</v>
      </c>
      <c r="K144" s="594"/>
      <c r="L144" s="595"/>
      <c r="M144" s="595"/>
      <c r="N144" s="595"/>
      <c r="O144" s="594"/>
    </row>
    <row r="145" spans="1:15" ht="21.95" customHeight="1">
      <c r="A145" s="599"/>
      <c r="B145" s="596" t="s">
        <v>50</v>
      </c>
      <c r="C145" s="596" t="s">
        <v>961</v>
      </c>
      <c r="D145" s="596">
        <v>2</v>
      </c>
      <c r="E145" s="597">
        <v>17.38</v>
      </c>
      <c r="F145" s="598">
        <v>11</v>
      </c>
      <c r="G145" s="598">
        <v>2</v>
      </c>
      <c r="H145" s="598">
        <v>13</v>
      </c>
      <c r="I145" s="597">
        <v>550.01</v>
      </c>
      <c r="K145" s="594"/>
      <c r="L145" s="595"/>
      <c r="M145" s="595"/>
      <c r="N145" s="595"/>
      <c r="O145" s="594"/>
    </row>
    <row r="146" spans="1:15" ht="21.95" customHeight="1">
      <c r="A146" s="596" t="s">
        <v>99</v>
      </c>
      <c r="B146" s="596" t="s">
        <v>50</v>
      </c>
      <c r="C146" s="596" t="s">
        <v>961</v>
      </c>
      <c r="D146" s="596">
        <v>1</v>
      </c>
      <c r="E146" s="597">
        <v>26.532</v>
      </c>
      <c r="F146" s="598">
        <v>8</v>
      </c>
      <c r="G146" s="598">
        <v>0</v>
      </c>
      <c r="H146" s="598">
        <v>8</v>
      </c>
      <c r="I146" s="597">
        <v>166.85</v>
      </c>
      <c r="K146" s="594"/>
      <c r="L146" s="595"/>
      <c r="M146" s="595"/>
      <c r="N146" s="595"/>
      <c r="O146" s="594"/>
    </row>
    <row r="147" spans="1:15" ht="21.95" customHeight="1">
      <c r="A147" s="599"/>
      <c r="B147" s="596" t="s">
        <v>971</v>
      </c>
      <c r="C147" s="596" t="s">
        <v>989</v>
      </c>
      <c r="D147" s="596">
        <v>1</v>
      </c>
      <c r="E147" s="597">
        <v>9</v>
      </c>
      <c r="F147" s="598">
        <v>11</v>
      </c>
      <c r="G147" s="598">
        <v>0</v>
      </c>
      <c r="H147" s="598">
        <v>11</v>
      </c>
      <c r="I147" s="597">
        <v>331.56400000000002</v>
      </c>
      <c r="K147" s="594"/>
      <c r="L147" s="595"/>
      <c r="M147" s="595"/>
      <c r="N147" s="595"/>
      <c r="O147" s="594"/>
    </row>
    <row r="148" spans="1:15" ht="21.95" customHeight="1">
      <c r="A148" s="599" t="s">
        <v>86</v>
      </c>
      <c r="B148" s="596" t="s">
        <v>776</v>
      </c>
      <c r="C148" s="596" t="s">
        <v>959</v>
      </c>
      <c r="D148" s="596">
        <v>1</v>
      </c>
      <c r="E148" s="597">
        <v>65</v>
      </c>
      <c r="F148" s="598">
        <v>13</v>
      </c>
      <c r="G148" s="598">
        <v>6</v>
      </c>
      <c r="H148" s="598">
        <v>19</v>
      </c>
      <c r="I148" s="597">
        <v>1034</v>
      </c>
      <c r="K148" s="594"/>
      <c r="L148" s="595"/>
      <c r="M148" s="595"/>
      <c r="N148" s="595"/>
      <c r="O148" s="594"/>
    </row>
    <row r="149" spans="1:15" ht="21.95" customHeight="1">
      <c r="A149" s="596" t="s">
        <v>760</v>
      </c>
      <c r="B149" s="596" t="s">
        <v>776</v>
      </c>
      <c r="C149" s="596" t="s">
        <v>959</v>
      </c>
      <c r="D149" s="596">
        <v>1</v>
      </c>
      <c r="E149" s="597">
        <v>2.8</v>
      </c>
      <c r="F149" s="598">
        <v>6</v>
      </c>
      <c r="G149" s="598">
        <v>1</v>
      </c>
      <c r="H149" s="598">
        <v>7</v>
      </c>
      <c r="I149" s="597">
        <v>187</v>
      </c>
      <c r="K149" s="594"/>
      <c r="L149" s="595"/>
      <c r="M149" s="595"/>
      <c r="N149" s="595"/>
      <c r="O149" s="594"/>
    </row>
    <row r="150" spans="1:15" ht="21.95" customHeight="1">
      <c r="A150" s="599"/>
      <c r="B150" s="596" t="s">
        <v>50</v>
      </c>
      <c r="C150" s="596" t="s">
        <v>961</v>
      </c>
      <c r="D150" s="596">
        <v>1</v>
      </c>
      <c r="E150" s="597">
        <v>8.5</v>
      </c>
      <c r="F150" s="598">
        <v>9</v>
      </c>
      <c r="G150" s="598">
        <v>2</v>
      </c>
      <c r="H150" s="598">
        <v>11</v>
      </c>
      <c r="I150" s="597">
        <v>158.99</v>
      </c>
      <c r="K150" s="594"/>
      <c r="L150" s="595"/>
      <c r="M150" s="595"/>
      <c r="N150" s="595"/>
      <c r="O150" s="594"/>
    </row>
    <row r="151" spans="1:15" ht="21.95" customHeight="1">
      <c r="A151" s="596" t="s">
        <v>739</v>
      </c>
      <c r="B151" s="596" t="s">
        <v>42</v>
      </c>
      <c r="C151" s="596" t="s">
        <v>958</v>
      </c>
      <c r="D151" s="596">
        <v>1</v>
      </c>
      <c r="E151" s="597">
        <v>2.1749999999999998</v>
      </c>
      <c r="F151" s="598">
        <v>1</v>
      </c>
      <c r="G151" s="598">
        <v>0</v>
      </c>
      <c r="H151" s="598">
        <v>1</v>
      </c>
      <c r="I151" s="597">
        <v>180</v>
      </c>
      <c r="K151" s="594"/>
      <c r="L151" s="595"/>
      <c r="M151" s="595"/>
      <c r="N151" s="595"/>
      <c r="O151" s="594"/>
    </row>
    <row r="152" spans="1:15" ht="21.95" customHeight="1">
      <c r="A152" s="599"/>
      <c r="B152" s="596" t="s">
        <v>50</v>
      </c>
      <c r="C152" s="596" t="s">
        <v>961</v>
      </c>
      <c r="D152" s="596">
        <v>2</v>
      </c>
      <c r="E152" s="597">
        <v>16.600000000000001</v>
      </c>
      <c r="F152" s="598">
        <v>12</v>
      </c>
      <c r="G152" s="598">
        <v>0</v>
      </c>
      <c r="H152" s="598">
        <v>12</v>
      </c>
      <c r="I152" s="597">
        <v>305.7</v>
      </c>
      <c r="K152" s="594"/>
      <c r="L152" s="595"/>
      <c r="M152" s="595"/>
      <c r="N152" s="595"/>
      <c r="O152" s="594"/>
    </row>
    <row r="153" spans="1:15" ht="21.95" customHeight="1">
      <c r="A153" s="596" t="s">
        <v>743</v>
      </c>
      <c r="B153" s="596" t="s">
        <v>285</v>
      </c>
      <c r="C153" s="596" t="s">
        <v>286</v>
      </c>
      <c r="D153" s="596">
        <v>1</v>
      </c>
      <c r="E153" s="597">
        <v>9.5</v>
      </c>
      <c r="F153" s="598">
        <v>2</v>
      </c>
      <c r="G153" s="598">
        <v>2</v>
      </c>
      <c r="H153" s="598">
        <v>4</v>
      </c>
      <c r="I153" s="597">
        <v>110</v>
      </c>
      <c r="K153" s="594"/>
      <c r="L153" s="595"/>
      <c r="M153" s="595"/>
      <c r="N153" s="595"/>
      <c r="O153" s="594"/>
    </row>
    <row r="154" spans="1:15" ht="21.95" customHeight="1">
      <c r="A154" s="596"/>
      <c r="B154" s="596" t="s">
        <v>29</v>
      </c>
      <c r="C154" s="596" t="s">
        <v>982</v>
      </c>
      <c r="D154" s="596">
        <v>1</v>
      </c>
      <c r="E154" s="597">
        <v>31</v>
      </c>
      <c r="F154" s="598">
        <v>3</v>
      </c>
      <c r="G154" s="598">
        <v>0</v>
      </c>
      <c r="H154" s="598">
        <v>3</v>
      </c>
      <c r="I154" s="597">
        <v>2365</v>
      </c>
      <c r="K154" s="594"/>
      <c r="L154" s="595"/>
      <c r="M154" s="595"/>
      <c r="N154" s="595"/>
      <c r="O154" s="594"/>
    </row>
    <row r="155" spans="1:15" ht="21.95" customHeight="1">
      <c r="A155" s="599"/>
      <c r="B155" s="596" t="s">
        <v>50</v>
      </c>
      <c r="C155" s="596" t="s">
        <v>961</v>
      </c>
      <c r="D155" s="596">
        <v>1</v>
      </c>
      <c r="E155" s="597">
        <v>10</v>
      </c>
      <c r="F155" s="598">
        <v>5</v>
      </c>
      <c r="G155" s="598">
        <v>0</v>
      </c>
      <c r="H155" s="598">
        <v>5</v>
      </c>
      <c r="I155" s="597">
        <v>145.16</v>
      </c>
      <c r="K155" s="594"/>
      <c r="L155" s="595"/>
      <c r="M155" s="595"/>
      <c r="N155" s="595"/>
      <c r="O155" s="594"/>
    </row>
    <row r="156" spans="1:15" ht="21.95" customHeight="1">
      <c r="A156" s="599" t="s">
        <v>716</v>
      </c>
      <c r="B156" s="596" t="s">
        <v>34</v>
      </c>
      <c r="C156" s="596" t="s">
        <v>1357</v>
      </c>
      <c r="D156" s="596">
        <v>1</v>
      </c>
      <c r="E156" s="597">
        <v>6.8179999999999996</v>
      </c>
      <c r="F156" s="598">
        <v>5</v>
      </c>
      <c r="G156" s="598">
        <v>5</v>
      </c>
      <c r="H156" s="598">
        <v>10</v>
      </c>
      <c r="I156" s="597">
        <v>311.5</v>
      </c>
      <c r="K156" s="594"/>
      <c r="L156" s="595"/>
      <c r="M156" s="595"/>
      <c r="N156" s="595"/>
      <c r="O156" s="594"/>
    </row>
    <row r="157" spans="1:15" ht="21.95" customHeight="1">
      <c r="A157" s="599" t="s">
        <v>737</v>
      </c>
      <c r="B157" s="596" t="s">
        <v>37</v>
      </c>
      <c r="C157" s="596" t="s">
        <v>129</v>
      </c>
      <c r="D157" s="596">
        <v>1</v>
      </c>
      <c r="E157" s="597">
        <v>22</v>
      </c>
      <c r="F157" s="598">
        <v>10</v>
      </c>
      <c r="G157" s="598">
        <v>0</v>
      </c>
      <c r="H157" s="598">
        <v>10</v>
      </c>
      <c r="I157" s="597">
        <v>161.30000000000001</v>
      </c>
      <c r="K157" s="594"/>
      <c r="L157" s="595"/>
      <c r="M157" s="595"/>
      <c r="N157" s="595"/>
      <c r="O157" s="594"/>
    </row>
    <row r="158" spans="1:15" ht="21.95" customHeight="1">
      <c r="A158" s="599" t="s">
        <v>721</v>
      </c>
      <c r="B158" s="596" t="s">
        <v>78</v>
      </c>
      <c r="C158" s="596" t="s">
        <v>114</v>
      </c>
      <c r="D158" s="596">
        <v>1</v>
      </c>
      <c r="E158" s="597">
        <v>4.5</v>
      </c>
      <c r="F158" s="598">
        <v>8</v>
      </c>
      <c r="G158" s="598">
        <v>2</v>
      </c>
      <c r="H158" s="598">
        <v>10</v>
      </c>
      <c r="I158" s="597">
        <v>296</v>
      </c>
      <c r="K158" s="594"/>
      <c r="L158" s="595"/>
      <c r="M158" s="595"/>
      <c r="N158" s="595"/>
      <c r="O158" s="594"/>
    </row>
    <row r="159" spans="1:15" ht="21.95" customHeight="1">
      <c r="A159" s="599" t="s">
        <v>772</v>
      </c>
      <c r="B159" s="596" t="s">
        <v>50</v>
      </c>
      <c r="C159" s="596" t="s">
        <v>961</v>
      </c>
      <c r="D159" s="596">
        <v>2</v>
      </c>
      <c r="E159" s="597">
        <v>29.34</v>
      </c>
      <c r="F159" s="598">
        <v>10</v>
      </c>
      <c r="G159" s="598">
        <v>0</v>
      </c>
      <c r="H159" s="598">
        <v>10</v>
      </c>
      <c r="I159" s="597">
        <v>251.69</v>
      </c>
      <c r="K159" s="594"/>
      <c r="L159" s="595"/>
      <c r="M159" s="595"/>
      <c r="N159" s="595"/>
      <c r="O159" s="594"/>
    </row>
    <row r="160" spans="1:15" ht="21.95" customHeight="1">
      <c r="A160" s="599" t="s">
        <v>764</v>
      </c>
      <c r="B160" s="596" t="s">
        <v>29</v>
      </c>
      <c r="C160" s="596" t="s">
        <v>982</v>
      </c>
      <c r="D160" s="596">
        <v>1</v>
      </c>
      <c r="E160" s="597">
        <v>55.22</v>
      </c>
      <c r="F160" s="598">
        <v>8</v>
      </c>
      <c r="G160" s="598">
        <v>0</v>
      </c>
      <c r="H160" s="598">
        <v>8</v>
      </c>
      <c r="I160" s="597">
        <v>2017</v>
      </c>
      <c r="K160" s="594"/>
      <c r="L160" s="595"/>
      <c r="M160" s="595"/>
      <c r="N160" s="595"/>
      <c r="O160" s="594"/>
    </row>
    <row r="161" spans="1:15" ht="21.95" customHeight="1">
      <c r="A161" s="599" t="s">
        <v>89</v>
      </c>
      <c r="B161" s="596" t="s">
        <v>63</v>
      </c>
      <c r="C161" s="596" t="s">
        <v>115</v>
      </c>
      <c r="D161" s="596">
        <v>1</v>
      </c>
      <c r="E161" s="597">
        <v>30</v>
      </c>
      <c r="F161" s="598">
        <v>6</v>
      </c>
      <c r="G161" s="598">
        <v>2</v>
      </c>
      <c r="H161" s="598">
        <v>8</v>
      </c>
      <c r="I161" s="597">
        <v>335</v>
      </c>
      <c r="K161" s="594"/>
      <c r="L161" s="595"/>
      <c r="M161" s="595"/>
      <c r="N161" s="595"/>
      <c r="O161" s="594"/>
    </row>
    <row r="162" spans="1:15" ht="21.95" customHeight="1">
      <c r="A162" s="599" t="s">
        <v>92</v>
      </c>
      <c r="B162" s="596" t="s">
        <v>42</v>
      </c>
      <c r="C162" s="596" t="s">
        <v>958</v>
      </c>
      <c r="D162" s="596">
        <v>2</v>
      </c>
      <c r="E162" s="597">
        <v>20.8</v>
      </c>
      <c r="F162" s="598">
        <v>7</v>
      </c>
      <c r="G162" s="598">
        <v>0</v>
      </c>
      <c r="H162" s="598">
        <v>7</v>
      </c>
      <c r="I162" s="597">
        <v>740</v>
      </c>
      <c r="K162" s="594"/>
      <c r="L162" s="595"/>
      <c r="M162" s="595"/>
      <c r="N162" s="595"/>
      <c r="O162" s="594"/>
    </row>
    <row r="163" spans="1:15" ht="21.95" customHeight="1">
      <c r="A163" s="599" t="s">
        <v>752</v>
      </c>
      <c r="B163" s="596" t="s">
        <v>50</v>
      </c>
      <c r="C163" s="596" t="s">
        <v>961</v>
      </c>
      <c r="D163" s="596">
        <v>1</v>
      </c>
      <c r="E163" s="597">
        <v>2.8</v>
      </c>
      <c r="F163" s="598">
        <v>7</v>
      </c>
      <c r="G163" s="598">
        <v>0</v>
      </c>
      <c r="H163" s="598">
        <v>7</v>
      </c>
      <c r="I163" s="597">
        <v>226.5</v>
      </c>
      <c r="K163" s="594"/>
      <c r="L163" s="595"/>
      <c r="M163" s="595"/>
      <c r="N163" s="595"/>
      <c r="O163" s="594"/>
    </row>
    <row r="164" spans="1:15" ht="21.95" customHeight="1">
      <c r="A164" s="599" t="s">
        <v>719</v>
      </c>
      <c r="B164" s="596" t="s">
        <v>971</v>
      </c>
      <c r="C164" s="596" t="s">
        <v>989</v>
      </c>
      <c r="D164" s="596">
        <v>1</v>
      </c>
      <c r="E164" s="597">
        <v>2.15</v>
      </c>
      <c r="F164" s="598">
        <v>5</v>
      </c>
      <c r="G164" s="598">
        <v>1</v>
      </c>
      <c r="H164" s="598">
        <v>6</v>
      </c>
      <c r="I164" s="597">
        <v>296</v>
      </c>
      <c r="K164" s="594"/>
      <c r="L164" s="595"/>
      <c r="M164" s="595"/>
      <c r="N164" s="595"/>
      <c r="O164" s="594"/>
    </row>
    <row r="165" spans="1:15" ht="21.95" customHeight="1">
      <c r="A165" s="599" t="s">
        <v>765</v>
      </c>
      <c r="B165" s="596" t="s">
        <v>42</v>
      </c>
      <c r="C165" s="596" t="s">
        <v>958</v>
      </c>
      <c r="D165" s="596">
        <v>2</v>
      </c>
      <c r="E165" s="597">
        <v>8</v>
      </c>
      <c r="F165" s="598">
        <v>6</v>
      </c>
      <c r="G165" s="598">
        <v>0</v>
      </c>
      <c r="H165" s="598">
        <v>6</v>
      </c>
      <c r="I165" s="597">
        <v>305</v>
      </c>
      <c r="K165" s="594"/>
      <c r="L165" s="595"/>
      <c r="M165" s="595"/>
      <c r="N165" s="595"/>
      <c r="O165" s="594"/>
    </row>
    <row r="166" spans="1:15" ht="21.95" customHeight="1">
      <c r="A166" s="599" t="s">
        <v>718</v>
      </c>
      <c r="B166" s="596" t="s">
        <v>1111</v>
      </c>
      <c r="C166" s="596" t="s">
        <v>1114</v>
      </c>
      <c r="D166" s="596">
        <v>1</v>
      </c>
      <c r="E166" s="597">
        <v>30.818007959999999</v>
      </c>
      <c r="F166" s="598">
        <v>4</v>
      </c>
      <c r="G166" s="598">
        <v>0</v>
      </c>
      <c r="H166" s="598">
        <v>4</v>
      </c>
      <c r="I166" s="597">
        <v>390.47</v>
      </c>
      <c r="K166" s="594"/>
      <c r="L166" s="595"/>
      <c r="M166" s="595"/>
      <c r="N166" s="595"/>
      <c r="O166" s="594"/>
    </row>
    <row r="167" spans="1:15" ht="21.95" customHeight="1">
      <c r="A167" s="599" t="s">
        <v>24</v>
      </c>
      <c r="B167" s="596" t="s">
        <v>73</v>
      </c>
      <c r="C167" s="596" t="s">
        <v>106</v>
      </c>
      <c r="D167" s="596">
        <v>1</v>
      </c>
      <c r="E167" s="597">
        <v>3.65</v>
      </c>
      <c r="F167" s="598">
        <v>3</v>
      </c>
      <c r="G167" s="598">
        <v>0</v>
      </c>
      <c r="H167" s="598">
        <v>3</v>
      </c>
      <c r="I167" s="597">
        <v>490</v>
      </c>
      <c r="K167" s="594"/>
      <c r="L167" s="595"/>
      <c r="M167" s="595"/>
      <c r="N167" s="595"/>
      <c r="O167" s="594"/>
    </row>
    <row r="168" spans="1:15" ht="21.95" customHeight="1">
      <c r="A168" s="599" t="s">
        <v>81</v>
      </c>
      <c r="B168" s="596" t="s">
        <v>42</v>
      </c>
      <c r="C168" s="596" t="s">
        <v>958</v>
      </c>
      <c r="D168" s="596">
        <v>1</v>
      </c>
      <c r="E168" s="597">
        <v>8.8000000000000007</v>
      </c>
      <c r="F168" s="598">
        <v>3</v>
      </c>
      <c r="G168" s="598">
        <v>0</v>
      </c>
      <c r="H168" s="598">
        <v>3</v>
      </c>
      <c r="I168" s="597">
        <v>195</v>
      </c>
      <c r="K168" s="594"/>
      <c r="L168" s="595"/>
      <c r="M168" s="595"/>
      <c r="N168" s="595"/>
      <c r="O168" s="594"/>
    </row>
    <row r="169" spans="1:15" ht="21.95" customHeight="1">
      <c r="A169" s="599" t="s">
        <v>720</v>
      </c>
      <c r="B169" s="596" t="s">
        <v>50</v>
      </c>
      <c r="C169" s="596" t="s">
        <v>961</v>
      </c>
      <c r="D169" s="596">
        <v>1</v>
      </c>
      <c r="E169" s="597">
        <v>4.5</v>
      </c>
      <c r="F169" s="598">
        <v>3</v>
      </c>
      <c r="G169" s="598">
        <v>0</v>
      </c>
      <c r="H169" s="598">
        <v>3</v>
      </c>
      <c r="I169" s="597">
        <v>119.25</v>
      </c>
      <c r="K169" s="594"/>
      <c r="L169" s="595"/>
      <c r="M169" s="595"/>
      <c r="N169" s="595"/>
      <c r="O169" s="594"/>
    </row>
    <row r="170" spans="1:15" ht="21.95" customHeight="1">
      <c r="A170" s="599" t="s">
        <v>71</v>
      </c>
      <c r="B170" s="596" t="s">
        <v>50</v>
      </c>
      <c r="C170" s="596" t="s">
        <v>961</v>
      </c>
      <c r="D170" s="596">
        <v>1</v>
      </c>
      <c r="E170" s="597">
        <v>4.0999999999999996</v>
      </c>
      <c r="F170" s="598">
        <v>2</v>
      </c>
      <c r="G170" s="598">
        <v>0</v>
      </c>
      <c r="H170" s="598">
        <v>2</v>
      </c>
      <c r="I170" s="597">
        <v>166.5</v>
      </c>
      <c r="K170" s="594"/>
      <c r="L170" s="595"/>
      <c r="M170" s="595"/>
      <c r="N170" s="595"/>
      <c r="O170" s="594"/>
    </row>
    <row r="171" spans="1:15" ht="21.95" customHeight="1">
      <c r="A171" s="599" t="s">
        <v>10</v>
      </c>
      <c r="B171" s="596" t="s">
        <v>640</v>
      </c>
      <c r="C171" s="596" t="s">
        <v>966</v>
      </c>
      <c r="D171" s="596">
        <v>1</v>
      </c>
      <c r="E171" s="597">
        <v>46.2</v>
      </c>
      <c r="F171" s="598">
        <v>2</v>
      </c>
      <c r="G171" s="598">
        <v>0</v>
      </c>
      <c r="H171" s="598">
        <v>2</v>
      </c>
      <c r="I171" s="597">
        <v>4264.29</v>
      </c>
      <c r="K171" s="594"/>
      <c r="L171" s="595"/>
      <c r="M171" s="595"/>
      <c r="N171" s="595"/>
      <c r="O171" s="594"/>
    </row>
    <row r="172" spans="1:15" ht="21.95" customHeight="1">
      <c r="A172" s="599" t="s">
        <v>94</v>
      </c>
      <c r="B172" s="596" t="s">
        <v>640</v>
      </c>
      <c r="C172" s="596" t="s">
        <v>966</v>
      </c>
      <c r="D172" s="596">
        <v>1</v>
      </c>
      <c r="E172" s="597">
        <v>54.38</v>
      </c>
      <c r="F172" s="598">
        <v>1</v>
      </c>
      <c r="G172" s="598">
        <v>0</v>
      </c>
      <c r="H172" s="598">
        <v>1</v>
      </c>
      <c r="I172" s="597">
        <v>6026.1832000000004</v>
      </c>
      <c r="K172" s="594"/>
      <c r="L172" s="595"/>
      <c r="M172" s="595"/>
      <c r="N172" s="595"/>
      <c r="O172" s="594"/>
    </row>
    <row r="173" spans="1:15" ht="21.95" customHeight="1">
      <c r="A173" s="596" t="s">
        <v>742</v>
      </c>
      <c r="B173" s="596" t="s">
        <v>50</v>
      </c>
      <c r="C173" s="596" t="s">
        <v>961</v>
      </c>
      <c r="D173" s="596">
        <v>1</v>
      </c>
      <c r="E173" s="597">
        <v>8</v>
      </c>
      <c r="F173" s="598">
        <v>0</v>
      </c>
      <c r="G173" s="598">
        <v>0</v>
      </c>
      <c r="H173" s="598">
        <v>0</v>
      </c>
      <c r="I173" s="597">
        <v>142.6</v>
      </c>
      <c r="K173" s="594"/>
      <c r="L173" s="595"/>
      <c r="M173" s="595"/>
      <c r="N173" s="595"/>
      <c r="O173" s="594"/>
    </row>
    <row r="174" spans="1:15" ht="21.95" customHeight="1">
      <c r="A174" s="708" t="s">
        <v>131</v>
      </c>
      <c r="B174" s="708"/>
      <c r="C174" s="708"/>
      <c r="D174" s="506">
        <f>SUM(D5:D173)</f>
        <v>226</v>
      </c>
      <c r="E174" s="507">
        <f t="shared" ref="E174:I174" si="0">SUM(E5:E173)</f>
        <v>85741.398312350051</v>
      </c>
      <c r="F174" s="506">
        <f t="shared" si="0"/>
        <v>4784</v>
      </c>
      <c r="G174" s="506">
        <f t="shared" si="0"/>
        <v>3132</v>
      </c>
      <c r="H174" s="506">
        <f t="shared" si="0"/>
        <v>7916</v>
      </c>
      <c r="I174" s="507">
        <f t="shared" si="0"/>
        <v>191424.23020000008</v>
      </c>
    </row>
  </sheetData>
  <mergeCells count="4">
    <mergeCell ref="F3:H3"/>
    <mergeCell ref="A3:A4"/>
    <mergeCell ref="C3:C4"/>
    <mergeCell ref="A174:C174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7</vt:i4>
      </vt:variant>
    </vt:vector>
  </HeadingPairs>
  <TitlesOfParts>
    <vt:vector size="27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2025-01-28T08:20:58Z</cp:lastPrinted>
  <dcterms:created xsi:type="dcterms:W3CDTF">2019-02-11T03:37:57Z</dcterms:created>
  <dcterms:modified xsi:type="dcterms:W3CDTF">2025-03-25T07:12:40Z</dcterms:modified>
</cp:coreProperties>
</file>