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5\5 MAY.65\"/>
    </mc:Choice>
  </mc:AlternateContent>
  <xr:revisionPtr revIDLastSave="0" documentId="13_ncr:1_{7AA55D03-0F22-4C51-97C4-91729F517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." sheetId="2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</externalReferences>
  <definedNames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6">'รายชื่อ.ประกอบ.'!#REF!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7" l="1"/>
  <c r="D40" i="27"/>
  <c r="E40" i="27"/>
  <c r="F40" i="27"/>
  <c r="G40" i="27"/>
  <c r="B40" i="27"/>
  <c r="I40" i="27"/>
  <c r="J40" i="27"/>
  <c r="K40" i="27"/>
  <c r="L40" i="27"/>
  <c r="M40" i="27"/>
  <c r="H40" i="27"/>
  <c r="C40" i="26"/>
  <c r="D40" i="26"/>
  <c r="E40" i="26"/>
  <c r="F40" i="26"/>
  <c r="G40" i="26"/>
  <c r="B40" i="26"/>
  <c r="I40" i="26"/>
  <c r="J40" i="26"/>
  <c r="K40" i="26"/>
  <c r="L40" i="26"/>
  <c r="M40" i="26"/>
  <c r="H40" i="26"/>
  <c r="C80" i="5"/>
  <c r="D80" i="5"/>
  <c r="E80" i="5"/>
  <c r="F80" i="5"/>
  <c r="G80" i="5"/>
  <c r="B80" i="5"/>
  <c r="I80" i="5"/>
  <c r="J80" i="5"/>
  <c r="K80" i="5"/>
  <c r="L80" i="5"/>
  <c r="M80" i="5"/>
  <c r="H80" i="5"/>
  <c r="C25" i="8"/>
  <c r="D25" i="8"/>
  <c r="E25" i="8"/>
  <c r="F25" i="8"/>
  <c r="G25" i="8"/>
  <c r="B25" i="8"/>
  <c r="L19" i="32"/>
  <c r="M19" i="32"/>
  <c r="N19" i="32"/>
  <c r="O19" i="32"/>
  <c r="P19" i="32"/>
  <c r="M18" i="29"/>
  <c r="J18" i="29"/>
  <c r="G18" i="29"/>
  <c r="D18" i="29"/>
  <c r="J17" i="28"/>
  <c r="G17" i="28"/>
  <c r="D17" i="28"/>
  <c r="D17" i="18"/>
  <c r="G17" i="18"/>
  <c r="J17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D23" i="14" l="1"/>
  <c r="D24" i="14" s="1"/>
  <c r="E23" i="14"/>
  <c r="E24" i="14" s="1"/>
  <c r="F23" i="14"/>
  <c r="F24" i="14" s="1"/>
  <c r="G23" i="14"/>
  <c r="G24" i="14" s="1"/>
  <c r="C23" i="14"/>
  <c r="C24" i="14" s="1"/>
  <c r="K23" i="14" l="1"/>
  <c r="H23" i="14"/>
  <c r="H24" i="14" s="1"/>
  <c r="L23" i="14"/>
  <c r="J23" i="14"/>
  <c r="I23" i="14"/>
  <c r="K24" i="14" l="1"/>
  <c r="J24" i="14"/>
  <c r="I24" i="14"/>
  <c r="L24" i="14"/>
  <c r="L25" i="32"/>
  <c r="L18" i="29" l="1"/>
  <c r="I18" i="29"/>
  <c r="F18" i="29"/>
  <c r="C18" i="29"/>
  <c r="I17" i="28" l="1"/>
  <c r="F17" i="28"/>
  <c r="C17" i="28"/>
  <c r="C17" i="18" l="1"/>
  <c r="I17" i="18"/>
  <c r="M26" i="32" l="1"/>
  <c r="N26" i="32"/>
  <c r="O26" i="32"/>
  <c r="P26" i="32"/>
  <c r="L26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  <c r="H17" i="18"/>
  <c r="B17" i="18"/>
  <c r="K18" i="29" l="1"/>
  <c r="H18" i="29"/>
  <c r="E18" i="29"/>
  <c r="B18" i="29"/>
  <c r="H17" i="28"/>
  <c r="E17" i="28"/>
  <c r="B17" i="28"/>
</calcChain>
</file>

<file path=xl/sharedStrings.xml><?xml version="1.0" encoding="utf-8"?>
<sst xmlns="http://schemas.openxmlformats.org/spreadsheetml/2006/main" count="4481" uniqueCount="2488">
  <si>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</si>
  <si>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</si>
  <si>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</si>
  <si>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</si>
  <si>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</si>
  <si>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</si>
  <si>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</si>
  <si>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</si>
  <si>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</si>
  <si>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</si>
  <si>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</si>
  <si>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</si>
  <si>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</si>
  <si>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</si>
  <si>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</si>
  <si>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</si>
  <si>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</si>
  <si>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</si>
  <si>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</si>
  <si>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</si>
  <si>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</si>
  <si>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บางพลี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</si>
  <si>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</si>
  <si>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</si>
  <si>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</si>
  <si>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</si>
  <si>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</si>
  <si>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</si>
  <si>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</si>
  <si>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</si>
  <si>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</si>
  <si>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ผลิตแอสฟัลท์ติกคอนกรีต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</si>
  <si>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</si>
  <si>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</si>
  <si>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</si>
  <si>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</si>
  <si>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</si>
  <si>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</si>
  <si>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</si>
  <si>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</si>
  <si>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</si>
  <si>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</si>
  <si>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</si>
  <si>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</si>
  <si>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</si>
  <si>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</si>
  <si>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</si>
  <si>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</si>
  <si>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</si>
  <si>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</si>
  <si>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เมืองสมุทรปราการ</t>
  </si>
  <si>
    <t>8(1)</t>
  </si>
  <si>
    <t>กระทุ่มแบน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</si>
  <si>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</si>
  <si>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</si>
  <si>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</si>
  <si>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</si>
  <si>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</si>
  <si>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</si>
  <si>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</si>
  <si>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</si>
  <si>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</si>
  <si>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</si>
  <si>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</si>
  <si>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คัดแยกวัสดุที่ไม่ใช้แล้วที่ไม่เป็นของเสียอันตราย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</si>
  <si>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</si>
  <si>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</si>
  <si>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</si>
  <si>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</si>
  <si>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</si>
  <si>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</si>
  <si>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</si>
  <si>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</si>
  <si>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</si>
  <si>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</si>
  <si>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</si>
  <si>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</si>
  <si>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</si>
  <si>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</si>
  <si>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</si>
  <si>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</si>
  <si>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</si>
  <si>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</si>
  <si>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</si>
  <si>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</si>
  <si>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</si>
  <si>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</si>
  <si>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</si>
  <si>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</si>
  <si>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</si>
  <si>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</si>
  <si>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</si>
  <si>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</si>
  <si>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</si>
  <si>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</si>
  <si>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</si>
  <si>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</si>
  <si>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</si>
  <si>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</si>
  <si>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</si>
  <si>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</si>
  <si>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</si>
  <si>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</si>
  <si>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</si>
  <si>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</si>
  <si>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</si>
  <si>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</si>
  <si>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</si>
  <si>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</si>
  <si>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</si>
  <si>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</si>
  <si>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</si>
  <si>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</si>
  <si>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</si>
  <si>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</si>
  <si>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</si>
  <si>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</si>
  <si>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</si>
  <si>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</si>
  <si>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</si>
  <si>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</si>
  <si>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</si>
  <si>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</si>
  <si>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</si>
  <si>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</si>
  <si>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</si>
  <si>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</si>
  <si>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</si>
  <si>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</si>
  <si>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</si>
  <si>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</si>
  <si>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</si>
  <si>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</si>
  <si>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</si>
  <si>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</si>
  <si>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</si>
  <si>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</si>
  <si>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</si>
  <si>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</si>
  <si>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</si>
  <si>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</si>
  <si>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</si>
  <si>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</si>
  <si>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</si>
  <si>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</si>
  <si>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</si>
  <si>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</si>
  <si>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</si>
  <si>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</si>
  <si>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</si>
  <si>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</si>
  <si>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</si>
  <si>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</si>
  <si>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</si>
  <si>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</si>
  <si>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</si>
  <si>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</si>
  <si>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</si>
  <si>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</si>
  <si>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</si>
  <si>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</si>
  <si>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</si>
  <si>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</si>
  <si>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</si>
  <si>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</si>
  <si>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</si>
  <si>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</si>
  <si>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</si>
  <si>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</si>
  <si>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</si>
  <si>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</si>
  <si>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</si>
  <si>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</si>
  <si>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</si>
  <si>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</si>
  <si>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</si>
  <si>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</si>
  <si>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</si>
  <si>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</si>
  <si>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</si>
  <si>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</si>
  <si>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</si>
  <si>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</si>
  <si>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</si>
  <si>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</si>
  <si>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</si>
  <si>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</si>
  <si>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</si>
  <si>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</si>
  <si>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</si>
  <si>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</si>
  <si>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</si>
  <si>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</si>
  <si>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</si>
  <si>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</si>
  <si>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</si>
  <si>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</si>
  <si>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</si>
  <si>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</si>
  <si>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</si>
  <si>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</si>
  <si>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</si>
  <si>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</si>
  <si>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</si>
  <si>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</si>
  <si>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</si>
  <si>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</si>
  <si>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</si>
  <si>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</si>
  <si>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</si>
  <si>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</si>
  <si>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</si>
  <si>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</si>
  <si>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</si>
  <si>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</si>
  <si>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</si>
  <si>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</si>
  <si>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</si>
  <si>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</si>
  <si>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</si>
  <si>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</si>
  <si>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</si>
  <si>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</si>
  <si>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</si>
  <si>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</si>
  <si>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</si>
  <si>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</si>
  <si>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</si>
  <si>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</si>
  <si>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</si>
  <si>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</si>
  <si>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</si>
  <si>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</si>
  <si>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</si>
  <si>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</si>
  <si>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</si>
  <si>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</si>
  <si>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</si>
  <si>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</si>
  <si>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</si>
  <si>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</si>
  <si>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</si>
  <si>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</si>
  <si>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</si>
  <si>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</si>
  <si>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</si>
  <si>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</si>
  <si>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</si>
  <si>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</si>
  <si>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</si>
  <si>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</si>
  <si>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</si>
  <si>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</si>
  <si>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</si>
  <si>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</si>
  <si>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</si>
  <si>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</si>
  <si>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</si>
  <si>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</si>
  <si>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</si>
  <si>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</si>
  <si>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</si>
  <si>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</si>
  <si>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</si>
  <si>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</si>
  <si>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</si>
  <si>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</si>
  <si>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</si>
  <si>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</si>
  <si>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</si>
  <si>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</si>
  <si>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</si>
  <si>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</si>
  <si>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</si>
  <si>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</si>
  <si>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</si>
  <si>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</si>
  <si>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</si>
  <si>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</si>
  <si>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</si>
  <si>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</si>
  <si>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</si>
  <si>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</si>
  <si>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</si>
  <si>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</si>
  <si>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</si>
  <si>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</si>
  <si>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</si>
  <si>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</si>
  <si>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</si>
  <si>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</si>
  <si>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</si>
  <si>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</si>
  <si>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</si>
  <si>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</si>
  <si>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</si>
  <si>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</si>
  <si>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</si>
  <si>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</si>
  <si>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</si>
  <si>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</si>
  <si>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</si>
  <si>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</si>
  <si>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</si>
  <si>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</si>
  <si>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</si>
  <si>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</si>
  <si>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</si>
  <si>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</si>
  <si>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</si>
  <si>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</si>
  <si>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</si>
  <si>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</si>
  <si>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</si>
  <si>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</si>
  <si>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</si>
  <si>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</si>
  <si>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</si>
  <si>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</si>
  <si>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</si>
  <si>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</si>
  <si>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</si>
  <si>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</si>
  <si>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</si>
  <si>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</si>
  <si>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</si>
  <si>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</si>
  <si>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</si>
  <si>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</si>
  <si>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</si>
  <si>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</si>
  <si>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</si>
  <si>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</si>
  <si>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</si>
  <si>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</si>
  <si>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</si>
  <si>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</si>
  <si>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</si>
  <si>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</si>
  <si>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</si>
  <si>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</si>
  <si>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</si>
  <si>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</si>
  <si>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</si>
  <si>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</si>
  <si>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</si>
  <si>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</si>
  <si>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</si>
  <si>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</si>
  <si>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</si>
  <si>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</si>
  <si>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</si>
  <si>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</si>
  <si>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</si>
  <si>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</si>
  <si>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</si>
  <si>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</si>
  <si>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</si>
  <si>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</si>
  <si>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</si>
  <si>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</si>
  <si>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</si>
  <si>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</si>
  <si>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</si>
  <si>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</si>
  <si>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</si>
  <si>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</si>
  <si>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</si>
  <si>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</si>
  <si>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</si>
  <si>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</si>
  <si>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</si>
  <si>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</si>
  <si>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</si>
  <si>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</si>
  <si>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</si>
  <si>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</si>
  <si>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</si>
  <si>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</si>
  <si>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</si>
  <si>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</si>
  <si>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</si>
  <si>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</si>
  <si>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</si>
  <si>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</si>
  <si>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</si>
  <si>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</si>
  <si>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</si>
  <si>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</si>
  <si>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</si>
  <si>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</si>
  <si>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</si>
  <si>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</si>
  <si>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</si>
  <si>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</si>
  <si>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</si>
  <si>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</si>
  <si>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</si>
  <si>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</si>
  <si>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</si>
  <si>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</si>
  <si>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</si>
  <si>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</si>
  <si>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</si>
  <si>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</si>
  <si>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</si>
  <si>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</si>
  <si>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</si>
  <si>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</si>
  <si>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</si>
  <si>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</si>
  <si>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</si>
  <si>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</si>
  <si>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</si>
  <si>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</si>
  <si>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</si>
  <si>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</si>
  <si>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</si>
  <si>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</si>
  <si>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</si>
  <si>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</si>
  <si>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</si>
  <si>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</si>
  <si>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</si>
  <si>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</si>
  <si>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</si>
  <si>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</si>
  <si>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</si>
  <si>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</si>
  <si>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</si>
  <si>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</si>
  <si>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</si>
  <si>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</si>
  <si>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</si>
  <si>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</si>
  <si>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</si>
  <si>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</si>
  <si>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</si>
  <si>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</si>
  <si>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</si>
  <si>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</si>
  <si>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</si>
  <si>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</si>
  <si>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</si>
  <si>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</si>
  <si>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</si>
  <si>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</si>
  <si>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</si>
  <si>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</si>
  <si>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</si>
  <si>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</si>
  <si>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</si>
  <si>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</si>
  <si>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</si>
  <si>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</si>
  <si>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</si>
  <si>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</si>
  <si>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</si>
  <si>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</si>
  <si>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</si>
  <si>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</si>
  <si>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</si>
  <si>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</si>
  <si>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</si>
  <si>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</si>
  <si>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</si>
  <si>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</si>
  <si>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</si>
  <si>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</si>
  <si>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</si>
  <si>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</si>
  <si>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</si>
  <si>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</si>
  <si>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</si>
  <si>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</si>
  <si>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</si>
  <si>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</si>
  <si>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</si>
  <si>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</si>
  <si>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</si>
  <si>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</si>
  <si>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</si>
  <si>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</si>
  <si>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</si>
  <si>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</si>
  <si>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</si>
  <si>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</si>
  <si>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</si>
  <si>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</si>
  <si>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</si>
  <si>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</si>
  <si>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</si>
  <si>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</si>
  <si>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</si>
  <si>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</si>
  <si>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</si>
  <si>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</si>
  <si>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</si>
  <si>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</si>
  <si>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</si>
  <si>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</si>
  <si>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</si>
  <si>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</si>
  <si>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</si>
  <si>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</si>
  <si>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</si>
  <si>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</si>
  <si>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</si>
  <si>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</si>
  <si>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</si>
  <si>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</si>
  <si>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</si>
  <si>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</si>
  <si>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</si>
  <si>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</si>
  <si>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</si>
  <si>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</si>
  <si>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</si>
  <si>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</si>
  <si>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</si>
  <si>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</si>
  <si>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</si>
  <si>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</si>
  <si>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</si>
  <si>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</si>
  <si>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</si>
  <si>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</si>
  <si>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</si>
  <si>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</si>
  <si>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</si>
  <si>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</si>
  <si>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</si>
  <si>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</si>
  <si>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</si>
  <si>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</si>
  <si>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</si>
  <si>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</si>
  <si>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</si>
  <si>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</si>
  <si>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</si>
  <si>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</si>
  <si>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</si>
  <si>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</si>
  <si>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</si>
  <si>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</si>
  <si>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</si>
  <si>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</si>
  <si>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</si>
  <si>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</si>
  <si>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</si>
  <si>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</si>
  <si>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</si>
  <si>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</si>
  <si>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</si>
  <si>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</si>
  <si>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</si>
  <si>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</si>
  <si>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</si>
  <si>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</si>
  <si>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</si>
  <si>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</si>
  <si>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</si>
  <si>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</si>
  <si>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</si>
  <si>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</si>
  <si>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</si>
  <si>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</si>
  <si>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</si>
  <si>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</si>
  <si>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</si>
  <si>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</si>
  <si>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</si>
  <si>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</si>
  <si>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</si>
  <si>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</si>
  <si>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</si>
  <si>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</si>
  <si>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</si>
  <si>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</si>
  <si>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</si>
  <si>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</si>
  <si>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</si>
  <si>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</si>
  <si>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</si>
  <si>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</si>
  <si>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</si>
  <si>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</si>
  <si>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</si>
  <si>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</si>
  <si>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</si>
  <si>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</si>
  <si>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</si>
  <si>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</si>
  <si>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</si>
  <si>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</si>
  <si>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</si>
  <si>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</si>
  <si>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</si>
  <si>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</si>
  <si>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</si>
  <si>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</si>
  <si>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</si>
  <si>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</si>
  <si>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</si>
  <si>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</si>
  <si>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</si>
  <si>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</si>
  <si>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</si>
  <si>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</si>
  <si>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</si>
  <si>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</si>
  <si>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</si>
  <si>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</si>
  <si>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</si>
  <si>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</si>
  <si>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</si>
  <si>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</si>
  <si>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</si>
  <si>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</si>
  <si>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</si>
  <si>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</si>
  <si>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</si>
  <si>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</si>
  <si>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</si>
  <si>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</si>
  <si>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</si>
  <si>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</si>
  <si>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</si>
  <si>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</si>
  <si>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</si>
  <si>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</si>
  <si>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</si>
  <si>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</si>
  <si>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</si>
  <si>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</si>
  <si>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</si>
  <si>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</si>
  <si>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</si>
  <si>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</si>
  <si>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</si>
  <si>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</si>
  <si>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</si>
  <si>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</si>
  <si>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</si>
  <si>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</si>
  <si>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</si>
  <si>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</si>
  <si>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</si>
  <si>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</si>
  <si>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</si>
  <si>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</si>
  <si>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</si>
  <si>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</si>
  <si>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</si>
  <si>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</si>
  <si>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</si>
  <si>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</si>
  <si>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</si>
  <si>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</si>
  <si>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</si>
  <si>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</si>
  <si>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</si>
  <si>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</si>
  <si>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</si>
  <si>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</si>
  <si>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</si>
  <si>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</si>
  <si>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</si>
  <si>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</si>
  <si>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</si>
  <si>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</si>
  <si>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</si>
  <si>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</si>
  <si>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</si>
  <si>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</si>
  <si>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</si>
  <si>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</si>
  <si>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</si>
  <si>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</si>
  <si>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</si>
  <si>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</si>
  <si>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</si>
  <si>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</si>
  <si>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</si>
  <si>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</si>
  <si>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</si>
  <si>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</si>
  <si>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</si>
  <si>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</si>
  <si>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</si>
  <si>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</si>
  <si>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</si>
  <si>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</si>
  <si>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</si>
  <si>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</si>
  <si>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</si>
  <si>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</si>
  <si>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</si>
  <si>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</si>
  <si>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</si>
  <si>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</si>
  <si>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</si>
  <si>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</si>
  <si>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</si>
  <si>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</si>
  <si>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</si>
  <si>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</si>
  <si>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</si>
  <si>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</si>
  <si>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</si>
  <si>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</si>
  <si>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</si>
  <si>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</si>
  <si>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</si>
  <si>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</si>
  <si>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</si>
  <si>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</si>
  <si>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</si>
  <si>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</si>
  <si>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</si>
  <si>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</si>
  <si>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</si>
  <si>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</si>
  <si>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</si>
  <si>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</si>
  <si>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</si>
  <si>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2563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</si>
  <si>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</si>
  <si>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</si>
  <si>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</si>
  <si>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</si>
  <si>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</si>
  <si>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</si>
  <si>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</si>
  <si>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</si>
  <si>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</si>
  <si>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</si>
  <si>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</si>
  <si>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</si>
  <si>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</si>
  <si>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</si>
  <si>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</si>
  <si>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</si>
  <si>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</si>
  <si>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</si>
  <si>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</si>
  <si>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</si>
  <si>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</si>
  <si>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</si>
  <si>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</si>
  <si>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</si>
  <si>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</si>
  <si>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</si>
  <si>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</si>
  <si>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</si>
  <si>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</si>
  <si>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</si>
  <si>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</si>
  <si>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</si>
  <si>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</si>
  <si>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</si>
  <si>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</si>
  <si>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</si>
  <si>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</si>
  <si>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</si>
  <si>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</si>
  <si>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</si>
  <si>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</si>
  <si>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</si>
  <si>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</si>
  <si>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</si>
  <si>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</si>
  <si>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</si>
  <si>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</si>
  <si>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</si>
  <si>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</si>
  <si>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</si>
  <si>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</si>
  <si>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</si>
  <si>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</si>
  <si>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</si>
  <si>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</si>
  <si>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</si>
  <si>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</si>
  <si>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</si>
  <si>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</si>
  <si>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</si>
  <si>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</si>
  <si>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นิคมพัฒนา</t>
  </si>
  <si>
    <t>บางเสาธง</t>
  </si>
  <si>
    <t>2564</t>
  </si>
  <si>
    <t>14</t>
  </si>
  <si>
    <t>37</t>
  </si>
  <si>
    <t>39</t>
  </si>
  <si>
    <t>105</t>
  </si>
  <si>
    <t>106</t>
  </si>
  <si>
    <t>7</t>
  </si>
  <si>
    <t>11</t>
  </si>
  <si>
    <t>1</t>
  </si>
  <si>
    <t>3</t>
  </si>
  <si>
    <t>4</t>
  </si>
  <si>
    <t>5</t>
  </si>
  <si>
    <t>38300</t>
  </si>
  <si>
    <t>9</t>
  </si>
  <si>
    <t>33121</t>
  </si>
  <si>
    <t>10540</t>
  </si>
  <si>
    <t>74110</t>
  </si>
  <si>
    <t>2</t>
  </si>
  <si>
    <t>6</t>
  </si>
  <si>
    <t>74000</t>
  </si>
  <si>
    <t>22210</t>
  </si>
  <si>
    <t>10</t>
  </si>
  <si>
    <t>19209</t>
  </si>
  <si>
    <t>8</t>
  </si>
  <si>
    <t>10795</t>
  </si>
  <si>
    <t>23953</t>
  </si>
  <si>
    <t>08103</t>
  </si>
  <si>
    <t>25922</t>
  </si>
  <si>
    <t>12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</si>
  <si>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</si>
  <si>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</si>
  <si>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</si>
  <si>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22230</t>
  </si>
  <si>
    <t>22220</t>
  </si>
  <si>
    <t>17</t>
  </si>
  <si>
    <t>21180</t>
  </si>
  <si>
    <t>20</t>
  </si>
  <si>
    <t>คอกกระบือ</t>
  </si>
  <si>
    <t>ผลิตภัณฑ์พลาสติก</t>
  </si>
  <si>
    <t>รหัสไปรษณีย์</t>
  </si>
  <si>
    <t>10611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</si>
  <si>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</si>
  <si>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</si>
  <si>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</si>
  <si>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</si>
  <si>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</si>
  <si>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</si>
  <si>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</si>
  <si>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</si>
  <si>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</si>
  <si>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</si>
  <si>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</si>
  <si>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</si>
  <si>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</si>
  <si>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</si>
  <si>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</si>
  <si>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</si>
  <si>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</si>
  <si>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</si>
  <si>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</si>
  <si>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</si>
  <si>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</si>
  <si>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</si>
  <si>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</si>
  <si>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</si>
  <si>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</si>
  <si>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</si>
  <si>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</si>
  <si>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</si>
  <si>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</si>
  <si>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</si>
  <si>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</si>
  <si>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</si>
  <si>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</si>
  <si>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</si>
  <si>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</si>
  <si>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</si>
  <si>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</si>
  <si>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</si>
  <si>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</si>
  <si>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</si>
  <si>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</si>
  <si>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</si>
  <si>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</si>
  <si>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</si>
  <si>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</si>
  <si>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</si>
  <si>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</si>
  <si>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</si>
  <si>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</si>
  <si>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</si>
  <si>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</si>
  <si>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</si>
  <si>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</si>
  <si>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</si>
  <si>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</si>
  <si>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</si>
  <si>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</si>
  <si>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</si>
  <si>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</si>
  <si>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</si>
  <si>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</si>
  <si>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</si>
  <si>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</si>
  <si>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</si>
  <si>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</si>
  <si>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</si>
  <si>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</si>
  <si>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</si>
  <si>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</si>
  <si>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</si>
  <si>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</si>
  <si>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</si>
  <si>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</si>
  <si>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</si>
  <si>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</si>
  <si>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</si>
  <si>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</si>
  <si>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</si>
  <si>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</si>
  <si>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</si>
  <si>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</si>
  <si>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</si>
  <si>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</si>
  <si>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</si>
  <si>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</si>
  <si>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</si>
  <si>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</si>
  <si>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</si>
  <si>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</si>
  <si>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</si>
  <si>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</si>
  <si>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</si>
  <si>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</si>
  <si>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</si>
  <si>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</si>
  <si>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</si>
  <si>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</si>
  <si>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</si>
  <si>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</si>
  <si>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</si>
  <si>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</si>
  <si>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</si>
  <si>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</si>
  <si>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</si>
  <si>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</si>
  <si>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</si>
  <si>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</si>
  <si>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</si>
  <si>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</si>
  <si>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</si>
  <si>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</si>
  <si>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</si>
  <si>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</si>
  <si>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</si>
  <si>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</si>
  <si>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</si>
  <si>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</si>
  <si>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</si>
  <si>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</si>
  <si>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</si>
  <si>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</si>
  <si>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</si>
  <si>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</si>
  <si>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</si>
  <si>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</si>
  <si>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</si>
  <si>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</si>
  <si>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</si>
  <si>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</si>
  <si>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</si>
  <si>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</si>
  <si>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</si>
  <si>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</si>
  <si>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</si>
  <si>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</si>
  <si>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</si>
  <si>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</si>
  <si>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</si>
  <si>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</si>
  <si>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</si>
  <si>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</si>
  <si>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</si>
  <si>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</si>
  <si>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</si>
  <si>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</si>
  <si>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</si>
  <si>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</si>
  <si>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</si>
  <si>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</si>
  <si>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</si>
  <si>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</si>
  <si>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</si>
  <si>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</si>
  <si>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</si>
  <si>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</si>
  <si>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</si>
  <si>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</si>
  <si>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</si>
  <si>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</si>
  <si>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15</t>
  </si>
  <si>
    <t>มะขามคู่</t>
  </si>
  <si>
    <t>พหลโยธิน</t>
  </si>
  <si>
    <t>16220</t>
  </si>
  <si>
    <t>ขุดตักดินเพื่อใช้ในการก่อสร้าง</t>
  </si>
  <si>
    <t>เทพารักษ์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</si>
  <si>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</si>
  <si>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</si>
  <si>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</si>
  <si>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70</t>
  </si>
  <si>
    <t>92</t>
  </si>
  <si>
    <t>20220</t>
  </si>
  <si>
    <t>28240</t>
  </si>
  <si>
    <t>25111</t>
  </si>
  <si>
    <t>52101</t>
  </si>
  <si>
    <t>หนองแค</t>
  </si>
  <si>
    <t>72</t>
  </si>
  <si>
    <t>บางเลน</t>
  </si>
  <si>
    <t>73130</t>
  </si>
  <si>
    <t>ศรีมหาโพธิ</t>
  </si>
  <si>
    <t>25140</t>
  </si>
  <si>
    <t>11041</t>
  </si>
  <si>
    <t>10280</t>
  </si>
  <si>
    <t>ไทรน้อย</t>
  </si>
  <si>
    <t>11150</t>
  </si>
  <si>
    <t>ท่าช้าง</t>
  </si>
  <si>
    <t>22299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</si>
  <si>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</si>
  <si>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</si>
  <si>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</si>
  <si>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</si>
  <si>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</si>
  <si>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</si>
  <si>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</si>
  <si>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</si>
  <si>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เป็นรายเดือน ระหว่างปี 2563-2565</t>
  </si>
  <si>
    <t>การขุดหรือลอกกรวด ทราย หรือดิน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</si>
  <si>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</si>
  <si>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โรงงานประกอบกิจการเกี่ยวกับการทำ ตัด ซอย บด หรือย่อยน้ำแข็ง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</si>
  <si>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</si>
  <si>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</si>
  <si>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</si>
  <si>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</si>
  <si>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</si>
  <si>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</si>
  <si>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</si>
  <si>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</si>
  <si>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2563-2565</t>
  </si>
  <si>
    <t>ระหว่างปี 2563-2565</t>
  </si>
  <si>
    <t>TSIC</t>
  </si>
  <si>
    <t>23951</t>
  </si>
  <si>
    <t xml:space="preserve"> จำนวน          13      โรงงาน</t>
  </si>
  <si>
    <t>71</t>
  </si>
  <si>
    <t>การผลิตพลังงานไฟฟ้าจากพลังงานแสงอาทิตย์ ยกเว้นที่ติดตั้งบนหลังคา ดาดฟ้า</t>
  </si>
  <si>
    <t>การตัด พับ  หรือม้วนโลหะ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</si>
  <si>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</si>
  <si>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20170</t>
  </si>
  <si>
    <t>35101</t>
  </si>
  <si>
    <t>สุขุมวิท</t>
  </si>
  <si>
    <t>25910</t>
  </si>
  <si>
    <t>23959</t>
  </si>
  <si>
    <t>10120</t>
  </si>
  <si>
    <t>เขาย้อย</t>
  </si>
  <si>
    <t>76140</t>
  </si>
  <si>
    <t>บางละมุง</t>
  </si>
  <si>
    <t>20150</t>
  </si>
  <si>
    <t>ท่าทราย</t>
  </si>
  <si>
    <t>ขุด-ตักดินสำหรับใช้ในการก่อสร้าง</t>
  </si>
  <si>
    <t>แคราย</t>
  </si>
  <si>
    <t>18140</t>
  </si>
  <si>
    <t>ทะเบียนโรงงานรูปแบบใหม่ (14 หลัก) FID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</si>
  <si>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</t>
  </si>
  <si>
    <t>62</t>
  </si>
  <si>
    <t>98</t>
  </si>
  <si>
    <t>โรงงานผลิตภาชนะบรรจุจากกระดาษทุกชนิดหรือแผ่นกระดาษไฟเบอร์ (Fibreboard)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</si>
  <si>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</si>
  <si>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โรงงานซักรีด ซักแห้ง ซักฟอก รีด อัด หรือย้อมผ้า หรือนุ่งห่ม พรม หรือขนสัตว์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</si>
  <si>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</si>
  <si>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การทำภาชนะบรรจุ เครื่องมือ หรือเครื่องใช้จากไม้ และรวมถึงชิ้นส่วนของผลิตภัณฑ์</t>
  </si>
  <si>
    <t>39000</t>
  </si>
  <si>
    <t>199</t>
  </si>
  <si>
    <t>38110</t>
  </si>
  <si>
    <t>ปลวกแดง</t>
  </si>
  <si>
    <t>21140</t>
  </si>
  <si>
    <t>17020</t>
  </si>
  <si>
    <t>สีข้าว</t>
  </si>
  <si>
    <t>279</t>
  </si>
  <si>
    <t>คัดแยกสิ่งปฏิกูลหรือวัสดุที่ไม่ใช้แล้วที่ไม่เป็นของเสียอันตราย</t>
  </si>
  <si>
    <t>อ้อมน้อย</t>
  </si>
  <si>
    <t>74130</t>
  </si>
  <si>
    <t>เมืองนครปฐม</t>
  </si>
  <si>
    <t>73000</t>
  </si>
  <si>
    <t>248</t>
  </si>
  <si>
    <t>เมืองปราจีนบุรี</t>
  </si>
  <si>
    <t>มาบไผ่</t>
  </si>
  <si>
    <t>ศรีสงคราม</t>
  </si>
  <si>
    <t>วังสะพุง</t>
  </si>
  <si>
    <t>42130</t>
  </si>
  <si>
    <t>16230</t>
  </si>
  <si>
    <t>28199</t>
  </si>
  <si>
    <t>เมืองเพชรบูรณ์</t>
  </si>
  <si>
    <t>67000</t>
  </si>
  <si>
    <t>28269</t>
  </si>
  <si>
    <t>18121</t>
  </si>
  <si>
    <t xml:space="preserve">จำนวน          11     โรงงาน 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</si>
  <si>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</t>
  </si>
  <si>
    <t xml:space="preserve">    ประเภทอุตสาหกรรมลำดับที่ 3(2) การขุดหรือลอกกรวด ทราย หรือดิน        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</si>
  <si>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</si>
  <si>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60</t>
  </si>
  <si>
    <t>การสร้าง ประกอบ ดัดแปลง หรือเปลี่ยนแปลงสภาพรถยนต์หรือรถพ่วง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</si>
  <si>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</si>
  <si>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</si>
  <si>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</si>
  <si>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59</t>
  </si>
  <si>
    <t>99</t>
  </si>
  <si>
    <t>73</t>
  </si>
  <si>
    <t>88</t>
  </si>
  <si>
    <t>ทำคอนกรีตผสมเสร็จ</t>
  </si>
  <si>
    <t>เดชอุดม</t>
  </si>
  <si>
    <t>34160</t>
  </si>
  <si>
    <t>ผลิตอาหารสัตว์</t>
  </si>
  <si>
    <t>10801</t>
  </si>
  <si>
    <t>66</t>
  </si>
  <si>
    <t>19</t>
  </si>
  <si>
    <t>อุทัย</t>
  </si>
  <si>
    <t>13210</t>
  </si>
  <si>
    <t>วังน้อย</t>
  </si>
  <si>
    <t>13170</t>
  </si>
  <si>
    <t>99/9</t>
  </si>
  <si>
    <t>10570</t>
  </si>
  <si>
    <t>25999</t>
  </si>
  <si>
    <t>59/9</t>
  </si>
  <si>
    <t>กระโพ</t>
  </si>
  <si>
    <t>ท่าตูม</t>
  </si>
  <si>
    <t>32120</t>
  </si>
  <si>
    <t>24000</t>
  </si>
  <si>
    <t>พานทอง</t>
  </si>
  <si>
    <t>20160</t>
  </si>
  <si>
    <t>52102</t>
  </si>
  <si>
    <t>236</t>
  </si>
  <si>
    <t>ปัว</t>
  </si>
  <si>
    <t>55120</t>
  </si>
  <si>
    <t>ร่อนหรือคัดกรวดหรือทราย</t>
  </si>
  <si>
    <t>ท่าวังผา</t>
  </si>
  <si>
    <t>55140</t>
  </si>
  <si>
    <t>ป่าซาง</t>
  </si>
  <si>
    <t>51120</t>
  </si>
  <si>
    <t>ซ่อมรถยนต์</t>
  </si>
  <si>
    <t>นาทวี</t>
  </si>
  <si>
    <t>90160</t>
  </si>
  <si>
    <t>ระโนด</t>
  </si>
  <si>
    <t>90140</t>
  </si>
  <si>
    <t>92000</t>
  </si>
  <si>
    <t>บ้านเกาะ</t>
  </si>
  <si>
    <t>บริษัท สยามฟิตติ้งส์ จำกัด</t>
  </si>
  <si>
    <t>888/8</t>
  </si>
  <si>
    <t>เศรษฐกิจ1</t>
  </si>
  <si>
    <t>110</t>
  </si>
  <si>
    <t>บางระกำ</t>
  </si>
  <si>
    <t>ประเวศ</t>
  </si>
  <si>
    <t>10250</t>
  </si>
  <si>
    <t>28191</t>
  </si>
  <si>
    <t>24101</t>
  </si>
  <si>
    <t>ตะเคียนเตี้ย</t>
  </si>
  <si>
    <t>32501</t>
  </si>
  <si>
    <t>ปากช่อง</t>
  </si>
  <si>
    <t>29202</t>
  </si>
  <si>
    <t>บ้านถ่อน</t>
  </si>
  <si>
    <t>ดูดทราย</t>
  </si>
  <si>
    <t>เมืองมุกดาหาร</t>
  </si>
  <si>
    <t>49000</t>
  </si>
  <si>
    <t>สามพราน</t>
  </si>
  <si>
    <t>ผลิตเม็ดพลาสติก</t>
  </si>
  <si>
    <t>เมืองอุตรดิตถ์</t>
  </si>
  <si>
    <t>53000</t>
  </si>
  <si>
    <t>เชียงกลาง</t>
  </si>
  <si>
    <t>55160</t>
  </si>
  <si>
    <t>25921</t>
  </si>
  <si>
    <t>15/1</t>
  </si>
  <si>
    <t>หนองตำลึง</t>
  </si>
  <si>
    <t>188</t>
  </si>
  <si>
    <t>กบินทร์บุรี</t>
  </si>
  <si>
    <t>25110</t>
  </si>
  <si>
    <t>138</t>
  </si>
  <si>
    <t>19201</t>
  </si>
  <si>
    <t>บางนา-ตราด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</si>
  <si>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เดือนพฤษภาคม  2565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</si>
  <si>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เดือนพฤษภาคม 2565</t>
  </si>
  <si>
    <r>
      <t xml:space="preserve">เดือนพฤษภาคม 2565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โรงงานอุตสาหกรรมได้รับใบอนุญาตและแจ้งประกอบกิจการจำนวน 182 โรงงาน  เงินลงทุน 24,283.16 ล้านบาท  คนงาน 9,353 คน  ดังนี้  </t>
    </r>
  </si>
  <si>
    <r>
      <t xml:space="preserve">จำนวนโรงงาน กรุงเทพมหานครและปริมณฑล </t>
    </r>
    <r>
      <rPr>
        <sz val="10"/>
        <rFont val="Tahoma"/>
        <family val="2"/>
        <scheme val="minor"/>
      </rPr>
      <t xml:space="preserve">ได้รับใบอนุญาตและแจ้งประกอบกิจการ จำนวน 44 โรงงาน คิดเป็นร้อยละ 24.18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 138 โรงงาน คิดเป็นร้อยละ 75.82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</si>
  <si>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ได้รับใบอนุญาตและแจ้งประกอบกิจการมากที่สุดจำนวน 44 โรงงาน คิดเป็นร้อยละ 24.18   </t>
    </r>
    <r>
      <rPr>
        <b/>
        <sz val="10"/>
        <rFont val="Tahoma"/>
        <family val="2"/>
        <scheme val="minor"/>
      </rPr>
      <t xml:space="preserve">ภาคใต้ </t>
    </r>
    <r>
      <rPr>
        <sz val="10"/>
        <rFont val="Tahoma"/>
        <family val="2"/>
        <scheme val="minor"/>
      </rPr>
      <t>น้อยที่สุดจำนวน 19 โรงงาน  คิดเป็นร้อยละ 10.44</t>
    </r>
  </si>
  <si>
    <r>
      <rPr>
        <b/>
        <sz val="10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rFont val="Tahoma"/>
        <family val="2"/>
        <scheme val="minor"/>
      </rPr>
      <t xml:space="preserve"> มีการลงทุนเป็นจำนวนเงิน 3,128.46 ล้านบาท คิดเป็นร้อยละ 12.88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จำนวนเงินทุน 21,154.70 ล้านบาท คิดเป็นร้อยละ 87.12</t>
    </r>
  </si>
  <si>
    <r>
      <rPr>
        <b/>
        <sz val="10"/>
        <rFont val="Tahoma"/>
        <family val="2"/>
        <scheme val="minor"/>
      </rPr>
      <t xml:space="preserve">โดยภาคตะวันออกเฉียงเหนือ </t>
    </r>
    <r>
      <rPr>
        <sz val="10"/>
        <rFont val="Tahoma"/>
        <family val="2"/>
        <scheme val="minor"/>
      </rPr>
      <t>มีการลงทุนมากที่สุด เงินลงทุน 9,804.36 ล้านบาท คิดเป็นร้อยละ 40.38 และ</t>
    </r>
    <r>
      <rPr>
        <b/>
        <sz val="10"/>
        <rFont val="Tahoma"/>
        <family val="2"/>
        <scheme val="minor"/>
      </rPr>
      <t xml:space="preserve">ภาคใต้ </t>
    </r>
    <r>
      <rPr>
        <sz val="10"/>
        <rFont val="Tahoma"/>
        <family val="2"/>
        <scheme val="minor"/>
      </rPr>
      <t xml:space="preserve"> น้อยที่สุด เงินลงทุน 209.36  ล้านบาท คิดเป็นร้อยละ 0.86</t>
    </r>
  </si>
  <si>
    <r>
      <rPr>
        <b/>
        <sz val="10"/>
        <rFont val="Tahoma"/>
        <family val="2"/>
        <scheme val="minor"/>
      </rPr>
      <t>จำนวนการจ้างงาน</t>
    </r>
    <r>
      <rPr>
        <sz val="10"/>
        <rFont val="Tahoma"/>
        <family val="2"/>
        <scheme val="minor"/>
      </rPr>
      <t xml:space="preserve">  มีการจ้างคนงานจำนวน 9,353 คน  เป็นคนงานชายจำนวน 4,804 คน คิดเป็นร้อยละ 51.37  และคนงานหญิงจำนวน 4,549 คน คิดเป็นร้อยละ 48.63</t>
    </r>
  </si>
  <si>
    <r>
      <rPr>
        <b/>
        <sz val="10"/>
        <rFont val="Tahoma"/>
        <family val="2"/>
        <scheme val="minor"/>
      </rPr>
      <t>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มีการจ้างคนงานจำนวน 3,484 คน คิดเป็นร้อยละ 37.25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มีการจ้างคนงานจำนวน 5,869 คน คิดเป็นร้อยละ 62.75</t>
    </r>
  </si>
  <si>
    <t xml:space="preserve">      เดือนพฤษภาคม 2565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</si>
  <si>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เดือนพฤษภาคม 2565</t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</si>
  <si>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มีการจ้างคนงานมากที่สุด 3,484 คน คิดเป็นร้อยละ 37.25 และ</t>
    </r>
    <r>
      <rPr>
        <b/>
        <sz val="10"/>
        <rFont val="Tahoma"/>
        <family val="2"/>
        <scheme val="minor"/>
      </rPr>
      <t>ภาคใต้</t>
    </r>
    <r>
      <rPr>
        <sz val="10"/>
        <rFont val="Tahoma"/>
        <family val="2"/>
        <scheme val="minor"/>
      </rPr>
      <t xml:space="preserve"> น้อยที่สุดจำนวน 241 คน คิดเป็นร้อยละ 2.58</t>
    </r>
  </si>
  <si>
    <r>
      <t>กรมโรงงานอุตสาหกรรม อนุญาตให้โรงงานประกอบกิจการ จำนวน 42</t>
    </r>
    <r>
      <rPr>
        <sz val="10"/>
        <color indexed="8"/>
        <rFont val="Tahoma"/>
        <family val="2"/>
        <scheme val="minor"/>
      </rPr>
      <t xml:space="preserve"> โรงงาน  เงินลงทุน  6,175.63  ล้านบาท   คนงานรวม  4,598 คน  เป็นชาย  2,383 คน และหญิง  2,215 คน</t>
    </r>
  </si>
  <si>
    <t>กรมอุตสาหกรรมพื้นฐานและการเหมืองแร่ อนุญาตให้ประกอบกิจการ  จำนวน  - โรงงาน  เงินลงทุน  -  ล้านบาท   คนงานรวม  - คน  เป็นชาย  -  คน และหญิง  - คน</t>
  </si>
  <si>
    <t>สำนักงานคณะกรรมการกำกับกิจการพลังงาน อนุญาตให้ประกอบกิจการ  จำนวน  4 โรงงาน  เงินลงทุน  444.45  ล้านบาท   คนงานรวม  19 คน  เป็นชาย  18  คน และหญิง  1 คน</t>
  </si>
  <si>
    <t>สำนักงานอุตสาหกรรมจังหวัด อนุญาตให้ประกอบกิจการ  จำนวน  130 โรงงาน  เงินลงทุน  17,556.34  ล้านบาท   คนงานรวม  4,585 คน  เป็นชาย  2,319 คน และหญิง  2,266 คน</t>
  </si>
  <si>
    <r>
      <t>องค์กรปกครองส่วนท้องถิ่น อนุญาตให้โรงงานประกอบกิจการ จำนวน 6</t>
    </r>
    <r>
      <rPr>
        <sz val="10"/>
        <color indexed="8"/>
        <rFont val="Tahoma"/>
        <family val="2"/>
        <scheme val="minor"/>
      </rPr>
      <t xml:space="preserve"> โรงงาน  เงินลงทุน  106.74  ล้านบาท   คนงานรวม  151 คน  เป็นชาย 84 คน และหญิง 67 คน</t>
    </r>
  </si>
  <si>
    <t>โรงงานจำพวกที่ 2  จำนวน  9 โรงงาน   เงินลงทุน  164.52 ล้านบาท   คนงานรวม  180 คน เป็นชาย  108 คน และหญิง 72 คน</t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</si>
  <si>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55</t>
    </r>
    <r>
      <rPr>
        <sz val="10"/>
        <color indexed="8"/>
        <rFont val="Tahoma"/>
        <family val="2"/>
        <scheme val="minor"/>
      </rPr>
      <t xml:space="preserve"> โรงงาน   เงินลงทุน  14,123.84 ล้านบาท   คนงานรวม  2,872 คน เป็นชาย  1,500 คน และหญิง  1,372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</si>
  <si>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82 โรงงาน   เงินลงทุน  1,260.83 ล้านบาท   คนงานจำนวน  1,123 คน เป็นชาย  804 คน และหญิง  319 คน ตามลำดับ</t>
    </r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</si>
  <si>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173 โรงงาน   เงินลงทุน  24,118.64 ล้านบาท   คนงานรวม 9,173 คน เป็นชาย  4,696 คน และหญิง 4,477 คน</t>
    </r>
  </si>
  <si>
    <t xml:space="preserve">  เดือนพฤษภาคม 2565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</si>
  <si>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เดือนพฤษภาคม 2565  ดังนี้   </t>
  </si>
  <si>
    <t xml:space="preserve">   จังหวัด ชลบุรี                                                                      </t>
  </si>
  <si>
    <t xml:space="preserve">   จังหวัด สมุทรสาคร                                                                                             </t>
  </si>
  <si>
    <t xml:space="preserve">   จังหวัด สงขลา                                                                                       </t>
  </si>
  <si>
    <t>จำนวน          22      โรงงาน</t>
  </si>
  <si>
    <t>จำนวน          10     โรงงาน</t>
  </si>
  <si>
    <t xml:space="preserve">   จังหวัด นครราชสีมา                                                                       </t>
  </si>
  <si>
    <t xml:space="preserve">   จังหวัด ระยอง                                                                                             </t>
  </si>
  <si>
    <t xml:space="preserve">   จังหวัด สระบุรี                                                                     </t>
  </si>
  <si>
    <t>จำนวนเงินลงทุน            9,264.37    ล้านบาท</t>
  </si>
  <si>
    <t>จำนวนเงินลงทุน            4,438.04    ล้านบาท</t>
  </si>
  <si>
    <t>จำนวนเงินลงทุน            2,906.25    ล้านบาท</t>
  </si>
  <si>
    <t xml:space="preserve">   จังหวัด สมุทรสาคร                                                                      </t>
  </si>
  <si>
    <t xml:space="preserve">   จังหวัด นครราชสีมา                                                                                             </t>
  </si>
  <si>
    <t xml:space="preserve">จำนวนคนงาน                2,949   คน  </t>
  </si>
  <si>
    <t xml:space="preserve">จำนวนคนงาน                2,041   คน  </t>
  </si>
  <si>
    <t xml:space="preserve">จำนวนคนงาน                1,239   คน  </t>
  </si>
  <si>
    <t xml:space="preserve"> จำนวน          18      โรงงาน</t>
  </si>
  <si>
    <t xml:space="preserve"> จำนวน            9      โรงงาน</t>
  </si>
  <si>
    <t xml:space="preserve">จำนวนเงินทุน     9,221.05   ล้านบาท </t>
  </si>
  <si>
    <t xml:space="preserve">จำนวนเงินทุน     2,919.35   ล้านบาท </t>
  </si>
  <si>
    <t xml:space="preserve">จำนวนเงินทุน     2,627.05   ล้านบาท </t>
  </si>
  <si>
    <t xml:space="preserve">   ประเภทอุตสาหกรรมลำดับที่ 106 การนำผลิตภัณฑ์อุตสาหกรรมที่ไม่ใช้แล้วหรือของเสียจากโรงงานมาผลิตเป็นวัตถุดิบ</t>
  </si>
  <si>
    <t xml:space="preserve">   ประเภทอุตสาหกรรมลำดับที่ 42(1) การทำเคมีภัณฑ์ สารเคมี หรือวัสดุเคมี ที่มิใช่ (3)</t>
  </si>
  <si>
    <t xml:space="preserve">   ประเภทอุตสาหกรรมลำดับที่ 6(1) การทำอาหารจากสัตว์น้ำและบรรจุในภาชนะที่ผนึกและอากาศเข้าไม่ได้</t>
  </si>
  <si>
    <t xml:space="preserve">   ประเภทอุตสาหกรรมลำดับที่ 52(4) การทำผลิตภัณฑ์ยางนอกจากที่ระบุไว้ใน ลำดับที่ 51 จากยางธรรมชาติหรือยางสังเคราะห์                                                                           </t>
  </si>
  <si>
    <t>จำนวนคนงาน      2,086   คน</t>
  </si>
  <si>
    <t>จำนวนคนงาน      1,570   คน</t>
  </si>
  <si>
    <t>จำนวนคนงาน         924   คน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</si>
  <si>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เดือนพฤษภาคม 2565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</si>
  <si>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เดือนพฤษภาคม 2565</t>
  </si>
  <si>
    <t>24</t>
  </si>
  <si>
    <t>69</t>
  </si>
  <si>
    <t>89</t>
  </si>
  <si>
    <t>102</t>
  </si>
  <si>
    <t>โรงงานประกอบกิจการเกี่ยวกับการผลิตและหรือจำหน่ายไอน้ำ (Steam Generating)</t>
  </si>
  <si>
    <t>การล้าง ชำแหละ แกะ ต้ม นึ่ง ทอด หรือบดสัตว์ หรือส่วนหนึ่งส่วนใดของสัตว์</t>
  </si>
  <si>
    <t>การทำหม้อเก็บพลังงานไฟฟ้าหรือหม้อกำเนิดพลังงานไฟฟ้าชนิดน้ำหรือชนิดแห้ง และรวมถึงชินส่วน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</si>
  <si>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</si>
  <si>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โรงงานประกอบกิจการเกี่ยวกับอุปกรณ์ไฟฟ้า การทำลวดหรือสายเคเบิลหุ้มฉนวน</t>
  </si>
  <si>
    <t>โรงงานถักผ้า ผ้าลูกไม้ หรือเครื่องนุ่งห่มด้วยด้ายหรือเส้นใย หรือฟอกย้อมสี หรือแต่งสำเร็จผ้า</t>
  </si>
  <si>
    <t>การเก็บรักษาหรือแบ่งบรรจุปุ๋ย หรือสารป้องกันหรือกำจัดศัตรูพืชหรือสัตว์</t>
  </si>
  <si>
    <t>การทำชิ้นส่วนพิเศษหรืออุปกรณ์สำหรับจักรยานยนต์ จักรยานสามล้อ หรือจักรยานสองล้อ</t>
  </si>
  <si>
    <t>โรงงานผลิตก๊าซ ซึ่งมิใช่ก๊าซธรรมชาติ และโรงงานส่งหรือจำหน่ายก๊าซ แต่ไม่รวมถึงโรงงานส่งหรือจำหน่ายก๊าซที่เป็นน้ำมันเชื้อเพลิงตามกฎหมายว่าด้วยการควบคุมน้ำม้นเชื้อเพลิง</t>
  </si>
  <si>
    <t>การทำนมสดให้ไร้เชื้อ หรือฆ่าเชื้อ โดยวิธีการใดวิธีการหนึ่ง เช่น การพาสเจอร์ไรส์</t>
  </si>
  <si>
    <t>การทำภาชนะบรรจุ เช่น ถุง หรือกระสอบ</t>
  </si>
  <si>
    <t>การทอหรือการเตรียมเส้นด้ายยืน สำหรับทอ</t>
  </si>
  <si>
    <t>การหมัก คาร์บอไนซ์ สาง หวี รีด ปั่น อบ ควบ บิดเกลียว กรอ เท็กซเจอร์ไรซ์ ฟอก หรือย้อมสีเส้นใย</t>
  </si>
  <si>
    <t>การทำฝอยไม้ การบด ป่น หรือย่อยไม้</t>
  </si>
  <si>
    <t>การเลื่อย ไส ซอย เซาะร่อง หรือการแปรรูปไม้ด้วยวิธีอื่นที่คล้ายคลึงกัน</t>
  </si>
  <si>
    <t>การทำเคมีภัณฑ์ สารเคมี หรือวัสดุเคมี ที่มิใช่ (3)</t>
  </si>
  <si>
    <t>การเก็บรักษา ลำเลียง แยก คัดเลือก หรือแบ่งบรรจุเฉพาะเคมีภัณฑ์อันตราย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</si>
  <si>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</si>
  <si>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</si>
  <si>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</si>
  <si>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</si>
  <si>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การทำป้าย ตรา เครื่องหมาย ป้ายติดของ หรือเครื่องโฆษณาสินค้า ตราโลหะ หรือยางแม่พิมพ์</t>
  </si>
  <si>
    <t>การถนอมเนื้อสัตว์โดยวิธีอบ รมควัน ใส่เกลือ ดอง ตากแห้งหรือทำให้เยือกแข็งโดยฉับพลัน</t>
  </si>
  <si>
    <t>การทำเครื่องปรุงกลิ่น รส หรือสีของอาหาร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</si>
  <si>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</si>
  <si>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การหั่น ผสม รีดให้เป็นแผ่น หรือตัดแผ่นยางธรรมชาติซึ่งมิใช่การทำสวนยางหรือป่า</t>
  </si>
  <si>
    <t>การเกี่ยวกับการถลุง หลอม หล่อ รีด ดึง หรือผลิตเหล็กหรือเหล็กกล้า ในขั้นต้น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</si>
  <si>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เดือนพฤษภาคม 2565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</si>
  <si>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เดือนพฤษภาคม 2565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</si>
  <si>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เดือนพฤษภาคม 2565</t>
  </si>
  <si>
    <t>ตารางที่ 13  สถิติจำนวนโรงงานอุตสาหกรรมที่เลิกประกอบกิจการ  จำแนกเป็นรายจังหวัด  เดือนพฤษภาคม 2565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</si>
  <si>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เดือนพฤษภาคม 2565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</si>
  <si>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เดือนพฤษภาคม  2565</t>
  </si>
  <si>
    <t>3-105-52/65สบ</t>
  </si>
  <si>
    <t>10190092225652</t>
  </si>
  <si>
    <t>บริษัท โกลเด้นเวสท์กรีน จำกัด</t>
  </si>
  <si>
    <t>30/05/2565</t>
  </si>
  <si>
    <t>88/8</t>
  </si>
  <si>
    <t>พุแค</t>
  </si>
  <si>
    <t>เฉลิมพระเกียรติ</t>
  </si>
  <si>
    <t>18240</t>
  </si>
  <si>
    <t>จ3-58(1)-89/65พร</t>
  </si>
  <si>
    <t>20540091525650</t>
  </si>
  <si>
    <t>ห้างหุ้นส่วนจำกัด พรไพรวัลย์ซัพพลาย</t>
  </si>
  <si>
    <t>ทำผลิตภัณฑ์คอนกรีตผสมเสร็จ</t>
  </si>
  <si>
    <t>27/05/2565</t>
  </si>
  <si>
    <t>โฉนดที่ดินเลขที่ 55157 เลขที่ดิน 110</t>
  </si>
  <si>
    <t>ร่องฟอง</t>
  </si>
  <si>
    <t>เมืองแพร่</t>
  </si>
  <si>
    <t>54000</t>
  </si>
  <si>
    <t>จ3-70-9/65รย</t>
  </si>
  <si>
    <t>20210078525657</t>
  </si>
  <si>
    <t>บริษัท เอลพิส ไทย จำกัด</t>
  </si>
  <si>
    <t>ผลิตชิ้นส่วนเครื่องล้างจานและอุปกรณ์ที่ใช้สำหรับเครื่องล้างจานอัตโนมัติ เช่น ตะแกรงเหล็ก</t>
  </si>
  <si>
    <t>27503</t>
  </si>
  <si>
    <t>06/05/2565</t>
  </si>
  <si>
    <t>585/2-3</t>
  </si>
  <si>
    <t>3-10(3)-3/65</t>
  </si>
  <si>
    <t>10100077825657</t>
  </si>
  <si>
    <t>นายยงยุทธ วงศาขจรกิจ</t>
  </si>
  <si>
    <t>ผลิตเส้นขนมจีน</t>
  </si>
  <si>
    <t>10749</t>
  </si>
  <si>
    <t>05/05/2565</t>
  </si>
  <si>
    <t>59/2</t>
  </si>
  <si>
    <t>พหลโยธิน 58</t>
  </si>
  <si>
    <t>สายไหม</t>
  </si>
  <si>
    <t xml:space="preserve">สายไหม </t>
  </si>
  <si>
    <t>10220</t>
  </si>
  <si>
    <t>3-52(4)-8/65รย</t>
  </si>
  <si>
    <t>10210093825654</t>
  </si>
  <si>
    <t>บริษัท บริดจสโตน เอ็นซีอาร์ จำกัด</t>
  </si>
  <si>
    <t>ผลิตยางลดแรงสั่นสะเทือนและผลิตชิ้นส่วนภายในรถยนต์</t>
  </si>
  <si>
    <t>22199</t>
  </si>
  <si>
    <t>31/05/2565</t>
  </si>
  <si>
    <t>สาย 13</t>
  </si>
  <si>
    <t>จ3-20(1)-10/65ศก</t>
  </si>
  <si>
    <t>20330090425650</t>
  </si>
  <si>
    <t>ห้างหุ้นส่วนจำกัด คูลสปริงส์</t>
  </si>
  <si>
    <t>ผลิตน้ำดื่มบริสุทธิ์ น้ำเเร่บรรจุขวด เเละผลิตขวดพลาสติกสำหรับบรรจุน้ำดื่ม</t>
  </si>
  <si>
    <t>26/05/2565</t>
  </si>
  <si>
    <t>196</t>
  </si>
  <si>
    <t>พรหมสวัสดิ์</t>
  </si>
  <si>
    <t>พยุห์</t>
  </si>
  <si>
    <t>33230</t>
  </si>
  <si>
    <t>จ3-3(2)-88/65สข</t>
  </si>
  <si>
    <t>20900080725655</t>
  </si>
  <si>
    <t>นายวชิระ ศรประสิทธิ์</t>
  </si>
  <si>
    <t>ขุดตักดินสำหรับใช้ในการก่อสร้าง</t>
  </si>
  <si>
    <t>11/05/2565</t>
  </si>
  <si>
    <t>คลองหลา</t>
  </si>
  <si>
    <t>คลองหอยโข่ง</t>
  </si>
  <si>
    <t>90115</t>
  </si>
  <si>
    <t>จ2-64(12)-4/65สบ</t>
  </si>
  <si>
    <t>20190082925657</t>
  </si>
  <si>
    <t>บริษัท ทรูรีซีพ จำกัด</t>
  </si>
  <si>
    <t>ผลิตเสาเหล็กกล้าเคลือบสังกะสีสำหรับไฟฟ้าแสงสว่าง
ผลิตราวเหล็กกล้าลูกฟูกกันรถ สำหรับทางหลวง</t>
  </si>
  <si>
    <t>12/05/2565</t>
  </si>
  <si>
    <t>5/5</t>
  </si>
  <si>
    <t>หนองโน</t>
  </si>
  <si>
    <t>เมืองสระบุรี</t>
  </si>
  <si>
    <t>18000</t>
  </si>
  <si>
    <t>จ3-53(5)-28/65ชบ</t>
  </si>
  <si>
    <t>20200084625658</t>
  </si>
  <si>
    <t>บริษัท อาซาฮี ไพป์ (ไทยแลนด์) จำกัด</t>
  </si>
  <si>
    <t>ผลิตท่อน้ำ พีวีซี และทำเม็ดพลาสติก</t>
  </si>
  <si>
    <t>18/05/2565</t>
  </si>
  <si>
    <t>โฉนดที่ดินเลขที่ 107484</t>
  </si>
  <si>
    <t>หนองขาม</t>
  </si>
  <si>
    <t>ศรีราชา</t>
  </si>
  <si>
    <t>20110</t>
  </si>
  <si>
    <t>จ3-53(5)-29/65ชบ</t>
  </si>
  <si>
    <t>20200085425652</t>
  </si>
  <si>
    <t>บริษัท เอส.เค.อินดัสทรีส์ 1998 จำกัด</t>
  </si>
  <si>
    <t>ทำผลิตภัณฑ์พลาสติก เช่น ชิ้นส่วนเครื่องใช้ไฟฟ้า ชิ้นส่วนยานยนต์</t>
  </si>
  <si>
    <t>19/05/2565</t>
  </si>
  <si>
    <t>โฉนดที่ดินเลขที่ 10291</t>
  </si>
  <si>
    <t>3-34(4)-28/65ศก</t>
  </si>
  <si>
    <t>10330082325654</t>
  </si>
  <si>
    <t>บริษัท ทีเอ็นที ซัพพลายเออร์ จำกัด</t>
  </si>
  <si>
    <t xml:space="preserve">ผลิตชิ้นไม้สับบจากไม้ยางพาราและจากไม้ที่ปลูกขึ้นโดยเฉพาะ 13 ชนิด ตามมติคณะรัฐมนตรี </t>
  </si>
  <si>
    <t>16299</t>
  </si>
  <si>
    <t>โฉนดที่ 3188</t>
  </si>
  <si>
    <t>ห้วยตึ๊กชู</t>
  </si>
  <si>
    <t>ภูสิงห์</t>
  </si>
  <si>
    <t>33140</t>
  </si>
  <si>
    <t>จ3-3(2)-87/65สห</t>
  </si>
  <si>
    <t>20170076125654</t>
  </si>
  <si>
    <t xml:space="preserve">นายอดิศักดิ์ พาศิรายุธ </t>
  </si>
  <si>
    <t xml:space="preserve">ขุด ตัก ดิน </t>
  </si>
  <si>
    <t>02/05/2565</t>
  </si>
  <si>
    <t xml:space="preserve">ตั้งอยู่โฉนดที่ดินเลขที่ 7983,1612 </t>
  </si>
  <si>
    <t>พระงาม</t>
  </si>
  <si>
    <t>พรหมบุรี</t>
  </si>
  <si>
    <t>16120</t>
  </si>
  <si>
    <t>จ3-3(2)-96/65สห</t>
  </si>
  <si>
    <t>20170089225657</t>
  </si>
  <si>
    <t>นายอดิศักดิ์ พาศิรายุธ</t>
  </si>
  <si>
    <t>ขุด ตัก ดิน</t>
  </si>
  <si>
    <t>25/05/2565</t>
  </si>
  <si>
    <t xml:space="preserve">ตั้งอยู่โฉนดที่ดินเลขที่ 1509 ,1510, 1511 , 1512 , 1597, 1598, 6934, 7671, 11201,11202,11203 </t>
  </si>
  <si>
    <t>3-106-36/65สบ</t>
  </si>
  <si>
    <t>10190085825658</t>
  </si>
  <si>
    <t>บริษัท อินโดรามา โพลีเอสเอสเตอร์ อินดัสตรี้ส์ จำกัด (มหาชน)</t>
  </si>
  <si>
    <t>บดแก้วและพลาสติก</t>
  </si>
  <si>
    <t>20/05/2565</t>
  </si>
  <si>
    <t>อดิเรกสาร</t>
  </si>
  <si>
    <t>แก่งคอย</t>
  </si>
  <si>
    <t>18110</t>
  </si>
  <si>
    <t>3-88(1)-18/65อย</t>
  </si>
  <si>
    <t>40140088525650</t>
  </si>
  <si>
    <t>บริษัท ผลิตไฟฟ้าและพลังงานร่วม จำกัด</t>
  </si>
  <si>
    <t>ผลิตพลังงานไฟฟ้าจากพลังงานแสงอาทิตย์แบบติดตั้งบนทุ่นลอยน้ำ ขนาดกำลังการผลิต 1.3167 เมกะวัตต์ แบบติดตั้งบนพื้นดิน ขนาดกำลังการผลิต 0.0576 เมกะวัตต์ และแบบติดตั้งบนหลังคา ขนาดกำลังการผลิต 0.0288 เมกะวัตต์ รวม 1.4031 เมกะวัตต์</t>
  </si>
  <si>
    <t>24/05/2565</t>
  </si>
  <si>
    <t>สนับทึบ</t>
  </si>
  <si>
    <t>จ3-15(1)-6/65ฉช</t>
  </si>
  <si>
    <t>20240082425651</t>
  </si>
  <si>
    <t>บริษัท ยีสต์ มาสเตอร์ จำกัด</t>
  </si>
  <si>
    <t>10802</t>
  </si>
  <si>
    <t>11/2</t>
  </si>
  <si>
    <t>ก้อนแก้ว</t>
  </si>
  <si>
    <t>คลองเขื่อน</t>
  </si>
  <si>
    <t>3-105-51/65</t>
  </si>
  <si>
    <t>10100091025656</t>
  </si>
  <si>
    <t>บริษัท พี.อาร์.ที. (เอเซีย) กำจัด</t>
  </si>
  <si>
    <t>โฉนดที่ดิน 107591</t>
  </si>
  <si>
    <t>สุวินทวงศ์ 51</t>
  </si>
  <si>
    <t xml:space="preserve">สุวินทวงศ์ </t>
  </si>
  <si>
    <t>กระทุ่มราย</t>
  </si>
  <si>
    <t>หนองจอก</t>
  </si>
  <si>
    <t>10530</t>
  </si>
  <si>
    <t>3-106-39/65</t>
  </si>
  <si>
    <t>10100090925658</t>
  </si>
  <si>
    <t>ห้างหุ้นส่วนจำกัด ทศภัทร แมททีเรียล</t>
  </si>
  <si>
    <t>ถอดแยก บดยย่อย อุปกรณ์ไฟฟ้าและชิ้นส่วนอิเล็กทรอนิกส์ที่ใช้แล้ว ทำเชื้อเพลิงผสมทำเชื้อเพลิงทดแทน เก็บรวบรวมแบตเตอรี่ที่ใช้แล้วโดยไม่มีการแปรสภาพ</t>
  </si>
  <si>
    <t>286</t>
  </si>
  <si>
    <t>ใาเจริญ</t>
  </si>
  <si>
    <t>หนองแขม</t>
  </si>
  <si>
    <t>10160</t>
  </si>
  <si>
    <t>จ3-70-10/65นบ</t>
  </si>
  <si>
    <t>20120090125651</t>
  </si>
  <si>
    <t>บริษัท วินด์ชิลล์ จำกัด</t>
  </si>
  <si>
    <t>ประกอบเครื่องปรับอากาศ, ตู้ควบคุมระบบไฟฟ้า, หัวจ่ายลมเย็น</t>
  </si>
  <si>
    <t>25,25/1</t>
  </si>
  <si>
    <t>ราษฎร์นิยม</t>
  </si>
  <si>
    <t>3-88(1)-16/65สป</t>
  </si>
  <si>
    <t>40110079425657</t>
  </si>
  <si>
    <t>บริษัท โททาล โซลาร์ (ประเทศไทย) จำกัด</t>
  </si>
  <si>
    <t>ผลิตไฟฟ้าจากพลังงานแสงอาทิตย์แบบติดตั้งบนหลังคา ขนาด 2711.92 kWp</t>
  </si>
  <si>
    <t>09/05/2565</t>
  </si>
  <si>
    <t>31/2</t>
  </si>
  <si>
    <t>จ2-87(5)-1/65สป</t>
  </si>
  <si>
    <t>20110085925652</t>
  </si>
  <si>
    <t>บริษัท เต๋อซิน จำกัด</t>
  </si>
  <si>
    <t>พิมพ์สติ๊กเกอร์และสลากสินค้าทั้งแบบแผ่น,แบบม้วน และอื่นๆ</t>
  </si>
  <si>
    <t>29/2</t>
  </si>
  <si>
    <t>ธรรมศิริ</t>
  </si>
  <si>
    <t>3-106-35/65สป</t>
  </si>
  <si>
    <t>10110085525652</t>
  </si>
  <si>
    <t xml:space="preserve">บริษัท ถุงทอง โลหะ อินเตอร์ จำกัด </t>
  </si>
  <si>
    <t>ถอดแยกและบดย่อยชิ้นส่วนอุปกรณ์ไฟฟ้าและอิเล็กทรอนิกส์ ปอกและบดย่อยเศษสายไฟที่ไม่เป็นของเสียอันตราย เก็บรวบรวม แบตเตอรี่เก่าโดยไม่มีการแปรสภาพ และคัดแยกวัสดุที่ไม่ใช้แล้วที่ไม่เป็นอันตราย และหลอมหล่อเศษและตะกรันโลหะ</t>
  </si>
  <si>
    <t>88/99</t>
  </si>
  <si>
    <t>ศีรษะจรเข้ใหญ่</t>
  </si>
  <si>
    <t>จ3-64(9)-2/65สป</t>
  </si>
  <si>
    <t>20110087925650</t>
  </si>
  <si>
    <t xml:space="preserve">บริษัท ที.นิว.พรีซิชั่น จำกัด </t>
  </si>
  <si>
    <t>ผลิตชิ้นส่วนงานกลึง โลหะ ที่ใช้กับเครื่องจักร</t>
  </si>
  <si>
    <t>25992</t>
  </si>
  <si>
    <t>299/13</t>
  </si>
  <si>
    <t>บัญชา</t>
  </si>
  <si>
    <t>สุขสวัสดิ์</t>
  </si>
  <si>
    <t>ปากคลองบางปลากด</t>
  </si>
  <si>
    <t>พระสมุทรเจดีย์</t>
  </si>
  <si>
    <t>10290</t>
  </si>
  <si>
    <t>จ3-8(1)-5/65ปท</t>
  </si>
  <si>
    <t>20130091325655</t>
  </si>
  <si>
    <t>บริษัท เอกสิน การ์เด้นโฮม จำกัด</t>
  </si>
  <si>
    <t>ทำผลิตภัณฑ์อาหารเสริม และทำชา กาแฟ โกโก้ชนิดผง</t>
  </si>
  <si>
    <t>10752</t>
  </si>
  <si>
    <t>97/40</t>
  </si>
  <si>
    <t>บึงน้ำรักษ์</t>
  </si>
  <si>
    <t>ธัญบุรี</t>
  </si>
  <si>
    <t>12110</t>
  </si>
  <si>
    <t>อ2-58(1)-11/65ปท</t>
  </si>
  <si>
    <t>60130079925659</t>
  </si>
  <si>
    <t>บริษัท บิสซิเนส เค. จำกัด</t>
  </si>
  <si>
    <t xml:space="preserve">การทำผลิตภัณฑ์คอนกรีต ผลิตภัณฑ์คอนกรีตผสม ผลิตภัณฑ์ยิปซัม หรือผลิตภัณฑ์ปูนปลาสเตอร์ </t>
  </si>
  <si>
    <t>10/05/2565</t>
  </si>
  <si>
    <t>4/109</t>
  </si>
  <si>
    <t>ลาดสวาย</t>
  </si>
  <si>
    <t>ลำลูกกา</t>
  </si>
  <si>
    <t>12150</t>
  </si>
  <si>
    <t>จ3-64(13)-14/65อย</t>
  </si>
  <si>
    <t>20140077025658</t>
  </si>
  <si>
    <t>บริษัท เจ ทูลส์ ออโตเมชั่น ดีไซน์ จำกัด</t>
  </si>
  <si>
    <t>ผลิตชิ้นส่วนโลหะจาก การกลึง เจาะ คว้าน กัด ไส เจียร เชื่อม</t>
  </si>
  <si>
    <t>03/05/2565</t>
  </si>
  <si>
    <t>13000</t>
  </si>
  <si>
    <t>3-34(3)-4/65บร</t>
  </si>
  <si>
    <t>10310082525651</t>
  </si>
  <si>
    <t>บริษัท ซานซึงหยวนวูด จำกัด</t>
  </si>
  <si>
    <t>ผลิตไม้แผ่นบาง ไม้วีเนียร์ ชิ้นไม้สับ และอบไม้ จากไม้ยางพารา	 และจากไม้ที่ปลูกขึ้นโดยเฉพาะ 13 ชนิด เพื่อจำหน่าย</t>
  </si>
  <si>
    <t>16210</t>
  </si>
  <si>
    <t>56/1</t>
  </si>
  <si>
    <t>แสลงโทน</t>
  </si>
  <si>
    <t>ประโคนชัย</t>
  </si>
  <si>
    <t>31140</t>
  </si>
  <si>
    <t>จ3-5(1)-1/65บร</t>
  </si>
  <si>
    <t>20310082125658</t>
  </si>
  <si>
    <t>สหกรณ์โคนมอำเภอปะคำ จำกัด</t>
  </si>
  <si>
    <t>ทำน้ำนมสดให้ไร้เชื้อหรือฆ่าเชื้อ เช่น การพาสเจอร์ไรส์ หรือสเตอริไรส์</t>
  </si>
  <si>
    <t>10501</t>
  </si>
  <si>
    <t>99 (น.ส.3ก เลขที่ 74)</t>
  </si>
  <si>
    <t>หูทำนบ</t>
  </si>
  <si>
    <t>ปะคำ</t>
  </si>
  <si>
    <t>31220</t>
  </si>
  <si>
    <t>จ3-58(1)-85/65สร</t>
  </si>
  <si>
    <t>20320085325650</t>
  </si>
  <si>
    <t>23952</t>
  </si>
  <si>
    <t>242</t>
  </si>
  <si>
    <t>3-3(4)-14/65อบ</t>
  </si>
  <si>
    <t>10340078425657</t>
  </si>
  <si>
    <t>บุญชู ตั้งเกษมุกดา</t>
  </si>
  <si>
    <t>ดูดทรายในที่ดินกรรมสิทธิ์</t>
  </si>
  <si>
    <t>9/05/2565</t>
  </si>
  <si>
    <t>โฉนดที่ดินเลขที่ 151357</t>
  </si>
  <si>
    <t>กุดลาด</t>
  </si>
  <si>
    <t>เมืองอุบลราชธานี</t>
  </si>
  <si>
    <t>34000</t>
  </si>
  <si>
    <t>ข3-60-4/65รย</t>
  </si>
  <si>
    <t>91360080325655</t>
  </si>
  <si>
    <t>บริษัท ก่วงธงเทคโนโลยี จำกัด</t>
  </si>
  <si>
    <t>หล่อและหลอมโลหะ เช่น อลูมิเนียม, สังกะสี</t>
  </si>
  <si>
    <t>24203</t>
  </si>
  <si>
    <t>หนองบัว</t>
  </si>
  <si>
    <t>บ้านค่าย</t>
  </si>
  <si>
    <t>21120</t>
  </si>
  <si>
    <t>3-52(4)-7/65รย</t>
  </si>
  <si>
    <t>10210086725655</t>
  </si>
  <si>
    <t>บริษัท สยาม ไอแคร์ เมดิโปร จำกัด</t>
  </si>
  <si>
    <t>ผลิตถุงมือยาง และบรรจุสินค้าทั่วไป เช่น ถุงมือยาง</t>
  </si>
  <si>
    <t>23/05/2565</t>
  </si>
  <si>
    <t>โฉนดที่ดินเลขที่ 17058 17069</t>
  </si>
  <si>
    <t>จ3-3(3)-6/65ฉช</t>
  </si>
  <si>
    <t>20240080625658</t>
  </si>
  <si>
    <t>นางสาวศรสวรรค์ ภู่พนมภูมิ</t>
  </si>
  <si>
    <t>ขุดทราย,ล้าง ร่อนคัดขนาดทราย</t>
  </si>
  <si>
    <t>44659</t>
  </si>
  <si>
    <t>เขาหินซ้อน</t>
  </si>
  <si>
    <t>พนมสารคาม</t>
  </si>
  <si>
    <t>24120</t>
  </si>
  <si>
    <t>จ3-60-7/65ฉช</t>
  </si>
  <si>
    <t>20240093025656</t>
  </si>
  <si>
    <t>นางสาวสุชาดา แสนอย่าง</t>
  </si>
  <si>
    <t>หลอม หล่อ อลูมิเนียม</t>
  </si>
  <si>
    <t>13094</t>
  </si>
  <si>
    <t>จ3-74(5)-1/65ฉช</t>
  </si>
  <si>
    <t>20240092925658</t>
  </si>
  <si>
    <t>นายจำรัส พลายกระสินธ์</t>
  </si>
  <si>
    <t>ทำหม้อเก็บพลังงานไฟฟ้า หรือหม้อกำเนิดพลังงานไฟฟ้าชนิดน้ำ หรือชนิดแห้งและรวมถึงชิ้นส่วนของอุปกรณ์ดังกล่าว</t>
  </si>
  <si>
    <t>27101</t>
  </si>
  <si>
    <t>จ3-64(13)-18/65สบ</t>
  </si>
  <si>
    <t>20190092825657</t>
  </si>
  <si>
    <t>ห้างหุ้นส่วนจำกัด ดับบลิวซี คอนสตรัคชั่น 2013</t>
  </si>
  <si>
    <t xml:space="preserve">ผลิต ผลิตภัณฑ์โลหะ อย่างใดอย่างหนึ่งหรือหลายอย่างด้วยการกลึง เจาะ คว้าน ไส เจียร์ หรือ เชื่อมโลหะ
</t>
  </si>
  <si>
    <t>38</t>
  </si>
  <si>
    <t>วิหารแดง</t>
  </si>
  <si>
    <t>18150</t>
  </si>
  <si>
    <t>จ3-53(5)-25/65ชบ</t>
  </si>
  <si>
    <t>20200079125656</t>
  </si>
  <si>
    <t>บริษัท ซันนิว ดีเวลล็อปเม้นท์ จำกัด</t>
  </si>
  <si>
    <t>โฉนดที่ดินเลขที่ 32325</t>
  </si>
  <si>
    <t>หนองบอนแดง</t>
  </si>
  <si>
    <t>จ3-12(1)-1/65ชบ</t>
  </si>
  <si>
    <t>20200086925650</t>
  </si>
  <si>
    <t>บริษัท ที.เอ.ซี. คอนซูเมอร์ จำกัด (มหาชน)</t>
  </si>
  <si>
    <t>ผลิต ผสม ชา กาแฟ โกโก้ ช็อกโกแลต หรือเครื่องดื่มชนิดผงจากพืชอื่นๆ</t>
  </si>
  <si>
    <t>10762</t>
  </si>
  <si>
    <t>99/112, 99/114</t>
  </si>
  <si>
    <t>จ3-69-1/65ชบ</t>
  </si>
  <si>
    <t>20200075925653</t>
  </si>
  <si>
    <t>บริษัท ฟงไข่ อิเล็กทรอนิกส์ เทคโนโลยี (ประเทศไทย) จำกัด</t>
  </si>
  <si>
    <t>ผลิตประกอบชิ้นส่วนอุปกรณ์คอมพิวเตอร์ เช่น เคสคอมพิวเตอร์</t>
  </si>
  <si>
    <t>134/1</t>
  </si>
  <si>
    <t>หนองหงษ์</t>
  </si>
  <si>
    <t>จ3-58(1)-93/65ฉช</t>
  </si>
  <si>
    <t>20240093525655</t>
  </si>
  <si>
    <t>ห้างหุ้นส่วนจำกัด จิรโชติ คอนกรีต</t>
  </si>
  <si>
    <t>ทำผลิตภัณฑ์คอนกรีต</t>
  </si>
  <si>
    <t>16</t>
  </si>
  <si>
    <t>ศาลาแดง</t>
  </si>
  <si>
    <t>บางน้ำเปรี้ยว</t>
  </si>
  <si>
    <t>จ3-95(1)-25/65ปจ</t>
  </si>
  <si>
    <t>20250077325659</t>
  </si>
  <si>
    <t>บริษัท ซี.เค.คาร์ เซอร์วิส จำกัด</t>
  </si>
  <si>
    <t>ซ่อม - เคาะ และพ่นสีรถยนต์</t>
  </si>
  <si>
    <t>62/3</t>
  </si>
  <si>
    <t>บ้านพระ</t>
  </si>
  <si>
    <t>25230</t>
  </si>
  <si>
    <t>3-106-34/65ปจ</t>
  </si>
  <si>
    <t>10250084925659</t>
  </si>
  <si>
    <t>บริษัท พงษ์เทพ กรุ๊ป รีไซเคิ้ล จำกัด</t>
  </si>
  <si>
    <t>ผลิตเชื้อเพลิงแข็งจากวัสดุที่ไม่ใช้แล้วที่ไม่เป็นของเสียอันตราย และคัดแยกวัสดุที่ไม่ใช้แล้วที่ไม่เป็นของเสียอันตราย</t>
  </si>
  <si>
    <t>โฉนดที่ดินเลขที่ 44856</t>
  </si>
  <si>
    <t>หัวหว้า</t>
  </si>
  <si>
    <t>จ3-60-6/65ฉช</t>
  </si>
  <si>
    <t>20240092625654</t>
  </si>
  <si>
    <t>บริษัท เอ็มทู แวร์เฮ้าส์ จำกัด</t>
  </si>
  <si>
    <t>หลอม หล่อ ทองแดง</t>
  </si>
  <si>
    <t>65232</t>
  </si>
  <si>
    <t>เกาะขนุน</t>
  </si>
  <si>
    <t>ข3-53(5)-30/65นม</t>
  </si>
  <si>
    <t>91610089325654</t>
  </si>
  <si>
    <t>บริษัท นิตตะ เอ็ม แอนด์ ที (ประเทศไทย) จำกัด</t>
  </si>
  <si>
    <t>ผลิตชิ้นส่วนพลาสติกทั่วไป</t>
  </si>
  <si>
    <t>999/16</t>
  </si>
  <si>
    <t>มิตรภาพ</t>
  </si>
  <si>
    <t>นากลาง</t>
  </si>
  <si>
    <t>สูงเนิน</t>
  </si>
  <si>
    <t>30380</t>
  </si>
  <si>
    <t>ข3-72-9/65นม</t>
  </si>
  <si>
    <t>91610089525659</t>
  </si>
  <si>
    <t xml:space="preserve">บริษัท เคียวเซร่า เอวีเอ็กซ์ คอมโพเนนส์ (กรุงเทพมหานคร) จำกัด </t>
  </si>
  <si>
    <t xml:space="preserve">ผลิตอุปกรณ์ และส่วนประกอบอิเล็กทรอนิกส์ และอุปกรณ์เชื่อมต่อ (Connector)       รวมถึงชิ้นส่วน ชิ้นส่วนทดแทน และอุปกรณ์เสริมของผลิตภัณฑ์ดังกล่าว </t>
  </si>
  <si>
    <t>26402</t>
  </si>
  <si>
    <t>999/45, 999/50</t>
  </si>
  <si>
    <t>จ2-64(12)-3/65นม</t>
  </si>
  <si>
    <t>20300078625654</t>
  </si>
  <si>
    <t>ห้างหุ้นส่วนจำกัด ก.พัฒนาสุขภัณฑ์</t>
  </si>
  <si>
    <t>ผลิตเสาเหล็กกล้าเคลือบสังกะสีสำหรับไฟฟ้าแสงสว่าง, ผลิตราวเหล็กลูกฟูกกันรถ สำหรับทางหลวง</t>
  </si>
  <si>
    <t>พญาเย็น</t>
  </si>
  <si>
    <t>30320</t>
  </si>
  <si>
    <t>3-50(4)-30/65นค</t>
  </si>
  <si>
    <t>10430086525653</t>
  </si>
  <si>
    <t>บริษัท เคแพค คอนสตรัคชั่น จำกัด</t>
  </si>
  <si>
    <t>นส.3ก เลขที่ 38</t>
  </si>
  <si>
    <t>หนองสองห้อง-ท่าบ่อ</t>
  </si>
  <si>
    <t>ท่าบ่อ</t>
  </si>
  <si>
    <t>43110</t>
  </si>
  <si>
    <t>จ3-58(1)-88/65อบ</t>
  </si>
  <si>
    <t>20340090325651</t>
  </si>
  <si>
    <t>บริษัท อรทัยคอนกรีต จำกัด</t>
  </si>
  <si>
    <t>ผลิตคอนกรีตผสมเสร็จและผลิตภัณฑ์จากคอนกรีตทุกชนิด</t>
  </si>
  <si>
    <t>โพธิ์ไทร</t>
  </si>
  <si>
    <t>34340</t>
  </si>
  <si>
    <t>จ3-58(1)-84/65ขก</t>
  </si>
  <si>
    <t>20400084325651</t>
  </si>
  <si>
    <t>บริษัท วรธรรมการก่อสร้าง จำกัด</t>
  </si>
  <si>
    <t>54</t>
  </si>
  <si>
    <t>ศิลา</t>
  </si>
  <si>
    <t>เมืองขอนแก่น</t>
  </si>
  <si>
    <t>40000</t>
  </si>
  <si>
    <t>อ2-84(3)-1/65ลพ</t>
  </si>
  <si>
    <t>60510093325657</t>
  </si>
  <si>
    <t>ว่าที่ร้อยตรีสมชาย ปารมี</t>
  </si>
  <si>
    <t>เจียระไนเพชร</t>
  </si>
  <si>
    <t>32113</t>
  </si>
  <si>
    <t>243/1</t>
  </si>
  <si>
    <t>ศรีบัวบาน</t>
  </si>
  <si>
    <t>เมืองลำพูน</t>
  </si>
  <si>
    <t>51000</t>
  </si>
  <si>
    <t>3-34(4)-26/65พร</t>
  </si>
  <si>
    <t>10540080925657</t>
  </si>
  <si>
    <t>วิสาหกิจชุมชนใจงามแปรรูปไม้</t>
  </si>
  <si>
    <t>ผลิตชิ้นไม้สับจากไม้ยางพารา และไม้ที่ปลูกขึ้นโดยเฉพาะ 13 ชนิด ตามมติคณะรัฐมนตรี เพื่อจำหน่าย</t>
  </si>
  <si>
    <t>โฉนดที่ดินเลขที่ 15485 เลขที่ดิน 242</t>
  </si>
  <si>
    <t>เตาปูน</t>
  </si>
  <si>
    <t>สอง</t>
  </si>
  <si>
    <t>54120</t>
  </si>
  <si>
    <t>จ3-34(2)-6/65อบ</t>
  </si>
  <si>
    <t>20340076625652</t>
  </si>
  <si>
    <t>นายเทืองทิม บุญสาลี</t>
  </si>
  <si>
    <t>ทำวงกบ ประตู หน้าต่างและเครื่องเรือนจากไม้</t>
  </si>
  <si>
    <t>23</t>
  </si>
  <si>
    <t>13</t>
  </si>
  <si>
    <t>โชคชัย-เดชอุดม</t>
  </si>
  <si>
    <t>ทุ่งเทิง</t>
  </si>
  <si>
    <t>จ3-58(1)-91/65พร</t>
  </si>
  <si>
    <t>20540092125658</t>
  </si>
  <si>
    <t>นายสราวุฒิ เดชบริบูรณ์</t>
  </si>
  <si>
    <t>โฉนดที่ดินเลขที่ 15378 เลขที่ดิน 512</t>
  </si>
  <si>
    <t>ปากกาง</t>
  </si>
  <si>
    <t>ลอง</t>
  </si>
  <si>
    <t>54150</t>
  </si>
  <si>
    <t>จ3-50(4)-35/65นน</t>
  </si>
  <si>
    <t>20550093425650</t>
  </si>
  <si>
    <t>ห้างหุ้นส่วนจำกัด ช.โชคสกุลการโยธา</t>
  </si>
  <si>
    <t>จ3-3(3)-7/65นน</t>
  </si>
  <si>
    <t>20550093625655</t>
  </si>
  <si>
    <t>นายคำหล้า อะทะ</t>
  </si>
  <si>
    <t>โฉนดที่ดินเลขที่ 23971</t>
  </si>
  <si>
    <t>จอมพระ</t>
  </si>
  <si>
    <t>จ3-50(4)-34/65นน</t>
  </si>
  <si>
    <t>20550092525658</t>
  </si>
  <si>
    <t>ห้างหุ้นส่วนจำกัด ดอนสถานการโยธา</t>
  </si>
  <si>
    <t>ทำแอสฟัลท์ติกคอนกรีต</t>
  </si>
  <si>
    <t>214</t>
  </si>
  <si>
    <t>พญาแก้ว</t>
  </si>
  <si>
    <t>จ3-2(1)-10/65กส</t>
  </si>
  <si>
    <t>20460086825652</t>
  </si>
  <si>
    <t>นายจักรพงษ์ ไชยรงศรี</t>
  </si>
  <si>
    <t>อบแห้งมันเส้นและตากมันเส้นสำปะหลัง</t>
  </si>
  <si>
    <t>01630</t>
  </si>
  <si>
    <t>โฉนดที่ดินเลขที่ 7543</t>
  </si>
  <si>
    <t>บ้านโคกใหญ่</t>
  </si>
  <si>
    <t>หนองกุงศรี</t>
  </si>
  <si>
    <t>46220</t>
  </si>
  <si>
    <t>จ3-4(6)-1/65กส</t>
  </si>
  <si>
    <t>20460075825655</t>
  </si>
  <si>
    <t>บริษัท เวทส์ คอมพลีทส์ จำกัด</t>
  </si>
  <si>
    <t>ชำแหละ ตัดแต่งชิ้นส่วนไก่สด</t>
  </si>
  <si>
    <t>10139</t>
  </si>
  <si>
    <t>126</t>
  </si>
  <si>
    <t>สหัสขันธ์</t>
  </si>
  <si>
    <t>46140</t>
  </si>
  <si>
    <t>จ3-50(4)-27/65รอ</t>
  </si>
  <si>
    <t>20450084725657</t>
  </si>
  <si>
    <t>ห้างหุ้นส่วนจำกัด เคพี 101 คอนสตรัคชั่น</t>
  </si>
  <si>
    <t>ผลิตแอสฟัลท์คอนกรีต</t>
  </si>
  <si>
    <t>โฉนดที่ดินเลขที่ 49336 และ 49337</t>
  </si>
  <si>
    <t>โคกสว่าง</t>
  </si>
  <si>
    <t>พนมไพร</t>
  </si>
  <si>
    <t>45140</t>
  </si>
  <si>
    <t>จ3-14-20/65นพ</t>
  </si>
  <si>
    <t>20480081825655</t>
  </si>
  <si>
    <t>นายจำรัส อรุณรักษา</t>
  </si>
  <si>
    <t>ผลิตน้ำแข็งหลอดและน้ำดื่ม</t>
  </si>
  <si>
    <t>โฉนดที่ดินเลขที่ 7794, 28209, 28210</t>
  </si>
  <si>
    <t>ดงขวาง</t>
  </si>
  <si>
    <t>เมืองนครพนม</t>
  </si>
  <si>
    <t>48000</t>
  </si>
  <si>
    <t>3-20(1)-8/65ชม</t>
  </si>
  <si>
    <t>10500086625651</t>
  </si>
  <si>
    <t>บริษัท แร่เบฟเวอเรจ จำกัด</t>
  </si>
  <si>
    <t>ผลิตน้ำดื่มและทำภาชนะบรรจุจากพลาสติก</t>
  </si>
  <si>
    <t>295/1</t>
  </si>
  <si>
    <t>ปิงโค้ง</t>
  </si>
  <si>
    <t>เชียงดาว</t>
  </si>
  <si>
    <t>50170</t>
  </si>
  <si>
    <t>จ3-4(1)-6/65ลพ</t>
  </si>
  <si>
    <t>20510093125650</t>
  </si>
  <si>
    <t>นายพงศ์ธจันทร์ เจิมแหล่</t>
  </si>
  <si>
    <t>ฆ่า ชำแหละ และแปรรูปไก่</t>
  </si>
  <si>
    <t>17/9</t>
  </si>
  <si>
    <t>ปากบ่อง</t>
  </si>
  <si>
    <t>จ3-2(2)-1/65กจ</t>
  </si>
  <si>
    <t>20710092725654</t>
  </si>
  <si>
    <t>บริษัท เจียไต๋ จำกัด</t>
  </si>
  <si>
    <t>กะเทาะเมล็ดหรือเปลือกเมล็ดพืช และเก็บรักษาหรือลำเลียงพืช เมล็ดพืช หรือผลิตผลจากพืชในห้องเย็น</t>
  </si>
  <si>
    <t>519</t>
  </si>
  <si>
    <t>วังด้ง</t>
  </si>
  <si>
    <t>เมืองกาญจนบุรี</t>
  </si>
  <si>
    <t>71190</t>
  </si>
  <si>
    <t>จ3-2(9)-4/65สพ</t>
  </si>
  <si>
    <t>20720077725652</t>
  </si>
  <si>
    <t>นายพงษ์ศักดิ์ โสภาศรีพันธ์</t>
  </si>
  <si>
    <t>คัดเมล็ดพันธุ์ข้าว และทำความสะอาดเมล็ดข้าวโพด</t>
  </si>
  <si>
    <t>ศาลาขาว</t>
  </si>
  <si>
    <t>เมืองสุพรรณบุรี</t>
  </si>
  <si>
    <t>72210</t>
  </si>
  <si>
    <t>จ3-2(9)-5/65สพ</t>
  </si>
  <si>
    <t>20720079025655</t>
  </si>
  <si>
    <t>บริษัท ส.ทรัพย์รวงทอง จำกัด</t>
  </si>
  <si>
    <t>คัดเมล็ดพันธุ์ข้าว</t>
  </si>
  <si>
    <t>จ3-92-21/65พล</t>
  </si>
  <si>
    <t>20650091925659</t>
  </si>
  <si>
    <t xml:space="preserve">บริษัท เสริมทรัพย์ แอนด์ ซัพพลาย 888 จำกัด </t>
  </si>
  <si>
    <t>หัวรอ</t>
  </si>
  <si>
    <t>เมืองพิษณุโลก</t>
  </si>
  <si>
    <t>65000</t>
  </si>
  <si>
    <t>จ3-50(4)-28/65พจ</t>
  </si>
  <si>
    <t>20660084825659</t>
  </si>
  <si>
    <t>ห้างหุ้นส่วนจำกัด วงศ์สระหลวงก่อสร้าง</t>
  </si>
  <si>
    <t>ผลิตแอสฟัลติกคอนกรีต</t>
  </si>
  <si>
    <t>เขาทราย</t>
  </si>
  <si>
    <t>ทับคล้อ</t>
  </si>
  <si>
    <t>66230</t>
  </si>
  <si>
    <t>จ3-58(1)-80/65พช</t>
  </si>
  <si>
    <t>20670076225651</t>
  </si>
  <si>
    <t>บริษัท เพชรสุดารัตน์ เพชรบูรณ์ จำกัด</t>
  </si>
  <si>
    <t>ทำคอนกรีตผสมเสร็จและผลิตภัณฑ์คอนกรีต</t>
  </si>
  <si>
    <t>212</t>
  </si>
  <si>
    <t>นางั่ว</t>
  </si>
  <si>
    <t>จ3-3(2)-92/65รบ</t>
  </si>
  <si>
    <t>20700083625658</t>
  </si>
  <si>
    <t>เล็ก อุดมนพวงศ์</t>
  </si>
  <si>
    <t>ขุดตักดินลูกรัง</t>
  </si>
  <si>
    <t>17/05/2565</t>
  </si>
  <si>
    <t>โฉนดที่ดินเลขที่ 24059,24061 และ 24062</t>
  </si>
  <si>
    <t>ดอนทราย</t>
  </si>
  <si>
    <t>ปากท่อ</t>
  </si>
  <si>
    <t>70140</t>
  </si>
  <si>
    <t>3-102-1/65กจ</t>
  </si>
  <si>
    <t>10710077225656</t>
  </si>
  <si>
    <t>บริษัท เอสเจเอฟ ฟีดมิลล์ จำกัด</t>
  </si>
  <si>
    <t>ผลิต และจำหน่ายไอน้ำ</t>
  </si>
  <si>
    <t>35302</t>
  </si>
  <si>
    <t>หนองตากยา</t>
  </si>
  <si>
    <t>ท่าม่วง</t>
  </si>
  <si>
    <t>71110</t>
  </si>
  <si>
    <t>จ3-10(3)-4/65รบ</t>
  </si>
  <si>
    <t>20700077925650</t>
  </si>
  <si>
    <t>นายสกล กิมหวัง</t>
  </si>
  <si>
    <t>ทำเส้นก๋วยเตี๋ยว</t>
  </si>
  <si>
    <t>10743</t>
  </si>
  <si>
    <t>โฉนดที่ดินเลขที่ 110350</t>
  </si>
  <si>
    <t>คูบัว</t>
  </si>
  <si>
    <t>เมืองราชบุรี</t>
  </si>
  <si>
    <t>70000</t>
  </si>
  <si>
    <t>จ3-4(3)-6/65พช</t>
  </si>
  <si>
    <t>20670078125651</t>
  </si>
  <si>
    <t>นายบุญเชิด บุญสู่</t>
  </si>
  <si>
    <t>ผลิตลูกชิ้นและหมูยอ</t>
  </si>
  <si>
    <t>163/109</t>
  </si>
  <si>
    <t>คชเสนีย์</t>
  </si>
  <si>
    <t>หล่มสัก</t>
  </si>
  <si>
    <t>67110</t>
  </si>
  <si>
    <t>จ3-92-19/65พช</t>
  </si>
  <si>
    <t>20670077125652</t>
  </si>
  <si>
    <t>บริษัท ไทย เฟรช โปรดักส์ จำกัด</t>
  </si>
  <si>
    <t>ห้องเย็นเก็บรักษาพืชผลทางการเกษตร (ขิง) ล้าง คัดแยก คุณภาพขิง และทำขิงอบแห้ง</t>
  </si>
  <si>
    <t>04/05/2565</t>
  </si>
  <si>
    <t>308</t>
  </si>
  <si>
    <t>นาซำ</t>
  </si>
  <si>
    <t>หล่มเก่า</t>
  </si>
  <si>
    <t>67120</t>
  </si>
  <si>
    <t>จ3-24-1/65ตก</t>
  </si>
  <si>
    <t>20630088225651</t>
  </si>
  <si>
    <t>บริษัท บีเอ็นซี แม่สอด จำกัด</t>
  </si>
  <si>
    <t xml:space="preserve">ทอถุงเท้า </t>
  </si>
  <si>
    <t>14302</t>
  </si>
  <si>
    <t>269/5 , 269/8 , 269/9 , 269/10</t>
  </si>
  <si>
    <t>แม่กาษา</t>
  </si>
  <si>
    <t>แม่สอด</t>
  </si>
  <si>
    <t>63110</t>
  </si>
  <si>
    <t>จ3-9(1)-7/65สข</t>
  </si>
  <si>
    <t>20900091125655</t>
  </si>
  <si>
    <t>นายกุศล ชูเปีย</t>
  </si>
  <si>
    <t>รพช.ปากเหมือง-ระโนด</t>
  </si>
  <si>
    <t>ตะเครียะ</t>
  </si>
  <si>
    <t>จ3-3(2)-97/65สต</t>
  </si>
  <si>
    <t>20910089825653</t>
  </si>
  <si>
    <t>นายวรวรรณ เวชสิทธิ์</t>
  </si>
  <si>
    <t>โฉนดที่ดินเลขที่ 4878 เลขที่ดิน 20</t>
  </si>
  <si>
    <t>นาทอน</t>
  </si>
  <si>
    <t>ทุ่งหว้า</t>
  </si>
  <si>
    <t>91120</t>
  </si>
  <si>
    <t>3-50(4)-31/65ตง</t>
  </si>
  <si>
    <t>10920088025652</t>
  </si>
  <si>
    <t>ห้างหุ้นส่วนจำกัด สยามวิชาวุฒิกร</t>
  </si>
  <si>
    <t>โฉนดที่ดิน (น.ส.4จ.)เลขที่ 12115</t>
  </si>
  <si>
    <t>นาเมืองเพชร</t>
  </si>
  <si>
    <t>สิเกา</t>
  </si>
  <si>
    <t>3-105-45/65นฐ</t>
  </si>
  <si>
    <t>10730076725654</t>
  </si>
  <si>
    <t>บริษัท ทองรุ่งแสง พลาสติก แอนด์ รับเบอร์ จำกัด</t>
  </si>
  <si>
    <t>คัดเเยกวัสดุที่ไม่ใช้แล้วที่ไม่เป็นของเสียอันตราย</t>
  </si>
  <si>
    <t>โฉนดที่ดินเลขที่ 3073</t>
  </si>
  <si>
    <t>ทุ่งลูกนก</t>
  </si>
  <si>
    <t>กำแพงแสน</t>
  </si>
  <si>
    <t>73140</t>
  </si>
  <si>
    <t>จ3-58(1)-94/65ปข</t>
  </si>
  <si>
    <t>20770093925653</t>
  </si>
  <si>
    <t>ห้างหุ้นส่วนจำกัด โชคชัยพร 2013</t>
  </si>
  <si>
    <t>ผลิตภัณฑ์คอนกรีตผสมเสร็จ</t>
  </si>
  <si>
    <t>โฉนดเลขที่ 185</t>
  </si>
  <si>
    <t>ทองมงคล</t>
  </si>
  <si>
    <t>บางสะพาน</t>
  </si>
  <si>
    <t>77230</t>
  </si>
  <si>
    <t>จ3-78(2)-1/65นฐ</t>
  </si>
  <si>
    <t>20730087325658</t>
  </si>
  <si>
    <t>บริษัท วินเทค ออโตโมทีฟ จำกัด</t>
  </si>
  <si>
    <t>ประกอบกิจการเกี่ยวกับจักรยานยนต์ จักรยานสามล้อหรือจักรยานสองล้อ และชิ้นส่วนพิเศษหรืออุปกรณ์สำหรับจักรยานยนต์ จักรยานสามล้อหรือจักรยานสองล้อ เช่น โ้คอัพ</t>
  </si>
  <si>
    <t>30912</t>
  </si>
  <si>
    <t>โฉนดที่ดินเลขที่ 45228</t>
  </si>
  <si>
    <t>อ้อมใหญ่</t>
  </si>
  <si>
    <t>73160</t>
  </si>
  <si>
    <t>จ3-13(2)-2/65สค</t>
  </si>
  <si>
    <t>20740091825650</t>
  </si>
  <si>
    <t>นายจิระเดช จุริยานนท์</t>
  </si>
  <si>
    <t>ทำกะปิ เเละเครื่องปรุง</t>
  </si>
  <si>
    <t>10774</t>
  </si>
  <si>
    <t>โฉนดที่ดินเลขที่ 3162</t>
  </si>
  <si>
    <t>ท่าฉลอม</t>
  </si>
  <si>
    <t>จ3-13(2)-3/65สค</t>
  </si>
  <si>
    <t>20740092025656</t>
  </si>
  <si>
    <t>ทำกะปิ และเครื่องปรุง</t>
  </si>
  <si>
    <t>10779</t>
  </si>
  <si>
    <t>โฉนดที่ดินเลขที่ 48094</t>
  </si>
  <si>
    <t>3-105-50/65สค</t>
  </si>
  <si>
    <t>10740087725650</t>
  </si>
  <si>
    <t>บริษัท ลี้ ซ้ง เจ็ง ฮวด จำกัด</t>
  </si>
  <si>
    <t>48/44</t>
  </si>
  <si>
    <t>เอกชัย</t>
  </si>
  <si>
    <t>นาดี</t>
  </si>
  <si>
    <t>จ3-64(13)-17/65สค</t>
  </si>
  <si>
    <t>20740079725658</t>
  </si>
  <si>
    <t>บริษัท มีสุข คอร์ปอเรชั่น (2006) จำกัด</t>
  </si>
  <si>
    <t>การกลึง เจาะ คว้าน กัด ไส และเชื่อมโลหะทั่วไป</t>
  </si>
  <si>
    <t>โฉนดที่ดินเลขที่ 47463</t>
  </si>
  <si>
    <t>จ3-52(2)-2/65สค</t>
  </si>
  <si>
    <t>20740085625652</t>
  </si>
  <si>
    <t>บริษัท ดีดี พลัส รับเบอร์ จำกัด</t>
  </si>
  <si>
    <t>ทำผลิตภัณฑ์จากยาง</t>
  </si>
  <si>
    <t>22191</t>
  </si>
  <si>
    <t>4/5</t>
  </si>
  <si>
    <t>จ3-53(4)-12/65สค</t>
  </si>
  <si>
    <t>20740078825657</t>
  </si>
  <si>
    <t>บริษัท บางกอกพลาสแพ็ค 99 จำกัด</t>
  </si>
  <si>
    <t>ผลิตภัณฑ์พลาสติก เช่น ฝาขวดพลาสติก, ขวดบรรจุน้ำดื่ม</t>
  </si>
  <si>
    <t>จ3-53(1)-13/65สค</t>
  </si>
  <si>
    <t>20740076425658</t>
  </si>
  <si>
    <t>สมนึก คงสมนึก</t>
  </si>
  <si>
    <t>ทำผลิตภัณฑ์พลาสติกทุกชนิด เช่น เครื่องมือ เครื่องใช้ เครื่องเรือน เครื่องประดับและของใช้ในบ้าน</t>
  </si>
  <si>
    <t>9/19</t>
  </si>
  <si>
    <t>จ3-64(2)-4/65สค</t>
  </si>
  <si>
    <t>20740084225652</t>
  </si>
  <si>
    <t>นายธนวรรธน์ อุดมสุนทรีวัชร์</t>
  </si>
  <si>
    <t>กลึง ไส กัด เจาะ และปั้๊มโลหะ</t>
  </si>
  <si>
    <t>6/11</t>
  </si>
  <si>
    <t>จ3-53(5)-24/65สค</t>
  </si>
  <si>
    <t>20740076825659</t>
  </si>
  <si>
    <t>บริษัท จุง เหอ อุตสาหกรรม จำกัด</t>
  </si>
  <si>
    <t>ผลิตเม็ดพลาสติกและล้าง บด ย่อย พลาสติก</t>
  </si>
  <si>
    <t>2/72</t>
  </si>
  <si>
    <t>จ3-39-7/65สค</t>
  </si>
  <si>
    <t>20740088425654</t>
  </si>
  <si>
    <t>บริษัท ฮัวไท่ เเรพเพอร์ เทคโนโลยี (ประเทศไทย) จำกัด</t>
  </si>
  <si>
    <t>ทำภาชนะจากกระดาษ</t>
  </si>
  <si>
    <t>192</t>
  </si>
  <si>
    <t>บางหญ้าแพรก</t>
  </si>
  <si>
    <t>3-59-1/65สค</t>
  </si>
  <si>
    <t>10740076925659</t>
  </si>
  <si>
    <t>หล่อหลอมโลหะ ชุบสังกะสีผลิตภัณฑ์โลหะ และ พ่นสี เช่น ข้อต่อเหล็ก ท่อเหล็ก</t>
  </si>
  <si>
    <t>24311</t>
  </si>
  <si>
    <t>เศรษฐกิจ 1</t>
  </si>
  <si>
    <t>จ3-77(1)-3/65นฐ</t>
  </si>
  <si>
    <t>20730090225655</t>
  </si>
  <si>
    <t>บริษัท 3 เอ็ม ทรัค บอดี้ จำกัด</t>
  </si>
  <si>
    <t>140</t>
  </si>
  <si>
    <t>หนองดินแดง</t>
  </si>
  <si>
    <t>3-22(2)-2/65พบ</t>
  </si>
  <si>
    <t>10760077625652</t>
  </si>
  <si>
    <t>บริษัท ซุปเปอร์เฟ็ลท์ จีโอซินเทติคส์ จำกัด</t>
  </si>
  <si>
    <t>ผลิตแผ่นใยสังเคราะห์ (GEOTEXTILE)</t>
  </si>
  <si>
    <t>13129</t>
  </si>
  <si>
    <t>129</t>
  </si>
  <si>
    <t>ดอนทราย-เขาพระ</t>
  </si>
  <si>
    <t>บางเค็ม</t>
  </si>
  <si>
    <t>จ3-3(4)-16/65สฎ</t>
  </si>
  <si>
    <t>20840090825659</t>
  </si>
  <si>
    <t>นางสาวรัฐฌิฎา รักกะเปา</t>
  </si>
  <si>
    <t>ดูดทรายในคลองพุมดวง</t>
  </si>
  <si>
    <t>ถ้ำสิงขร</t>
  </si>
  <si>
    <t>คีรีรัฐนิคม</t>
  </si>
  <si>
    <t>84180</t>
  </si>
  <si>
    <t>3-34(1)-9/65สฎ</t>
  </si>
  <si>
    <t>10840083425659</t>
  </si>
  <si>
    <t>ห้างหุ้นส่วนจำกัด ต้นทอง พาราวู้ด</t>
  </si>
  <si>
    <t>แปรรูปไม้ยางพาราและไม้ที่ปลูกขึ้นโดยเฉพาะ 13 ชนิด ตามมติคณะรัฐมนตรี เพื่อจำหน่าย</t>
  </si>
  <si>
    <t>16101</t>
  </si>
  <si>
    <t>146/5</t>
  </si>
  <si>
    <t>ช้างซ้าย</t>
  </si>
  <si>
    <t>กาญจนดิษฐ์</t>
  </si>
  <si>
    <t>84160</t>
  </si>
  <si>
    <t>3-95(1)-28/65</t>
  </si>
  <si>
    <t>10100083825659</t>
  </si>
  <si>
    <t>บริษัท โก ออโตโมบิล จำกัด</t>
  </si>
  <si>
    <t>909</t>
  </si>
  <si>
    <t>อ่อนนุช</t>
  </si>
  <si>
    <t>จ3-15(1)-7/65สป</t>
  </si>
  <si>
    <t>20110090525653</t>
  </si>
  <si>
    <t>บริษัท เพ็ทโปรดัคส์ จำกัด</t>
  </si>
  <si>
    <t>พุฒสี</t>
  </si>
  <si>
    <t>พุทธรักษา</t>
  </si>
  <si>
    <t>แพรกษา</t>
  </si>
  <si>
    <t>จ3-64(13)-15/65สป</t>
  </si>
  <si>
    <t>20110077425653</t>
  </si>
  <si>
    <t>บริษัท เค เอ ยู แลนด์ จำกัด</t>
  </si>
  <si>
    <t>ผลิต ซ่อมแซม ดัดแปลงชิ้นส่วนโลหะ เช่น ขาตั้งเหล็ก ชุดยึดเกาะ รางโลหะเครื่องปรับอากาศ ชิ้นส่วนโลหะ</t>
  </si>
  <si>
    <t>998/10-11</t>
  </si>
  <si>
    <t>21</t>
  </si>
  <si>
    <t>ที่ดินไทย</t>
  </si>
  <si>
    <t>บางพลีใหญ่</t>
  </si>
  <si>
    <t>จ3-41(2)-4/65สป</t>
  </si>
  <si>
    <t>20110075625650</t>
  </si>
  <si>
    <t>บริษัท ศิริโกมล เอ็นเตอร์ไพรส์ จำกัด</t>
  </si>
  <si>
    <t>ผลิต แม่พิมพ์ ชิ้นส่วนแม่พิมพ์ และชิ้นส่วนโลหะต่างๆ สำหรับงานฉีดพลาสติก เครื่องใช้ไฟฟ้า และรถยนต์</t>
  </si>
  <si>
    <t>229/1</t>
  </si>
  <si>
    <t>อ2-62-1/65สป</t>
  </si>
  <si>
    <t>60110076325657</t>
  </si>
  <si>
    <t>บริษัท เอ็มพี ซินเนอร์จี จำกัด</t>
  </si>
  <si>
    <t>เครื่องเรือน</t>
  </si>
  <si>
    <t>31002</t>
  </si>
  <si>
    <t>587</t>
  </si>
  <si>
    <t>10270</t>
  </si>
  <si>
    <t>อ2-58(1)-13/65สข</t>
  </si>
  <si>
    <t>60900086125653</t>
  </si>
  <si>
    <t>บริษัท แสงทองคอนกรีต จำกัด</t>
  </si>
  <si>
    <t>การผลิตผลิตภัณฑ์คอนกรีตที่ใช้ในงานก่อสร้าง</t>
  </si>
  <si>
    <t>15/5</t>
  </si>
  <si>
    <t>ปากแตระ</t>
  </si>
  <si>
    <t>3-105-49/65ปจ</t>
  </si>
  <si>
    <t>10250085125655</t>
  </si>
  <si>
    <t>บริษัท ส.สุขเกษม รุ่งเรืองทรัพย์ จำกัด</t>
  </si>
  <si>
    <t>โฉนดที่ดินเลขที่ 15789</t>
  </si>
  <si>
    <t>สำพันตา</t>
  </si>
  <si>
    <t>25220</t>
  </si>
  <si>
    <t>3-72-8/65อย</t>
  </si>
  <si>
    <t>10140089425658</t>
  </si>
  <si>
    <t>บริษัท เอส วาย อิเล็คทริค (ไทยแลนด์) จำกัด</t>
  </si>
  <si>
    <t>ผลิตชิ้นส่วนไฟฟ้า เช่น คาปาซิเตอร์ (Capacitor)</t>
  </si>
  <si>
    <t>26102</t>
  </si>
  <si>
    <t>หนองน้ำส้ม</t>
  </si>
  <si>
    <t>จ3-41(1)-8/65อย</t>
  </si>
  <si>
    <t>20140081125650</t>
  </si>
  <si>
    <t>บริษัท โอสถสภา จำกัด (มหาชน)</t>
  </si>
  <si>
    <t>พิมพ์สิ่งพิมพ์ต่างๆ เช่น กล่องกระดาษ ฉลาก ซองยา และเอกสารต่างๆ</t>
  </si>
  <si>
    <t>18112</t>
  </si>
  <si>
    <t>48/2</t>
  </si>
  <si>
    <t>สายเอเซีย</t>
  </si>
  <si>
    <t>คลองสวนพลู</t>
  </si>
  <si>
    <t>จ3-53(4)-13/65อย</t>
  </si>
  <si>
    <t>20140080825656</t>
  </si>
  <si>
    <t>ทำภาชนะบรรจุหีบห่อพลาสติก</t>
  </si>
  <si>
    <t>จ3-3(2)-93/65ชน</t>
  </si>
  <si>
    <t>20180084125653</t>
  </si>
  <si>
    <t>นางสุนีย์ กิตติอุดม</t>
  </si>
  <si>
    <t>การขุดหรือลอก กรวด ทรายหรือดินในที่ดินกรรมสิทธิ์</t>
  </si>
  <si>
    <t>โฉนดที่ดินเลขที่ 4967</t>
  </si>
  <si>
    <t>อู่ตะเภา</t>
  </si>
  <si>
    <t>มโนรมย์</t>
  </si>
  <si>
    <t>17170</t>
  </si>
  <si>
    <t>3-105-47/65สบ</t>
  </si>
  <si>
    <t>10190084525655</t>
  </si>
  <si>
    <t>นายขวัญชัย มหิธิธรรมธร</t>
  </si>
  <si>
    <t>49</t>
  </si>
  <si>
    <t>หนองสรวง</t>
  </si>
  <si>
    <t>3-105-46/65สบ</t>
  </si>
  <si>
    <t>10190083725652</t>
  </si>
  <si>
    <t>ห้างหุ้นส่วนจำกัด เอส.พี.ที.เซอร์วิส</t>
  </si>
  <si>
    <t>โฉนดที่ดินเลขที่ 33785</t>
  </si>
  <si>
    <t>สร่างโศก</t>
  </si>
  <si>
    <t>บ้านหมอ</t>
  </si>
  <si>
    <t>18130</t>
  </si>
  <si>
    <t>จ3-20(1)-9/65ชบ</t>
  </si>
  <si>
    <t>20200087225654</t>
  </si>
  <si>
    <t>ห้างหุ้นส่วนจำกัด ทรัพย์เพิ่มพูล วอเตอร์</t>
  </si>
  <si>
    <t>ผลิตและจำหน่ายน้ำดื่ม</t>
  </si>
  <si>
    <t>121/2</t>
  </si>
  <si>
    <t>จ3-74(2)-1/65ชบ</t>
  </si>
  <si>
    <t>20200087125656</t>
  </si>
  <si>
    <t>บริษัท ยูจิน เทคโน (ประเทศไทย) จำกัด</t>
  </si>
  <si>
    <t>ผลิตสายไฟฟ้า และผลิตชิ้นส่วนอุปกรณ์ของเครื่องซักผ้า ตู้เย็น และเครื่องปรับอากาศ</t>
  </si>
  <si>
    <t>27320</t>
  </si>
  <si>
    <t>7/5</t>
  </si>
  <si>
    <t>เขาไม้แก้ว</t>
  </si>
  <si>
    <t>จ3-98-5/65ชบ</t>
  </si>
  <si>
    <t>20200080225651</t>
  </si>
  <si>
    <t>บริษัท ปาล์มซักรีด จำกัด</t>
  </si>
  <si>
    <t>ซํก อบ รีด</t>
  </si>
  <si>
    <t>โฉนดที่ดินเลขที่ 156762</t>
  </si>
  <si>
    <t>จ3-53(9)-3/65รย</t>
  </si>
  <si>
    <t>20210078325652</t>
  </si>
  <si>
    <t>บริษัท คาทูน นาที เซอร์วิสเซส (ประเทศไทย) จำกัด</t>
  </si>
  <si>
    <t>บดพลาสติก</t>
  </si>
  <si>
    <t>ผังเมืองเฉพาะ3-1</t>
  </si>
  <si>
    <t>ห้วยโป่ง</t>
  </si>
  <si>
    <t>เมืองระยอง</t>
  </si>
  <si>
    <t>21150</t>
  </si>
  <si>
    <t>จ3-42(2)-1/65รย</t>
  </si>
  <si>
    <t>20210091725656</t>
  </si>
  <si>
    <t>บริษัท เอฟแอลเอส ซัพพลาย เชน เซ็นเตอร์ (ระยอง) จำกัด</t>
  </si>
  <si>
    <t>แบ่งบรรจุภัณฑ์สารเคมี</t>
  </si>
  <si>
    <t>20113</t>
  </si>
  <si>
    <t>โฉนดที่ดินเลขที่ 123213 63947 169248</t>
  </si>
  <si>
    <t>3-34(4)-27/65ลย</t>
  </si>
  <si>
    <t>10420081525659</t>
  </si>
  <si>
    <t>นายมนตรี ผิวกลม</t>
  </si>
  <si>
    <t>ทำฝอยไม้  การบด  ป่น  หรือย่อยไม้ จากไม้ยางพาราและไม้ที่ปลูกขึ้น 13 ชนิด ตามมติคณะรัฐมนตรี</t>
  </si>
  <si>
    <t>820</t>
  </si>
  <si>
    <t>จ3-14-21/65นค</t>
  </si>
  <si>
    <t>20430088825653</t>
  </si>
  <si>
    <t>ห้างหุ้นส่วนจำกัด ศรีสง่า กรุ๊ป</t>
  </si>
  <si>
    <t>ผลิตน้ำแข็งก้อนเล็ก(กำลังการผลิต 80 เมตริกตัน/วัน)และน้ำดื่ม</t>
  </si>
  <si>
    <t>โฉนดที่ดินเลขที่ 6585,6586</t>
  </si>
  <si>
    <t>สังคม-น้ำซึม</t>
  </si>
  <si>
    <t>แก้งไก่</t>
  </si>
  <si>
    <t>สังคม</t>
  </si>
  <si>
    <t>43160</t>
  </si>
  <si>
    <t>จ3-58(1)-83/65นม</t>
  </si>
  <si>
    <t>20300081725657</t>
  </si>
  <si>
    <t>ห้างหุ้นส่วนจำกัด หนึ่งเกียรติธาดา ก่อสร้าง</t>
  </si>
  <si>
    <t xml:space="preserve">ผลิตคอนกรีตผสมเสร็จ       </t>
  </si>
  <si>
    <t>101</t>
  </si>
  <si>
    <t>สำพะเนียง</t>
  </si>
  <si>
    <t>โนนแดง</t>
  </si>
  <si>
    <t>30360</t>
  </si>
  <si>
    <t>3-105-48/65ขก</t>
  </si>
  <si>
    <t>10400085025658</t>
  </si>
  <si>
    <t>บริษัท สยามคราฟท์อุตสาหกรรม จำกัด</t>
  </si>
  <si>
    <t>393</t>
  </si>
  <si>
    <t>มิตรภาพ-ขอนแก่น</t>
  </si>
  <si>
    <t>โนนสมบูรณ์</t>
  </si>
  <si>
    <t>บ้านแฮด</t>
  </si>
  <si>
    <t>40110</t>
  </si>
  <si>
    <t>จ3-92-20/65ขก</t>
  </si>
  <si>
    <t>20400086325659</t>
  </si>
  <si>
    <t>บริษัท ปรมี เซาท์เทิร์น จำกัด</t>
  </si>
  <si>
    <t>โฉนดที่ดินเลขที่ 52139</t>
  </si>
  <si>
    <t>โคกสี</t>
  </si>
  <si>
    <t>จ3-58(1)-90/65ศก</t>
  </si>
  <si>
    <t>20330091625654</t>
  </si>
  <si>
    <t>ห้างหุ้นส่วนจำกัด เคเค คอนกรีต แอนด์ สตีล</t>
  </si>
  <si>
    <t>289</t>
  </si>
  <si>
    <t>หนองหญ้าลาด</t>
  </si>
  <si>
    <t>กันทรลักษ์</t>
  </si>
  <si>
    <t>33110</t>
  </si>
  <si>
    <t>จ3-53(5)-27/65อบ</t>
  </si>
  <si>
    <t>20340082625654</t>
  </si>
  <si>
    <t>บริษัท คิวพีอี เอ็นเตอร์ไพรส์ จำกัด</t>
  </si>
  <si>
    <t>ผลิตผลิตภัณฑ์พลาสติก เช่น หลอดพรีฟอร์ม</t>
  </si>
  <si>
    <t>478</t>
  </si>
  <si>
    <t>25</t>
  </si>
  <si>
    <t>วารินชำราบ-เดชอุดม</t>
  </si>
  <si>
    <t>เมืองเดช</t>
  </si>
  <si>
    <t>จ3-64(12)-5/65อบ</t>
  </si>
  <si>
    <t>20340078225659</t>
  </si>
  <si>
    <t>ห้างหุ้นส่วนจำกัด คิงสติว</t>
  </si>
  <si>
    <t>ทำหลังคาเหล็ก และตัดพับหรือม้วนโลหะ</t>
  </si>
  <si>
    <t>ยางสักกระโพหลุ่ม</t>
  </si>
  <si>
    <t>ม่วงสามสิบ</t>
  </si>
  <si>
    <t>34140</t>
  </si>
  <si>
    <t>จ3-3(2)-94/65ยส</t>
  </si>
  <si>
    <t>20350087625658</t>
  </si>
  <si>
    <t>นายวรวัฒน์ จันทร์ศิริ</t>
  </si>
  <si>
    <t>ขุดตักดิน ลูกรังในที่ดินกรรมสิทธิ์ เพื่อใช้ในการก่อสร้างและการพาณิชย์</t>
  </si>
  <si>
    <t>โฉนดที่ดินเลขที่ 4237</t>
  </si>
  <si>
    <t>ตาดทอง</t>
  </si>
  <si>
    <t>เมืองยโสธร</t>
  </si>
  <si>
    <t>35000</t>
  </si>
  <si>
    <t>จ3-58(1)-82/65นน</t>
  </si>
  <si>
    <t>20550081225658</t>
  </si>
  <si>
    <t>บริษัท น่านซุปเปอร์บล็อก จำกัด</t>
  </si>
  <si>
    <t>ทำผลิตภัณฑ์คอนกรีต เช่นคอนกรีตบล็อก</t>
  </si>
  <si>
    <t>213</t>
  </si>
  <si>
    <t>ไชยสถาน</t>
  </si>
  <si>
    <t>เมืองน่าน</t>
  </si>
  <si>
    <t>55000</t>
  </si>
  <si>
    <t>จ3-58(1)-81/65ชร</t>
  </si>
  <si>
    <t>20570078925656</t>
  </si>
  <si>
    <t>บริษัท หาญเจริญเอนเตอร์ไพรส์เชียงราย จำกัด</t>
  </si>
  <si>
    <t>โฉนดที่ดินเลขที่ 22205</t>
  </si>
  <si>
    <t>สถาน</t>
  </si>
  <si>
    <t>เชียงของ</t>
  </si>
  <si>
    <t>57140</t>
  </si>
  <si>
    <t>จ3-58(1)-86/65อต</t>
  </si>
  <si>
    <t>20530086225655</t>
  </si>
  <si>
    <t>บริษัท สี่แสงการโยธา (1979) จำกัด</t>
  </si>
  <si>
    <t>โฉนดที่ดินเลขที่ 17998 และ 17999</t>
  </si>
  <si>
    <t>ท่าเสา</t>
  </si>
  <si>
    <t>จ3-28(1)-4/65สค</t>
  </si>
  <si>
    <t>20740082025658</t>
  </si>
  <si>
    <t>บริษัท เอ ที สปอร์ต จำกัด</t>
  </si>
  <si>
    <t>ตัดเย็บเสื้อผ้า เช่น ชุดกีฬา ชุดทำงาน และเสื้อผ้าแฟชั่น</t>
  </si>
  <si>
    <t>14111</t>
  </si>
  <si>
    <t>103/29</t>
  </si>
  <si>
    <t>จ3-60-5/65สค</t>
  </si>
  <si>
    <t>20740089125659</t>
  </si>
  <si>
    <t>นางสาวอรสา แซ่ม้า</t>
  </si>
  <si>
    <t>หลอมหล่อโลหะ เช่น ทองแดง อลูมิเนียม สังกะสี</t>
  </si>
  <si>
    <t>29/25</t>
  </si>
  <si>
    <t>จ3-2(9)-6/65สพ</t>
  </si>
  <si>
    <t>20720089925654</t>
  </si>
  <si>
    <t>นายธณกร สายสังข์</t>
  </si>
  <si>
    <t>บ้านโข้ง</t>
  </si>
  <si>
    <t>อู่ทอง</t>
  </si>
  <si>
    <t>72160</t>
  </si>
  <si>
    <t>จ3-15(1)-5/65สค</t>
  </si>
  <si>
    <t>20740076525655</t>
  </si>
  <si>
    <t>บริษัท สยามอินเตอร์เนชั่นแนล อะกรีคัลเจอร์ จำกัด</t>
  </si>
  <si>
    <t>89/79-80</t>
  </si>
  <si>
    <t>กาหลง</t>
  </si>
  <si>
    <t>3-4(2)-2/65สค</t>
  </si>
  <si>
    <t>10740093225653</t>
  </si>
  <si>
    <t>บริษัท คิงส์ วิช จำกัด</t>
  </si>
  <si>
    <t>ผลิตอาหารำเร็จรูปปรุงสุก แช่แข็ง พืช หรือผลไม้ แป้ง เช่น ข้าวผัดกะเพรา ข้าวผัด ข้าวเหนียวหมู ข้าวต้มหมู/ไก่ ข้าวต้มปลา โอนิกิริไส้ทูน่า/แซลมอน กิมจิผักตกแต่ง ผลไม้ตกแต่ง ฯลฯ</t>
  </si>
  <si>
    <t>10131</t>
  </si>
  <si>
    <t>โฉนดเลขที่ 146016</t>
  </si>
  <si>
    <t>ท่าจีน</t>
  </si>
  <si>
    <t>3-6(1)-1/65สค</t>
  </si>
  <si>
    <t>10740082725655</t>
  </si>
  <si>
    <t>บริษัท ไอ-เทล คอร์ปอเรชั่น จำกัด (มหาชน)</t>
  </si>
  <si>
    <t>ผลิตอาหารจากสัตว์บรรจุกระป๋อง,ผลิตอาหารผสมหรืออาหารสำเร็จรูปสำหรับสัตว์เลี้ยง</t>
  </si>
  <si>
    <t>10221</t>
  </si>
  <si>
    <t>30/2</t>
  </si>
  <si>
    <t>จ3-63(2)-9/65สค</t>
  </si>
  <si>
    <t>20740079625650</t>
  </si>
  <si>
    <t>บริษัท เค การช่าง รอกไฟฟ้า จำกัด</t>
  </si>
  <si>
    <t>ทำส่วนประกอบสำหรับใช้ในการก่อสร้าง เช่น หลังคาเม็ททอลชีท</t>
  </si>
  <si>
    <t>โฉนดที่ดินเลขที่ 50387</t>
  </si>
  <si>
    <t>บางกระเจ้า</t>
  </si>
  <si>
    <t>จ3-53(5)-26/65สค</t>
  </si>
  <si>
    <t>20740079325657</t>
  </si>
  <si>
    <t>ผลิตเม็ดพลาสติก บดย่อย เเละล้างพลาสติก</t>
  </si>
  <si>
    <t>88/9</t>
  </si>
  <si>
    <t>จ3-71-5/65สค</t>
  </si>
  <si>
    <t>20740079525652</t>
  </si>
  <si>
    <t>ผลิต ประกอบ ดัดแปลง ซ่อมแซม เครื่องจักรอุตสาหกรรม</t>
  </si>
  <si>
    <t>จ3-71-6/65สค</t>
  </si>
  <si>
    <t>20740084425658</t>
  </si>
  <si>
    <t>เกี้ยง เฉียงเมือง</t>
  </si>
  <si>
    <t>83732</t>
  </si>
  <si>
    <t>จ3-60-3/65สค</t>
  </si>
  <si>
    <t>20740078025654</t>
  </si>
  <si>
    <t>หล่อหลอม ทองเหลือง ทองแดง และอลูมิเนียม</t>
  </si>
  <si>
    <t>24320</t>
  </si>
  <si>
    <t>โฉนดที่ดินเลขที่ 50387,83264และ36541</t>
  </si>
  <si>
    <t>จ3-50(4)-32/65ตก</t>
  </si>
  <si>
    <t>20630088125653</t>
  </si>
  <si>
    <t>บริษัท ชนะวัตร ก่อสร้าง จำกัด</t>
  </si>
  <si>
    <t>ผลิตแอสฟัลต์ติกคอนกรีต</t>
  </si>
  <si>
    <t xml:space="preserve">โฉนดที่ดินเลขที่ 17288 , 17293 </t>
  </si>
  <si>
    <t>ทุ่งกระเชาะ</t>
  </si>
  <si>
    <t>บ้านตาก</t>
  </si>
  <si>
    <t>63120</t>
  </si>
  <si>
    <t>3-106-37/65พล</t>
  </si>
  <si>
    <t>10650086025657</t>
  </si>
  <si>
    <t>เสกศร แก้วโภคา</t>
  </si>
  <si>
    <t>บดเศษแก้วที่ไม่เป็นอันตราย</t>
  </si>
  <si>
    <t>ท่านางงาม</t>
  </si>
  <si>
    <t>65140</t>
  </si>
  <si>
    <t>จ3-22(1)-1/65พช</t>
  </si>
  <si>
    <t>20670088725656</t>
  </si>
  <si>
    <t>บริษัท จุลไทยฟอกย้อม จำกัด</t>
  </si>
  <si>
    <t>ควบ บิดเกลียว กรอ เส้นใยไหม</t>
  </si>
  <si>
    <t>13131</t>
  </si>
  <si>
    <t>443</t>
  </si>
  <si>
    <t>สามัคคีชัย</t>
  </si>
  <si>
    <t>วังชมภู</t>
  </si>
  <si>
    <t>67210</t>
  </si>
  <si>
    <t>จ3-2(5)-3/65พช</t>
  </si>
  <si>
    <t>20670089025650</t>
  </si>
  <si>
    <t>นางทำนอง เขียนแก้ว</t>
  </si>
  <si>
    <t>เก็บรักษาหรือลำเลียงพืช เมล็ดพืช หรือผลิตผลจากพืช ในโกดังหรือคลังสินค้า เช่น เมล็ดข้าวโพด ข้าวเปลือก และถั่วเขียว</t>
  </si>
  <si>
    <t>ช้างตะลูด</t>
  </si>
  <si>
    <t>จ3-52(3)-5/65สข</t>
  </si>
  <si>
    <t>20900082225654</t>
  </si>
  <si>
    <t>บริษัท ดี.แอล.อาร์. รับเบอร์ จำกัด</t>
  </si>
  <si>
    <t>ผลิตยางเครฟ</t>
  </si>
  <si>
    <t>โฉนดที่ดินเลขที่ 39449,40693,74697 เลขที่ดิน 23,32,46</t>
  </si>
  <si>
    <t>ป่าชิง</t>
  </si>
  <si>
    <t>จะนะ</t>
  </si>
  <si>
    <t>90130</t>
  </si>
  <si>
    <t>จ3-3(2)-90/65สข</t>
  </si>
  <si>
    <t>20900083225653</t>
  </si>
  <si>
    <t>นางสาลี หมัดสอ</t>
  </si>
  <si>
    <t>โฉนดที่ดินเลขที่ 78043 เลขที่ดิน 7</t>
  </si>
  <si>
    <t>คลองเปียะ</t>
  </si>
  <si>
    <t>3-34(4)-29/65สข</t>
  </si>
  <si>
    <t>10900082825653</t>
  </si>
  <si>
    <t>บริษัท วู้ด โซลูชั่น จำกัด</t>
  </si>
  <si>
    <t>ผลิตชิ้นไม้สับจากไม้ยางพาราและไม่้ที่ปลูกขึ้นโดยเฉพาะ 13 ชนิด ตามมติคณะรัฐมนตรี เพื่อจำหน่าย</t>
  </si>
  <si>
    <t xml:space="preserve">โฉนดที่ดินเลขที่ 44875 เลขที่ดิน 51 </t>
  </si>
  <si>
    <t>ลำไพล</t>
  </si>
  <si>
    <t>เทพา</t>
  </si>
  <si>
    <t>90260</t>
  </si>
  <si>
    <t>จ3-58(1)-87/65สข</t>
  </si>
  <si>
    <t>20900090025658</t>
  </si>
  <si>
    <t>บริษัท แสงเจริญคอนกรีตมิกซ์ (2002) จำกัด</t>
  </si>
  <si>
    <t>ที่ดิน น.ส.3ก เลขที่ 263 เล่ม 3ข หน้า 13 และ น.ส.3ก เลขที่ 4114 เล่ม 42ก หน้า 14</t>
  </si>
  <si>
    <t>จ3-3(2)-98/65สฎ</t>
  </si>
  <si>
    <t>20840091225651</t>
  </si>
  <si>
    <t>นางสาวสมาพร จันทร์ภูชงค์</t>
  </si>
  <si>
    <t>ขุดตักคัดแยกดินทรายในคลองกะแดะ</t>
  </si>
  <si>
    <t>คลองสระ</t>
  </si>
  <si>
    <t>3-106-38/65สข</t>
  </si>
  <si>
    <t>10900087825658</t>
  </si>
  <si>
    <t>บริษัท สิรภพ ค้าเหล็ก 1 จำกัด</t>
  </si>
  <si>
    <t>ผลิตเชื้อเพลิงผสมจากวัสดุที่ไม่ใช้แล้วที่มีค่าความร้อน ผลิตเชื้อเพลิงชนิดแข็งอัดก้อนจากวัสดุที่ไม่ใช้แล้ว บดย่อยเศษแก้วและขวดแก้ว เก๊บรวบรวมแบตเตอรี่โดยไม่มีการแปรสภาพคัดแยกสิ่งปฏิกูลหรือวัสดุที่ไม่ใช้แล้วที่ไม่เป็นของเสียอันตราย</t>
  </si>
  <si>
    <t>59/4</t>
  </si>
  <si>
    <t>บางกล่ำ</t>
  </si>
  <si>
    <t>90110</t>
  </si>
  <si>
    <t>จ3-3(2)-95/65สข</t>
  </si>
  <si>
    <t>20900088925653</t>
  </si>
  <si>
    <t>ปริญญา สุขเกลี้ยง</t>
  </si>
  <si>
    <t>โฉนดที่ดินเลขที่ 21331 เลขที่ดิน 23</t>
  </si>
  <si>
    <t>โคกม่วง</t>
  </si>
  <si>
    <t>90230</t>
  </si>
  <si>
    <t>จ3-3(2)-91/65สต</t>
  </si>
  <si>
    <t>20910083325650</t>
  </si>
  <si>
    <t>นางสาวรุสนา แซะอามา</t>
  </si>
  <si>
    <t>ขุดตักดินปนทราย</t>
  </si>
  <si>
    <t>น.ส.3ก.เลขที่ 2786 เลขที่ดิน 219</t>
  </si>
  <si>
    <t>ควนโดน</t>
  </si>
  <si>
    <t>91160</t>
  </si>
  <si>
    <t>3-34(1)-10/65ยล</t>
  </si>
  <si>
    <t>10950083525653</t>
  </si>
  <si>
    <t xml:space="preserve">นายชญาวัต จิวากานนท์ </t>
  </si>
  <si>
    <t>โฉนดที่ดินเลขที่ 3758 เลขที่ดิน 524</t>
  </si>
  <si>
    <t>สาธารณประโยชน์</t>
  </si>
  <si>
    <t>สะเตงนอก</t>
  </si>
  <si>
    <t>เมืองยะลา</t>
  </si>
  <si>
    <t>95000</t>
  </si>
  <si>
    <t>3-50(4)-33/65ยล</t>
  </si>
  <si>
    <t>10950091425656</t>
  </si>
  <si>
    <t>ห้างหุ้นส่วนจำกัด อาบาดีโยธากิจ</t>
  </si>
  <si>
    <t>ที่ดิน น.ส.3 เลขที่ 9 เล่ม 3 หน้า 2</t>
  </si>
  <si>
    <t>ยะหา</t>
  </si>
  <si>
    <t>95120</t>
  </si>
  <si>
    <t>ข3-42(1)-1/65รย</t>
  </si>
  <si>
    <t>91090087425659</t>
  </si>
  <si>
    <t>บริษัท ไทย เคียววะ ไบโอเทคโนโลยีส์ จำกัด</t>
  </si>
  <si>
    <t>ผลิตกรดอะมิโนสำหรับใช้ในกระบวนการผลิตอาหาร เครื่องสำอางค์ และเภสัชกรรม</t>
  </si>
  <si>
    <t>399</t>
  </si>
  <si>
    <t>เชิงเนิน</t>
  </si>
  <si>
    <t>21000</t>
  </si>
  <si>
    <t>ข3-81(3)-2/65รย</t>
  </si>
  <si>
    <t>91090080525653</t>
  </si>
  <si>
    <t>บริษัท อินโนโพลีเมด จำกัด</t>
  </si>
  <si>
    <t>เครื่องใช้ หรืออุปกรณ์การแพทย์</t>
  </si>
  <si>
    <t>299</t>
  </si>
  <si>
    <t>จ3-3(2)-89/65สข</t>
  </si>
  <si>
    <t>20900083025657</t>
  </si>
  <si>
    <t>นายเชษฐเชื้อ ภัทรฐนพัฒน์</t>
  </si>
  <si>
    <t>โฉนดที่ดินเลขที่ 36469, 28519</t>
  </si>
  <si>
    <t>คลองทราย</t>
  </si>
  <si>
    <t>จ3-64(13)-16/65ชบ</t>
  </si>
  <si>
    <t>20200078725654</t>
  </si>
  <si>
    <t>บริษัท ซัง มูน ดัง จำกัด</t>
  </si>
  <si>
    <t>กลึง เจาะ คว้าน กัด ไส เจียน หรือเชื่อมโลหะทั่วไป</t>
  </si>
  <si>
    <t>โฉนดที่ดินเลขที่ 75887</t>
  </si>
  <si>
    <t>บึง</t>
  </si>
  <si>
    <t>20230</t>
  </si>
  <si>
    <t>จ3-95(1)-26/65นม</t>
  </si>
  <si>
    <t>20300080025653</t>
  </si>
  <si>
    <t>บริษัท เอกสหกรุ๊ป ออโตโมบิล จำกัด</t>
  </si>
  <si>
    <t>ซ่อมและเคาะพ่นสีรถยนต์</t>
  </si>
  <si>
    <t>โฉนดที่ดินเลขที่ 1975</t>
  </si>
  <si>
    <t>หัวทะเล</t>
  </si>
  <si>
    <t>เมืองนครราชสีมา</t>
  </si>
  <si>
    <t>30000</t>
  </si>
  <si>
    <t>จ3-95(1)-29/65สร</t>
  </si>
  <si>
    <t>20320085225652</t>
  </si>
  <si>
    <t>บริษัท เจริญผลมอเตอร์เซลส์ สุรินทร์ จำกัด</t>
  </si>
  <si>
    <t xml:space="preserve">ศูนย์บริการซ่อมบำรุงรักษารถยนต์ เคาะ พ่นสีรถยนต์ </t>
  </si>
  <si>
    <t>489/5</t>
  </si>
  <si>
    <t>สลักได</t>
  </si>
  <si>
    <t>เมืองสุรินทร์</t>
  </si>
  <si>
    <t>32000</t>
  </si>
  <si>
    <t>จ3-50(4)-29/65อต</t>
  </si>
  <si>
    <t>20530086425651</t>
  </si>
  <si>
    <t>บริษัท นนทบุรี เอ็นจิเนีย จำกัด</t>
  </si>
  <si>
    <t>โฉนดที่ดินเลขที่ี 84685</t>
  </si>
  <si>
    <t>อุตรดิตถ์-เขื่อนสิริกิติ์</t>
  </si>
  <si>
    <t>งิ้วงาม</t>
  </si>
  <si>
    <t>จ3-58(1)-92/65พร</t>
  </si>
  <si>
    <t>20540092425652</t>
  </si>
  <si>
    <t>นายประพันธุ์ สายถิ่น</t>
  </si>
  <si>
    <t>โฉนดที่ดินเลขที่ 85272 เลขที่ดิน 526</t>
  </si>
  <si>
    <t>บ้านถิ่น</t>
  </si>
  <si>
    <t>จ3-43(2)-1/65นฐ</t>
  </si>
  <si>
    <t>20730090625656</t>
  </si>
  <si>
    <t>บริษัท มาย ฟอร์มูเลชั่น จำกัด</t>
  </si>
  <si>
    <t>ผสมและแบ่งบรรจุสารกำจัดศัตรูพืช และฮอร์โมนอาหารเสริมพืช ปุ๋ยเคมี ชนิดเม็ด ชนิดผงและชนิดน้ำ ที่ไม่มีการใช้แอมโมเนียมไนเตรด หรือ โปรเเตสเซียมคลอเรต</t>
  </si>
  <si>
    <t>20210</t>
  </si>
  <si>
    <t>77/88</t>
  </si>
  <si>
    <t>คลองโยง</t>
  </si>
  <si>
    <t>พุทธมณฑล</t>
  </si>
  <si>
    <t>73170</t>
  </si>
  <si>
    <t>จ3-43(2)-2/65นฐ</t>
  </si>
  <si>
    <t>20730090725654</t>
  </si>
  <si>
    <t>บริษัท ฟอร์เต้ อินเตอร์เนชั่นแนล จำกัด</t>
  </si>
  <si>
    <t>ผลิต ผสม ปรุงแต่งแล้วแบ่งบรรจุสารเคมี เช่น สารกำจัดวัชพืช สารกำจัดแมลง สารป้องกัน และกำจัดโรคพืช ปุ๋ยเคมี ปุ๋ยอินทรี ฮอร์โมน อาหารเสริมทั้งชนิดเม็ด ผล และน้ำ ที่ไม่มีการใช่้แอมโมเนียมไนเตรด หรือ โปรเเตสเซียมคลอเรต</t>
  </si>
  <si>
    <t>77/47</t>
  </si>
  <si>
    <t>จ3-53(1)-14/65สค</t>
  </si>
  <si>
    <t>20740083925658</t>
  </si>
  <si>
    <t>นายประเสริฐ อัศวเมฆี</t>
  </si>
  <si>
    <t>ผลิตแปรงสำหรับงานอุตสาหกรรมจากพลาสติกและโลหะอื่นๆ สำหรับใช้กับเครื่องจักรและใช้งานด้วยมือ</t>
  </si>
  <si>
    <t>209</t>
  </si>
  <si>
    <t>จ3-89-2/65นม</t>
  </si>
  <si>
    <t>20300080125651</t>
  </si>
  <si>
    <t>บริษัท อีพีเอ็น พาวเวอร์ แพลนท์ จำกัด</t>
  </si>
  <si>
    <t>ผลิตก๊าซชีวภาพ</t>
  </si>
  <si>
    <t>20111</t>
  </si>
  <si>
    <t>เลขที่ นส.3 เลขที่ 192 เล่มที่ 2 หน้า 136</t>
  </si>
  <si>
    <t>โคกกระเบื้อง</t>
  </si>
  <si>
    <t>บ้านเหลื่อม</t>
  </si>
  <si>
    <t>30350</t>
  </si>
  <si>
    <t>จ3-3(2)-99/65พท</t>
  </si>
  <si>
    <t>20930093725657</t>
  </si>
  <si>
    <t>นายสมนึก ไพมณี</t>
  </si>
  <si>
    <t>โฉนดที่ดินเลขที่ 23342, 23343 และ 23346</t>
  </si>
  <si>
    <t>ปากพะยูน</t>
  </si>
  <si>
    <t>93120</t>
  </si>
  <si>
    <t>3-100(1)-3/65อย</t>
  </si>
  <si>
    <t>10140079225654</t>
  </si>
  <si>
    <t>บริษัท ปตท. น้ำมันและการค้าปลีก จำกัด (มหาชน)</t>
  </si>
  <si>
    <t>ตรวจสอบและซ่อมบำรุงถังก๊าซหุงต้มสำหรับครัวเรือน</t>
  </si>
  <si>
    <t>โฉนดที่ดินเลขที่ 31112, 31630, 31631</t>
  </si>
  <si>
    <t>021965959</t>
  </si>
  <si>
    <t>3-88(1)-17/65สบ</t>
  </si>
  <si>
    <t>40190087025657</t>
  </si>
  <si>
    <t>บริษัท เอสซีจี ซิเมนต์ จำกัด</t>
  </si>
  <si>
    <t>ผลิตพลังงานไฟฟ้าจากเซลล์แสงอาทิตย์ ชนิดติดตั้งบนพื้นดิน กำลังการผลิต 9.10 เมกะวัตต์</t>
  </si>
  <si>
    <t>โฉนดที่ดิน27676,27679,27680,27681,27682,29976,29978</t>
  </si>
  <si>
    <t>3,4,5,6</t>
  </si>
  <si>
    <t>บ้านป่า</t>
  </si>
  <si>
    <t>3-88(1)-19/65สบ</t>
  </si>
  <si>
    <t>40190088625653</t>
  </si>
  <si>
    <t>บริษัท อิมแพคท์ โซล่าร์ กรุ๊ป (ประเทศไทย) จำกัด</t>
  </si>
  <si>
    <t>ผลิตพลังงานไฟฟ้าจากพลังงานแสงอาทิตย์แบบติดตั้งบนหลังคา ขนาด 9.94896 เมกะวัตต์</t>
  </si>
  <si>
    <t>75</t>
  </si>
  <si>
    <t>ไผ่ต่ำ</t>
  </si>
  <si>
    <t>จ3-36(1)-4/65ชบ</t>
  </si>
  <si>
    <t>20200081325658</t>
  </si>
  <si>
    <t>บริษัท มาสเตอร์พาเลทโซลูชั่น จำกัด</t>
  </si>
  <si>
    <t>ประกอบพาเลทไม้และลังไม้</t>
  </si>
  <si>
    <t>16291</t>
  </si>
  <si>
    <t>โฉนดที่ดินเลขที่ 48830</t>
  </si>
  <si>
    <t>หนองอิรุณ</t>
  </si>
  <si>
    <t>099-1624162</t>
  </si>
  <si>
    <t>3-105-53/65ชบ</t>
  </si>
  <si>
    <t>10200092325657</t>
  </si>
  <si>
    <t xml:space="preserve">บริษัท เซาท์เทิร์น โกลด์ สแครพ แอนด์ รีไซเคิล จำกัด </t>
  </si>
  <si>
    <t xml:space="preserve"> คัดแยกวัสดุที่ไม่ใช้แล้วที่ไม่เป็นของเสียอันตราย </t>
  </si>
  <si>
    <t>33/16</t>
  </si>
  <si>
    <t>ข3-64(3)-1/65รย</t>
  </si>
  <si>
    <t>91060085725657</t>
  </si>
  <si>
    <t>บริษัท ไทย เมอิระ จำกัด</t>
  </si>
  <si>
    <t>จำหน่าย ส่งออก และผลิตวงแหวน เครื่องยึดสลักเกรียวแรงดึงสูงชนิดพิเศษ</t>
  </si>
  <si>
    <t>60/122</t>
  </si>
  <si>
    <t>มาบยางพร</t>
  </si>
  <si>
    <t>3-63(2)-10/65ฉช</t>
  </si>
  <si>
    <t>10240089725659</t>
  </si>
  <si>
    <t>บริษัท สหวิริยาสตีลอินดัสตรี จำกัด (มหาชน)</t>
  </si>
  <si>
    <t>ผลิตชิ้นส่วน ส่วนประกอบสำหรับใช้ในการก่อสร้างอาคาร ชิ้นส่วนงานท่อเหล็ก และชิ้นงานโลหะทั่วไป</t>
  </si>
  <si>
    <t>25113</t>
  </si>
  <si>
    <t>159/1</t>
  </si>
  <si>
    <t>บางปะกง</t>
  </si>
  <si>
    <t>24130</t>
  </si>
  <si>
    <t>3-100(1)-4/65ฉช</t>
  </si>
  <si>
    <t>10240089625651</t>
  </si>
  <si>
    <t>บริษัท บีเอสเพรส จำกัด</t>
  </si>
  <si>
    <t>พ่นสีและชุบสีชิ้นส่วนของรถยนต์ ชิ้นส่วนของรถยนต์เพื่อการเกษตรและอุุปกรณ์ที่ใช้ในการเกษตร</t>
  </si>
  <si>
    <t>โฉนดที่ดินเลยที่ 2839</t>
  </si>
  <si>
    <t>ข3-88(1)-15/65ปจ</t>
  </si>
  <si>
    <t>91120076025655</t>
  </si>
  <si>
    <t>บริษัท โซล่าร์ โฟลทติ้ง ซีอี 8 จำกัด</t>
  </si>
  <si>
    <t>โรงงานผลิตกระแสไฟฟ้าจากพลังงานแสงอาทิตย์บนหลังคา ขนาดกำลังการผลิตติดตั้ง 2,746.80 kW</t>
  </si>
  <si>
    <t>789</t>
  </si>
  <si>
    <t>กบินทร์บุรี-นครราชสีมา</t>
  </si>
  <si>
    <t>หนองกี่</t>
  </si>
  <si>
    <t>ข3-53(1)-15/65ปจ</t>
  </si>
  <si>
    <t>91120088325655</t>
  </si>
  <si>
    <t>บริษัท อาร์ซีแอลวาย (ประเทศไทย) จำกัด</t>
  </si>
  <si>
    <t>ผลิตชิ้นส่วนเครื่องใช้ไฟฟ้าจากพลาสติก เช่น ชิ้นส่วนเครื่องปรับอากาศ</t>
  </si>
  <si>
    <t>510/2</t>
  </si>
  <si>
    <t>จ3-95(1)-27/65นม</t>
  </si>
  <si>
    <t>20300081625659</t>
  </si>
  <si>
    <t>บริษัท เอกสหกรุ๊ป จำกัด</t>
  </si>
  <si>
    <t>523</t>
  </si>
  <si>
    <t>จ3-36(1)-3/65สร</t>
  </si>
  <si>
    <t>20320079825657</t>
  </si>
  <si>
    <t>บริษัท ที เอส พลัส (สุรินทร์) จำกัด</t>
  </si>
  <si>
    <t>ทำแผ่นรองสินค้าจากไม้ (พาเลท)</t>
  </si>
  <si>
    <t>95</t>
  </si>
  <si>
    <t>โนน</t>
  </si>
  <si>
    <t>โนนนารายณ์</t>
  </si>
  <si>
    <t>32130</t>
  </si>
  <si>
    <t>3-34(1)-8/65ลย</t>
  </si>
  <si>
    <t>10420081925651</t>
  </si>
  <si>
    <t>บริษัท ทองดา อุตสาหกรรมไม้ จำกัด</t>
  </si>
  <si>
    <t>แปรรูปไม้ยางพาราและไม้ที่ปลูกขึ้นโดยเฉพาะ 13 ชนิด ตามมติคณะรัฐมนตรีเพื่อจำหน่าย</t>
  </si>
  <si>
    <t>139</t>
  </si>
  <si>
    <t>จ3-3(4)-15/65รอ</t>
  </si>
  <si>
    <t>20450084025652</t>
  </si>
  <si>
    <t>ห้างหุ้นส่วนจำกัด พี ที เอ็น การโยธา</t>
  </si>
  <si>
    <t>นางาม</t>
  </si>
  <si>
    <t>เสลภูมิ</t>
  </si>
  <si>
    <t>45120</t>
  </si>
  <si>
    <t>3-34(4)-30/65มห</t>
  </si>
  <si>
    <t>10490083125659</t>
  </si>
  <si>
    <t>บริษัท มุกดาหาร วู๊ดชิพ จำกัด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</si>
  <si>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</si>
  <si>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312</t>
  </si>
  <si>
    <t>คำป่าหลาย</t>
  </si>
  <si>
    <t>อ2-10(3)-2/65ชม</t>
  </si>
  <si>
    <t>60500077525653</t>
  </si>
  <si>
    <t>ห้างหุ้นส่วนจำกัด เชียงใหม่ ลำปางเลิศรส</t>
  </si>
  <si>
    <t>ผลิตภัณฑ์อาหารจากแป้งเป็นเส้น</t>
  </si>
  <si>
    <t>เชียงใหม่-ฮอด</t>
  </si>
  <si>
    <t>สุเทพ</t>
  </si>
  <si>
    <t>เมืองเชียงใหม่</t>
  </si>
  <si>
    <t>50200</t>
  </si>
  <si>
    <t>อ2-58(1)-12/65พช</t>
  </si>
  <si>
    <t>60670081425651</t>
  </si>
  <si>
    <t>ห้างหุ้นส่วนจำกัด ทรายทองคอนกรีต 1984</t>
  </si>
  <si>
    <t>แคมป์สน</t>
  </si>
  <si>
    <t>เขาค้อ</t>
  </si>
  <si>
    <t>67280</t>
  </si>
  <si>
    <t>จ3-41(1)-7/65นฐ</t>
  </si>
  <si>
    <t>20730081025650</t>
  </si>
  <si>
    <t>บริษัท ณาทิต 149 จำกัด</t>
  </si>
  <si>
    <t>ผลิตถุงพลาสติก</t>
  </si>
  <si>
    <t>17092</t>
  </si>
  <si>
    <t>131/18</t>
  </si>
  <si>
    <t>นราภิรมย์</t>
  </si>
  <si>
    <t>จ3-47(1)-2/65สป</t>
  </si>
  <si>
    <t>20110080425658</t>
  </si>
  <si>
    <t>บริษัท วีเอส เคม (1970) จำกัด</t>
  </si>
  <si>
    <t>เกี่ยวกับผลิตภัณฑ์วัสดุสังเคราะห์สำหรับซักฟอก, ชำระล้างหรือขัดถู</t>
  </si>
  <si>
    <t>20231</t>
  </si>
  <si>
    <t>วัดแหลมฟ้าผ่า</t>
  </si>
  <si>
    <t>เลียบคลองสรรพสามิต</t>
  </si>
  <si>
    <t>ในคลองบางปลากด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</si>
</sst>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name val="Tahoma"/>
      <family val="2"/>
      <charset val="222"/>
      <scheme val="minor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sz val="10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</cellStyleXfs>
  <cellXfs count="933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8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8" xfId="1" applyNumberFormat="1" applyFont="1" applyFill="1" applyBorder="1" applyAlignment="1" applyProtection="1">
      <alignment horizontal="center"/>
    </xf>
    <xf numFmtId="4" fontId="14" fillId="0" borderId="18" xfId="1" applyNumberFormat="1" applyFont="1" applyFill="1" applyBorder="1" applyAlignment="1" applyProtection="1">
      <alignment horizontal="center"/>
    </xf>
    <xf numFmtId="189" fontId="14" fillId="0" borderId="40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0" xfId="15" applyFont="1" applyBorder="1" applyAlignment="1">
      <alignment horizontal="right"/>
    </xf>
    <xf numFmtId="0" fontId="14" fillId="0" borderId="38" xfId="15" applyFont="1" applyBorder="1" applyAlignment="1">
      <alignment horizontal="right"/>
    </xf>
    <xf numFmtId="0" fontId="14" fillId="0" borderId="40" xfId="15" applyFont="1" applyBorder="1" applyAlignment="1">
      <alignment horizontal="center"/>
    </xf>
    <xf numFmtId="187" fontId="14" fillId="0" borderId="40" xfId="15" applyNumberFormat="1" applyFont="1" applyBorder="1" applyAlignment="1">
      <alignment horizontal="center"/>
    </xf>
    <xf numFmtId="3" fontId="14" fillId="0" borderId="40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0" xfId="15" applyNumberFormat="1" applyFont="1" applyBorder="1" applyAlignment="1">
      <alignment horizontal="center"/>
    </xf>
    <xf numFmtId="3" fontId="14" fillId="0" borderId="38" xfId="15" applyNumberFormat="1" applyFont="1" applyBorder="1" applyAlignment="1">
      <alignment horizontal="center"/>
    </xf>
    <xf numFmtId="4" fontId="14" fillId="0" borderId="40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6" fillId="0" borderId="6" xfId="2" applyFont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6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7" xfId="2" applyNumberFormat="1" applyFont="1" applyBorder="1" applyAlignment="1">
      <alignment horizontal="left" vertical="center"/>
    </xf>
    <xf numFmtId="189" fontId="7" fillId="0" borderId="18" xfId="3" applyNumberFormat="1" applyFont="1" applyFill="1" applyBorder="1" applyAlignment="1" applyProtection="1">
      <alignment horizontal="center"/>
    </xf>
    <xf numFmtId="188" fontId="7" fillId="0" borderId="16" xfId="3" applyFont="1" applyFill="1" applyBorder="1" applyAlignment="1" applyProtection="1">
      <alignment horizontal="center"/>
    </xf>
    <xf numFmtId="189" fontId="7" fillId="0" borderId="19" xfId="3" applyNumberFormat="1" applyFont="1" applyFill="1" applyBorder="1" applyAlignment="1" applyProtection="1">
      <alignment horizontal="center"/>
    </xf>
    <xf numFmtId="0" fontId="7" fillId="0" borderId="20" xfId="2" applyFont="1" applyBorder="1" applyAlignment="1">
      <alignment horizontal="center"/>
    </xf>
    <xf numFmtId="188" fontId="6" fillId="0" borderId="18" xfId="4" applyFont="1" applyFill="1" applyBorder="1" applyAlignment="1" applyProtection="1">
      <alignment horizontal="right"/>
    </xf>
    <xf numFmtId="189" fontId="6" fillId="0" borderId="26" xfId="8" applyNumberFormat="1" applyFont="1" applyFill="1" applyBorder="1" applyAlignment="1" applyProtection="1"/>
    <xf numFmtId="188" fontId="6" fillId="0" borderId="26" xfId="8" applyNumberFormat="1" applyFont="1" applyFill="1" applyBorder="1" applyAlignment="1" applyProtection="1"/>
    <xf numFmtId="0" fontId="6" fillId="0" borderId="26" xfId="7" applyFont="1" applyBorder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43" fontId="14" fillId="0" borderId="44" xfId="1" applyFont="1" applyFill="1" applyBorder="1" applyAlignment="1" applyProtection="1">
      <alignment horizontal="center"/>
    </xf>
    <xf numFmtId="187" fontId="14" fillId="0" borderId="43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0" xfId="15" applyNumberFormat="1" applyFont="1" applyBorder="1" applyAlignment="1">
      <alignment horizontal="center"/>
    </xf>
    <xf numFmtId="189" fontId="14" fillId="0" borderId="38" xfId="15" applyNumberFormat="1" applyFont="1" applyBorder="1" applyAlignment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4" xfId="1" applyNumberFormat="1" applyFont="1" applyFill="1" applyBorder="1" applyAlignment="1" applyProtection="1">
      <alignment horizontal="center"/>
    </xf>
    <xf numFmtId="43" fontId="5" fillId="0" borderId="32" xfId="1" applyFont="1" applyFill="1" applyBorder="1" applyAlignment="1" applyProtection="1">
      <alignment horizontal="center"/>
    </xf>
    <xf numFmtId="187" fontId="5" fillId="0" borderId="39" xfId="1" applyNumberFormat="1" applyFont="1" applyFill="1" applyBorder="1" applyAlignment="1" applyProtection="1">
      <alignment horizontal="center"/>
    </xf>
    <xf numFmtId="43" fontId="5" fillId="0" borderId="40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>
      <alignment horizontal="right"/>
    </xf>
    <xf numFmtId="187" fontId="5" fillId="0" borderId="40" xfId="1" applyNumberFormat="1" applyFont="1" applyFill="1" applyBorder="1" applyAlignment="1">
      <alignment horizontal="center"/>
    </xf>
    <xf numFmtId="187" fontId="5" fillId="0" borderId="30" xfId="14" applyNumberFormat="1" applyFont="1" applyFill="1" applyBorder="1" applyAlignment="1">
      <alignment horizontal="center"/>
    </xf>
    <xf numFmtId="43" fontId="5" fillId="0" borderId="30" xfId="14" applyFont="1" applyFill="1" applyBorder="1" applyAlignment="1">
      <alignment horizontal="center"/>
    </xf>
    <xf numFmtId="187" fontId="5" fillId="0" borderId="9" xfId="14" applyNumberFormat="1" applyFont="1" applyBorder="1" applyAlignment="1">
      <alignment horizontal="center"/>
    </xf>
    <xf numFmtId="43" fontId="5" fillId="0" borderId="9" xfId="14" applyFont="1" applyBorder="1" applyAlignment="1">
      <alignment horizontal="center"/>
    </xf>
    <xf numFmtId="187" fontId="5" fillId="0" borderId="9" xfId="14" applyNumberFormat="1" applyFont="1" applyFill="1" applyBorder="1" applyAlignment="1">
      <alignment horizontal="center"/>
    </xf>
    <xf numFmtId="187" fontId="5" fillId="0" borderId="10" xfId="14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187" fontId="0" fillId="0" borderId="0" xfId="1" applyNumberFormat="1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2" xfId="1" applyNumberFormat="1" applyFont="1" applyFill="1" applyBorder="1" applyAlignment="1" applyProtection="1">
      <alignment horizontal="center"/>
    </xf>
    <xf numFmtId="43" fontId="24" fillId="0" borderId="53" xfId="1" applyFont="1" applyFill="1" applyBorder="1" applyAlignment="1" applyProtection="1">
      <alignment horizontal="center"/>
    </xf>
    <xf numFmtId="189" fontId="24" fillId="0" borderId="52" xfId="15" applyNumberFormat="1" applyFont="1" applyBorder="1" applyAlignment="1">
      <alignment horizontal="center"/>
    </xf>
    <xf numFmtId="187" fontId="24" fillId="0" borderId="52" xfId="1" applyNumberFormat="1" applyFont="1" applyFill="1" applyBorder="1" applyAlignment="1" applyProtection="1">
      <alignment horizontal="center"/>
    </xf>
    <xf numFmtId="187" fontId="24" fillId="0" borderId="18" xfId="1" applyNumberFormat="1" applyFont="1" applyFill="1" applyBorder="1" applyAlignment="1" applyProtection="1">
      <alignment horizontal="center"/>
    </xf>
    <xf numFmtId="43" fontId="24" fillId="0" borderId="18" xfId="1" applyFont="1" applyFill="1" applyBorder="1" applyAlignment="1" applyProtection="1">
      <alignment horizontal="center"/>
    </xf>
    <xf numFmtId="189" fontId="24" fillId="0" borderId="40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0" xfId="15" applyNumberFormat="1" applyFont="1" applyBorder="1" applyAlignment="1">
      <alignment horizontal="center"/>
    </xf>
    <xf numFmtId="189" fontId="24" fillId="0" borderId="38" xfId="15" applyNumberFormat="1" applyFont="1" applyBorder="1" applyAlignment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2" xfId="1" applyNumberFormat="1" applyFont="1" applyFill="1" applyBorder="1" applyAlignment="1" applyProtection="1">
      <alignment horizontal="center"/>
    </xf>
    <xf numFmtId="188" fontId="14" fillId="0" borderId="53" xfId="1" applyNumberFormat="1" applyFont="1" applyFill="1" applyBorder="1" applyAlignment="1" applyProtection="1">
      <alignment horizontal="center"/>
    </xf>
    <xf numFmtId="187" fontId="14" fillId="0" borderId="52" xfId="15" applyNumberFormat="1" applyFont="1" applyBorder="1" applyAlignment="1">
      <alignment horizontal="center"/>
    </xf>
    <xf numFmtId="3" fontId="14" fillId="0" borderId="52" xfId="1" applyNumberFormat="1" applyFont="1" applyFill="1" applyBorder="1" applyAlignment="1" applyProtection="1">
      <alignment horizontal="center"/>
    </xf>
    <xf numFmtId="4" fontId="14" fillId="0" borderId="53" xfId="1" applyNumberFormat="1" applyFont="1" applyFill="1" applyBorder="1" applyAlignment="1" applyProtection="1">
      <alignment horizontal="center"/>
    </xf>
    <xf numFmtId="3" fontId="14" fillId="0" borderId="58" xfId="15" applyNumberFormat="1" applyFont="1" applyBorder="1" applyAlignment="1">
      <alignment horizontal="center"/>
    </xf>
    <xf numFmtId="43" fontId="24" fillId="0" borderId="44" xfId="1" applyFont="1" applyFill="1" applyBorder="1" applyAlignment="1" applyProtection="1">
      <alignment horizontal="center"/>
    </xf>
    <xf numFmtId="187" fontId="24" fillId="0" borderId="43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1" xfId="18" applyNumberFormat="1" applyFont="1" applyFill="1" applyBorder="1" applyAlignment="1" applyProtection="1">
      <alignment horizontal="right"/>
    </xf>
    <xf numFmtId="188" fontId="26" fillId="0" borderId="18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188" fontId="26" fillId="0" borderId="22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9" fontId="26" fillId="0" borderId="59" xfId="18" applyNumberFormat="1" applyFont="1" applyFill="1" applyBorder="1" applyAlignment="1" applyProtection="1">
      <alignment horizontal="right"/>
    </xf>
    <xf numFmtId="189" fontId="26" fillId="0" borderId="62" xfId="18" applyNumberFormat="1" applyFont="1" applyFill="1" applyBorder="1" applyAlignment="1" applyProtection="1">
      <alignment horizontal="right"/>
    </xf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8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8" xfId="12" applyNumberFormat="1" applyFont="1" applyFill="1" applyBorder="1" applyAlignment="1" applyProtection="1"/>
    <xf numFmtId="189" fontId="6" fillId="0" borderId="18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43" fontId="6" fillId="0" borderId="18" xfId="1" applyFont="1" applyFill="1" applyBorder="1" applyAlignment="1" applyProtection="1">
      <alignment horizontal="righ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64" xfId="1" applyFont="1" applyFill="1" applyBorder="1" applyAlignment="1">
      <alignment horizontal="right"/>
    </xf>
    <xf numFmtId="0" fontId="6" fillId="0" borderId="64" xfId="2" applyFont="1" applyBorder="1" applyAlignment="1">
      <alignment horizontal="right"/>
    </xf>
    <xf numFmtId="187" fontId="6" fillId="0" borderId="64" xfId="1" applyNumberFormat="1" applyFont="1" applyFill="1" applyBorder="1" applyAlignment="1">
      <alignment horizontal="right"/>
    </xf>
    <xf numFmtId="43" fontId="6" fillId="0" borderId="0" xfId="1" applyFont="1" applyFill="1" applyBorder="1"/>
    <xf numFmtId="187" fontId="6" fillId="0" borderId="23" xfId="16" applyNumberFormat="1" applyFont="1" applyFill="1" applyBorder="1" applyAlignment="1">
      <alignment horizontal="right"/>
    </xf>
    <xf numFmtId="43" fontId="6" fillId="0" borderId="23" xfId="1" applyFont="1" applyFill="1" applyBorder="1" applyAlignment="1">
      <alignment horizontal="right"/>
    </xf>
    <xf numFmtId="189" fontId="6" fillId="0" borderId="23" xfId="4" applyNumberFormat="1" applyFont="1" applyFill="1" applyBorder="1" applyAlignment="1">
      <alignment horizontal="right"/>
    </xf>
    <xf numFmtId="0" fontId="6" fillId="0" borderId="23" xfId="2" applyFont="1" applyBorder="1" applyAlignment="1">
      <alignment horizontal="right"/>
    </xf>
    <xf numFmtId="187" fontId="6" fillId="0" borderId="23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19" xfId="5" applyNumberFormat="1" applyFont="1" applyFill="1" applyBorder="1" applyAlignment="1" applyProtection="1">
      <alignment horizontal="center"/>
    </xf>
    <xf numFmtId="188" fontId="16" fillId="0" borderId="63" xfId="5" applyNumberFormat="1" applyFont="1" applyFill="1" applyBorder="1" applyAlignment="1" applyProtection="1">
      <alignment horizontal="center"/>
    </xf>
    <xf numFmtId="0" fontId="16" fillId="0" borderId="19" xfId="2" applyFont="1" applyBorder="1" applyAlignment="1">
      <alignment horizontal="right"/>
    </xf>
    <xf numFmtId="0" fontId="16" fillId="0" borderId="20" xfId="2" applyFont="1" applyBorder="1" applyAlignment="1">
      <alignment horizontal="right"/>
    </xf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188" fontId="16" fillId="0" borderId="19" xfId="5" applyNumberFormat="1" applyFont="1" applyFill="1" applyBorder="1" applyAlignment="1" applyProtection="1">
      <alignment horizontal="center"/>
    </xf>
    <xf numFmtId="0" fontId="16" fillId="0" borderId="63" xfId="2" applyFont="1" applyBorder="1" applyAlignment="1">
      <alignment horizontal="right"/>
    </xf>
    <xf numFmtId="0" fontId="6" fillId="0" borderId="18" xfId="2" applyFont="1" applyBorder="1"/>
    <xf numFmtId="188" fontId="6" fillId="0" borderId="18" xfId="5" applyNumberFormat="1" applyFont="1" applyFill="1" applyBorder="1" applyAlignment="1" applyProtection="1"/>
    <xf numFmtId="189" fontId="6" fillId="0" borderId="18" xfId="5" applyNumberFormat="1" applyFont="1" applyFill="1" applyBorder="1" applyAlignment="1" applyProtection="1"/>
    <xf numFmtId="188" fontId="6" fillId="0" borderId="18" xfId="4" applyFont="1" applyFill="1" applyBorder="1" applyAlignment="1" applyProtection="1"/>
    <xf numFmtId="189" fontId="40" fillId="0" borderId="18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4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9" fontId="14" fillId="0" borderId="0" xfId="12" applyNumberFormat="1" applyFont="1" applyFill="1" applyBorder="1" applyAlignment="1" applyProtection="1"/>
    <xf numFmtId="187" fontId="14" fillId="0" borderId="0" xfId="1" applyNumberFormat="1" applyFont="1" applyFill="1" applyBorder="1"/>
    <xf numFmtId="0" fontId="43" fillId="0" borderId="69" xfId="2" applyFont="1" applyBorder="1"/>
    <xf numFmtId="0" fontId="43" fillId="0" borderId="68" xfId="2" applyFont="1" applyBorder="1"/>
    <xf numFmtId="43" fontId="40" fillId="0" borderId="18" xfId="1" applyFont="1" applyFill="1" applyBorder="1" applyAlignment="1" applyProtection="1"/>
    <xf numFmtId="43" fontId="8" fillId="0" borderId="0" xfId="2" applyNumberFormat="1" applyFont="1"/>
    <xf numFmtId="189" fontId="14" fillId="0" borderId="18" xfId="5" applyNumberFormat="1" applyFont="1" applyFill="1" applyBorder="1" applyAlignment="1" applyProtection="1">
      <alignment horizontal="right"/>
    </xf>
    <xf numFmtId="188" fontId="14" fillId="0" borderId="18" xfId="5" applyNumberFormat="1" applyFont="1" applyFill="1" applyBorder="1" applyAlignment="1" applyProtection="1">
      <alignment horizontal="right"/>
    </xf>
    <xf numFmtId="189" fontId="5" fillId="0" borderId="18" xfId="5" applyNumberFormat="1" applyFont="1" applyFill="1" applyBorder="1" applyAlignment="1" applyProtection="1"/>
    <xf numFmtId="189" fontId="14" fillId="0" borderId="19" xfId="6" applyNumberFormat="1" applyFont="1" applyBorder="1"/>
    <xf numFmtId="43" fontId="14" fillId="0" borderId="19" xfId="1" applyFont="1" applyFill="1" applyBorder="1" applyAlignment="1" applyProtection="1"/>
    <xf numFmtId="189" fontId="5" fillId="0" borderId="19" xfId="5" applyNumberFormat="1" applyFont="1" applyFill="1" applyBorder="1" applyAlignment="1" applyProtection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187" fontId="13" fillId="0" borderId="76" xfId="1" applyNumberFormat="1" applyFont="1" applyBorder="1"/>
    <xf numFmtId="0" fontId="24" fillId="0" borderId="80" xfId="15" applyFont="1" applyBorder="1"/>
    <xf numFmtId="0" fontId="25" fillId="0" borderId="59" xfId="15" applyFont="1" applyBorder="1"/>
    <xf numFmtId="0" fontId="24" fillId="0" borderId="60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 applyProtection="1">
      <alignment horizontal="center"/>
    </xf>
    <xf numFmtId="43" fontId="24" fillId="0" borderId="85" xfId="1" applyFont="1" applyFill="1" applyBorder="1" applyAlignment="1" applyProtection="1">
      <alignment horizontal="center"/>
    </xf>
    <xf numFmtId="187" fontId="24" fillId="0" borderId="86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59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24" fillId="0" borderId="88" xfId="15" applyFont="1" applyBorder="1"/>
    <xf numFmtId="187" fontId="27" fillId="2" borderId="89" xfId="1" applyNumberFormat="1" applyFont="1" applyFill="1" applyBorder="1" applyAlignment="1" applyProtection="1">
      <alignment horizontal="right"/>
    </xf>
    <xf numFmtId="1" fontId="27" fillId="0" borderId="62" xfId="17" applyNumberFormat="1" applyFont="1" applyBorder="1" applyAlignment="1">
      <alignment horizontal="center"/>
    </xf>
    <xf numFmtId="49" fontId="28" fillId="0" borderId="91" xfId="17" applyNumberFormat="1" applyFont="1" applyBorder="1" applyAlignment="1">
      <alignment horizontal="center"/>
    </xf>
    <xf numFmtId="189" fontId="14" fillId="0" borderId="93" xfId="23" applyNumberFormat="1" applyFont="1" applyFill="1" applyBorder="1" applyAlignment="1" applyProtection="1">
      <alignment horizontal="center"/>
    </xf>
    <xf numFmtId="189" fontId="14" fillId="0" borderId="94" xfId="23" applyNumberFormat="1" applyFont="1" applyFill="1" applyBorder="1" applyAlignment="1" applyProtection="1"/>
    <xf numFmtId="0" fontId="6" fillId="0" borderId="93" xfId="24" applyFont="1" applyBorder="1" applyAlignment="1">
      <alignment wrapText="1"/>
    </xf>
    <xf numFmtId="0" fontId="6" fillId="0" borderId="95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5" xfId="24" applyFont="1" applyBorder="1" applyAlignment="1">
      <alignment horizontal="left" wrapText="1"/>
    </xf>
    <xf numFmtId="0" fontId="6" fillId="0" borderId="95" xfId="24" applyFont="1" applyBorder="1" applyAlignment="1">
      <alignment horizontal="left"/>
    </xf>
    <xf numFmtId="0" fontId="6" fillId="0" borderId="94" xfId="24" applyFont="1" applyBorder="1" applyAlignment="1">
      <alignment wrapText="1"/>
    </xf>
    <xf numFmtId="0" fontId="7" fillId="0" borderId="19" xfId="2" applyFont="1" applyBorder="1" applyAlignment="1">
      <alignment horizontal="center"/>
    </xf>
    <xf numFmtId="189" fontId="16" fillId="0" borderId="97" xfId="5" applyNumberFormat="1" applyFont="1" applyFill="1" applyBorder="1" applyAlignment="1" applyProtection="1">
      <alignment horizontal="center"/>
    </xf>
    <xf numFmtId="188" fontId="16" fillId="0" borderId="97" xfId="5" applyNumberFormat="1" applyFont="1" applyFill="1" applyBorder="1" applyAlignment="1" applyProtection="1">
      <alignment horizontal="center"/>
    </xf>
    <xf numFmtId="0" fontId="16" fillId="0" borderId="98" xfId="2" applyFont="1" applyBorder="1" applyAlignment="1">
      <alignment horizontal="right"/>
    </xf>
    <xf numFmtId="0" fontId="16" fillId="0" borderId="99" xfId="2" applyFont="1" applyBorder="1" applyAlignment="1">
      <alignment horizontal="center"/>
    </xf>
    <xf numFmtId="189" fontId="6" fillId="0" borderId="95" xfId="5" applyNumberFormat="1" applyFont="1" applyFill="1" applyBorder="1" applyAlignment="1" applyProtection="1"/>
    <xf numFmtId="189" fontId="5" fillId="2" borderId="98" xfId="5" applyNumberFormat="1" applyFont="1" applyFill="1" applyBorder="1" applyAlignment="1" applyProtection="1"/>
    <xf numFmtId="43" fontId="5" fillId="2" borderId="98" xfId="1" applyFont="1" applyFill="1" applyBorder="1" applyAlignment="1" applyProtection="1"/>
    <xf numFmtId="189" fontId="6" fillId="0" borderId="50" xfId="8" applyNumberFormat="1" applyFont="1" applyFill="1" applyBorder="1" applyAlignment="1" applyProtection="1"/>
    <xf numFmtId="0" fontId="13" fillId="0" borderId="0" xfId="0" applyFont="1" applyAlignment="1">
      <alignment horizontal="left"/>
    </xf>
    <xf numFmtId="187" fontId="6" fillId="0" borderId="104" xfId="1" applyNumberFormat="1" applyFont="1" applyFill="1" applyBorder="1"/>
    <xf numFmtId="187" fontId="6" fillId="0" borderId="76" xfId="1" applyNumberFormat="1" applyFont="1" applyFill="1" applyBorder="1"/>
    <xf numFmtId="187" fontId="6" fillId="0" borderId="101" xfId="1" applyNumberFormat="1" applyFont="1" applyFill="1" applyBorder="1"/>
    <xf numFmtId="189" fontId="14" fillId="2" borderId="66" xfId="5" applyNumberFormat="1" applyFont="1" applyFill="1" applyBorder="1" applyAlignment="1" applyProtection="1"/>
    <xf numFmtId="189" fontId="14" fillId="0" borderId="107" xfId="1" applyNumberFormat="1" applyFont="1" applyFill="1" applyBorder="1" applyAlignment="1" applyProtection="1">
      <alignment horizontal="center"/>
    </xf>
    <xf numFmtId="189" fontId="14" fillId="0" borderId="49" xfId="1" applyNumberFormat="1" applyFont="1" applyFill="1" applyBorder="1" applyAlignment="1" applyProtection="1">
      <alignment horizontal="center"/>
    </xf>
    <xf numFmtId="187" fontId="14" fillId="0" borderId="21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0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3" xfId="3" applyFont="1" applyFill="1" applyBorder="1" applyAlignment="1" applyProtection="1">
      <alignment horizontal="center"/>
    </xf>
    <xf numFmtId="0" fontId="7" fillId="0" borderId="94" xfId="2" applyFont="1" applyBorder="1" applyAlignment="1">
      <alignment horizontal="center"/>
    </xf>
    <xf numFmtId="0" fontId="43" fillId="0" borderId="100" xfId="2" applyFont="1" applyBorder="1"/>
    <xf numFmtId="0" fontId="43" fillId="0" borderId="93" xfId="2" applyFont="1" applyBorder="1"/>
    <xf numFmtId="188" fontId="44" fillId="0" borderId="74" xfId="4" applyFont="1" applyFill="1" applyBorder="1"/>
    <xf numFmtId="188" fontId="45" fillId="0" borderId="74" xfId="4" applyFont="1" applyFill="1" applyBorder="1"/>
    <xf numFmtId="188" fontId="46" fillId="0" borderId="74" xfId="4" applyFont="1" applyFill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5" fillId="0" borderId="18" xfId="1" applyFont="1" applyFill="1" applyBorder="1" applyAlignment="1" applyProtection="1"/>
    <xf numFmtId="43" fontId="13" fillId="0" borderId="0" xfId="1" applyFont="1" applyBorder="1" applyAlignment="1">
      <alignment horizontal="right"/>
    </xf>
    <xf numFmtId="3" fontId="12" fillId="0" borderId="5" xfId="13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43" fontId="14" fillId="0" borderId="85" xfId="1" applyFont="1" applyFill="1" applyBorder="1" applyAlignment="1" applyProtection="1">
      <alignment horizontal="right"/>
    </xf>
    <xf numFmtId="187" fontId="14" fillId="0" borderId="85" xfId="1" applyNumberFormat="1" applyFont="1" applyFill="1" applyBorder="1" applyAlignment="1" applyProtection="1">
      <alignment horizontal="right"/>
    </xf>
    <xf numFmtId="43" fontId="5" fillId="0" borderId="19" xfId="1" applyFont="1" applyFill="1" applyBorder="1" applyAlignment="1" applyProtection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6" xfId="23" applyNumberFormat="1" applyFont="1" applyFill="1" applyBorder="1" applyAlignment="1" applyProtection="1">
      <alignment horizontal="center"/>
    </xf>
    <xf numFmtId="189" fontId="14" fillId="0" borderId="62" xfId="23" applyNumberFormat="1" applyFont="1" applyFill="1" applyBorder="1" applyAlignment="1" applyProtection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0" fontId="13" fillId="0" borderId="118" xfId="24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49" fontId="13" fillId="0" borderId="118" xfId="24" applyNumberFormat="1" applyFont="1" applyBorder="1" applyAlignment="1">
      <alignment horizontal="center"/>
    </xf>
    <xf numFmtId="0" fontId="13" fillId="0" borderId="62" xfId="24" applyFont="1" applyBorder="1" applyAlignment="1">
      <alignment horizontal="center"/>
    </xf>
    <xf numFmtId="0" fontId="6" fillId="0" borderId="7" xfId="19" applyFont="1" applyBorder="1"/>
    <xf numFmtId="0" fontId="14" fillId="0" borderId="120" xfId="15" applyFont="1" applyBorder="1"/>
    <xf numFmtId="0" fontId="5" fillId="0" borderId="121" xfId="15" applyFont="1" applyBorder="1"/>
    <xf numFmtId="0" fontId="14" fillId="0" borderId="114" xfId="15" applyFont="1" applyBorder="1"/>
    <xf numFmtId="0" fontId="5" fillId="0" borderId="81" xfId="2" applyFont="1" applyBorder="1"/>
    <xf numFmtId="0" fontId="6" fillId="0" borderId="121" xfId="2" applyFont="1" applyBorder="1"/>
    <xf numFmtId="0" fontId="5" fillId="0" borderId="121" xfId="2" applyFont="1" applyBorder="1"/>
    <xf numFmtId="43" fontId="6" fillId="0" borderId="0" xfId="2" applyNumberFormat="1" applyFont="1"/>
    <xf numFmtId="49" fontId="5" fillId="0" borderId="19" xfId="11" applyNumberFormat="1" applyFont="1" applyBorder="1" applyAlignment="1">
      <alignment horizontal="center"/>
    </xf>
    <xf numFmtId="49" fontId="5" fillId="0" borderId="94" xfId="11" applyNumberFormat="1" applyFont="1" applyBorder="1" applyAlignment="1">
      <alignment horizontal="center"/>
    </xf>
    <xf numFmtId="43" fontId="6" fillId="0" borderId="104" xfId="1" applyFont="1" applyFill="1" applyBorder="1" applyAlignment="1" applyProtection="1"/>
    <xf numFmtId="43" fontId="6" fillId="0" borderId="121" xfId="1" applyFont="1" applyFill="1" applyBorder="1" applyAlignment="1" applyProtection="1"/>
    <xf numFmtId="187" fontId="6" fillId="0" borderId="121" xfId="1" applyNumberFormat="1" applyFont="1" applyFill="1" applyBorder="1"/>
    <xf numFmtId="0" fontId="13" fillId="0" borderId="0" xfId="1" applyNumberFormat="1" applyFont="1"/>
    <xf numFmtId="0" fontId="22" fillId="0" borderId="120" xfId="0" quotePrefix="1" applyFont="1" applyBorder="1"/>
    <xf numFmtId="0" fontId="22" fillId="0" borderId="121" xfId="0" quotePrefix="1" applyFont="1" applyBorder="1"/>
    <xf numFmtId="0" fontId="22" fillId="0" borderId="121" xfId="0" applyFont="1" applyBorder="1"/>
    <xf numFmtId="43" fontId="12" fillId="0" borderId="5" xfId="1" applyFont="1" applyFill="1" applyBorder="1" applyAlignment="1">
      <alignment vertical="center"/>
    </xf>
    <xf numFmtId="43" fontId="6" fillId="0" borderId="120" xfId="1" applyFont="1" applyBorder="1"/>
    <xf numFmtId="43" fontId="6" fillId="0" borderId="121" xfId="1" applyFont="1" applyBorder="1"/>
    <xf numFmtId="187" fontId="6" fillId="0" borderId="120" xfId="1" applyNumberFormat="1" applyFont="1" applyBorder="1"/>
    <xf numFmtId="187" fontId="6" fillId="0" borderId="121" xfId="1" applyNumberFormat="1" applyFont="1" applyBorder="1"/>
    <xf numFmtId="187" fontId="13" fillId="0" borderId="121" xfId="1" applyNumberFormat="1" applyFont="1" applyBorder="1"/>
    <xf numFmtId="0" fontId="13" fillId="0" borderId="26" xfId="0" applyFont="1" applyBorder="1"/>
    <xf numFmtId="187" fontId="13" fillId="0" borderId="26" xfId="1" applyNumberFormat="1" applyFont="1" applyBorder="1"/>
    <xf numFmtId="0" fontId="13" fillId="0" borderId="26" xfId="1" applyNumberFormat="1" applyFont="1" applyBorder="1"/>
    <xf numFmtId="0" fontId="6" fillId="0" borderId="25" xfId="7" applyFont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49" fontId="27" fillId="0" borderId="19" xfId="11" applyNumberFormat="1" applyFont="1" applyBorder="1" applyAlignment="1">
      <alignment horizontal="center"/>
    </xf>
    <xf numFmtId="49" fontId="27" fillId="0" borderId="124" xfId="11" applyNumberFormat="1" applyFont="1" applyBorder="1" applyAlignment="1">
      <alignment horizontal="center"/>
    </xf>
    <xf numFmtId="49" fontId="27" fillId="0" borderId="121" xfId="11" applyNumberFormat="1" applyFont="1" applyBorder="1" applyAlignment="1">
      <alignment horizontal="center"/>
    </xf>
    <xf numFmtId="1" fontId="27" fillId="0" borderId="27" xfId="17" applyNumberFormat="1" applyFont="1" applyBorder="1" applyAlignment="1">
      <alignment horizontal="center"/>
    </xf>
    <xf numFmtId="49" fontId="27" fillId="0" borderId="98" xfId="17" applyNumberFormat="1" applyFont="1" applyBorder="1" applyAlignment="1">
      <alignment horizontal="center"/>
    </xf>
    <xf numFmtId="49" fontId="28" fillId="0" borderId="119" xfId="17" applyNumberFormat="1" applyFont="1" applyBorder="1" applyAlignment="1">
      <alignment horizontal="center"/>
    </xf>
    <xf numFmtId="49" fontId="27" fillId="0" borderId="19" xfId="17" applyNumberFormat="1" applyFont="1" applyBorder="1" applyAlignment="1">
      <alignment horizontal="center"/>
    </xf>
    <xf numFmtId="49" fontId="29" fillId="0" borderId="94" xfId="17" applyNumberFormat="1" applyFont="1" applyBorder="1" applyAlignment="1">
      <alignment horizontal="center"/>
    </xf>
    <xf numFmtId="0" fontId="6" fillId="0" borderId="119" xfId="19" applyFont="1" applyBorder="1" applyAlignment="1">
      <alignment horizontal="left"/>
    </xf>
    <xf numFmtId="189" fontId="6" fillId="0" borderId="18" xfId="22" applyNumberFormat="1" applyFont="1" applyFill="1" applyBorder="1" applyAlignment="1" applyProtection="1"/>
    <xf numFmtId="189" fontId="6" fillId="0" borderId="50" xfId="22" applyNumberFormat="1" applyFont="1" applyFill="1" applyBorder="1" applyAlignment="1" applyProtection="1"/>
    <xf numFmtId="0" fontId="6" fillId="0" borderId="27" xfId="19" applyFont="1" applyBorder="1" applyAlignment="1">
      <alignment horizontal="left"/>
    </xf>
    <xf numFmtId="189" fontId="14" fillId="0" borderId="59" xfId="22" applyNumberFormat="1" applyFont="1" applyFill="1" applyBorder="1" applyAlignment="1" applyProtection="1"/>
    <xf numFmtId="189" fontId="6" fillId="0" borderId="122" xfId="22" applyNumberFormat="1" applyFont="1" applyFill="1" applyBorder="1" applyAlignment="1" applyProtection="1"/>
    <xf numFmtId="189" fontId="14" fillId="0" borderId="27" xfId="22" applyNumberFormat="1" applyFont="1" applyFill="1" applyBorder="1" applyAlignment="1" applyProtection="1"/>
    <xf numFmtId="0" fontId="6" fillId="0" borderId="91" xfId="19" applyFont="1" applyBorder="1" applyAlignment="1">
      <alignment horizontal="left"/>
    </xf>
    <xf numFmtId="0" fontId="5" fillId="2" borderId="90" xfId="21" applyFont="1" applyFill="1" applyBorder="1" applyAlignment="1">
      <alignment horizontal="left"/>
    </xf>
    <xf numFmtId="187" fontId="5" fillId="2" borderId="105" xfId="1" applyNumberFormat="1" applyFont="1" applyFill="1" applyBorder="1" applyAlignment="1">
      <alignment horizontal="right"/>
    </xf>
    <xf numFmtId="189" fontId="7" fillId="2" borderId="105" xfId="21" applyNumberFormat="1" applyFont="1" applyFill="1" applyBorder="1" applyAlignment="1">
      <alignment horizontal="right"/>
    </xf>
    <xf numFmtId="189" fontId="5" fillId="2" borderId="129" xfId="21" applyNumberFormat="1" applyFont="1" applyFill="1" applyBorder="1" applyAlignment="1">
      <alignment horizontal="right"/>
    </xf>
    <xf numFmtId="189" fontId="7" fillId="2" borderId="129" xfId="21" applyNumberFormat="1" applyFont="1" applyFill="1" applyBorder="1" applyAlignment="1">
      <alignment horizontal="right"/>
    </xf>
    <xf numFmtId="49" fontId="27" fillId="0" borderId="27" xfId="17" applyNumberFormat="1" applyFont="1" applyBorder="1" applyAlignment="1">
      <alignment horizontal="center"/>
    </xf>
    <xf numFmtId="187" fontId="26" fillId="0" borderId="0" xfId="1" applyNumberFormat="1" applyFont="1" applyFill="1" applyBorder="1" applyAlignment="1">
      <alignment horizontal="center"/>
    </xf>
    <xf numFmtId="187" fontId="29" fillId="0" borderId="94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7" fontId="14" fillId="0" borderId="116" xfId="1" applyNumberFormat="1" applyFont="1" applyBorder="1"/>
    <xf numFmtId="187" fontId="14" fillId="0" borderId="27" xfId="1" applyNumberFormat="1" applyFont="1" applyBorder="1"/>
    <xf numFmtId="187" fontId="14" fillId="0" borderId="126" xfId="1" applyNumberFormat="1" applyFont="1" applyBorder="1"/>
    <xf numFmtId="187" fontId="14" fillId="0" borderId="127" xfId="1" applyNumberFormat="1" applyFont="1" applyBorder="1"/>
    <xf numFmtId="187" fontId="6" fillId="0" borderId="128" xfId="1" applyNumberFormat="1" applyFont="1" applyBorder="1"/>
    <xf numFmtId="187" fontId="13" fillId="0" borderId="50" xfId="1" applyNumberFormat="1" applyFont="1" applyBorder="1"/>
    <xf numFmtId="187" fontId="14" fillId="0" borderId="59" xfId="1" applyNumberFormat="1" applyFont="1" applyBorder="1"/>
    <xf numFmtId="187" fontId="14" fillId="0" borderId="21" xfId="1" applyNumberFormat="1" applyFont="1" applyBorder="1"/>
    <xf numFmtId="187" fontId="14" fillId="0" borderId="118" xfId="1" applyNumberFormat="1" applyFont="1" applyBorder="1"/>
    <xf numFmtId="189" fontId="44" fillId="2" borderId="29" xfId="4" applyNumberFormat="1" applyFont="1" applyFill="1" applyBorder="1"/>
    <xf numFmtId="43" fontId="44" fillId="2" borderId="29" xfId="1" applyFont="1" applyFill="1" applyBorder="1"/>
    <xf numFmtId="0" fontId="14" fillId="0" borderId="121" xfId="15" applyFont="1" applyBorder="1" applyAlignment="1">
      <alignment horizontal="center"/>
    </xf>
    <xf numFmtId="43" fontId="6" fillId="0" borderId="121" xfId="1" applyFont="1" applyFill="1" applyBorder="1"/>
    <xf numFmtId="43" fontId="13" fillId="0" borderId="121" xfId="1" applyFont="1" applyBorder="1"/>
    <xf numFmtId="0" fontId="40" fillId="0" borderId="63" xfId="2" applyFont="1" applyBorder="1" applyAlignment="1">
      <alignment horizontal="left"/>
    </xf>
    <xf numFmtId="49" fontId="5" fillId="0" borderId="0" xfId="2" applyNumberFormat="1" applyFont="1"/>
    <xf numFmtId="187" fontId="6" fillId="0" borderId="64" xfId="16" applyNumberFormat="1" applyFont="1" applyFill="1" applyBorder="1" applyAlignment="1">
      <alignment horizontal="right"/>
    </xf>
    <xf numFmtId="49" fontId="6" fillId="0" borderId="121" xfId="0" applyNumberFormat="1" applyFont="1" applyBorder="1"/>
    <xf numFmtId="187" fontId="6" fillId="0" borderId="50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49" fontId="5" fillId="0" borderId="121" xfId="0" applyNumberFormat="1" applyFont="1" applyBorder="1"/>
    <xf numFmtId="0" fontId="47" fillId="0" borderId="130" xfId="0" quotePrefix="1" applyFont="1" applyBorder="1" applyAlignment="1">
      <alignment horizontal="center"/>
    </xf>
    <xf numFmtId="187" fontId="47" fillId="0" borderId="130" xfId="1" applyNumberFormat="1" applyFont="1" applyBorder="1" applyAlignment="1">
      <alignment horizontal="right"/>
    </xf>
    <xf numFmtId="43" fontId="47" fillId="0" borderId="130" xfId="1" applyFont="1" applyBorder="1" applyAlignment="1">
      <alignment horizontal="right"/>
    </xf>
    <xf numFmtId="187" fontId="47" fillId="0" borderId="130" xfId="1" applyNumberFormat="1" applyFont="1" applyFill="1" applyBorder="1" applyAlignment="1" applyProtection="1">
      <alignment horizontal="center"/>
    </xf>
    <xf numFmtId="43" fontId="47" fillId="0" borderId="130" xfId="1" applyFont="1" applyFill="1" applyBorder="1" applyAlignment="1">
      <alignment horizontal="center"/>
    </xf>
    <xf numFmtId="187" fontId="47" fillId="0" borderId="130" xfId="1" applyNumberFormat="1" applyFont="1" applyFill="1" applyBorder="1" applyAlignment="1">
      <alignment horizontal="center"/>
    </xf>
    <xf numFmtId="0" fontId="47" fillId="0" borderId="131" xfId="0" quotePrefix="1" applyFont="1" applyBorder="1" applyAlignment="1">
      <alignment horizontal="center"/>
    </xf>
    <xf numFmtId="187" fontId="47" fillId="0" borderId="131" xfId="1" applyNumberFormat="1" applyFont="1" applyBorder="1" applyAlignment="1">
      <alignment horizontal="right"/>
    </xf>
    <xf numFmtId="43" fontId="47" fillId="0" borderId="131" xfId="1" applyFont="1" applyBorder="1" applyAlignment="1">
      <alignment horizontal="right"/>
    </xf>
    <xf numFmtId="187" fontId="47" fillId="0" borderId="131" xfId="1" applyNumberFormat="1" applyFont="1" applyFill="1" applyBorder="1" applyAlignment="1" applyProtection="1">
      <alignment horizontal="center"/>
    </xf>
    <xf numFmtId="43" fontId="47" fillId="0" borderId="131" xfId="1" applyFont="1" applyFill="1" applyBorder="1" applyAlignment="1">
      <alignment horizontal="center"/>
    </xf>
    <xf numFmtId="187" fontId="47" fillId="0" borderId="131" xfId="1" applyNumberFormat="1" applyFont="1" applyFill="1" applyBorder="1" applyAlignment="1">
      <alignment horizontal="center"/>
    </xf>
    <xf numFmtId="187" fontId="47" fillId="0" borderId="131" xfId="1" applyNumberFormat="1" applyFont="1" applyBorder="1"/>
    <xf numFmtId="43" fontId="47" fillId="0" borderId="131" xfId="1" applyFont="1" applyBorder="1"/>
    <xf numFmtId="187" fontId="14" fillId="0" borderId="18" xfId="1" applyNumberFormat="1" applyFont="1" applyFill="1" applyBorder="1" applyAlignment="1" applyProtection="1">
      <alignment horizontal="center"/>
    </xf>
    <xf numFmtId="43" fontId="14" fillId="0" borderId="18" xfId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 applyProtection="1">
      <alignment horizontal="center"/>
    </xf>
    <xf numFmtId="43" fontId="14" fillId="0" borderId="108" xfId="1" applyFont="1" applyFill="1" applyBorder="1" applyAlignment="1" applyProtection="1">
      <alignment horizontal="center"/>
    </xf>
    <xf numFmtId="187" fontId="14" fillId="0" borderId="132" xfId="1" applyNumberFormat="1" applyFont="1" applyFill="1" applyBorder="1" applyAlignment="1">
      <alignment horizontal="right"/>
    </xf>
    <xf numFmtId="187" fontId="14" fillId="0" borderId="110" xfId="1" applyNumberFormat="1" applyFont="1" applyFill="1" applyBorder="1" applyAlignment="1">
      <alignment horizontal="right"/>
    </xf>
    <xf numFmtId="187" fontId="14" fillId="0" borderId="132" xfId="1" applyNumberFormat="1" applyFont="1" applyFill="1" applyBorder="1" applyAlignment="1">
      <alignment horizontal="center"/>
    </xf>
    <xf numFmtId="187" fontId="14" fillId="0" borderId="132" xfId="1" applyNumberFormat="1" applyFont="1" applyFill="1" applyBorder="1" applyAlignment="1" applyProtection="1">
      <alignment horizontal="center"/>
    </xf>
    <xf numFmtId="187" fontId="14" fillId="0" borderId="110" xfId="1" applyNumberFormat="1" applyFont="1" applyFill="1" applyBorder="1" applyAlignment="1">
      <alignment horizontal="center"/>
    </xf>
    <xf numFmtId="43" fontId="14" fillId="0" borderId="132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43" fontId="22" fillId="0" borderId="121" xfId="1" applyFont="1" applyBorder="1" applyAlignment="1">
      <alignment horizontal="right"/>
    </xf>
    <xf numFmtId="187" fontId="22" fillId="0" borderId="121" xfId="1" applyNumberFormat="1" applyFont="1" applyBorder="1"/>
    <xf numFmtId="43" fontId="22" fillId="0" borderId="121" xfId="1" applyFont="1" applyBorder="1"/>
    <xf numFmtId="0" fontId="13" fillId="0" borderId="121" xfId="0" applyFont="1" applyBorder="1"/>
    <xf numFmtId="43" fontId="13" fillId="0" borderId="121" xfId="1" applyFont="1" applyFill="1" applyBorder="1" applyAlignment="1">
      <alignment horizontal="right"/>
    </xf>
    <xf numFmtId="43" fontId="22" fillId="0" borderId="120" xfId="1" applyFont="1" applyBorder="1" applyAlignment="1">
      <alignment horizontal="right"/>
    </xf>
    <xf numFmtId="187" fontId="22" fillId="0" borderId="120" xfId="1" applyNumberFormat="1" applyFont="1" applyBorder="1"/>
    <xf numFmtId="43" fontId="22" fillId="0" borderId="120" xfId="1" applyFont="1" applyBorder="1"/>
    <xf numFmtId="0" fontId="5" fillId="2" borderId="29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13" fillId="0" borderId="120" xfId="1" applyNumberFormat="1" applyFont="1" applyFill="1" applyBorder="1"/>
    <xf numFmtId="43" fontId="13" fillId="0" borderId="120" xfId="1" applyFont="1" applyFill="1" applyBorder="1"/>
    <xf numFmtId="0" fontId="13" fillId="0" borderId="120" xfId="0" quotePrefix="1" applyFont="1" applyBorder="1" applyAlignment="1">
      <alignment horizontal="center"/>
    </xf>
    <xf numFmtId="0" fontId="13" fillId="0" borderId="121" xfId="0" quotePrefix="1" applyFont="1" applyBorder="1" applyAlignment="1">
      <alignment horizontal="center"/>
    </xf>
    <xf numFmtId="0" fontId="13" fillId="0" borderId="121" xfId="0" applyFont="1" applyBorder="1" applyAlignment="1">
      <alignment horizontal="center"/>
    </xf>
    <xf numFmtId="43" fontId="13" fillId="0" borderId="121" xfId="1" applyFont="1" applyFill="1" applyBorder="1" applyAlignment="1">
      <alignment horizontal="center"/>
    </xf>
    <xf numFmtId="0" fontId="22" fillId="0" borderId="125" xfId="0" quotePrefix="1" applyFont="1" applyBorder="1"/>
    <xf numFmtId="0" fontId="22" fillId="0" borderId="27" xfId="0" quotePrefix="1" applyFont="1" applyBorder="1"/>
    <xf numFmtId="187" fontId="24" fillId="0" borderId="136" xfId="1" applyNumberFormat="1" applyFont="1" applyFill="1" applyBorder="1" applyAlignment="1" applyProtection="1">
      <alignment horizontal="center"/>
    </xf>
    <xf numFmtId="43" fontId="24" fillId="0" borderId="136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0" fontId="7" fillId="0" borderId="25" xfId="7" applyFont="1" applyBorder="1"/>
    <xf numFmtId="0" fontId="47" fillId="0" borderId="137" xfId="0" quotePrefix="1" applyFont="1" applyBorder="1" applyAlignment="1">
      <alignment horizontal="center"/>
    </xf>
    <xf numFmtId="187" fontId="47" fillId="0" borderId="137" xfId="1" applyNumberFormat="1" applyFont="1" applyBorder="1" applyAlignment="1">
      <alignment horizontal="right"/>
    </xf>
    <xf numFmtId="43" fontId="47" fillId="0" borderId="137" xfId="1" applyFont="1" applyBorder="1" applyAlignment="1">
      <alignment horizontal="right"/>
    </xf>
    <xf numFmtId="187" fontId="47" fillId="0" borderId="137" xfId="1" applyNumberFormat="1" applyFont="1" applyBorder="1"/>
    <xf numFmtId="43" fontId="47" fillId="0" borderId="137" xfId="1" applyFont="1" applyBorder="1"/>
    <xf numFmtId="189" fontId="48" fillId="0" borderId="117" xfId="4" applyNumberFormat="1" applyFont="1" applyFill="1" applyBorder="1"/>
    <xf numFmtId="188" fontId="48" fillId="0" borderId="117" xfId="4" applyFont="1" applyFill="1" applyBorder="1"/>
    <xf numFmtId="188" fontId="48" fillId="0" borderId="74" xfId="4" applyFont="1" applyFill="1" applyBorder="1"/>
    <xf numFmtId="189" fontId="44" fillId="0" borderId="117" xfId="4" applyNumberFormat="1" applyFont="1" applyFill="1" applyBorder="1"/>
    <xf numFmtId="188" fontId="44" fillId="0" borderId="117" xfId="4" applyFont="1" applyFill="1" applyBorder="1"/>
    <xf numFmtId="189" fontId="4" fillId="0" borderId="117" xfId="4" applyNumberFormat="1" applyFill="1" applyBorder="1"/>
    <xf numFmtId="188" fontId="4" fillId="0" borderId="117" xfId="4" applyFill="1" applyBorder="1"/>
    <xf numFmtId="189" fontId="49" fillId="0" borderId="117" xfId="4" applyNumberFormat="1" applyFont="1" applyFill="1" applyBorder="1"/>
    <xf numFmtId="188" fontId="48" fillId="0" borderId="122" xfId="4" applyFont="1" applyFill="1" applyBorder="1"/>
    <xf numFmtId="188" fontId="44" fillId="0" borderId="122" xfId="4" applyFont="1" applyFill="1" applyBorder="1"/>
    <xf numFmtId="188" fontId="46" fillId="0" borderId="122" xfId="4" applyFont="1" applyFill="1" applyBorder="1"/>
    <xf numFmtId="43" fontId="49" fillId="0" borderId="117" xfId="1" applyFont="1" applyFill="1" applyBorder="1"/>
    <xf numFmtId="43" fontId="6" fillId="0" borderId="101" xfId="1" applyFont="1" applyFill="1" applyBorder="1"/>
    <xf numFmtId="3" fontId="14" fillId="0" borderId="74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right"/>
    </xf>
    <xf numFmtId="187" fontId="14" fillId="0" borderId="38" xfId="1" applyNumberFormat="1" applyFont="1" applyFill="1" applyBorder="1" applyAlignment="1">
      <alignment horizontal="right"/>
    </xf>
    <xf numFmtId="3" fontId="14" fillId="0" borderId="85" xfId="1" applyNumberFormat="1" applyFont="1" applyFill="1" applyBorder="1" applyAlignment="1" applyProtection="1">
      <alignment horizontal="center"/>
    </xf>
    <xf numFmtId="43" fontId="14" fillId="0" borderId="85" xfId="1" applyFont="1" applyFill="1" applyBorder="1" applyAlignment="1" applyProtection="1">
      <alignment horizontal="center"/>
    </xf>
    <xf numFmtId="3" fontId="14" fillId="0" borderId="86" xfId="15" applyNumberFormat="1" applyFont="1" applyBorder="1" applyAlignment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0" fontId="13" fillId="0" borderId="138" xfId="0" applyFont="1" applyBorder="1"/>
    <xf numFmtId="187" fontId="13" fillId="0" borderId="138" xfId="1" applyNumberFormat="1" applyFont="1" applyBorder="1"/>
    <xf numFmtId="43" fontId="13" fillId="0" borderId="138" xfId="1" applyFont="1" applyBorder="1"/>
    <xf numFmtId="187" fontId="47" fillId="0" borderId="121" xfId="1" applyNumberFormat="1" applyFont="1" applyFill="1" applyBorder="1"/>
    <xf numFmtId="43" fontId="47" fillId="0" borderId="121" xfId="1" applyFont="1" applyFill="1" applyBorder="1"/>
    <xf numFmtId="0" fontId="47" fillId="0" borderId="77" xfId="0" quotePrefix="1" applyFont="1" applyBorder="1"/>
    <xf numFmtId="0" fontId="47" fillId="0" borderId="0" xfId="0" applyFont="1"/>
    <xf numFmtId="0" fontId="6" fillId="0" borderId="123" xfId="0" quotePrefix="1" applyFont="1" applyBorder="1"/>
    <xf numFmtId="0" fontId="47" fillId="0" borderId="120" xfId="0" applyFont="1" applyBorder="1" applyAlignment="1">
      <alignment horizontal="center"/>
    </xf>
    <xf numFmtId="187" fontId="47" fillId="0" borderId="120" xfId="1" applyNumberFormat="1" applyFont="1" applyFill="1" applyBorder="1"/>
    <xf numFmtId="43" fontId="47" fillId="0" borderId="120" xfId="1" applyFont="1" applyFill="1" applyBorder="1"/>
    <xf numFmtId="0" fontId="47" fillId="0" borderId="121" xfId="0" applyFont="1" applyBorder="1" applyAlignment="1">
      <alignment horizontal="center"/>
    </xf>
    <xf numFmtId="187" fontId="47" fillId="0" borderId="76" xfId="1" applyNumberFormat="1" applyFont="1" applyFill="1" applyBorder="1"/>
    <xf numFmtId="43" fontId="47" fillId="0" borderId="76" xfId="1" applyFont="1" applyFill="1" applyBorder="1"/>
    <xf numFmtId="0" fontId="47" fillId="0" borderId="141" xfId="0" quotePrefix="1" applyFont="1" applyBorder="1" applyAlignment="1">
      <alignment horizontal="center"/>
    </xf>
    <xf numFmtId="187" fontId="47" fillId="0" borderId="141" xfId="1" applyNumberFormat="1" applyFont="1" applyBorder="1" applyAlignment="1">
      <alignment horizontal="right"/>
    </xf>
    <xf numFmtId="43" fontId="47" fillId="0" borderId="141" xfId="1" applyFont="1" applyBorder="1" applyAlignment="1">
      <alignment horizontal="right"/>
    </xf>
    <xf numFmtId="187" fontId="47" fillId="0" borderId="141" xfId="1" applyNumberFormat="1" applyFont="1" applyBorder="1"/>
    <xf numFmtId="43" fontId="47" fillId="0" borderId="141" xfId="1" applyFont="1" applyBorder="1"/>
    <xf numFmtId="43" fontId="13" fillId="0" borderId="76" xfId="1" applyFont="1" applyBorder="1"/>
    <xf numFmtId="43" fontId="6" fillId="0" borderId="76" xfId="1" applyFont="1" applyFill="1" applyBorder="1"/>
    <xf numFmtId="0" fontId="13" fillId="0" borderId="76" xfId="0" applyFont="1" applyBorder="1" applyAlignment="1">
      <alignment horizontal="center"/>
    </xf>
    <xf numFmtId="0" fontId="22" fillId="0" borderId="76" xfId="0" applyFont="1" applyBorder="1"/>
    <xf numFmtId="43" fontId="22" fillId="0" borderId="76" xfId="1" applyFont="1" applyBorder="1"/>
    <xf numFmtId="187" fontId="22" fillId="0" borderId="76" xfId="1" applyNumberFormat="1" applyFont="1" applyBorder="1"/>
    <xf numFmtId="43" fontId="13" fillId="0" borderId="76" xfId="1" applyFont="1" applyFill="1" applyBorder="1" applyAlignment="1">
      <alignment horizontal="center"/>
    </xf>
    <xf numFmtId="187" fontId="13" fillId="0" borderId="76" xfId="1" applyNumberFormat="1" applyFont="1" applyFill="1" applyBorder="1"/>
    <xf numFmtId="43" fontId="13" fillId="0" borderId="76" xfId="1" applyFont="1" applyFill="1" applyBorder="1"/>
    <xf numFmtId="0" fontId="6" fillId="0" borderId="76" xfId="0" applyFont="1" applyBorder="1" applyAlignment="1">
      <alignment horizontal="center"/>
    </xf>
    <xf numFmtId="43" fontId="6" fillId="0" borderId="76" xfId="1" applyFont="1" applyFill="1" applyBorder="1" applyAlignment="1">
      <alignment horizontal="center"/>
    </xf>
    <xf numFmtId="43" fontId="13" fillId="0" borderId="76" xfId="1" applyFont="1" applyBorder="1" applyAlignment="1">
      <alignment horizontal="center"/>
    </xf>
    <xf numFmtId="0" fontId="47" fillId="0" borderId="76" xfId="0" applyFont="1" applyBorder="1" applyAlignment="1">
      <alignment horizontal="center"/>
    </xf>
    <xf numFmtId="187" fontId="22" fillId="0" borderId="23" xfId="1" applyNumberFormat="1" applyFont="1" applyBorder="1"/>
    <xf numFmtId="49" fontId="52" fillId="0" borderId="5" xfId="0" applyNumberFormat="1" applyFont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5" xfId="0" applyFont="1" applyBorder="1"/>
    <xf numFmtId="0" fontId="54" fillId="0" borderId="5" xfId="0" applyFont="1" applyBorder="1"/>
    <xf numFmtId="49" fontId="55" fillId="0" borderId="108" xfId="0" applyNumberFormat="1" applyFont="1" applyBorder="1" applyAlignment="1">
      <alignment horizontal="center" vertical="center"/>
    </xf>
    <xf numFmtId="0" fontId="56" fillId="0" borderId="108" xfId="0" applyFont="1" applyBorder="1" applyAlignment="1">
      <alignment horizontal="left" vertical="center"/>
    </xf>
    <xf numFmtId="0" fontId="56" fillId="0" borderId="108" xfId="0" applyFont="1" applyBorder="1" applyAlignment="1">
      <alignment vertical="center"/>
    </xf>
    <xf numFmtId="0" fontId="57" fillId="0" borderId="108" xfId="0" applyFont="1" applyBorder="1" applyAlignment="1">
      <alignment vertical="center"/>
    </xf>
    <xf numFmtId="49" fontId="58" fillId="0" borderId="0" xfId="0" applyNumberFormat="1" applyFont="1" applyAlignment="1">
      <alignment horizontal="center"/>
    </xf>
    <xf numFmtId="0" fontId="58" fillId="0" borderId="0" xfId="0" applyFont="1" applyAlignment="1">
      <alignment horizontal="center"/>
    </xf>
    <xf numFmtId="0" fontId="58" fillId="0" borderId="0" xfId="0" applyFont="1"/>
    <xf numFmtId="0" fontId="59" fillId="0" borderId="0" xfId="0" applyFont="1"/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49" fontId="56" fillId="0" borderId="108" xfId="0" applyNumberFormat="1" applyFont="1" applyBorder="1" applyAlignment="1">
      <alignment horizontal="center" vertical="center"/>
    </xf>
    <xf numFmtId="49" fontId="60" fillId="0" borderId="0" xfId="0" applyNumberFormat="1" applyFont="1" applyAlignment="1">
      <alignment horizontal="center" vertical="center"/>
    </xf>
    <xf numFmtId="0" fontId="56" fillId="0" borderId="108" xfId="0" applyFont="1" applyBorder="1" applyAlignment="1">
      <alignment horizontal="center" vertical="center"/>
    </xf>
    <xf numFmtId="49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4" fillId="0" borderId="0" xfId="0" applyFont="1" applyAlignment="1">
      <alignment wrapText="1"/>
    </xf>
    <xf numFmtId="0" fontId="57" fillId="0" borderId="108" xfId="0" applyFont="1" applyBorder="1" applyAlignment="1">
      <alignment vertical="center" wrapText="1"/>
    </xf>
    <xf numFmtId="0" fontId="57" fillId="0" borderId="108" xfId="0" applyFont="1" applyBorder="1" applyAlignment="1">
      <alignment horizontal="left" vertical="center" wrapText="1"/>
    </xf>
    <xf numFmtId="0" fontId="54" fillId="0" borderId="0" xfId="0" applyFont="1" applyAlignment="1">
      <alignment horizontal="left" wrapText="1"/>
    </xf>
    <xf numFmtId="1" fontId="61" fillId="0" borderId="0" xfId="17" applyNumberFormat="1" applyFont="1" applyAlignment="1">
      <alignment horizontal="left" vertical="center"/>
    </xf>
    <xf numFmtId="1" fontId="29" fillId="0" borderId="0" xfId="17" applyNumberFormat="1" applyFont="1" applyAlignment="1">
      <alignment horizontal="left" vertical="center"/>
    </xf>
    <xf numFmtId="1" fontId="61" fillId="0" borderId="0" xfId="17" applyNumberFormat="1" applyFont="1" applyAlignment="1">
      <alignment vertical="center"/>
    </xf>
    <xf numFmtId="0" fontId="5" fillId="2" borderId="105" xfId="2" applyFont="1" applyFill="1" applyBorder="1"/>
    <xf numFmtId="187" fontId="14" fillId="2" borderId="29" xfId="1" applyNumberFormat="1" applyFont="1" applyFill="1" applyBorder="1" applyAlignment="1">
      <alignment horizontal="right"/>
    </xf>
    <xf numFmtId="43" fontId="14" fillId="2" borderId="29" xfId="1" applyFont="1" applyFill="1" applyBorder="1" applyAlignment="1">
      <alignment horizontal="right"/>
    </xf>
    <xf numFmtId="0" fontId="6" fillId="0" borderId="121" xfId="0" applyFont="1" applyBorder="1"/>
    <xf numFmtId="0" fontId="6" fillId="0" borderId="121" xfId="0" applyFont="1" applyBorder="1" applyAlignment="1">
      <alignment horizontal="center"/>
    </xf>
    <xf numFmtId="1" fontId="14" fillId="2" borderId="105" xfId="11" applyNumberFormat="1" applyFont="1" applyFill="1" applyBorder="1" applyAlignment="1">
      <alignment horizontal="left"/>
    </xf>
    <xf numFmtId="187" fontId="14" fillId="2" borderId="29" xfId="1" applyNumberFormat="1" applyFont="1" applyFill="1" applyBorder="1" applyAlignment="1" applyProtection="1"/>
    <xf numFmtId="43" fontId="14" fillId="2" borderId="105" xfId="1" applyFont="1" applyFill="1" applyBorder="1" applyAlignment="1" applyProtection="1"/>
    <xf numFmtId="187" fontId="14" fillId="2" borderId="105" xfId="1" applyNumberFormat="1" applyFont="1" applyFill="1" applyBorder="1" applyAlignment="1" applyProtection="1"/>
    <xf numFmtId="0" fontId="50" fillId="0" borderId="61" xfId="15" applyFont="1" applyBorder="1" applyAlignment="1">
      <alignment vertical="center"/>
    </xf>
    <xf numFmtId="49" fontId="7" fillId="0" borderId="0" xfId="2" applyNumberFormat="1" applyFont="1"/>
    <xf numFmtId="49" fontId="6" fillId="0" borderId="0" xfId="2" applyNumberFormat="1" applyFont="1" applyAlignment="1">
      <alignment horizontal="left"/>
    </xf>
    <xf numFmtId="43" fontId="14" fillId="0" borderId="50" xfId="1" applyFont="1" applyFill="1" applyBorder="1" applyAlignment="1">
      <alignment horizontal="center"/>
    </xf>
    <xf numFmtId="43" fontId="14" fillId="0" borderId="48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18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47" fillId="0" borderId="130" xfId="1" applyFont="1" applyFill="1" applyBorder="1" applyAlignment="1" applyProtection="1">
      <alignment horizontal="center"/>
    </xf>
    <xf numFmtId="43" fontId="47" fillId="0" borderId="131" xfId="1" applyFont="1" applyFill="1" applyBorder="1" applyAlignment="1" applyProtection="1">
      <alignment horizontal="center"/>
    </xf>
    <xf numFmtId="43" fontId="14" fillId="0" borderId="22" xfId="1" applyFont="1" applyFill="1" applyBorder="1" applyAlignment="1">
      <alignment horizontal="center"/>
    </xf>
    <xf numFmtId="43" fontId="14" fillId="0" borderId="110" xfId="1" applyFont="1" applyFill="1" applyBorder="1" applyAlignment="1">
      <alignment horizontal="center"/>
    </xf>
    <xf numFmtId="43" fontId="14" fillId="0" borderId="120" xfId="1" applyFont="1" applyFill="1" applyBorder="1" applyAlignment="1">
      <alignment horizontal="center"/>
    </xf>
    <xf numFmtId="43" fontId="14" fillId="0" borderId="105" xfId="1" applyFont="1" applyFill="1" applyBorder="1" applyAlignment="1">
      <alignment horizontal="center"/>
    </xf>
    <xf numFmtId="43" fontId="47" fillId="0" borderId="130" xfId="1" applyFont="1" applyBorder="1"/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0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7" xfId="1" applyFont="1" applyFill="1" applyBorder="1" applyAlignment="1">
      <alignment horizontal="center"/>
    </xf>
    <xf numFmtId="43" fontId="24" fillId="0" borderId="38" xfId="1" applyFont="1" applyFill="1" applyBorder="1" applyAlignment="1">
      <alignment horizontal="center"/>
    </xf>
    <xf numFmtId="43" fontId="6" fillId="0" borderId="121" xfId="1" applyFont="1" applyFill="1" applyBorder="1" applyAlignment="1">
      <alignment horizontal="center"/>
    </xf>
    <xf numFmtId="43" fontId="13" fillId="0" borderId="121" xfId="1" applyFont="1" applyBorder="1" applyAlignment="1">
      <alignment horizontal="center"/>
    </xf>
    <xf numFmtId="43" fontId="14" fillId="0" borderId="87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7" xfId="1" applyFont="1" applyFill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93" xfId="1" applyFont="1" applyFill="1" applyBorder="1" applyAlignment="1">
      <alignment horizontal="center"/>
    </xf>
    <xf numFmtId="43" fontId="24" fillId="0" borderId="142" xfId="1" applyFont="1" applyFill="1" applyBorder="1" applyAlignment="1">
      <alignment horizontal="center"/>
    </xf>
    <xf numFmtId="43" fontId="24" fillId="0" borderId="43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187" fontId="14" fillId="0" borderId="136" xfId="1" applyNumberFormat="1" applyFont="1" applyFill="1" applyBorder="1" applyAlignment="1" applyProtection="1">
      <alignment horizontal="center"/>
    </xf>
    <xf numFmtId="43" fontId="14" fillId="0" borderId="136" xfId="1" applyFont="1" applyFill="1" applyBorder="1" applyAlignment="1" applyProtection="1">
      <alignment horizontal="center"/>
    </xf>
    <xf numFmtId="187" fontId="14" fillId="0" borderId="146" xfId="1" applyNumberFormat="1" applyFont="1" applyFill="1" applyBorder="1" applyAlignment="1">
      <alignment horizontal="center"/>
    </xf>
    <xf numFmtId="187" fontId="6" fillId="0" borderId="138" xfId="1" applyNumberFormat="1" applyFont="1" applyFill="1" applyBorder="1" applyAlignment="1">
      <alignment horizontal="right"/>
    </xf>
    <xf numFmtId="43" fontId="6" fillId="0" borderId="138" xfId="1" applyFont="1" applyFill="1" applyBorder="1" applyAlignment="1">
      <alignment horizontal="right"/>
    </xf>
    <xf numFmtId="187" fontId="14" fillId="2" borderId="129" xfId="1" applyNumberFormat="1" applyFont="1" applyFill="1" applyBorder="1" applyAlignment="1">
      <alignment horizontal="right"/>
    </xf>
    <xf numFmtId="43" fontId="14" fillId="2" borderId="129" xfId="1" applyFont="1" applyFill="1" applyBorder="1" applyAlignment="1">
      <alignment horizontal="right"/>
    </xf>
    <xf numFmtId="1" fontId="27" fillId="0" borderId="127" xfId="17" applyNumberFormat="1" applyFont="1" applyBorder="1" applyAlignment="1">
      <alignment horizontal="center"/>
    </xf>
    <xf numFmtId="0" fontId="26" fillId="0" borderId="117" xfId="19" applyFont="1" applyBorder="1" applyAlignment="1">
      <alignment horizontal="left"/>
    </xf>
    <xf numFmtId="0" fontId="27" fillId="2" borderId="115" xfId="21" applyFont="1" applyFill="1" applyBorder="1" applyAlignment="1">
      <alignment horizontal="left"/>
    </xf>
    <xf numFmtId="49" fontId="5" fillId="0" borderId="11" xfId="2" applyNumberFormat="1" applyFont="1" applyBorder="1"/>
    <xf numFmtId="0" fontId="7" fillId="0" borderId="127" xfId="2" applyFont="1" applyBorder="1"/>
    <xf numFmtId="49" fontId="7" fillId="0" borderId="27" xfId="2" applyNumberFormat="1" applyFont="1" applyBorder="1" applyAlignment="1">
      <alignment horizontal="left" vertical="center"/>
    </xf>
    <xf numFmtId="0" fontId="7" fillId="0" borderId="91" xfId="2" applyFont="1" applyBorder="1"/>
    <xf numFmtId="49" fontId="7" fillId="0" borderId="27" xfId="2" applyNumberFormat="1" applyFont="1" applyBorder="1"/>
    <xf numFmtId="49" fontId="5" fillId="0" borderId="27" xfId="2" applyNumberFormat="1" applyFont="1" applyBorder="1"/>
    <xf numFmtId="49" fontId="6" fillId="0" borderId="27" xfId="2" applyNumberFormat="1" applyFont="1" applyBorder="1"/>
    <xf numFmtId="49" fontId="5" fillId="2" borderId="90" xfId="2" applyNumberFormat="1" applyFont="1" applyFill="1" applyBorder="1"/>
    <xf numFmtId="0" fontId="16" fillId="0" borderId="126" xfId="2" applyFont="1" applyBorder="1"/>
    <xf numFmtId="49" fontId="41" fillId="0" borderId="117" xfId="2" applyNumberFormat="1" applyFont="1" applyBorder="1" applyAlignment="1">
      <alignment horizontal="left" vertical="center"/>
    </xf>
    <xf numFmtId="49" fontId="41" fillId="0" borderId="62" xfId="2" applyNumberFormat="1" applyFont="1" applyBorder="1" applyAlignment="1">
      <alignment horizontal="left" vertical="center"/>
    </xf>
    <xf numFmtId="49" fontId="40" fillId="0" borderId="117" xfId="2" applyNumberFormat="1" applyFont="1" applyBorder="1"/>
    <xf numFmtId="49" fontId="40" fillId="0" borderId="117" xfId="2" applyNumberFormat="1" applyFont="1" applyBorder="1" applyAlignment="1">
      <alignment horizontal="left" wrapText="1"/>
    </xf>
    <xf numFmtId="49" fontId="5" fillId="2" borderId="115" xfId="2" applyNumberFormat="1" applyFont="1" applyFill="1" applyBorder="1"/>
    <xf numFmtId="49" fontId="5" fillId="0" borderId="117" xfId="2" applyNumberFormat="1" applyFont="1" applyBorder="1"/>
    <xf numFmtId="49" fontId="5" fillId="0" borderId="62" xfId="2" applyNumberFormat="1" applyFont="1" applyBorder="1"/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32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13" fillId="0" borderId="76" xfId="0" applyFont="1" applyBorder="1"/>
    <xf numFmtId="0" fontId="47" fillId="0" borderId="76" xfId="0" applyFont="1" applyBorder="1"/>
    <xf numFmtId="43" fontId="13" fillId="0" borderId="0" xfId="1" applyFont="1" applyBorder="1"/>
    <xf numFmtId="0" fontId="63" fillId="0" borderId="61" xfId="15" applyFont="1" applyBorder="1" applyAlignment="1">
      <alignment vertical="center"/>
    </xf>
    <xf numFmtId="0" fontId="6" fillId="0" borderId="114" xfId="0" applyFont="1" applyBorder="1" applyAlignment="1">
      <alignment horizontal="center"/>
    </xf>
    <xf numFmtId="43" fontId="6" fillId="0" borderId="114" xfId="1" applyFont="1" applyFill="1" applyBorder="1" applyAlignment="1">
      <alignment horizontal="center"/>
    </xf>
    <xf numFmtId="187" fontId="6" fillId="0" borderId="114" xfId="1" applyNumberFormat="1" applyFont="1" applyFill="1" applyBorder="1"/>
    <xf numFmtId="43" fontId="6" fillId="0" borderId="114" xfId="1" applyFont="1" applyFill="1" applyBorder="1"/>
    <xf numFmtId="49" fontId="6" fillId="0" borderId="114" xfId="0" applyNumberFormat="1" applyFont="1" applyBorder="1"/>
    <xf numFmtId="187" fontId="6" fillId="0" borderId="114" xfId="16" applyNumberFormat="1" applyFont="1" applyFill="1" applyBorder="1" applyAlignment="1">
      <alignment horizontal="right"/>
    </xf>
    <xf numFmtId="43" fontId="6" fillId="0" borderId="114" xfId="1" applyFont="1" applyFill="1" applyBorder="1" applyAlignment="1">
      <alignment horizontal="right"/>
    </xf>
    <xf numFmtId="187" fontId="6" fillId="0" borderId="114" xfId="1" applyNumberFormat="1" applyFont="1" applyFill="1" applyBorder="1" applyAlignment="1">
      <alignment horizontal="right"/>
    </xf>
    <xf numFmtId="187" fontId="6" fillId="0" borderId="61" xfId="16" applyNumberFormat="1" applyFont="1" applyFill="1" applyBorder="1" applyAlignment="1">
      <alignment horizontal="right"/>
    </xf>
    <xf numFmtId="43" fontId="6" fillId="0" borderId="61" xfId="1" applyFont="1" applyFill="1" applyBorder="1" applyAlignment="1">
      <alignment horizontal="right"/>
    </xf>
    <xf numFmtId="187" fontId="6" fillId="0" borderId="61" xfId="1" applyNumberFormat="1" applyFont="1" applyFill="1" applyBorder="1" applyAlignment="1">
      <alignment horizontal="right"/>
    </xf>
    <xf numFmtId="43" fontId="6" fillId="0" borderId="51" xfId="1" applyFont="1" applyFill="1" applyBorder="1" applyAlignment="1">
      <alignment horizontal="right"/>
    </xf>
    <xf numFmtId="1" fontId="27" fillId="0" borderId="51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124" xfId="11" applyNumberFormat="1" applyFont="1" applyBorder="1" applyAlignment="1">
      <alignment horizontal="center"/>
    </xf>
    <xf numFmtId="189" fontId="6" fillId="0" borderId="147" xfId="12" applyNumberFormat="1" applyFont="1" applyFill="1" applyBorder="1" applyAlignment="1" applyProtection="1"/>
    <xf numFmtId="189" fontId="6" fillId="0" borderId="148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/>
    <xf numFmtId="189" fontId="6" fillId="0" borderId="149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>
      <alignment horizontal="right"/>
    </xf>
    <xf numFmtId="189" fontId="6" fillId="0" borderId="149" xfId="12" applyNumberFormat="1" applyFont="1" applyFill="1" applyBorder="1" applyAlignment="1" applyProtection="1">
      <alignment horizontal="right"/>
    </xf>
    <xf numFmtId="189" fontId="6" fillId="0" borderId="136" xfId="12" applyNumberFormat="1" applyFont="1" applyFill="1" applyBorder="1" applyAlignment="1" applyProtection="1">
      <alignment horizontal="right"/>
    </xf>
    <xf numFmtId="189" fontId="6" fillId="0" borderId="150" xfId="12" applyNumberFormat="1" applyFont="1" applyFill="1" applyBorder="1" applyAlignment="1" applyProtection="1">
      <alignment horizontal="right"/>
    </xf>
    <xf numFmtId="187" fontId="6" fillId="0" borderId="151" xfId="1" applyNumberFormat="1" applyFont="1" applyFill="1" applyBorder="1"/>
    <xf numFmtId="187" fontId="6" fillId="0" borderId="28" xfId="1" applyNumberFormat="1" applyFont="1" applyFill="1" applyBorder="1"/>
    <xf numFmtId="0" fontId="0" fillId="0" borderId="51" xfId="0" applyBorder="1"/>
    <xf numFmtId="49" fontId="27" fillId="0" borderId="153" xfId="11" applyNumberFormat="1" applyFont="1" applyBorder="1" applyAlignment="1">
      <alignment horizontal="center"/>
    </xf>
    <xf numFmtId="49" fontId="27" fillId="0" borderId="74" xfId="11" applyNumberFormat="1" applyFont="1" applyBorder="1" applyAlignment="1">
      <alignment horizontal="center"/>
    </xf>
    <xf numFmtId="188" fontId="26" fillId="0" borderId="30" xfId="18" applyNumberFormat="1" applyFont="1" applyFill="1" applyBorder="1" applyAlignment="1" applyProtection="1">
      <alignment horizontal="right"/>
    </xf>
    <xf numFmtId="188" fontId="26" fillId="0" borderId="121" xfId="18" applyNumberFormat="1" applyFont="1" applyFill="1" applyBorder="1" applyAlignment="1" applyProtection="1">
      <alignment horizontal="right"/>
    </xf>
    <xf numFmtId="188" fontId="26" fillId="0" borderId="28" xfId="18" applyNumberFormat="1" applyFont="1" applyFill="1" applyBorder="1" applyAlignment="1" applyProtection="1">
      <alignment horizontal="right"/>
    </xf>
    <xf numFmtId="189" fontId="6" fillId="0" borderId="0" xfId="22" applyNumberFormat="1" applyFont="1" applyFill="1" applyBorder="1" applyAlignment="1" applyProtection="1"/>
    <xf numFmtId="187" fontId="14" fillId="0" borderId="77" xfId="1" applyNumberFormat="1" applyFont="1" applyBorder="1"/>
    <xf numFmtId="189" fontId="14" fillId="0" borderId="77" xfId="22" applyNumberFormat="1" applyFont="1" applyFill="1" applyBorder="1" applyAlignment="1" applyProtection="1"/>
    <xf numFmtId="189" fontId="14" fillId="0" borderId="159" xfId="12" applyNumberFormat="1" applyFont="1" applyFill="1" applyBorder="1" applyAlignment="1" applyProtection="1"/>
    <xf numFmtId="49" fontId="29" fillId="0" borderId="122" xfId="17" applyNumberFormat="1" applyFont="1" applyBorder="1" applyAlignment="1">
      <alignment horizontal="center"/>
    </xf>
    <xf numFmtId="189" fontId="26" fillId="0" borderId="138" xfId="22" applyNumberFormat="1" applyFont="1" applyFill="1" applyBorder="1" applyAlignment="1" applyProtection="1">
      <alignment horizontal="center"/>
    </xf>
    <xf numFmtId="189" fontId="26" fillId="0" borderId="121" xfId="22" applyNumberFormat="1" applyFont="1" applyFill="1" applyBorder="1" applyAlignment="1" applyProtection="1">
      <alignment horizontal="center"/>
    </xf>
    <xf numFmtId="189" fontId="26" fillId="0" borderId="28" xfId="22" applyNumberFormat="1" applyFont="1" applyFill="1" applyBorder="1" applyAlignment="1" applyProtection="1">
      <alignment horizontal="center"/>
    </xf>
    <xf numFmtId="49" fontId="29" fillId="0" borderId="19" xfId="17" applyNumberFormat="1" applyFont="1" applyBorder="1" applyAlignment="1">
      <alignment horizontal="center"/>
    </xf>
    <xf numFmtId="0" fontId="47" fillId="0" borderId="28" xfId="0" applyFont="1" applyBorder="1" applyAlignment="1">
      <alignment horizontal="center"/>
    </xf>
    <xf numFmtId="187" fontId="47" fillId="0" borderId="28" xfId="1" applyNumberFormat="1" applyFont="1" applyFill="1" applyBorder="1"/>
    <xf numFmtId="43" fontId="47" fillId="0" borderId="28" xfId="1" applyFont="1" applyFill="1" applyBorder="1"/>
    <xf numFmtId="0" fontId="7" fillId="0" borderId="0" xfId="7" applyFont="1"/>
    <xf numFmtId="0" fontId="7" fillId="0" borderId="26" xfId="7" applyFont="1" applyBorder="1"/>
    <xf numFmtId="0" fontId="5" fillId="0" borderId="160" xfId="7" applyFont="1" applyBorder="1"/>
    <xf numFmtId="189" fontId="6" fillId="0" borderId="160" xfId="8" applyNumberFormat="1" applyFont="1" applyFill="1" applyBorder="1" applyAlignment="1" applyProtection="1"/>
    <xf numFmtId="188" fontId="6" fillId="0" borderId="160" xfId="8" applyNumberFormat="1" applyFont="1" applyFill="1" applyBorder="1" applyAlignment="1" applyProtection="1"/>
    <xf numFmtId="0" fontId="6" fillId="0" borderId="160" xfId="7" applyFont="1" applyBorder="1"/>
    <xf numFmtId="189" fontId="7" fillId="0" borderId="162" xfId="8" applyNumberFormat="1" applyFont="1" applyFill="1" applyBorder="1" applyAlignment="1" applyProtection="1">
      <alignment horizontal="center"/>
    </xf>
    <xf numFmtId="188" fontId="7" fillId="0" borderId="162" xfId="8" applyNumberFormat="1" applyFont="1" applyFill="1" applyBorder="1" applyAlignment="1" applyProtection="1">
      <alignment horizontal="center"/>
    </xf>
    <xf numFmtId="189" fontId="7" fillId="0" borderId="166" xfId="8" applyNumberFormat="1" applyFont="1" applyFill="1" applyBorder="1" applyAlignment="1" applyProtection="1">
      <alignment horizontal="center"/>
    </xf>
    <xf numFmtId="188" fontId="7" fillId="0" borderId="166" xfId="8" applyNumberFormat="1" applyFont="1" applyFill="1" applyBorder="1" applyAlignment="1" applyProtection="1">
      <alignment horizontal="center"/>
    </xf>
    <xf numFmtId="189" fontId="7" fillId="0" borderId="167" xfId="8" applyNumberFormat="1" applyFont="1" applyFill="1" applyBorder="1" applyAlignment="1" applyProtection="1">
      <alignment horizontal="center"/>
    </xf>
    <xf numFmtId="0" fontId="7" fillId="0" borderId="168" xfId="7" applyFont="1" applyBorder="1" applyAlignment="1">
      <alignment horizontal="center"/>
    </xf>
    <xf numFmtId="0" fontId="7" fillId="0" borderId="169" xfId="7" applyFont="1" applyBorder="1" applyAlignment="1">
      <alignment horizontal="center"/>
    </xf>
    <xf numFmtId="0" fontId="6" fillId="0" borderId="117" xfId="7" applyFont="1" applyBorder="1"/>
    <xf numFmtId="189" fontId="6" fillId="0" borderId="162" xfId="8" applyNumberFormat="1" applyFont="1" applyFill="1" applyBorder="1" applyAlignment="1" applyProtection="1">
      <alignment horizontal="right"/>
    </xf>
    <xf numFmtId="43" fontId="6" fillId="0" borderId="162" xfId="1" applyFont="1" applyFill="1" applyBorder="1" applyAlignment="1" applyProtection="1">
      <alignment horizontal="right"/>
    </xf>
    <xf numFmtId="189" fontId="6" fillId="0" borderId="162" xfId="8" applyNumberFormat="1" applyFont="1" applyFill="1" applyBorder="1" applyAlignment="1" applyProtection="1"/>
    <xf numFmtId="43" fontId="6" fillId="0" borderId="0" xfId="7" applyNumberFormat="1" applyFont="1"/>
    <xf numFmtId="189" fontId="6" fillId="0" borderId="170" xfId="8" applyNumberFormat="1" applyFont="1" applyFill="1" applyBorder="1" applyAlignment="1" applyProtection="1">
      <alignment horizontal="right"/>
    </xf>
    <xf numFmtId="188" fontId="6" fillId="0" borderId="170" xfId="8" applyNumberFormat="1" applyFont="1" applyFill="1" applyBorder="1" applyAlignment="1" applyProtection="1">
      <alignment horizontal="right"/>
    </xf>
    <xf numFmtId="189" fontId="6" fillId="0" borderId="170" xfId="8" applyNumberFormat="1" applyFont="1" applyFill="1" applyBorder="1" applyAlignment="1" applyProtection="1"/>
    <xf numFmtId="43" fontId="6" fillId="0" borderId="170" xfId="1" applyFont="1" applyFill="1" applyBorder="1" applyAlignment="1" applyProtection="1">
      <alignment horizontal="right"/>
    </xf>
    <xf numFmtId="189" fontId="6" fillId="0" borderId="171" xfId="8" applyNumberFormat="1" applyFont="1" applyFill="1" applyBorder="1" applyAlignment="1" applyProtection="1">
      <alignment horizontal="right"/>
    </xf>
    <xf numFmtId="0" fontId="5" fillId="2" borderId="161" xfId="7" applyFont="1" applyFill="1" applyBorder="1"/>
    <xf numFmtId="189" fontId="5" fillId="2" borderId="168" xfId="8" applyNumberFormat="1" applyFont="1" applyFill="1" applyBorder="1" applyAlignment="1" applyProtection="1">
      <alignment horizontal="right"/>
    </xf>
    <xf numFmtId="43" fontId="5" fillId="2" borderId="168" xfId="1" applyFont="1" applyFill="1" applyBorder="1" applyAlignment="1" applyProtection="1">
      <alignment horizontal="right"/>
    </xf>
    <xf numFmtId="0" fontId="18" fillId="0" borderId="0" xfId="7" applyFont="1"/>
    <xf numFmtId="49" fontId="5" fillId="0" borderId="173" xfId="11" applyNumberFormat="1" applyFont="1" applyBorder="1" applyAlignment="1">
      <alignment horizontal="center"/>
    </xf>
    <xf numFmtId="49" fontId="5" fillId="0" borderId="174" xfId="11" applyNumberFormat="1" applyFont="1" applyBorder="1" applyAlignment="1">
      <alignment horizontal="center"/>
    </xf>
    <xf numFmtId="49" fontId="5" fillId="0" borderId="175" xfId="11" applyNumberFormat="1" applyFont="1" applyBorder="1" applyAlignment="1">
      <alignment horizontal="center"/>
    </xf>
    <xf numFmtId="187" fontId="47" fillId="0" borderId="141" xfId="1" applyNumberFormat="1" applyFont="1" applyFill="1" applyBorder="1" applyAlignment="1" applyProtection="1">
      <alignment horizontal="center"/>
    </xf>
    <xf numFmtId="43" fontId="47" fillId="0" borderId="141" xfId="1" applyFont="1" applyFill="1" applyBorder="1" applyAlignment="1" applyProtection="1">
      <alignment horizontal="center"/>
    </xf>
    <xf numFmtId="187" fontId="47" fillId="0" borderId="137" xfId="1" applyNumberFormat="1" applyFont="1" applyFill="1" applyBorder="1" applyAlignment="1" applyProtection="1">
      <alignment horizontal="center"/>
    </xf>
    <xf numFmtId="43" fontId="47" fillId="0" borderId="137" xfId="1" applyFont="1" applyFill="1" applyBorder="1" applyAlignment="1" applyProtection="1">
      <alignment horizontal="center"/>
    </xf>
    <xf numFmtId="0" fontId="22" fillId="0" borderId="77" xfId="0" quotePrefix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121" xfId="0" quotePrefix="1" applyFont="1" applyBorder="1" applyAlignment="1">
      <alignment horizontal="left" vertical="top"/>
    </xf>
    <xf numFmtId="0" fontId="13" fillId="0" borderId="121" xfId="0" applyFont="1" applyBorder="1" applyAlignment="1">
      <alignment vertical="top"/>
    </xf>
    <xf numFmtId="43" fontId="6" fillId="0" borderId="121" xfId="1" applyFont="1" applyBorder="1" applyAlignment="1">
      <alignment vertical="top"/>
    </xf>
    <xf numFmtId="187" fontId="13" fillId="0" borderId="121" xfId="1" applyNumberFormat="1" applyFont="1" applyBorder="1" applyAlignment="1">
      <alignment vertical="top"/>
    </xf>
    <xf numFmtId="0" fontId="22" fillId="0" borderId="0" xfId="0" quotePrefix="1" applyFont="1" applyAlignment="1">
      <alignment vertical="top"/>
    </xf>
    <xf numFmtId="0" fontId="13" fillId="0" borderId="0" xfId="0" applyFont="1" applyAlignment="1">
      <alignment vertical="top"/>
    </xf>
    <xf numFmtId="0" fontId="22" fillId="0" borderId="50" xfId="0" quotePrefix="1" applyFont="1" applyBorder="1" applyAlignment="1">
      <alignment vertical="top"/>
    </xf>
    <xf numFmtId="0" fontId="22" fillId="0" borderId="0" xfId="0" quotePrefix="1" applyFont="1" applyAlignment="1">
      <alignment vertical="top" wrapText="1"/>
    </xf>
    <xf numFmtId="0" fontId="22" fillId="0" borderId="156" xfId="0" quotePrefix="1" applyFont="1" applyBorder="1" applyAlignment="1">
      <alignment vertical="top"/>
    </xf>
    <xf numFmtId="0" fontId="22" fillId="0" borderId="174" xfId="0" quotePrefix="1" applyFont="1" applyBorder="1" applyAlignment="1">
      <alignment horizontal="left" vertical="top"/>
    </xf>
    <xf numFmtId="0" fontId="22" fillId="0" borderId="157" xfId="0" quotePrefix="1" applyFont="1" applyBorder="1" applyAlignment="1">
      <alignment vertical="top"/>
    </xf>
    <xf numFmtId="0" fontId="13" fillId="0" borderId="174" xfId="0" applyFont="1" applyBorder="1" applyAlignment="1">
      <alignment vertical="top"/>
    </xf>
    <xf numFmtId="43" fontId="6" fillId="0" borderId="174" xfId="1" applyFont="1" applyBorder="1" applyAlignment="1">
      <alignment vertical="top"/>
    </xf>
    <xf numFmtId="187" fontId="13" fillId="0" borderId="174" xfId="1" applyNumberFormat="1" applyFont="1" applyBorder="1" applyAlignment="1">
      <alignment vertical="top"/>
    </xf>
    <xf numFmtId="43" fontId="13" fillId="0" borderId="121" xfId="1" applyFont="1" applyBorder="1" applyAlignment="1">
      <alignment vertical="top"/>
    </xf>
    <xf numFmtId="187" fontId="6" fillId="0" borderId="121" xfId="1" applyNumberFormat="1" applyFont="1" applyBorder="1" applyAlignment="1">
      <alignment vertical="top"/>
    </xf>
    <xf numFmtId="187" fontId="6" fillId="0" borderId="121" xfId="1" applyNumberFormat="1" applyFont="1" applyFill="1" applyBorder="1" applyAlignment="1">
      <alignment vertical="top"/>
    </xf>
    <xf numFmtId="43" fontId="6" fillId="0" borderId="121" xfId="1" applyFont="1" applyFill="1" applyBorder="1" applyAlignment="1">
      <alignment vertical="top"/>
    </xf>
    <xf numFmtId="187" fontId="13" fillId="0" borderId="175" xfId="1" applyNumberFormat="1" applyFont="1" applyBorder="1" applyAlignment="1">
      <alignment vertical="top"/>
    </xf>
    <xf numFmtId="43" fontId="13" fillId="0" borderId="175" xfId="1" applyFont="1" applyBorder="1" applyAlignment="1">
      <alignment vertical="top"/>
    </xf>
    <xf numFmtId="0" fontId="22" fillId="0" borderId="152" xfId="0" quotePrefix="1" applyFont="1" applyBorder="1" applyAlignment="1">
      <alignment vertical="top"/>
    </xf>
    <xf numFmtId="0" fontId="22" fillId="0" borderId="175" xfId="0" quotePrefix="1" applyFont="1" applyBorder="1" applyAlignment="1">
      <alignment horizontal="left" vertical="top"/>
    </xf>
    <xf numFmtId="0" fontId="22" fillId="0" borderId="179" xfId="0" quotePrefix="1" applyFont="1" applyBorder="1" applyAlignment="1">
      <alignment vertical="top"/>
    </xf>
    <xf numFmtId="0" fontId="13" fillId="0" borderId="175" xfId="0" applyFont="1" applyBorder="1" applyAlignment="1">
      <alignment vertical="top"/>
    </xf>
    <xf numFmtId="43" fontId="6" fillId="0" borderId="175" xfId="1" applyFont="1" applyBorder="1" applyAlignment="1">
      <alignment vertical="top"/>
    </xf>
    <xf numFmtId="0" fontId="22" fillId="0" borderId="180" xfId="0" quotePrefix="1" applyFont="1" applyBorder="1" applyAlignment="1">
      <alignment vertical="top"/>
    </xf>
    <xf numFmtId="0" fontId="64" fillId="2" borderId="172" xfId="0" applyFont="1" applyFill="1" applyBorder="1"/>
    <xf numFmtId="187" fontId="64" fillId="2" borderId="172" xfId="1" applyNumberFormat="1" applyFont="1" applyFill="1" applyBorder="1"/>
    <xf numFmtId="43" fontId="64" fillId="2" borderId="172" xfId="1" applyFont="1" applyFill="1" applyBorder="1"/>
    <xf numFmtId="0" fontId="6" fillId="0" borderId="0" xfId="0" applyFont="1"/>
    <xf numFmtId="0" fontId="14" fillId="2" borderId="172" xfId="0" applyFont="1" applyFill="1" applyBorder="1" applyAlignment="1">
      <alignment horizontal="center"/>
    </xf>
    <xf numFmtId="187" fontId="14" fillId="2" borderId="172" xfId="1" applyNumberFormat="1" applyFont="1" applyFill="1" applyBorder="1"/>
    <xf numFmtId="43" fontId="14" fillId="2" borderId="172" xfId="1" applyFont="1" applyFill="1" applyBorder="1"/>
    <xf numFmtId="0" fontId="14" fillId="2" borderId="172" xfId="0" applyFont="1" applyFill="1" applyBorder="1"/>
    <xf numFmtId="187" fontId="6" fillId="0" borderId="174" xfId="1" applyNumberFormat="1" applyFont="1" applyBorder="1"/>
    <xf numFmtId="43" fontId="6" fillId="0" borderId="174" xfId="1" applyFont="1" applyBorder="1"/>
    <xf numFmtId="187" fontId="6" fillId="0" borderId="175" xfId="1" applyNumberFormat="1" applyFont="1" applyBorder="1" applyAlignment="1">
      <alignment horizontal="right"/>
    </xf>
    <xf numFmtId="43" fontId="6" fillId="0" borderId="175" xfId="1" applyFont="1" applyBorder="1" applyAlignment="1">
      <alignment horizontal="right"/>
    </xf>
    <xf numFmtId="187" fontId="6" fillId="0" borderId="175" xfId="1" applyNumberFormat="1" applyFont="1" applyBorder="1"/>
    <xf numFmtId="43" fontId="6" fillId="0" borderId="175" xfId="1" applyFont="1" applyBorder="1"/>
    <xf numFmtId="187" fontId="47" fillId="0" borderId="174" xfId="1" applyNumberFormat="1" applyFont="1" applyFill="1" applyBorder="1"/>
    <xf numFmtId="43" fontId="47" fillId="0" borderId="174" xfId="1" applyFont="1" applyFill="1" applyBorder="1"/>
    <xf numFmtId="187" fontId="47" fillId="0" borderId="174" xfId="1" applyNumberFormat="1" applyFont="1" applyFill="1" applyBorder="1" applyAlignment="1">
      <alignment horizontal="right"/>
    </xf>
    <xf numFmtId="43" fontId="47" fillId="0" borderId="174" xfId="1" applyFont="1" applyFill="1" applyBorder="1" applyAlignment="1">
      <alignment horizontal="right"/>
    </xf>
    <xf numFmtId="187" fontId="47" fillId="0" borderId="175" xfId="1" applyNumberFormat="1" applyFont="1" applyFill="1" applyBorder="1" applyAlignment="1">
      <alignment horizontal="right"/>
    </xf>
    <xf numFmtId="43" fontId="47" fillId="0" borderId="175" xfId="1" applyFont="1" applyFill="1" applyBorder="1" applyAlignment="1">
      <alignment horizontal="right"/>
    </xf>
    <xf numFmtId="1" fontId="27" fillId="0" borderId="180" xfId="18" applyNumberFormat="1" applyFont="1" applyFill="1" applyBorder="1" applyAlignment="1" applyProtection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" fontId="27" fillId="0" borderId="172" xfId="0" applyNumberFormat="1" applyFont="1" applyBorder="1" applyAlignment="1">
      <alignment horizontal="center" vertical="center"/>
    </xf>
    <xf numFmtId="0" fontId="27" fillId="0" borderId="172" xfId="0" applyFont="1" applyBorder="1" applyAlignment="1">
      <alignment horizontal="center" vertical="center"/>
    </xf>
    <xf numFmtId="191" fontId="27" fillId="0" borderId="172" xfId="0" applyNumberFormat="1" applyFont="1" applyBorder="1" applyAlignment="1">
      <alignment horizontal="center" vertical="center"/>
    </xf>
    <xf numFmtId="187" fontId="27" fillId="0" borderId="172" xfId="1" applyNumberFormat="1" applyFont="1" applyBorder="1" applyAlignment="1">
      <alignment horizontal="center" vertical="center"/>
    </xf>
    <xf numFmtId="43" fontId="27" fillId="0" borderId="172" xfId="1" applyFont="1" applyBorder="1" applyAlignment="1">
      <alignment horizontal="center" vertical="center" wrapText="1"/>
    </xf>
    <xf numFmtId="187" fontId="27" fillId="0" borderId="172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31" xfId="0" quotePrefix="1" applyBorder="1"/>
    <xf numFmtId="187" fontId="0" fillId="0" borderId="131" xfId="1" applyNumberFormat="1" applyFont="1" applyBorder="1"/>
    <xf numFmtId="43" fontId="0" fillId="0" borderId="131" xfId="1" applyFont="1" applyBorder="1"/>
    <xf numFmtId="187" fontId="0" fillId="0" borderId="137" xfId="1" applyNumberFormat="1" applyFont="1" applyBorder="1"/>
    <xf numFmtId="43" fontId="0" fillId="0" borderId="137" xfId="1" applyFont="1" applyBorder="1"/>
    <xf numFmtId="189" fontId="28" fillId="0" borderId="138" xfId="22" applyNumberFormat="1" applyFont="1" applyFill="1" applyBorder="1" applyAlignment="1" applyProtection="1">
      <alignment horizontal="center"/>
    </xf>
    <xf numFmtId="0" fontId="14" fillId="0" borderId="174" xfId="15" applyFont="1" applyBorder="1" applyAlignment="1">
      <alignment horizontal="center"/>
    </xf>
    <xf numFmtId="0" fontId="14" fillId="0" borderId="175" xfId="15" applyFont="1" applyBorder="1" applyAlignment="1">
      <alignment horizontal="center"/>
    </xf>
    <xf numFmtId="43" fontId="50" fillId="0" borderId="61" xfId="1" applyFont="1" applyFill="1" applyBorder="1" applyAlignment="1">
      <alignment vertical="center"/>
    </xf>
    <xf numFmtId="187" fontId="50" fillId="0" borderId="61" xfId="1" applyNumberFormat="1" applyFont="1" applyFill="1" applyBorder="1" applyAlignment="1">
      <alignment vertical="center"/>
    </xf>
    <xf numFmtId="43" fontId="13" fillId="0" borderId="120" xfId="1" applyFont="1" applyFill="1" applyBorder="1" applyAlignment="1">
      <alignment horizontal="right"/>
    </xf>
    <xf numFmtId="0" fontId="25" fillId="0" borderId="59" xfId="15" applyFont="1" applyBorder="1" applyAlignment="1">
      <alignment horizontal="center"/>
    </xf>
    <xf numFmtId="187" fontId="14" fillId="2" borderId="172" xfId="1" applyNumberFormat="1" applyFont="1" applyFill="1" applyBorder="1" applyAlignment="1">
      <alignment horizontal="right"/>
    </xf>
    <xf numFmtId="43" fontId="14" fillId="2" borderId="172" xfId="1" applyFont="1" applyFill="1" applyBorder="1" applyAlignment="1">
      <alignment horizontal="right"/>
    </xf>
    <xf numFmtId="187" fontId="6" fillId="0" borderId="174" xfId="1" applyNumberFormat="1" applyFont="1" applyBorder="1" applyAlignment="1">
      <alignment horizontal="right"/>
    </xf>
    <xf numFmtId="43" fontId="6" fillId="0" borderId="174" xfId="1" applyFont="1" applyBorder="1" applyAlignment="1">
      <alignment horizontal="right"/>
    </xf>
    <xf numFmtId="187" fontId="20" fillId="0" borderId="0" xfId="1" applyNumberFormat="1" applyFont="1" applyFill="1"/>
    <xf numFmtId="1" fontId="27" fillId="0" borderId="172" xfId="0" applyNumberFormat="1" applyFont="1" applyBorder="1" applyAlignment="1">
      <alignment horizontal="center" vertical="center" wrapText="1"/>
    </xf>
    <xf numFmtId="187" fontId="14" fillId="2" borderId="172" xfId="1" applyNumberFormat="1" applyFont="1" applyFill="1" applyBorder="1" applyAlignment="1" applyProtection="1">
      <alignment horizontal="center"/>
    </xf>
    <xf numFmtId="43" fontId="14" fillId="2" borderId="172" xfId="1" applyFont="1" applyFill="1" applyBorder="1" applyAlignment="1" applyProtection="1">
      <alignment horizontal="center"/>
    </xf>
    <xf numFmtId="0" fontId="22" fillId="0" borderId="179" xfId="0" quotePrefix="1" applyFont="1" applyBorder="1" applyAlignment="1">
      <alignment vertical="top" wrapText="1"/>
    </xf>
    <xf numFmtId="187" fontId="47" fillId="0" borderId="175" xfId="1" applyNumberFormat="1" applyFont="1" applyFill="1" applyBorder="1"/>
    <xf numFmtId="43" fontId="47" fillId="0" borderId="175" xfId="1" applyFont="1" applyFill="1" applyBorder="1"/>
    <xf numFmtId="187" fontId="6" fillId="0" borderId="121" xfId="1" applyNumberFormat="1" applyFont="1" applyBorder="1" applyAlignment="1">
      <alignment horizontal="right"/>
    </xf>
    <xf numFmtId="43" fontId="6" fillId="0" borderId="121" xfId="1" applyFont="1" applyBorder="1" applyAlignment="1">
      <alignment horizontal="right"/>
    </xf>
    <xf numFmtId="1" fontId="65" fillId="0" borderId="0" xfId="0" applyNumberFormat="1" applyFont="1" applyAlignment="1">
      <alignment vertical="center"/>
    </xf>
    <xf numFmtId="0" fontId="0" fillId="0" borderId="141" xfId="0" quotePrefix="1" applyBorder="1"/>
    <xf numFmtId="187" fontId="0" fillId="0" borderId="141" xfId="1" applyNumberFormat="1" applyFont="1" applyBorder="1"/>
    <xf numFmtId="43" fontId="0" fillId="0" borderId="141" xfId="1" applyFont="1" applyBorder="1"/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2" xfId="2" applyFont="1" applyBorder="1" applyAlignment="1">
      <alignment horizontal="center"/>
    </xf>
    <xf numFmtId="49" fontId="6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7" fillId="0" borderId="113" xfId="2" applyNumberFormat="1" applyFont="1" applyBorder="1" applyAlignment="1">
      <alignment horizontal="center"/>
    </xf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2" xfId="2" applyFont="1" applyBorder="1" applyAlignment="1">
      <alignment horizontal="center"/>
    </xf>
    <xf numFmtId="0" fontId="16" fillId="0" borderId="92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6" xfId="2" applyFont="1" applyBorder="1" applyAlignment="1">
      <alignment horizontal="center"/>
    </xf>
    <xf numFmtId="0" fontId="41" fillId="0" borderId="93" xfId="2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0" fontId="7" fillId="0" borderId="161" xfId="7" applyFont="1" applyBorder="1" applyAlignment="1">
      <alignment horizontal="left" vertical="center"/>
    </xf>
    <xf numFmtId="0" fontId="7" fillId="0" borderId="165" xfId="7" applyFont="1" applyBorder="1" applyAlignment="1">
      <alignment horizontal="left" vertical="center"/>
    </xf>
    <xf numFmtId="189" fontId="7" fillId="0" borderId="163" xfId="8" applyNumberFormat="1" applyFont="1" applyFill="1" applyBorder="1" applyAlignment="1" applyProtection="1">
      <alignment horizontal="center"/>
    </xf>
    <xf numFmtId="189" fontId="7" fillId="0" borderId="164" xfId="8" applyNumberFormat="1" applyFont="1" applyFill="1" applyBorder="1" applyAlignment="1" applyProtection="1">
      <alignment horizontal="center"/>
    </xf>
    <xf numFmtId="49" fontId="5" fillId="0" borderId="176" xfId="12" applyNumberFormat="1" applyFont="1" applyFill="1" applyBorder="1" applyAlignment="1" applyProtection="1">
      <alignment horizontal="center"/>
    </xf>
    <xf numFmtId="49" fontId="5" fillId="0" borderId="177" xfId="12" applyNumberFormat="1" applyFont="1" applyFill="1" applyBorder="1" applyAlignment="1" applyProtection="1">
      <alignment horizontal="center"/>
    </xf>
    <xf numFmtId="49" fontId="5" fillId="0" borderId="178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6" xfId="15" applyNumberFormat="1" applyFont="1" applyBorder="1" applyAlignment="1">
      <alignment horizontal="center"/>
    </xf>
    <xf numFmtId="189" fontId="5" fillId="0" borderId="42" xfId="15" applyNumberFormat="1" applyFont="1" applyBorder="1" applyAlignment="1">
      <alignment horizontal="center"/>
    </xf>
    <xf numFmtId="189" fontId="5" fillId="0" borderId="31" xfId="15" applyNumberFormat="1" applyFont="1" applyBorder="1" applyAlignment="1">
      <alignment horizontal="center"/>
    </xf>
    <xf numFmtId="187" fontId="5" fillId="0" borderId="41" xfId="1" applyNumberFormat="1" applyFont="1" applyFill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133" xfId="1" applyNumberFormat="1" applyFont="1" applyFill="1" applyBorder="1" applyAlignment="1">
      <alignment horizontal="center"/>
    </xf>
    <xf numFmtId="187" fontId="5" fillId="0" borderId="134" xfId="1" applyNumberFormat="1" applyFont="1" applyFill="1" applyBorder="1" applyAlignment="1">
      <alignment horizontal="center"/>
    </xf>
    <xf numFmtId="187" fontId="5" fillId="0" borderId="135" xfId="1" applyNumberFormat="1" applyFont="1" applyFill="1" applyBorder="1" applyAlignment="1">
      <alignment horizontal="center"/>
    </xf>
    <xf numFmtId="189" fontId="14" fillId="0" borderId="45" xfId="15" applyNumberFormat="1" applyFont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143" xfId="1" applyNumberFormat="1" applyFont="1" applyFill="1" applyBorder="1" applyAlignment="1">
      <alignment horizontal="center"/>
    </xf>
    <xf numFmtId="187" fontId="14" fillId="0" borderId="144" xfId="1" applyNumberFormat="1" applyFont="1" applyFill="1" applyBorder="1" applyAlignment="1">
      <alignment horizontal="center"/>
    </xf>
    <xf numFmtId="187" fontId="14" fillId="0" borderId="145" xfId="1" applyNumberFormat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Fill="1" applyBorder="1" applyAlignment="1">
      <alignment horizontal="center"/>
    </xf>
    <xf numFmtId="43" fontId="5" fillId="0" borderId="110" xfId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5" fillId="0" borderId="108" xfId="1" applyNumberFormat="1" applyFont="1" applyFill="1" applyBorder="1" applyAlignment="1">
      <alignment horizontal="center"/>
    </xf>
    <xf numFmtId="187" fontId="5" fillId="0" borderId="111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0" fontId="5" fillId="0" borderId="139" xfId="15" applyFont="1" applyBorder="1" applyAlignment="1">
      <alignment horizontal="center" vertical="center"/>
    </xf>
    <xf numFmtId="0" fontId="5" fillId="0" borderId="140" xfId="15" applyFont="1" applyBorder="1" applyAlignment="1">
      <alignment horizontal="center" vertical="center"/>
    </xf>
    <xf numFmtId="0" fontId="5" fillId="0" borderId="33" xfId="15" applyFont="1" applyBorder="1" applyAlignment="1">
      <alignment horizontal="center" vertical="center"/>
    </xf>
    <xf numFmtId="0" fontId="5" fillId="0" borderId="28" xfId="15" applyFont="1" applyBorder="1" applyAlignment="1">
      <alignment horizontal="center" vertical="center"/>
    </xf>
    <xf numFmtId="187" fontId="5" fillId="0" borderId="35" xfId="1" applyNumberFormat="1" applyFont="1" applyFill="1" applyBorder="1" applyAlignment="1">
      <alignment horizontal="center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4" applyNumberFormat="1" applyFont="1" applyFill="1" applyBorder="1" applyAlignment="1">
      <alignment horizontal="center" vertical="center"/>
    </xf>
    <xf numFmtId="187" fontId="5" fillId="0" borderId="1" xfId="14" applyNumberFormat="1" applyFont="1" applyFill="1" applyBorder="1" applyAlignment="1">
      <alignment horizontal="center" vertical="center"/>
    </xf>
    <xf numFmtId="187" fontId="5" fillId="0" borderId="2" xfId="14" applyNumberFormat="1" applyFont="1" applyFill="1" applyBorder="1" applyAlignment="1">
      <alignment horizontal="center" vertical="center"/>
    </xf>
    <xf numFmtId="0" fontId="39" fillId="0" borderId="0" xfId="15" applyFont="1" applyAlignment="1">
      <alignment vertical="center"/>
    </xf>
    <xf numFmtId="189" fontId="25" fillId="0" borderId="41" xfId="15" applyNumberFormat="1" applyFont="1" applyBorder="1" applyAlignment="1">
      <alignment horizontal="center"/>
    </xf>
    <xf numFmtId="189" fontId="25" fillId="0" borderId="42" xfId="15" applyNumberFormat="1" applyFont="1" applyBorder="1" applyAlignment="1">
      <alignment horizontal="center"/>
    </xf>
    <xf numFmtId="189" fontId="25" fillId="0" borderId="31" xfId="15" applyNumberFormat="1" applyFont="1" applyBorder="1" applyAlignment="1">
      <alignment horizontal="center"/>
    </xf>
    <xf numFmtId="187" fontId="25" fillId="0" borderId="41" xfId="1" applyNumberFormat="1" applyFont="1" applyFill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31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4" xfId="15" applyNumberFormat="1" applyFont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7" fontId="24" fillId="0" borderId="54" xfId="1" applyNumberFormat="1" applyFont="1" applyFill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187" fontId="24" fillId="0" borderId="84" xfId="1" applyNumberFormat="1" applyFont="1" applyFill="1" applyBorder="1" applyAlignment="1">
      <alignment horizontal="center"/>
    </xf>
    <xf numFmtId="0" fontId="5" fillId="0" borderId="41" xfId="15" applyFont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31" xfId="15" applyFont="1" applyBorder="1" applyAlignment="1">
      <alignment horizontal="center"/>
    </xf>
    <xf numFmtId="3" fontId="5" fillId="0" borderId="41" xfId="15" applyNumberFormat="1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31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4" xfId="15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3" fontId="14" fillId="0" borderId="54" xfId="15" applyNumberFormat="1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43" fontId="25" fillId="0" borderId="41" xfId="1" applyFont="1" applyFill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31" xfId="1" applyFont="1" applyFill="1" applyBorder="1" applyAlignment="1">
      <alignment horizontal="center"/>
    </xf>
    <xf numFmtId="187" fontId="25" fillId="0" borderId="133" xfId="1" applyNumberFormat="1" applyFont="1" applyFill="1" applyBorder="1" applyAlignment="1">
      <alignment horizontal="center"/>
    </xf>
    <xf numFmtId="187" fontId="25" fillId="0" borderId="134" xfId="1" applyNumberFormat="1" applyFont="1" applyFill="1" applyBorder="1" applyAlignment="1">
      <alignment horizontal="center"/>
    </xf>
    <xf numFmtId="187" fontId="25" fillId="0" borderId="135" xfId="1" applyNumberFormat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2" xfId="1" applyNumberFormat="1" applyFont="1" applyFill="1" applyBorder="1" applyAlignment="1">
      <alignment horizontal="center"/>
    </xf>
    <xf numFmtId="0" fontId="7" fillId="0" borderId="61" xfId="15" applyFont="1" applyBorder="1" applyAlignment="1">
      <alignment vertical="center"/>
    </xf>
    <xf numFmtId="43" fontId="5" fillId="0" borderId="41" xfId="1" applyFont="1" applyFill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31" xfId="1" applyFont="1" applyFill="1" applyBorder="1" applyAlignment="1">
      <alignment horizontal="center"/>
    </xf>
    <xf numFmtId="3" fontId="14" fillId="0" borderId="82" xfId="15" applyNumberFormat="1" applyFont="1" applyBorder="1" applyAlignment="1">
      <alignment horizontal="center"/>
    </xf>
    <xf numFmtId="3" fontId="14" fillId="0" borderId="83" xfId="15" applyNumberFormat="1" applyFont="1" applyBorder="1" applyAlignment="1">
      <alignment horizontal="center"/>
    </xf>
    <xf numFmtId="3" fontId="14" fillId="0" borderId="84" xfId="15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59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1" fontId="27" fillId="0" borderId="152" xfId="18" applyNumberFormat="1" applyFont="1" applyFill="1" applyBorder="1" applyAlignment="1" applyProtection="1">
      <alignment horizontal="center"/>
    </xf>
    <xf numFmtId="1" fontId="27" fillId="0" borderId="179" xfId="18" applyNumberFormat="1" applyFont="1" applyFill="1" applyBorder="1" applyAlignment="1" applyProtection="1">
      <alignment horizontal="center"/>
    </xf>
    <xf numFmtId="1" fontId="27" fillId="0" borderId="61" xfId="18" applyNumberFormat="1" applyFont="1" applyFill="1" applyBorder="1" applyAlignment="1" applyProtection="1">
      <alignment horizontal="center"/>
    </xf>
    <xf numFmtId="1" fontId="27" fillId="0" borderId="156" xfId="18" applyNumberFormat="1" applyFont="1" applyFill="1" applyBorder="1" applyAlignment="1" applyProtection="1">
      <alignment horizontal="center"/>
    </xf>
    <xf numFmtId="1" fontId="27" fillId="0" borderId="157" xfId="18" applyNumberFormat="1" applyFont="1" applyFill="1" applyBorder="1" applyAlignment="1" applyProtection="1">
      <alignment horizontal="center"/>
    </xf>
    <xf numFmtId="1" fontId="27" fillId="0" borderId="158" xfId="18" applyNumberFormat="1" applyFont="1" applyFill="1" applyBorder="1" applyAlignment="1" applyProtection="1">
      <alignment horizontal="center"/>
    </xf>
    <xf numFmtId="49" fontId="27" fillId="0" borderId="156" xfId="22" applyNumberFormat="1" applyFont="1" applyFill="1" applyBorder="1" applyAlignment="1" applyProtection="1">
      <alignment horizontal="center"/>
    </xf>
    <xf numFmtId="49" fontId="27" fillId="0" borderId="157" xfId="22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7" fillId="0" borderId="155" xfId="22" applyNumberFormat="1" applyFont="1" applyFill="1" applyBorder="1" applyAlignment="1" applyProtection="1">
      <alignment horizontal="center"/>
    </xf>
    <xf numFmtId="49" fontId="27" fillId="0" borderId="154" xfId="22" applyNumberFormat="1" applyFont="1" applyFill="1" applyBorder="1" applyAlignment="1" applyProtection="1">
      <alignment horizontal="center"/>
    </xf>
    <xf numFmtId="49" fontId="27" fillId="0" borderId="113" xfId="22" applyNumberFormat="1" applyFont="1" applyFill="1" applyBorder="1" applyAlignment="1" applyProtection="1">
      <alignment horizontal="center"/>
    </xf>
    <xf numFmtId="49" fontId="29" fillId="0" borderId="176" xfId="22" applyNumberFormat="1" applyFont="1" applyFill="1" applyBorder="1" applyAlignment="1" applyProtection="1">
      <alignment horizontal="center"/>
    </xf>
    <xf numFmtId="49" fontId="29" fillId="0" borderId="177" xfId="22" applyNumberFormat="1" applyFont="1" applyFill="1" applyBorder="1" applyAlignment="1" applyProtection="1">
      <alignment horizontal="center"/>
    </xf>
    <xf numFmtId="49" fontId="29" fillId="0" borderId="178" xfId="22" applyNumberFormat="1" applyFont="1" applyFill="1" applyBorder="1" applyAlignment="1" applyProtection="1">
      <alignment horizontal="center"/>
    </xf>
    <xf numFmtId="49" fontId="51" fillId="0" borderId="0" xfId="0" applyNumberFormat="1" applyFont="1" applyAlignment="1">
      <alignment horizontal="center"/>
    </xf>
    <xf numFmtId="187" fontId="47" fillId="0" borderId="121" xfId="1" applyNumberFormat="1" applyFont="1" applyFill="1" applyBorder="1" applyAlignment="1">
      <alignment horizontal="right"/>
    </xf>
    <xf numFmtId="43" fontId="47" fillId="0" borderId="121" xfId="1" applyFont="1" applyFill="1" applyBorder="1" applyAlignment="1">
      <alignment horizontal="right"/>
    </xf>
    <xf numFmtId="187" fontId="14" fillId="2" borderId="172" xfId="1" applyNumberFormat="1" applyFont="1" applyFill="1" applyBorder="1" applyAlignment="1">
      <alignment horizontal="center"/>
    </xf>
    <xf numFmtId="43" fontId="14" fillId="2" borderId="172" xfId="1" applyFont="1" applyFill="1" applyBorder="1" applyAlignment="1">
      <alignment horizontal="center"/>
    </xf>
    <xf numFmtId="0" fontId="47" fillId="0" borderId="131" xfId="0" quotePrefix="1" applyFont="1" applyFill="1" applyBorder="1" applyAlignment="1">
      <alignment horizontal="center"/>
    </xf>
    <xf numFmtId="187" fontId="47" fillId="0" borderId="131" xfId="1" applyNumberFormat="1" applyFont="1" applyFill="1" applyBorder="1"/>
    <xf numFmtId="43" fontId="47" fillId="0" borderId="131" xfId="1" applyFont="1" applyFill="1" applyBorder="1"/>
    <xf numFmtId="0" fontId="6" fillId="0" borderId="131" xfId="0" applyFont="1" applyFill="1" applyBorder="1" applyAlignment="1">
      <alignment horizontal="center"/>
    </xf>
    <xf numFmtId="187" fontId="6" fillId="0" borderId="131" xfId="1" applyNumberFormat="1" applyFont="1" applyFill="1" applyBorder="1" applyAlignment="1" applyProtection="1">
      <alignment horizontal="center"/>
    </xf>
    <xf numFmtId="43" fontId="6" fillId="0" borderId="131" xfId="1" applyFont="1" applyFill="1" applyBorder="1" applyAlignment="1" applyProtection="1">
      <alignment horizontal="center"/>
    </xf>
    <xf numFmtId="187" fontId="6" fillId="0" borderId="131" xfId="1" applyNumberFormat="1" applyFont="1" applyFill="1" applyBorder="1"/>
    <xf numFmtId="43" fontId="6" fillId="0" borderId="131" xfId="1" applyFont="1" applyFill="1" applyBorder="1"/>
    <xf numFmtId="0" fontId="13" fillId="0" borderId="131" xfId="0" applyFont="1" applyFill="1" applyBorder="1" applyAlignment="1">
      <alignment horizontal="center"/>
    </xf>
    <xf numFmtId="187" fontId="13" fillId="0" borderId="131" xfId="1" applyNumberFormat="1" applyFont="1" applyFill="1" applyBorder="1"/>
    <xf numFmtId="43" fontId="13" fillId="0" borderId="131" xfId="1" applyFont="1" applyFill="1" applyBorder="1"/>
    <xf numFmtId="0" fontId="13" fillId="0" borderId="131" xfId="0" applyFont="1" applyBorder="1" applyAlignment="1">
      <alignment horizontal="center"/>
    </xf>
    <xf numFmtId="187" fontId="13" fillId="0" borderId="131" xfId="1" applyNumberFormat="1" applyFont="1" applyBorder="1"/>
    <xf numFmtId="43" fontId="13" fillId="0" borderId="131" xfId="1" applyFont="1" applyBorder="1"/>
    <xf numFmtId="0" fontId="13" fillId="0" borderId="137" xfId="0" applyFont="1" applyBorder="1" applyAlignment="1">
      <alignment horizontal="center"/>
    </xf>
    <xf numFmtId="187" fontId="13" fillId="0" borderId="137" xfId="1" applyNumberFormat="1" applyFont="1" applyBorder="1"/>
    <xf numFmtId="43" fontId="13" fillId="0" borderId="137" xfId="1" applyFont="1" applyBorder="1"/>
    <xf numFmtId="0" fontId="13" fillId="0" borderId="141" xfId="0" applyFont="1" applyBorder="1" applyAlignment="1">
      <alignment horizontal="center"/>
    </xf>
    <xf numFmtId="187" fontId="13" fillId="0" borderId="141" xfId="1" applyNumberFormat="1" applyFont="1" applyBorder="1"/>
    <xf numFmtId="43" fontId="13" fillId="0" borderId="141" xfId="1" applyFont="1" applyBorder="1"/>
    <xf numFmtId="0" fontId="6" fillId="0" borderId="121" xfId="0" quotePrefix="1" applyFont="1" applyFill="1" applyBorder="1" applyAlignment="1">
      <alignment horizontal="left" vertical="top"/>
    </xf>
    <xf numFmtId="0" fontId="6" fillId="0" borderId="121" xfId="0" applyFont="1" applyFill="1" applyBorder="1" applyAlignment="1">
      <alignment vertical="top"/>
    </xf>
    <xf numFmtId="0" fontId="6" fillId="0" borderId="121" xfId="0" applyFont="1" applyFill="1" applyBorder="1" applyAlignment="1">
      <alignment vertical="center"/>
    </xf>
    <xf numFmtId="43" fontId="6" fillId="0" borderId="121" xfId="1" applyFont="1" applyFill="1" applyBorder="1" applyAlignment="1">
      <alignment vertical="center"/>
    </xf>
    <xf numFmtId="187" fontId="6" fillId="0" borderId="121" xfId="1" applyNumberFormat="1" applyFont="1" applyFill="1" applyBorder="1" applyAlignment="1">
      <alignment vertical="center"/>
    </xf>
    <xf numFmtId="0" fontId="14" fillId="2" borderId="176" xfId="0" applyFont="1" applyFill="1" applyBorder="1"/>
    <xf numFmtId="0" fontId="14" fillId="2" borderId="177" xfId="0" applyFont="1" applyFill="1" applyBorder="1" applyAlignment="1">
      <alignment horizontal="left"/>
    </xf>
    <xf numFmtId="0" fontId="14" fillId="2" borderId="178" xfId="0" applyFont="1" applyFill="1" applyBorder="1"/>
    <xf numFmtId="0" fontId="6" fillId="0" borderId="121" xfId="0" quotePrefix="1" applyFont="1" applyFill="1" applyBorder="1" applyAlignment="1">
      <alignment vertical="top"/>
    </xf>
    <xf numFmtId="0" fontId="6" fillId="0" borderId="121" xfId="0" applyFont="1" applyFill="1" applyBorder="1" applyAlignment="1">
      <alignment horizontal="left" vertical="center"/>
    </xf>
    <xf numFmtId="0" fontId="6" fillId="0" borderId="121" xfId="0" applyFont="1" applyFill="1" applyBorder="1"/>
    <xf numFmtId="0" fontId="6" fillId="0" borderId="121" xfId="0" applyFont="1" applyFill="1" applyBorder="1" applyAlignment="1">
      <alignment horizontal="left"/>
    </xf>
    <xf numFmtId="0" fontId="13" fillId="0" borderId="121" xfId="0" applyFont="1" applyBorder="1" applyAlignment="1">
      <alignment horizontal="left"/>
    </xf>
    <xf numFmtId="0" fontId="13" fillId="0" borderId="121" xfId="0" applyFont="1" applyBorder="1" applyAlignment="1">
      <alignment wrapText="1"/>
    </xf>
    <xf numFmtId="0" fontId="13" fillId="0" borderId="175" xfId="0" applyFont="1" applyBorder="1"/>
    <xf numFmtId="0" fontId="13" fillId="0" borderId="175" xfId="0" applyFont="1" applyBorder="1" applyAlignment="1">
      <alignment horizontal="left"/>
    </xf>
    <xf numFmtId="187" fontId="13" fillId="0" borderId="175" xfId="1" applyNumberFormat="1" applyFont="1" applyBorder="1"/>
    <xf numFmtId="43" fontId="13" fillId="0" borderId="175" xfId="1" applyFont="1" applyBorder="1"/>
    <xf numFmtId="0" fontId="47" fillId="0" borderId="121" xfId="0" applyFont="1" applyFill="1" applyBorder="1"/>
    <xf numFmtId="0" fontId="6" fillId="0" borderId="76" xfId="0" applyFont="1" applyFill="1" applyBorder="1" applyAlignment="1">
      <alignment horizontal="center"/>
    </xf>
    <xf numFmtId="0" fontId="0" fillId="0" borderId="131" xfId="0" applyBorder="1"/>
    <xf numFmtId="0" fontId="0" fillId="0" borderId="137" xfId="0" applyBorder="1"/>
  </cellXfs>
  <cellStyles count="27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[1]เปรียบเทียบ.ประกอบกิจการ!$B$4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[1]เปรียบเทียบ.ประกอบกิจการ!$C$4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[1]เปรียบเทียบ.ประกอบกิจการ!$E$4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="90" zoomScaleNormal="9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160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560" t="s">
        <v>1176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</row>
    <row r="3" spans="1:14" ht="18.399999999999999" customHeight="1">
      <c r="A3" s="751" t="s">
        <v>1178</v>
      </c>
      <c r="B3" s="751"/>
      <c r="C3" s="751"/>
      <c r="D3" s="751"/>
      <c r="E3" s="751"/>
      <c r="F3" s="751"/>
      <c r="G3" s="751"/>
      <c r="H3" s="751"/>
      <c r="I3" s="751"/>
      <c r="J3" s="751"/>
      <c r="K3" s="751"/>
      <c r="L3" s="751"/>
    </row>
    <row r="4" spans="1:14" ht="18.399999999999999" customHeight="1">
      <c r="A4" s="513" t="s">
        <v>1179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8.399999999999999" customHeight="1">
      <c r="A5" s="514" t="s">
        <v>1180</v>
      </c>
      <c r="B5" s="514"/>
      <c r="C5" s="514"/>
      <c r="D5" s="514"/>
      <c r="E5" s="514"/>
      <c r="F5" s="514"/>
      <c r="G5" s="514"/>
      <c r="H5" s="514"/>
      <c r="I5" s="514"/>
      <c r="J5" s="514"/>
      <c r="K5" s="514"/>
      <c r="L5" s="514"/>
    </row>
    <row r="6" spans="1:14" ht="18.399999999999999" customHeight="1">
      <c r="A6" s="514" t="s">
        <v>1181</v>
      </c>
      <c r="B6" s="514"/>
      <c r="C6" s="514"/>
      <c r="D6" s="514"/>
      <c r="E6" s="514"/>
      <c r="F6" s="514"/>
      <c r="G6" s="514"/>
      <c r="H6" s="514"/>
      <c r="I6" s="514"/>
      <c r="J6" s="514"/>
      <c r="K6" s="514"/>
      <c r="L6" s="514"/>
    </row>
    <row r="7" spans="1:14" ht="18.399999999999999" customHeight="1">
      <c r="A7" s="2" t="s">
        <v>1182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8.399999999999999" customHeight="1">
      <c r="A8" s="755" t="s">
        <v>1183</v>
      </c>
      <c r="B8" s="755"/>
      <c r="C8" s="755"/>
      <c r="D8" s="755"/>
      <c r="E8" s="755"/>
      <c r="F8" s="755"/>
      <c r="G8" s="755"/>
      <c r="H8" s="755"/>
      <c r="I8" s="755"/>
      <c r="J8" s="755"/>
      <c r="K8" s="755"/>
      <c r="L8" s="755"/>
    </row>
    <row r="9" spans="1:14" ht="18.399999999999999" customHeight="1">
      <c r="A9" s="755" t="s">
        <v>1184</v>
      </c>
      <c r="B9" s="755"/>
      <c r="C9" s="755"/>
      <c r="D9" s="755"/>
      <c r="E9" s="755"/>
      <c r="F9" s="755"/>
      <c r="G9" s="755"/>
      <c r="H9" s="755"/>
      <c r="I9" s="755"/>
      <c r="J9" s="755"/>
      <c r="K9" s="755"/>
      <c r="L9" s="755"/>
    </row>
    <row r="10" spans="1:14" ht="18.399999999999999" customHeight="1">
      <c r="A10" s="755" t="s">
        <v>1187</v>
      </c>
      <c r="B10" s="755"/>
      <c r="C10" s="755"/>
      <c r="D10" s="755"/>
      <c r="E10" s="755"/>
      <c r="F10" s="755"/>
      <c r="G10" s="755"/>
      <c r="H10" s="755"/>
      <c r="I10" s="755"/>
      <c r="J10" s="755"/>
      <c r="K10" s="755"/>
      <c r="L10" s="755"/>
    </row>
    <row r="11" spans="1:14" ht="22.5" customHeight="1">
      <c r="A11" s="352" t="s">
        <v>1177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</row>
    <row r="12" spans="1:14" ht="18" customHeight="1">
      <c r="A12" s="561"/>
      <c r="B12" s="44"/>
      <c r="C12" s="756" t="s">
        <v>141</v>
      </c>
      <c r="D12" s="756"/>
      <c r="E12" s="756"/>
      <c r="F12" s="756"/>
      <c r="G12" s="756"/>
      <c r="H12" s="757" t="s">
        <v>142</v>
      </c>
      <c r="I12" s="757"/>
      <c r="J12" s="757"/>
      <c r="K12" s="757"/>
      <c r="L12" s="758"/>
    </row>
    <row r="13" spans="1:14" ht="18" customHeight="1">
      <c r="A13" s="562" t="s">
        <v>143</v>
      </c>
      <c r="B13" s="8"/>
      <c r="C13" s="45" t="s">
        <v>141</v>
      </c>
      <c r="D13" s="46" t="s">
        <v>144</v>
      </c>
      <c r="E13" s="752" t="s">
        <v>145</v>
      </c>
      <c r="F13" s="752"/>
      <c r="G13" s="752"/>
      <c r="H13" s="251" t="s">
        <v>141</v>
      </c>
      <c r="I13" s="252" t="s">
        <v>144</v>
      </c>
      <c r="J13" s="753" t="s">
        <v>145</v>
      </c>
      <c r="K13" s="753"/>
      <c r="L13" s="754"/>
      <c r="M13" s="167"/>
      <c r="N13" s="167"/>
    </row>
    <row r="14" spans="1:14" ht="18" customHeight="1">
      <c r="A14" s="563"/>
      <c r="B14" s="47"/>
      <c r="C14" s="48" t="s">
        <v>146</v>
      </c>
      <c r="D14" s="49" t="s">
        <v>147</v>
      </c>
      <c r="E14" s="233" t="s">
        <v>148</v>
      </c>
      <c r="F14" s="51" t="s">
        <v>149</v>
      </c>
      <c r="G14" s="233" t="s">
        <v>140</v>
      </c>
      <c r="H14" s="50" t="s">
        <v>146</v>
      </c>
      <c r="I14" s="253" t="s">
        <v>147</v>
      </c>
      <c r="J14" s="233" t="s">
        <v>148</v>
      </c>
      <c r="K14" s="51" t="s">
        <v>149</v>
      </c>
      <c r="L14" s="254" t="s">
        <v>140</v>
      </c>
      <c r="M14" s="167"/>
      <c r="N14" s="167"/>
    </row>
    <row r="15" spans="1:14" ht="18" customHeight="1">
      <c r="A15" s="564" t="s">
        <v>150</v>
      </c>
      <c r="C15" s="195"/>
      <c r="D15" s="196"/>
      <c r="E15" s="196"/>
      <c r="F15" s="196"/>
      <c r="G15" s="196"/>
      <c r="H15" s="255"/>
      <c r="I15" s="255"/>
      <c r="J15" s="255"/>
      <c r="K15" s="255"/>
      <c r="L15" s="256"/>
    </row>
    <row r="16" spans="1:14" ht="18" customHeight="1">
      <c r="A16" s="565" t="s">
        <v>735</v>
      </c>
      <c r="B16" s="166"/>
      <c r="C16" s="418">
        <v>44</v>
      </c>
      <c r="D16" s="419">
        <v>3128.46</v>
      </c>
      <c r="E16" s="418">
        <v>1460</v>
      </c>
      <c r="F16" s="418">
        <v>2024</v>
      </c>
      <c r="G16" s="418">
        <v>3484</v>
      </c>
      <c r="H16" s="420">
        <v>24.18</v>
      </c>
      <c r="I16" s="420">
        <v>12.88</v>
      </c>
      <c r="J16" s="420">
        <v>15.61</v>
      </c>
      <c r="K16" s="420">
        <v>21.64</v>
      </c>
      <c r="L16" s="426">
        <v>37.25</v>
      </c>
    </row>
    <row r="17" spans="1:17" ht="18" customHeight="1">
      <c r="A17" s="565" t="s">
        <v>151</v>
      </c>
      <c r="B17" s="166"/>
      <c r="C17" s="421"/>
      <c r="D17" s="422"/>
      <c r="E17" s="421"/>
      <c r="F17" s="421"/>
      <c r="G17" s="421"/>
      <c r="H17" s="258"/>
      <c r="I17" s="257"/>
      <c r="J17" s="257"/>
      <c r="K17" s="257"/>
      <c r="L17" s="427"/>
    </row>
    <row r="18" spans="1:17" ht="18" customHeight="1">
      <c r="A18" s="566" t="s">
        <v>152</v>
      </c>
      <c r="C18" s="423">
        <v>31</v>
      </c>
      <c r="D18" s="424">
        <v>4425.17</v>
      </c>
      <c r="E18" s="423">
        <v>532</v>
      </c>
      <c r="F18" s="423">
        <v>234</v>
      </c>
      <c r="G18" s="423">
        <v>766</v>
      </c>
      <c r="H18" s="259">
        <v>17.03</v>
      </c>
      <c r="I18" s="259">
        <v>18.22</v>
      </c>
      <c r="J18" s="259">
        <v>5.69</v>
      </c>
      <c r="K18" s="259">
        <v>2.5</v>
      </c>
      <c r="L18" s="428">
        <v>8.19</v>
      </c>
    </row>
    <row r="19" spans="1:17" ht="18" customHeight="1">
      <c r="A19" s="566" t="s">
        <v>153</v>
      </c>
      <c r="C19" s="423">
        <v>28</v>
      </c>
      <c r="D19" s="424">
        <v>5652.9</v>
      </c>
      <c r="E19" s="423">
        <v>1227</v>
      </c>
      <c r="F19" s="423">
        <v>519</v>
      </c>
      <c r="G19" s="423">
        <v>1746</v>
      </c>
      <c r="H19" s="259">
        <v>15.38</v>
      </c>
      <c r="I19" s="259">
        <v>23.28</v>
      </c>
      <c r="J19" s="259">
        <v>13.12</v>
      </c>
      <c r="K19" s="259">
        <v>5.55</v>
      </c>
      <c r="L19" s="428">
        <v>18.670000000000002</v>
      </c>
    </row>
    <row r="20" spans="1:17" ht="18" customHeight="1">
      <c r="A20" s="566" t="s">
        <v>154</v>
      </c>
      <c r="C20" s="423">
        <v>34</v>
      </c>
      <c r="D20" s="424">
        <v>9804.36</v>
      </c>
      <c r="E20" s="423">
        <v>1114</v>
      </c>
      <c r="F20" s="423">
        <v>1535</v>
      </c>
      <c r="G20" s="423">
        <v>2649</v>
      </c>
      <c r="H20" s="259">
        <v>18.68</v>
      </c>
      <c r="I20" s="259">
        <v>40.380000000000003</v>
      </c>
      <c r="J20" s="259">
        <v>11.91</v>
      </c>
      <c r="K20" s="259">
        <v>16.41</v>
      </c>
      <c r="L20" s="428">
        <v>28.32</v>
      </c>
    </row>
    <row r="21" spans="1:17" ht="18" customHeight="1">
      <c r="A21" s="566" t="s">
        <v>155</v>
      </c>
      <c r="C21" s="423">
        <v>26</v>
      </c>
      <c r="D21" s="424">
        <v>1062.9100000000001</v>
      </c>
      <c r="E21" s="423">
        <v>276</v>
      </c>
      <c r="F21" s="423">
        <v>191</v>
      </c>
      <c r="G21" s="423">
        <v>467</v>
      </c>
      <c r="H21" s="259">
        <v>14.29</v>
      </c>
      <c r="I21" s="259">
        <v>4.38</v>
      </c>
      <c r="J21" s="259">
        <v>2.95</v>
      </c>
      <c r="K21" s="259">
        <v>2.04</v>
      </c>
      <c r="L21" s="428">
        <v>4.99</v>
      </c>
    </row>
    <row r="22" spans="1:17" ht="18" customHeight="1">
      <c r="A22" s="566" t="s">
        <v>156</v>
      </c>
      <c r="C22" s="423">
        <v>19</v>
      </c>
      <c r="D22" s="424">
        <v>209.36</v>
      </c>
      <c r="E22" s="423">
        <v>195</v>
      </c>
      <c r="F22" s="423">
        <v>46</v>
      </c>
      <c r="G22" s="423">
        <v>241</v>
      </c>
      <c r="H22" s="259">
        <v>10.44</v>
      </c>
      <c r="I22" s="259">
        <v>0.86</v>
      </c>
      <c r="J22" s="259">
        <v>2.09</v>
      </c>
      <c r="K22" s="259">
        <v>0.49</v>
      </c>
      <c r="L22" s="428">
        <v>2.58</v>
      </c>
    </row>
    <row r="23" spans="1:17" ht="18" customHeight="1">
      <c r="A23" s="565" t="s">
        <v>743</v>
      </c>
      <c r="B23" s="8"/>
      <c r="C23" s="425">
        <f>SUM(C18:C22)</f>
        <v>138</v>
      </c>
      <c r="D23" s="429">
        <f t="shared" ref="D23:L23" si="0">SUM(D18:D22)</f>
        <v>21154.7</v>
      </c>
      <c r="E23" s="425">
        <f t="shared" si="0"/>
        <v>3344</v>
      </c>
      <c r="F23" s="425">
        <f t="shared" si="0"/>
        <v>2525</v>
      </c>
      <c r="G23" s="425">
        <f t="shared" si="0"/>
        <v>5869</v>
      </c>
      <c r="H23" s="429">
        <f t="shared" si="0"/>
        <v>75.819999999999993</v>
      </c>
      <c r="I23" s="429">
        <f t="shared" si="0"/>
        <v>87.11999999999999</v>
      </c>
      <c r="J23" s="429">
        <f t="shared" si="0"/>
        <v>35.760000000000005</v>
      </c>
      <c r="K23" s="429">
        <f t="shared" si="0"/>
        <v>26.99</v>
      </c>
      <c r="L23" s="429">
        <f t="shared" si="0"/>
        <v>62.75</v>
      </c>
    </row>
    <row r="24" spans="1:17" s="8" customFormat="1" ht="18" customHeight="1">
      <c r="A24" s="567" t="s">
        <v>157</v>
      </c>
      <c r="B24" s="186"/>
      <c r="C24" s="346">
        <f>C16+C23</f>
        <v>182</v>
      </c>
      <c r="D24" s="347">
        <f t="shared" ref="D24:L24" si="1">D16+D23</f>
        <v>24283.16</v>
      </c>
      <c r="E24" s="346">
        <f t="shared" si="1"/>
        <v>4804</v>
      </c>
      <c r="F24" s="346">
        <f t="shared" si="1"/>
        <v>4549</v>
      </c>
      <c r="G24" s="346">
        <f t="shared" si="1"/>
        <v>9353</v>
      </c>
      <c r="H24" s="347">
        <f t="shared" si="1"/>
        <v>100</v>
      </c>
      <c r="I24" s="347">
        <f t="shared" si="1"/>
        <v>99.999999999999986</v>
      </c>
      <c r="J24" s="347">
        <f t="shared" si="1"/>
        <v>51.370000000000005</v>
      </c>
      <c r="K24" s="347">
        <f t="shared" si="1"/>
        <v>48.629999999999995</v>
      </c>
      <c r="L24" s="347">
        <f t="shared" si="1"/>
        <v>100</v>
      </c>
      <c r="M24" s="160"/>
      <c r="N24" s="168"/>
    </row>
    <row r="25" spans="1:17" ht="21.95" customHeight="1">
      <c r="A25" s="11" t="s">
        <v>1023</v>
      </c>
      <c r="B25" s="11"/>
      <c r="C25" s="11"/>
    </row>
    <row r="26" spans="1:17" ht="21.95" customHeight="1">
      <c r="A26" s="2" t="s">
        <v>787</v>
      </c>
      <c r="D26" s="160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</row>
    <row r="27" spans="1:17" ht="21.95" customHeight="1">
      <c r="D27" s="160"/>
      <c r="H27" s="160"/>
      <c r="I27" s="160"/>
      <c r="J27" s="160"/>
      <c r="K27" s="160"/>
      <c r="L27" s="160"/>
    </row>
    <row r="28" spans="1:17" ht="21.95" customHeight="1">
      <c r="D28" s="160"/>
      <c r="H28" s="160"/>
      <c r="I28" s="160"/>
      <c r="J28" s="160"/>
      <c r="K28" s="160"/>
      <c r="L28" s="160"/>
    </row>
    <row r="29" spans="1:17" ht="21.95" customHeight="1">
      <c r="D29" s="160"/>
      <c r="H29" s="160"/>
      <c r="I29" s="160"/>
      <c r="J29" s="160"/>
      <c r="K29" s="160"/>
      <c r="L29" s="160"/>
    </row>
    <row r="30" spans="1:17" ht="21.95" customHeight="1">
      <c r="D30" s="160"/>
      <c r="H30" s="160"/>
      <c r="I30" s="160"/>
      <c r="J30" s="160"/>
      <c r="K30" s="160"/>
      <c r="L30" s="160"/>
    </row>
    <row r="31" spans="1:17" ht="21.95" customHeight="1">
      <c r="D31" s="160"/>
      <c r="H31" s="160"/>
      <c r="I31" s="160"/>
      <c r="J31" s="160"/>
      <c r="K31" s="160"/>
      <c r="L31" s="160"/>
    </row>
    <row r="32" spans="1:17" ht="21.95" customHeight="1">
      <c r="D32" s="160"/>
      <c r="H32" s="160"/>
      <c r="I32" s="160"/>
      <c r="J32" s="160"/>
      <c r="K32" s="160"/>
      <c r="L32" s="160"/>
    </row>
    <row r="33" spans="4:12" ht="21.95" customHeight="1">
      <c r="D33" s="160"/>
      <c r="H33" s="160"/>
      <c r="I33" s="160"/>
      <c r="J33" s="160"/>
      <c r="K33" s="160"/>
      <c r="L33" s="160"/>
    </row>
    <row r="34" spans="4:12" ht="21.95" customHeight="1">
      <c r="D34" s="160"/>
      <c r="H34" s="160"/>
      <c r="I34" s="160"/>
      <c r="J34" s="160"/>
      <c r="K34" s="160"/>
      <c r="L34" s="160"/>
    </row>
    <row r="35" spans="4:12" ht="21.95" customHeight="1">
      <c r="D35" s="160"/>
      <c r="H35" s="160"/>
      <c r="I35" s="160"/>
      <c r="J35" s="160"/>
      <c r="K35" s="160"/>
      <c r="L35" s="160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51181102362204722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8" bestFit="1" customWidth="1"/>
    <col min="3" max="3" width="14" style="39" customWidth="1"/>
    <col min="4" max="6" width="9.125" style="38" customWidth="1"/>
    <col min="7" max="7" width="15.625" style="39" customWidth="1"/>
    <col min="8" max="16384" width="9.125" style="11"/>
  </cols>
  <sheetData>
    <row r="1" spans="1:7" ht="25.5" customHeight="1">
      <c r="A1" s="268" t="s">
        <v>1260</v>
      </c>
      <c r="B1" s="264"/>
      <c r="C1" s="264"/>
      <c r="D1" s="264"/>
      <c r="E1" s="264"/>
      <c r="F1" s="264"/>
      <c r="G1" s="531"/>
    </row>
    <row r="2" spans="1:7" ht="20.100000000000001" customHeight="1">
      <c r="A2" s="812" t="s">
        <v>188</v>
      </c>
      <c r="B2" s="80" t="s">
        <v>141</v>
      </c>
      <c r="C2" s="81" t="s">
        <v>165</v>
      </c>
      <c r="D2" s="814" t="s">
        <v>166</v>
      </c>
      <c r="E2" s="815"/>
      <c r="F2" s="816"/>
      <c r="G2" s="532" t="s">
        <v>189</v>
      </c>
    </row>
    <row r="3" spans="1:7" ht="20.100000000000001" customHeight="1">
      <c r="A3" s="813"/>
      <c r="B3" s="82" t="s">
        <v>146</v>
      </c>
      <c r="C3" s="83" t="s">
        <v>147</v>
      </c>
      <c r="D3" s="84" t="s">
        <v>148</v>
      </c>
      <c r="E3" s="84" t="s">
        <v>149</v>
      </c>
      <c r="F3" s="85" t="s">
        <v>140</v>
      </c>
      <c r="G3" s="533" t="s">
        <v>190</v>
      </c>
    </row>
    <row r="4" spans="1:7" ht="18.95" customHeight="1">
      <c r="A4" s="208" t="s">
        <v>191</v>
      </c>
      <c r="B4" s="69">
        <v>7</v>
      </c>
      <c r="C4" s="70">
        <v>479.4</v>
      </c>
      <c r="D4" s="69">
        <v>39</v>
      </c>
      <c r="E4" s="69">
        <v>12</v>
      </c>
      <c r="F4" s="69">
        <v>51</v>
      </c>
      <c r="G4" s="461">
        <v>2287.89</v>
      </c>
    </row>
    <row r="5" spans="1:7" ht="18.95" customHeight="1">
      <c r="A5" s="207" t="s">
        <v>192</v>
      </c>
      <c r="B5" s="69">
        <v>18</v>
      </c>
      <c r="C5" s="70">
        <v>1189.20070055</v>
      </c>
      <c r="D5" s="69">
        <v>989</v>
      </c>
      <c r="E5" s="69">
        <v>1924</v>
      </c>
      <c r="F5" s="69">
        <v>2913</v>
      </c>
      <c r="G5" s="461">
        <v>11928.945</v>
      </c>
    </row>
    <row r="6" spans="1:7" ht="18.95" customHeight="1">
      <c r="A6" s="207" t="s">
        <v>193</v>
      </c>
      <c r="B6" s="141">
        <v>3</v>
      </c>
      <c r="C6" s="141">
        <v>700.3</v>
      </c>
      <c r="D6" s="141">
        <v>71</v>
      </c>
      <c r="E6" s="141">
        <v>58</v>
      </c>
      <c r="F6" s="141">
        <v>129</v>
      </c>
      <c r="G6" s="534">
        <v>6083.73</v>
      </c>
    </row>
    <row r="7" spans="1:7" ht="18.95" customHeight="1">
      <c r="A7" s="207" t="s">
        <v>194</v>
      </c>
      <c r="B7" s="141">
        <v>3</v>
      </c>
      <c r="C7" s="141">
        <v>126.95282</v>
      </c>
      <c r="D7" s="141">
        <v>54</v>
      </c>
      <c r="E7" s="141">
        <v>49</v>
      </c>
      <c r="F7" s="141">
        <v>103</v>
      </c>
      <c r="G7" s="141">
        <v>1491.58</v>
      </c>
    </row>
    <row r="8" spans="1:7" ht="18.95" customHeight="1">
      <c r="A8" s="207" t="s">
        <v>195</v>
      </c>
      <c r="B8" s="141">
        <v>1</v>
      </c>
      <c r="C8" s="141">
        <v>2.1</v>
      </c>
      <c r="D8" s="141">
        <v>10</v>
      </c>
      <c r="E8" s="141">
        <v>80</v>
      </c>
      <c r="F8" s="141">
        <v>90</v>
      </c>
      <c r="G8" s="141">
        <v>84.42</v>
      </c>
    </row>
    <row r="9" spans="1:7" ht="18.95" customHeight="1">
      <c r="A9" s="207" t="s">
        <v>196</v>
      </c>
      <c r="B9" s="141">
        <v>0</v>
      </c>
      <c r="C9" s="141">
        <v>0</v>
      </c>
      <c r="D9" s="141">
        <v>0</v>
      </c>
      <c r="E9" s="141">
        <v>0</v>
      </c>
      <c r="F9" s="141">
        <v>0</v>
      </c>
      <c r="G9" s="141">
        <v>0</v>
      </c>
    </row>
    <row r="10" spans="1:7" ht="18.95" customHeight="1">
      <c r="A10" s="207" t="s">
        <v>197</v>
      </c>
      <c r="B10" s="69">
        <v>12</v>
      </c>
      <c r="C10" s="70">
        <v>326.96850000000006</v>
      </c>
      <c r="D10" s="69">
        <v>181</v>
      </c>
      <c r="E10" s="69">
        <v>64</v>
      </c>
      <c r="F10" s="69">
        <v>245</v>
      </c>
      <c r="G10" s="461">
        <v>7043.71</v>
      </c>
    </row>
    <row r="11" spans="1:7" ht="18.95" customHeight="1">
      <c r="A11" s="207" t="s">
        <v>198</v>
      </c>
      <c r="B11" s="141">
        <v>0</v>
      </c>
      <c r="C11" s="141">
        <v>0</v>
      </c>
      <c r="D11" s="141">
        <v>0</v>
      </c>
      <c r="E11" s="141">
        <v>0</v>
      </c>
      <c r="F11" s="141">
        <v>0</v>
      </c>
      <c r="G11" s="141">
        <v>0</v>
      </c>
    </row>
    <row r="12" spans="1:7" ht="18.95" customHeight="1">
      <c r="A12" s="207" t="s">
        <v>199</v>
      </c>
      <c r="B12" s="69">
        <v>1</v>
      </c>
      <c r="C12" s="69">
        <v>43.64</v>
      </c>
      <c r="D12" s="69">
        <v>25</v>
      </c>
      <c r="E12" s="69">
        <v>15</v>
      </c>
      <c r="F12" s="69">
        <v>40</v>
      </c>
      <c r="G12" s="69">
        <v>493.76</v>
      </c>
    </row>
    <row r="13" spans="1:7" ht="18.95" customHeight="1">
      <c r="A13" s="207" t="s">
        <v>200</v>
      </c>
      <c r="B13" s="141">
        <v>3</v>
      </c>
      <c r="C13" s="141">
        <v>988.904</v>
      </c>
      <c r="D13" s="141">
        <v>73</v>
      </c>
      <c r="E13" s="141">
        <v>31</v>
      </c>
      <c r="F13" s="141">
        <v>104</v>
      </c>
      <c r="G13" s="534">
        <v>1046.6400000000001</v>
      </c>
    </row>
    <row r="14" spans="1:7" ht="18.95" customHeight="1">
      <c r="A14" s="207" t="s">
        <v>201</v>
      </c>
      <c r="B14" s="69">
        <v>5</v>
      </c>
      <c r="C14" s="70">
        <v>3126.55</v>
      </c>
      <c r="D14" s="69">
        <v>62</v>
      </c>
      <c r="E14" s="69">
        <v>12</v>
      </c>
      <c r="F14" s="69">
        <v>74</v>
      </c>
      <c r="G14" s="461">
        <v>13735.08</v>
      </c>
    </row>
    <row r="15" spans="1:7" ht="18.95" customHeight="1">
      <c r="A15" s="207" t="s">
        <v>202</v>
      </c>
      <c r="B15" s="69">
        <v>9</v>
      </c>
      <c r="C15" s="70">
        <v>123.32159999999999</v>
      </c>
      <c r="D15" s="69">
        <v>53</v>
      </c>
      <c r="E15" s="69">
        <v>5</v>
      </c>
      <c r="F15" s="69">
        <v>58</v>
      </c>
      <c r="G15" s="461">
        <v>7174.7199999999993</v>
      </c>
    </row>
    <row r="16" spans="1:7" ht="18.95" customHeight="1">
      <c r="A16" s="207" t="s">
        <v>203</v>
      </c>
      <c r="B16" s="141">
        <v>4</v>
      </c>
      <c r="C16" s="141">
        <v>205.82500000000002</v>
      </c>
      <c r="D16" s="141">
        <v>744</v>
      </c>
      <c r="E16" s="141">
        <v>206</v>
      </c>
      <c r="F16" s="141">
        <v>950</v>
      </c>
      <c r="G16" s="141">
        <v>9542.65</v>
      </c>
    </row>
    <row r="17" spans="1:7" ht="18.95" customHeight="1">
      <c r="A17" s="207" t="s">
        <v>204</v>
      </c>
      <c r="B17" s="69">
        <v>13</v>
      </c>
      <c r="C17" s="70">
        <v>533.431422</v>
      </c>
      <c r="D17" s="69">
        <v>144</v>
      </c>
      <c r="E17" s="69">
        <v>92</v>
      </c>
      <c r="F17" s="69">
        <v>236</v>
      </c>
      <c r="G17" s="461">
        <v>5578.93</v>
      </c>
    </row>
    <row r="18" spans="1:7" ht="18.95" customHeight="1">
      <c r="A18" s="207" t="s">
        <v>205</v>
      </c>
      <c r="B18" s="69">
        <v>18</v>
      </c>
      <c r="C18" s="70">
        <v>217.61906500000001</v>
      </c>
      <c r="D18" s="69">
        <v>126</v>
      </c>
      <c r="E18" s="69">
        <v>13</v>
      </c>
      <c r="F18" s="69">
        <v>139</v>
      </c>
      <c r="G18" s="461">
        <v>2941.6499999999996</v>
      </c>
    </row>
    <row r="19" spans="1:7" ht="18.95" customHeight="1">
      <c r="A19" s="207" t="s">
        <v>206</v>
      </c>
      <c r="B19" s="69">
        <v>6</v>
      </c>
      <c r="C19" s="69">
        <v>454.5</v>
      </c>
      <c r="D19" s="69">
        <v>197</v>
      </c>
      <c r="E19" s="69">
        <v>79</v>
      </c>
      <c r="F19" s="69">
        <v>276</v>
      </c>
      <c r="G19" s="69">
        <v>12606.210000000001</v>
      </c>
    </row>
    <row r="20" spans="1:7" ht="18.95" customHeight="1">
      <c r="A20" s="207" t="s">
        <v>207</v>
      </c>
      <c r="B20" s="69">
        <v>14</v>
      </c>
      <c r="C20" s="70">
        <v>1165.576002</v>
      </c>
      <c r="D20" s="69">
        <v>392</v>
      </c>
      <c r="E20" s="69">
        <v>154</v>
      </c>
      <c r="F20" s="69">
        <v>546</v>
      </c>
      <c r="G20" s="461">
        <v>4718.3900000000003</v>
      </c>
    </row>
    <row r="21" spans="1:7" ht="18.95" customHeight="1">
      <c r="A21" s="207" t="s">
        <v>208</v>
      </c>
      <c r="B21" s="69">
        <v>3</v>
      </c>
      <c r="C21" s="69">
        <v>390.98</v>
      </c>
      <c r="D21" s="69">
        <v>76</v>
      </c>
      <c r="E21" s="69">
        <v>80</v>
      </c>
      <c r="F21" s="69">
        <v>156</v>
      </c>
      <c r="G21" s="69">
        <v>696.41</v>
      </c>
    </row>
    <row r="22" spans="1:7" ht="18.95" customHeight="1">
      <c r="A22" s="207" t="s">
        <v>209</v>
      </c>
      <c r="B22" s="69">
        <v>6</v>
      </c>
      <c r="C22" s="70">
        <v>9281.0535790000013</v>
      </c>
      <c r="D22" s="69">
        <v>773</v>
      </c>
      <c r="E22" s="69">
        <v>1389</v>
      </c>
      <c r="F22" s="69">
        <v>2162</v>
      </c>
      <c r="G22" s="461">
        <v>25148.68</v>
      </c>
    </row>
    <row r="23" spans="1:7" ht="18.95" customHeight="1">
      <c r="A23" s="207" t="s">
        <v>210</v>
      </c>
      <c r="B23" s="69">
        <v>7</v>
      </c>
      <c r="C23" s="70">
        <v>84.8</v>
      </c>
      <c r="D23" s="69">
        <v>121</v>
      </c>
      <c r="E23" s="69">
        <v>14</v>
      </c>
      <c r="F23" s="69">
        <v>135</v>
      </c>
      <c r="G23" s="461">
        <v>1576.5</v>
      </c>
    </row>
    <row r="24" spans="1:7" ht="18.95" customHeight="1">
      <c r="A24" s="207" t="s">
        <v>211</v>
      </c>
      <c r="B24" s="71">
        <v>49</v>
      </c>
      <c r="C24" s="72">
        <v>4842.0328</v>
      </c>
      <c r="D24" s="71">
        <v>674</v>
      </c>
      <c r="E24" s="71">
        <v>272</v>
      </c>
      <c r="F24" s="71">
        <v>946</v>
      </c>
      <c r="G24" s="535">
        <v>92015.920999999988</v>
      </c>
    </row>
    <row r="25" spans="1:7" ht="20.100000000000001" customHeight="1">
      <c r="A25" s="395" t="s">
        <v>140</v>
      </c>
      <c r="B25" s="396">
        <f>SUM(B4:B24)</f>
        <v>182</v>
      </c>
      <c r="C25" s="397">
        <f t="shared" ref="C25:G25" si="0">SUM(C4:C24)</f>
        <v>24283.155488550001</v>
      </c>
      <c r="D25" s="396">
        <f t="shared" si="0"/>
        <v>4804</v>
      </c>
      <c r="E25" s="396">
        <f t="shared" si="0"/>
        <v>4549</v>
      </c>
      <c r="F25" s="396">
        <f t="shared" si="0"/>
        <v>9353</v>
      </c>
      <c r="G25" s="397">
        <f t="shared" si="0"/>
        <v>206195.81599999999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5"/>
  <sheetViews>
    <sheetView workbookViewId="0">
      <selection sqref="A1:S1"/>
    </sheetView>
  </sheetViews>
  <sheetFormatPr defaultColWidth="9.125" defaultRowHeight="21.95" customHeight="1"/>
  <cols>
    <col min="1" max="1" width="11.25" style="90" bestFit="1" customWidth="1"/>
    <col min="2" max="2" width="5.375" style="90" customWidth="1"/>
    <col min="3" max="3" width="7.5" style="90" customWidth="1"/>
    <col min="4" max="6" width="4.625" style="90" customWidth="1"/>
    <col min="7" max="7" width="6.875" style="90" customWidth="1"/>
    <col min="8" max="8" width="5.375" style="91" customWidth="1"/>
    <col min="9" max="9" width="9.25" style="92" bestFit="1" customWidth="1"/>
    <col min="10" max="11" width="6.5" style="91" customWidth="1"/>
    <col min="12" max="12" width="7.125" style="91" customWidth="1"/>
    <col min="13" max="13" width="10.125" style="92" bestFit="1" customWidth="1"/>
    <col min="14" max="14" width="5.5" style="91" customWidth="1"/>
    <col min="15" max="15" width="9.25" style="92" bestFit="1" customWidth="1"/>
    <col min="16" max="17" width="6.125" style="91" customWidth="1"/>
    <col min="18" max="18" width="6.875" style="91" customWidth="1"/>
    <col min="19" max="19" width="10.125" style="92" bestFit="1" customWidth="1"/>
    <col min="20" max="16384" width="9.125" style="90"/>
  </cols>
  <sheetData>
    <row r="1" spans="1:21" ht="21.95" customHeight="1">
      <c r="A1" s="817" t="s">
        <v>1261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</row>
    <row r="2" spans="1:21" ht="21.95" customHeight="1">
      <c r="A2" s="210"/>
      <c r="B2" s="818" t="s">
        <v>227</v>
      </c>
      <c r="C2" s="819"/>
      <c r="D2" s="819"/>
      <c r="E2" s="819"/>
      <c r="F2" s="819"/>
      <c r="G2" s="820"/>
      <c r="H2" s="821" t="s">
        <v>228</v>
      </c>
      <c r="I2" s="822"/>
      <c r="J2" s="822"/>
      <c r="K2" s="822"/>
      <c r="L2" s="822"/>
      <c r="M2" s="823"/>
      <c r="N2" s="821" t="s">
        <v>157</v>
      </c>
      <c r="O2" s="822"/>
      <c r="P2" s="822"/>
      <c r="Q2" s="822"/>
      <c r="R2" s="822"/>
      <c r="S2" s="824"/>
    </row>
    <row r="3" spans="1:21" ht="21.95" customHeight="1">
      <c r="A3" s="211" t="s">
        <v>212</v>
      </c>
      <c r="B3" s="93" t="s">
        <v>141</v>
      </c>
      <c r="C3" s="94" t="s">
        <v>144</v>
      </c>
      <c r="D3" s="825" t="s">
        <v>145</v>
      </c>
      <c r="E3" s="826"/>
      <c r="F3" s="827"/>
      <c r="G3" s="95" t="s">
        <v>189</v>
      </c>
      <c r="H3" s="96" t="s">
        <v>141</v>
      </c>
      <c r="I3" s="94" t="s">
        <v>144</v>
      </c>
      <c r="J3" s="828" t="s">
        <v>145</v>
      </c>
      <c r="K3" s="829"/>
      <c r="L3" s="830"/>
      <c r="M3" s="538" t="s">
        <v>189</v>
      </c>
      <c r="N3" s="213" t="s">
        <v>141</v>
      </c>
      <c r="O3" s="214" t="s">
        <v>144</v>
      </c>
      <c r="P3" s="831" t="s">
        <v>145</v>
      </c>
      <c r="Q3" s="832"/>
      <c r="R3" s="833"/>
      <c r="S3" s="536" t="s">
        <v>189</v>
      </c>
    </row>
    <row r="4" spans="1:21" ht="21.95" customHeight="1">
      <c r="A4" s="212"/>
      <c r="B4" s="99" t="s">
        <v>146</v>
      </c>
      <c r="C4" s="100" t="s">
        <v>147</v>
      </c>
      <c r="D4" s="101" t="s">
        <v>148</v>
      </c>
      <c r="E4" s="102" t="s">
        <v>149</v>
      </c>
      <c r="F4" s="101" t="s">
        <v>140</v>
      </c>
      <c r="G4" s="101" t="s">
        <v>190</v>
      </c>
      <c r="H4" s="103" t="s">
        <v>146</v>
      </c>
      <c r="I4" s="100" t="s">
        <v>147</v>
      </c>
      <c r="J4" s="104" t="s">
        <v>148</v>
      </c>
      <c r="K4" s="105" t="s">
        <v>149</v>
      </c>
      <c r="L4" s="104" t="s">
        <v>140</v>
      </c>
      <c r="M4" s="539" t="s">
        <v>190</v>
      </c>
      <c r="N4" s="215" t="s">
        <v>146</v>
      </c>
      <c r="O4" s="216" t="s">
        <v>147</v>
      </c>
      <c r="P4" s="106" t="s">
        <v>148</v>
      </c>
      <c r="Q4" s="217" t="s">
        <v>149</v>
      </c>
      <c r="R4" s="217" t="s">
        <v>140</v>
      </c>
      <c r="S4" s="537" t="s">
        <v>190</v>
      </c>
    </row>
    <row r="5" spans="1:21" ht="21.95" customHeight="1">
      <c r="A5" s="297" t="s">
        <v>35</v>
      </c>
      <c r="B5" s="392">
        <v>0</v>
      </c>
      <c r="C5" s="392">
        <v>0</v>
      </c>
      <c r="D5" s="392">
        <v>0</v>
      </c>
      <c r="E5" s="392">
        <v>0</v>
      </c>
      <c r="F5" s="392">
        <v>0</v>
      </c>
      <c r="G5" s="392">
        <v>0</v>
      </c>
      <c r="H5" s="393">
        <v>1</v>
      </c>
      <c r="I5" s="394">
        <v>40.299999999999997</v>
      </c>
      <c r="J5" s="393">
        <v>10</v>
      </c>
      <c r="K5" s="393">
        <v>0</v>
      </c>
      <c r="L5" s="393">
        <v>10</v>
      </c>
      <c r="M5" s="394">
        <v>0</v>
      </c>
      <c r="N5" s="393">
        <v>1</v>
      </c>
      <c r="O5" s="394">
        <v>40.299999999999997</v>
      </c>
      <c r="P5" s="393">
        <v>10</v>
      </c>
      <c r="Q5" s="393">
        <v>0</v>
      </c>
      <c r="R5" s="393">
        <v>10</v>
      </c>
      <c r="S5" s="394">
        <v>0</v>
      </c>
      <c r="U5" s="89"/>
    </row>
    <row r="6" spans="1:21" ht="21.95" customHeight="1">
      <c r="A6" s="298" t="s">
        <v>104</v>
      </c>
      <c r="B6" s="387">
        <v>0</v>
      </c>
      <c r="C6" s="387">
        <v>0</v>
      </c>
      <c r="D6" s="387">
        <v>0</v>
      </c>
      <c r="E6" s="387">
        <v>0</v>
      </c>
      <c r="F6" s="387">
        <v>0</v>
      </c>
      <c r="G6" s="387">
        <v>0</v>
      </c>
      <c r="H6" s="388">
        <v>1</v>
      </c>
      <c r="I6" s="389">
        <v>1</v>
      </c>
      <c r="J6" s="388">
        <v>0</v>
      </c>
      <c r="K6" s="388">
        <v>0</v>
      </c>
      <c r="L6" s="388">
        <v>0</v>
      </c>
      <c r="M6" s="389">
        <v>0</v>
      </c>
      <c r="N6" s="388">
        <v>1</v>
      </c>
      <c r="O6" s="389">
        <v>1</v>
      </c>
      <c r="P6" s="388">
        <v>0</v>
      </c>
      <c r="Q6" s="388">
        <v>0</v>
      </c>
      <c r="R6" s="388">
        <v>0</v>
      </c>
      <c r="S6" s="389">
        <v>0</v>
      </c>
      <c r="U6" s="89"/>
    </row>
    <row r="7" spans="1:21" ht="21.95" customHeight="1">
      <c r="A7" s="298" t="s">
        <v>86</v>
      </c>
      <c r="B7" s="387">
        <v>0</v>
      </c>
      <c r="C7" s="387">
        <v>0</v>
      </c>
      <c r="D7" s="387">
        <v>0</v>
      </c>
      <c r="E7" s="387">
        <v>0</v>
      </c>
      <c r="F7" s="387">
        <v>0</v>
      </c>
      <c r="G7" s="387">
        <v>0</v>
      </c>
      <c r="H7" s="388">
        <v>1</v>
      </c>
      <c r="I7" s="389">
        <v>2</v>
      </c>
      <c r="J7" s="388">
        <v>4</v>
      </c>
      <c r="K7" s="388">
        <v>2</v>
      </c>
      <c r="L7" s="388">
        <v>6</v>
      </c>
      <c r="M7" s="389">
        <v>0</v>
      </c>
      <c r="N7" s="388">
        <v>1</v>
      </c>
      <c r="O7" s="389">
        <v>2</v>
      </c>
      <c r="P7" s="388">
        <v>4</v>
      </c>
      <c r="Q7" s="388">
        <v>2</v>
      </c>
      <c r="R7" s="388">
        <v>6</v>
      </c>
      <c r="S7" s="389">
        <v>0</v>
      </c>
      <c r="U7" s="89"/>
    </row>
    <row r="8" spans="1:21" ht="21.95" customHeight="1">
      <c r="A8" s="298" t="s">
        <v>103</v>
      </c>
      <c r="B8" s="387">
        <v>0</v>
      </c>
      <c r="C8" s="387">
        <v>0</v>
      </c>
      <c r="D8" s="387">
        <v>0</v>
      </c>
      <c r="E8" s="387">
        <v>0</v>
      </c>
      <c r="F8" s="387">
        <v>0</v>
      </c>
      <c r="G8" s="387">
        <v>0</v>
      </c>
      <c r="H8" s="388">
        <v>2</v>
      </c>
      <c r="I8" s="389">
        <v>23</v>
      </c>
      <c r="J8" s="388">
        <v>9</v>
      </c>
      <c r="K8" s="388">
        <v>0</v>
      </c>
      <c r="L8" s="388">
        <v>9</v>
      </c>
      <c r="M8" s="389">
        <v>0</v>
      </c>
      <c r="N8" s="388">
        <v>2</v>
      </c>
      <c r="O8" s="389">
        <v>23</v>
      </c>
      <c r="P8" s="388">
        <v>9</v>
      </c>
      <c r="Q8" s="388">
        <v>0</v>
      </c>
      <c r="R8" s="388">
        <v>9</v>
      </c>
      <c r="S8" s="389">
        <v>0</v>
      </c>
      <c r="U8" s="89"/>
    </row>
    <row r="9" spans="1:21" ht="21.95" customHeight="1">
      <c r="A9" s="390" t="s">
        <v>19</v>
      </c>
      <c r="B9" s="387">
        <v>0</v>
      </c>
      <c r="C9" s="387">
        <v>0</v>
      </c>
      <c r="D9" s="387">
        <v>0</v>
      </c>
      <c r="E9" s="387">
        <v>0</v>
      </c>
      <c r="F9" s="387">
        <v>0</v>
      </c>
      <c r="G9" s="387">
        <v>0</v>
      </c>
      <c r="H9" s="310">
        <v>3</v>
      </c>
      <c r="I9" s="311">
        <v>142.37099999999998</v>
      </c>
      <c r="J9" s="310">
        <v>38</v>
      </c>
      <c r="K9" s="310">
        <v>16</v>
      </c>
      <c r="L9" s="310">
        <v>54</v>
      </c>
      <c r="M9" s="311">
        <v>2640.76</v>
      </c>
      <c r="N9" s="310">
        <v>3</v>
      </c>
      <c r="O9" s="311">
        <v>142.37099999999998</v>
      </c>
      <c r="P9" s="310">
        <v>38</v>
      </c>
      <c r="Q9" s="310">
        <v>16</v>
      </c>
      <c r="R9" s="310">
        <v>54</v>
      </c>
      <c r="S9" s="311">
        <v>2640.76</v>
      </c>
      <c r="U9" s="89"/>
    </row>
    <row r="10" spans="1:21" ht="21.95" customHeight="1">
      <c r="A10" s="299" t="s">
        <v>6</v>
      </c>
      <c r="B10" s="387">
        <v>0</v>
      </c>
      <c r="C10" s="387">
        <v>0</v>
      </c>
      <c r="D10" s="387">
        <v>0</v>
      </c>
      <c r="E10" s="387">
        <v>0</v>
      </c>
      <c r="F10" s="387">
        <v>0</v>
      </c>
      <c r="G10" s="387">
        <v>0</v>
      </c>
      <c r="H10" s="388">
        <v>3</v>
      </c>
      <c r="I10" s="389">
        <v>258</v>
      </c>
      <c r="J10" s="388">
        <v>55</v>
      </c>
      <c r="K10" s="388">
        <v>61</v>
      </c>
      <c r="L10" s="388">
        <v>116</v>
      </c>
      <c r="M10" s="389">
        <v>0</v>
      </c>
      <c r="N10" s="388">
        <v>3</v>
      </c>
      <c r="O10" s="389">
        <v>258</v>
      </c>
      <c r="P10" s="388">
        <v>55</v>
      </c>
      <c r="Q10" s="388">
        <v>61</v>
      </c>
      <c r="R10" s="388">
        <v>116</v>
      </c>
      <c r="S10" s="389">
        <v>0</v>
      </c>
    </row>
    <row r="11" spans="1:21" ht="21.95" customHeight="1">
      <c r="A11" s="299" t="s">
        <v>101</v>
      </c>
      <c r="B11" s="387">
        <v>0</v>
      </c>
      <c r="C11" s="387">
        <v>0</v>
      </c>
      <c r="D11" s="387">
        <v>0</v>
      </c>
      <c r="E11" s="387">
        <v>0</v>
      </c>
      <c r="F11" s="387">
        <v>0</v>
      </c>
      <c r="G11" s="387">
        <v>0</v>
      </c>
      <c r="H11" s="388">
        <v>1</v>
      </c>
      <c r="I11" s="389">
        <v>0</v>
      </c>
      <c r="J11" s="388">
        <v>0</v>
      </c>
      <c r="K11" s="388">
        <v>0</v>
      </c>
      <c r="L11" s="388">
        <v>0</v>
      </c>
      <c r="M11" s="389">
        <v>0</v>
      </c>
      <c r="N11" s="388">
        <v>1</v>
      </c>
      <c r="O11" s="389">
        <v>0</v>
      </c>
      <c r="P11" s="388">
        <v>0</v>
      </c>
      <c r="Q11" s="388">
        <v>0</v>
      </c>
      <c r="R11" s="388">
        <v>0</v>
      </c>
      <c r="S11" s="389">
        <v>0</v>
      </c>
    </row>
    <row r="12" spans="1:21" ht="21.95" customHeight="1">
      <c r="A12" s="299" t="s">
        <v>90</v>
      </c>
      <c r="B12" s="387">
        <v>0</v>
      </c>
      <c r="C12" s="387">
        <v>0</v>
      </c>
      <c r="D12" s="387">
        <v>0</v>
      </c>
      <c r="E12" s="387">
        <v>0</v>
      </c>
      <c r="F12" s="387">
        <v>0</v>
      </c>
      <c r="G12" s="387">
        <v>0</v>
      </c>
      <c r="H12" s="388">
        <v>1</v>
      </c>
      <c r="I12" s="389">
        <v>205</v>
      </c>
      <c r="J12" s="388">
        <v>70</v>
      </c>
      <c r="K12" s="388">
        <v>40</v>
      </c>
      <c r="L12" s="388">
        <v>110</v>
      </c>
      <c r="M12" s="389">
        <v>0</v>
      </c>
      <c r="N12" s="388">
        <v>1</v>
      </c>
      <c r="O12" s="389">
        <v>205</v>
      </c>
      <c r="P12" s="388">
        <v>70</v>
      </c>
      <c r="Q12" s="388">
        <v>40</v>
      </c>
      <c r="R12" s="388">
        <v>110</v>
      </c>
      <c r="S12" s="389">
        <v>0</v>
      </c>
    </row>
    <row r="13" spans="1:21" ht="21.95" customHeight="1">
      <c r="A13" s="299" t="s">
        <v>45</v>
      </c>
      <c r="B13" s="387">
        <v>0</v>
      </c>
      <c r="C13" s="387">
        <v>0</v>
      </c>
      <c r="D13" s="387">
        <v>0</v>
      </c>
      <c r="E13" s="387">
        <v>0</v>
      </c>
      <c r="F13" s="387">
        <v>0</v>
      </c>
      <c r="G13" s="387">
        <v>0</v>
      </c>
      <c r="H13" s="388">
        <v>1</v>
      </c>
      <c r="I13" s="389">
        <v>0</v>
      </c>
      <c r="J13" s="388">
        <v>0</v>
      </c>
      <c r="K13" s="388">
        <v>0</v>
      </c>
      <c r="L13" s="388">
        <v>0</v>
      </c>
      <c r="M13" s="389">
        <v>7880.6</v>
      </c>
      <c r="N13" s="388">
        <v>1</v>
      </c>
      <c r="O13" s="389">
        <v>0</v>
      </c>
      <c r="P13" s="388">
        <v>0</v>
      </c>
      <c r="Q13" s="388">
        <v>0</v>
      </c>
      <c r="R13" s="388">
        <v>0</v>
      </c>
      <c r="S13" s="389">
        <v>7880.6</v>
      </c>
    </row>
    <row r="14" spans="1:21" ht="21.95" customHeight="1">
      <c r="A14" s="464" t="s">
        <v>23</v>
      </c>
      <c r="B14" s="387">
        <v>0</v>
      </c>
      <c r="C14" s="387">
        <v>0</v>
      </c>
      <c r="D14" s="387">
        <v>0</v>
      </c>
      <c r="E14" s="387">
        <v>0</v>
      </c>
      <c r="F14" s="387">
        <v>0</v>
      </c>
      <c r="G14" s="387">
        <v>0</v>
      </c>
      <c r="H14" s="466">
        <v>2</v>
      </c>
      <c r="I14" s="465">
        <v>64</v>
      </c>
      <c r="J14" s="466">
        <v>12</v>
      </c>
      <c r="K14" s="466">
        <v>5</v>
      </c>
      <c r="L14" s="466">
        <v>17</v>
      </c>
      <c r="M14" s="465">
        <v>0</v>
      </c>
      <c r="N14" s="466">
        <v>2</v>
      </c>
      <c r="O14" s="465">
        <v>64</v>
      </c>
      <c r="P14" s="466">
        <v>12</v>
      </c>
      <c r="Q14" s="466">
        <v>5</v>
      </c>
      <c r="R14" s="466">
        <v>17</v>
      </c>
      <c r="S14" s="465">
        <v>0</v>
      </c>
    </row>
    <row r="15" spans="1:21" ht="21.95" customHeight="1">
      <c r="A15" s="506" t="s">
        <v>785</v>
      </c>
      <c r="B15" s="387">
        <v>0</v>
      </c>
      <c r="C15" s="387">
        <v>0</v>
      </c>
      <c r="D15" s="387">
        <v>0</v>
      </c>
      <c r="E15" s="387">
        <v>0</v>
      </c>
      <c r="F15" s="387">
        <v>0</v>
      </c>
      <c r="G15" s="387">
        <v>0</v>
      </c>
      <c r="H15" s="295">
        <v>1</v>
      </c>
      <c r="I15" s="349">
        <v>1.5</v>
      </c>
      <c r="J15" s="295">
        <v>2</v>
      </c>
      <c r="K15" s="295">
        <v>0</v>
      </c>
      <c r="L15" s="295">
        <v>2</v>
      </c>
      <c r="M15" s="349">
        <v>0</v>
      </c>
      <c r="N15" s="295">
        <v>1</v>
      </c>
      <c r="O15" s="349">
        <v>1.5</v>
      </c>
      <c r="P15" s="295">
        <v>2</v>
      </c>
      <c r="Q15" s="295">
        <v>0</v>
      </c>
      <c r="R15" s="295">
        <v>2</v>
      </c>
      <c r="S15" s="349">
        <v>0</v>
      </c>
    </row>
    <row r="16" spans="1:21" ht="21.95" customHeight="1">
      <c r="A16" s="299" t="s">
        <v>8</v>
      </c>
      <c r="B16" s="387">
        <v>0</v>
      </c>
      <c r="C16" s="387">
        <v>0</v>
      </c>
      <c r="D16" s="387">
        <v>0</v>
      </c>
      <c r="E16" s="387">
        <v>0</v>
      </c>
      <c r="F16" s="387">
        <v>0</v>
      </c>
      <c r="G16" s="387">
        <v>0</v>
      </c>
      <c r="H16" s="388">
        <v>1</v>
      </c>
      <c r="I16" s="389">
        <v>0</v>
      </c>
      <c r="J16" s="388">
        <v>0</v>
      </c>
      <c r="K16" s="388">
        <v>0</v>
      </c>
      <c r="L16" s="388">
        <v>0</v>
      </c>
      <c r="M16" s="389">
        <v>7286.93</v>
      </c>
      <c r="N16" s="388">
        <v>1</v>
      </c>
      <c r="O16" s="389">
        <v>0</v>
      </c>
      <c r="P16" s="388">
        <v>0</v>
      </c>
      <c r="Q16" s="388">
        <v>0</v>
      </c>
      <c r="R16" s="388">
        <v>0</v>
      </c>
      <c r="S16" s="389">
        <v>7286.93</v>
      </c>
    </row>
    <row r="17" spans="1:19" ht="21.95" customHeight="1">
      <c r="A17" s="581" t="s">
        <v>765</v>
      </c>
      <c r="B17" s="387">
        <v>0</v>
      </c>
      <c r="C17" s="387">
        <v>0</v>
      </c>
      <c r="D17" s="387">
        <v>0</v>
      </c>
      <c r="E17" s="387">
        <v>0</v>
      </c>
      <c r="F17" s="387">
        <v>0</v>
      </c>
      <c r="G17" s="387">
        <v>0</v>
      </c>
      <c r="H17" s="454">
        <v>1</v>
      </c>
      <c r="I17" s="455">
        <v>1515.95</v>
      </c>
      <c r="J17" s="454">
        <v>0</v>
      </c>
      <c r="K17" s="454">
        <v>0</v>
      </c>
      <c r="L17" s="454">
        <v>0</v>
      </c>
      <c r="M17" s="455">
        <v>0</v>
      </c>
      <c r="N17" s="454">
        <v>1</v>
      </c>
      <c r="O17" s="455">
        <v>1515.95</v>
      </c>
      <c r="P17" s="454">
        <v>0</v>
      </c>
      <c r="Q17" s="454">
        <v>0</v>
      </c>
      <c r="R17" s="454">
        <v>0</v>
      </c>
      <c r="S17" s="455">
        <v>0</v>
      </c>
    </row>
    <row r="18" spans="1:19" s="448" customFormat="1" ht="21.95" customHeight="1">
      <c r="A18" s="581" t="s">
        <v>10</v>
      </c>
      <c r="B18" s="387">
        <v>0</v>
      </c>
      <c r="C18" s="387">
        <v>0</v>
      </c>
      <c r="D18" s="387">
        <v>0</v>
      </c>
      <c r="E18" s="387">
        <v>0</v>
      </c>
      <c r="F18" s="387">
        <v>0</v>
      </c>
      <c r="G18" s="387">
        <v>0</v>
      </c>
      <c r="H18" s="454">
        <v>3</v>
      </c>
      <c r="I18" s="455">
        <v>9767.5</v>
      </c>
      <c r="J18" s="454">
        <v>54</v>
      </c>
      <c r="K18" s="454">
        <v>1</v>
      </c>
      <c r="L18" s="454">
        <v>55</v>
      </c>
      <c r="M18" s="455">
        <v>0</v>
      </c>
      <c r="N18" s="454">
        <v>3</v>
      </c>
      <c r="O18" s="455">
        <v>9767.5</v>
      </c>
      <c r="P18" s="454">
        <v>54</v>
      </c>
      <c r="Q18" s="454">
        <v>1</v>
      </c>
      <c r="R18" s="454">
        <v>55</v>
      </c>
      <c r="S18" s="455">
        <v>0</v>
      </c>
    </row>
    <row r="19" spans="1:19" ht="21.95" customHeight="1">
      <c r="A19" s="464" t="s">
        <v>14</v>
      </c>
      <c r="B19" s="387">
        <v>0</v>
      </c>
      <c r="C19" s="387">
        <v>0</v>
      </c>
      <c r="D19" s="387">
        <v>0</v>
      </c>
      <c r="E19" s="387">
        <v>0</v>
      </c>
      <c r="F19" s="387">
        <v>0</v>
      </c>
      <c r="G19" s="387">
        <v>0</v>
      </c>
      <c r="H19" s="466">
        <v>2</v>
      </c>
      <c r="I19" s="465">
        <v>67.423200000000008</v>
      </c>
      <c r="J19" s="466">
        <v>18</v>
      </c>
      <c r="K19" s="466">
        <v>119</v>
      </c>
      <c r="L19" s="466">
        <v>137</v>
      </c>
      <c r="M19" s="465">
        <v>0</v>
      </c>
      <c r="N19" s="466">
        <v>2</v>
      </c>
      <c r="O19" s="465">
        <v>67.423200000000008</v>
      </c>
      <c r="P19" s="466">
        <v>18</v>
      </c>
      <c r="Q19" s="466">
        <v>119</v>
      </c>
      <c r="R19" s="466">
        <v>137</v>
      </c>
      <c r="S19" s="465">
        <v>0</v>
      </c>
    </row>
    <row r="20" spans="1:19" ht="21.95" customHeight="1">
      <c r="A20" s="464" t="s">
        <v>230</v>
      </c>
      <c r="B20" s="387">
        <v>0</v>
      </c>
      <c r="C20" s="387">
        <v>0</v>
      </c>
      <c r="D20" s="387">
        <v>0</v>
      </c>
      <c r="E20" s="387">
        <v>0</v>
      </c>
      <c r="F20" s="387">
        <v>0</v>
      </c>
      <c r="G20" s="387">
        <v>0</v>
      </c>
      <c r="H20" s="466">
        <v>1</v>
      </c>
      <c r="I20" s="465">
        <v>8.35</v>
      </c>
      <c r="J20" s="466">
        <v>9</v>
      </c>
      <c r="K20" s="466">
        <v>2</v>
      </c>
      <c r="L20" s="466">
        <v>11</v>
      </c>
      <c r="M20" s="465">
        <v>0</v>
      </c>
      <c r="N20" s="466">
        <v>1</v>
      </c>
      <c r="O20" s="465">
        <v>8.35</v>
      </c>
      <c r="P20" s="466">
        <v>9</v>
      </c>
      <c r="Q20" s="466">
        <v>2</v>
      </c>
      <c r="R20" s="466">
        <v>11</v>
      </c>
      <c r="S20" s="465">
        <v>0</v>
      </c>
    </row>
    <row r="21" spans="1:19" ht="21.95" customHeight="1">
      <c r="A21" s="464" t="s">
        <v>733</v>
      </c>
      <c r="B21" s="387">
        <v>0</v>
      </c>
      <c r="C21" s="387">
        <v>0</v>
      </c>
      <c r="D21" s="387">
        <v>0</v>
      </c>
      <c r="E21" s="387">
        <v>0</v>
      </c>
      <c r="F21" s="387">
        <v>0</v>
      </c>
      <c r="G21" s="387">
        <v>0</v>
      </c>
      <c r="H21" s="466">
        <v>5</v>
      </c>
      <c r="I21" s="465">
        <v>478.940541</v>
      </c>
      <c r="J21" s="466">
        <v>206</v>
      </c>
      <c r="K21" s="466">
        <v>219</v>
      </c>
      <c r="L21" s="466">
        <v>425</v>
      </c>
      <c r="M21" s="465">
        <v>0</v>
      </c>
      <c r="N21" s="466">
        <v>5</v>
      </c>
      <c r="O21" s="465">
        <v>478.940541</v>
      </c>
      <c r="P21" s="466">
        <v>206</v>
      </c>
      <c r="Q21" s="466">
        <v>219</v>
      </c>
      <c r="R21" s="466">
        <v>425</v>
      </c>
      <c r="S21" s="465">
        <v>0</v>
      </c>
    </row>
    <row r="22" spans="1:19" ht="21.95" customHeight="1">
      <c r="A22" s="464" t="s">
        <v>734</v>
      </c>
      <c r="B22" s="387">
        <v>0</v>
      </c>
      <c r="C22" s="387">
        <v>0</v>
      </c>
      <c r="D22" s="387">
        <v>0</v>
      </c>
      <c r="E22" s="387">
        <v>0</v>
      </c>
      <c r="F22" s="387">
        <v>0</v>
      </c>
      <c r="G22" s="387">
        <v>0</v>
      </c>
      <c r="H22" s="466">
        <v>1</v>
      </c>
      <c r="I22" s="465">
        <v>6.5</v>
      </c>
      <c r="J22" s="466">
        <v>5</v>
      </c>
      <c r="K22" s="466">
        <v>0</v>
      </c>
      <c r="L22" s="466">
        <v>5</v>
      </c>
      <c r="M22" s="465">
        <v>0</v>
      </c>
      <c r="N22" s="466">
        <v>1</v>
      </c>
      <c r="O22" s="465">
        <v>6.5</v>
      </c>
      <c r="P22" s="466">
        <v>5</v>
      </c>
      <c r="Q22" s="466">
        <v>0</v>
      </c>
      <c r="R22" s="466">
        <v>5</v>
      </c>
      <c r="S22" s="465">
        <v>0</v>
      </c>
    </row>
    <row r="23" spans="1:19" ht="21.95" customHeight="1">
      <c r="A23" s="464" t="s">
        <v>0</v>
      </c>
      <c r="B23" s="387">
        <v>0</v>
      </c>
      <c r="C23" s="387">
        <v>0</v>
      </c>
      <c r="D23" s="387">
        <v>0</v>
      </c>
      <c r="E23" s="387">
        <v>0</v>
      </c>
      <c r="F23" s="387">
        <v>0</v>
      </c>
      <c r="G23" s="387">
        <v>0</v>
      </c>
      <c r="H23" s="466">
        <v>4</v>
      </c>
      <c r="I23" s="465">
        <v>362.5</v>
      </c>
      <c r="J23" s="466">
        <v>399</v>
      </c>
      <c r="K23" s="466">
        <v>160</v>
      </c>
      <c r="L23" s="466">
        <v>559</v>
      </c>
      <c r="M23" s="465">
        <v>3382.6099999999997</v>
      </c>
      <c r="N23" s="466">
        <v>4</v>
      </c>
      <c r="O23" s="465">
        <v>362.5</v>
      </c>
      <c r="P23" s="466">
        <v>399</v>
      </c>
      <c r="Q23" s="466">
        <v>160</v>
      </c>
      <c r="R23" s="466">
        <v>559</v>
      </c>
      <c r="S23" s="465">
        <v>3382.6099999999997</v>
      </c>
    </row>
    <row r="24" spans="1:19" ht="21.95" customHeight="1">
      <c r="A24" s="464" t="s">
        <v>108</v>
      </c>
      <c r="B24" s="387">
        <v>0</v>
      </c>
      <c r="C24" s="387">
        <v>0</v>
      </c>
      <c r="D24" s="387">
        <v>0</v>
      </c>
      <c r="E24" s="387">
        <v>0</v>
      </c>
      <c r="F24" s="387">
        <v>0</v>
      </c>
      <c r="G24" s="387">
        <v>0</v>
      </c>
      <c r="H24" s="466">
        <v>3</v>
      </c>
      <c r="I24" s="465">
        <v>176.6</v>
      </c>
      <c r="J24" s="466">
        <v>320</v>
      </c>
      <c r="K24" s="466">
        <v>620</v>
      </c>
      <c r="L24" s="466">
        <v>940</v>
      </c>
      <c r="M24" s="465">
        <v>730.5</v>
      </c>
      <c r="N24" s="466">
        <v>3</v>
      </c>
      <c r="O24" s="465">
        <v>176.6</v>
      </c>
      <c r="P24" s="466">
        <v>320</v>
      </c>
      <c r="Q24" s="466">
        <v>620</v>
      </c>
      <c r="R24" s="466">
        <v>940</v>
      </c>
      <c r="S24" s="465">
        <v>730.5</v>
      </c>
    </row>
    <row r="25" spans="1:19" ht="21.95" customHeight="1">
      <c r="A25" s="464" t="s">
        <v>727</v>
      </c>
      <c r="B25" s="387">
        <v>0</v>
      </c>
      <c r="C25" s="387">
        <v>0</v>
      </c>
      <c r="D25" s="387">
        <v>0</v>
      </c>
      <c r="E25" s="387">
        <v>0</v>
      </c>
      <c r="F25" s="387">
        <v>0</v>
      </c>
      <c r="G25" s="387">
        <v>0</v>
      </c>
      <c r="H25" s="466">
        <v>1</v>
      </c>
      <c r="I25" s="465">
        <v>8</v>
      </c>
      <c r="J25" s="466">
        <v>10</v>
      </c>
      <c r="K25" s="466">
        <v>0</v>
      </c>
      <c r="L25" s="466">
        <v>10</v>
      </c>
      <c r="M25" s="465">
        <v>0</v>
      </c>
      <c r="N25" s="466">
        <v>1</v>
      </c>
      <c r="O25" s="465">
        <v>8</v>
      </c>
      <c r="P25" s="466">
        <v>10</v>
      </c>
      <c r="Q25" s="466">
        <v>0</v>
      </c>
      <c r="R25" s="466">
        <v>10</v>
      </c>
      <c r="S25" s="465">
        <v>0</v>
      </c>
    </row>
    <row r="26" spans="1:19" ht="21.95" customHeight="1">
      <c r="A26" s="929" t="s">
        <v>755</v>
      </c>
      <c r="B26" s="888">
        <v>0</v>
      </c>
      <c r="C26" s="888">
        <v>0</v>
      </c>
      <c r="D26" s="888">
        <v>0</v>
      </c>
      <c r="E26" s="888">
        <v>0</v>
      </c>
      <c r="F26" s="888">
        <v>0</v>
      </c>
      <c r="G26" s="888">
        <v>0</v>
      </c>
      <c r="H26" s="445">
        <v>1</v>
      </c>
      <c r="I26" s="446">
        <v>2.5</v>
      </c>
      <c r="J26" s="445">
        <v>0</v>
      </c>
      <c r="K26" s="445">
        <v>0</v>
      </c>
      <c r="L26" s="445">
        <v>0</v>
      </c>
      <c r="M26" s="446">
        <v>0</v>
      </c>
      <c r="N26" s="445">
        <v>1</v>
      </c>
      <c r="O26" s="446">
        <v>2.5</v>
      </c>
      <c r="P26" s="445">
        <v>0</v>
      </c>
      <c r="Q26" s="445">
        <v>0</v>
      </c>
      <c r="R26" s="445">
        <v>0</v>
      </c>
      <c r="S26" s="446">
        <v>0</v>
      </c>
    </row>
    <row r="27" spans="1:19" ht="21.95" customHeight="1">
      <c r="A27" s="929" t="s">
        <v>4</v>
      </c>
      <c r="B27" s="888">
        <v>0</v>
      </c>
      <c r="C27" s="888">
        <v>0</v>
      </c>
      <c r="D27" s="888">
        <v>0</v>
      </c>
      <c r="E27" s="888">
        <v>0</v>
      </c>
      <c r="F27" s="888">
        <v>0</v>
      </c>
      <c r="G27" s="888">
        <v>0</v>
      </c>
      <c r="H27" s="445">
        <v>3</v>
      </c>
      <c r="I27" s="446">
        <v>58.007000000000005</v>
      </c>
      <c r="J27" s="445">
        <v>5</v>
      </c>
      <c r="K27" s="445">
        <v>0</v>
      </c>
      <c r="L27" s="445">
        <v>5</v>
      </c>
      <c r="M27" s="446">
        <v>26673.58</v>
      </c>
      <c r="N27" s="445">
        <v>3</v>
      </c>
      <c r="O27" s="446">
        <v>58.007000000000005</v>
      </c>
      <c r="P27" s="445">
        <v>5</v>
      </c>
      <c r="Q27" s="445">
        <v>0</v>
      </c>
      <c r="R27" s="445">
        <v>5</v>
      </c>
      <c r="S27" s="446">
        <v>26673.58</v>
      </c>
    </row>
    <row r="28" spans="1:19" ht="21.95" customHeight="1">
      <c r="A28" s="929" t="s">
        <v>40</v>
      </c>
      <c r="B28" s="446">
        <v>0</v>
      </c>
      <c r="C28" s="446">
        <v>0</v>
      </c>
      <c r="D28" s="446">
        <v>0</v>
      </c>
      <c r="E28" s="446">
        <v>0</v>
      </c>
      <c r="F28" s="446">
        <v>0</v>
      </c>
      <c r="G28" s="446">
        <v>0</v>
      </c>
      <c r="H28" s="445">
        <v>4</v>
      </c>
      <c r="I28" s="446">
        <v>488.4</v>
      </c>
      <c r="J28" s="445">
        <v>161</v>
      </c>
      <c r="K28" s="445">
        <v>84</v>
      </c>
      <c r="L28" s="445">
        <v>245</v>
      </c>
      <c r="M28" s="446">
        <v>0</v>
      </c>
      <c r="N28" s="445">
        <v>4</v>
      </c>
      <c r="O28" s="446">
        <v>488.4</v>
      </c>
      <c r="P28" s="445">
        <v>161</v>
      </c>
      <c r="Q28" s="445">
        <v>84</v>
      </c>
      <c r="R28" s="445">
        <v>245</v>
      </c>
      <c r="S28" s="446">
        <v>0</v>
      </c>
    </row>
    <row r="29" spans="1:19" ht="21.95" customHeight="1">
      <c r="A29" s="299" t="s">
        <v>2</v>
      </c>
      <c r="B29" s="389">
        <v>0</v>
      </c>
      <c r="C29" s="389">
        <v>0</v>
      </c>
      <c r="D29" s="389">
        <v>0</v>
      </c>
      <c r="E29" s="389">
        <v>0</v>
      </c>
      <c r="F29" s="389">
        <v>0</v>
      </c>
      <c r="G29" s="389">
        <v>0</v>
      </c>
      <c r="H29" s="388">
        <v>3</v>
      </c>
      <c r="I29" s="389">
        <v>184</v>
      </c>
      <c r="J29" s="388">
        <v>30</v>
      </c>
      <c r="K29" s="388">
        <v>0</v>
      </c>
      <c r="L29" s="388">
        <v>30</v>
      </c>
      <c r="M29" s="389">
        <v>0</v>
      </c>
      <c r="N29" s="388">
        <v>3</v>
      </c>
      <c r="O29" s="389">
        <v>184</v>
      </c>
      <c r="P29" s="388">
        <v>30</v>
      </c>
      <c r="Q29" s="388">
        <v>0</v>
      </c>
      <c r="R29" s="388">
        <v>30</v>
      </c>
      <c r="S29" s="389">
        <v>0</v>
      </c>
    </row>
    <row r="30" spans="1:19" ht="21.95" customHeight="1">
      <c r="A30" s="299" t="s">
        <v>741</v>
      </c>
      <c r="B30" s="389">
        <v>0</v>
      </c>
      <c r="C30" s="389">
        <v>0</v>
      </c>
      <c r="D30" s="389">
        <v>0</v>
      </c>
      <c r="E30" s="389">
        <v>0</v>
      </c>
      <c r="F30" s="389">
        <v>0</v>
      </c>
      <c r="G30" s="389">
        <v>0</v>
      </c>
      <c r="H30" s="388">
        <v>1</v>
      </c>
      <c r="I30" s="389">
        <v>0</v>
      </c>
      <c r="J30" s="388">
        <v>0</v>
      </c>
      <c r="K30" s="388">
        <v>0</v>
      </c>
      <c r="L30" s="388">
        <v>0</v>
      </c>
      <c r="M30" s="389">
        <v>173</v>
      </c>
      <c r="N30" s="388">
        <v>1</v>
      </c>
      <c r="O30" s="389">
        <v>0</v>
      </c>
      <c r="P30" s="388">
        <v>0</v>
      </c>
      <c r="Q30" s="388">
        <v>0</v>
      </c>
      <c r="R30" s="388">
        <v>0</v>
      </c>
      <c r="S30" s="389">
        <v>173</v>
      </c>
    </row>
    <row r="31" spans="1:19" ht="21.95" customHeight="1">
      <c r="A31" s="299" t="s">
        <v>783</v>
      </c>
      <c r="B31" s="389">
        <v>0</v>
      </c>
      <c r="C31" s="389">
        <v>0</v>
      </c>
      <c r="D31" s="389">
        <v>0</v>
      </c>
      <c r="E31" s="389">
        <v>0</v>
      </c>
      <c r="F31" s="389">
        <v>0</v>
      </c>
      <c r="G31" s="389">
        <v>0</v>
      </c>
      <c r="H31" s="388">
        <v>1</v>
      </c>
      <c r="I31" s="389">
        <v>55</v>
      </c>
      <c r="J31" s="388">
        <v>13</v>
      </c>
      <c r="K31" s="388">
        <v>6</v>
      </c>
      <c r="L31" s="388">
        <v>19</v>
      </c>
      <c r="M31" s="389">
        <v>0</v>
      </c>
      <c r="N31" s="388">
        <v>1</v>
      </c>
      <c r="O31" s="389">
        <v>55</v>
      </c>
      <c r="P31" s="388">
        <v>13</v>
      </c>
      <c r="Q31" s="388">
        <v>6</v>
      </c>
      <c r="R31" s="388">
        <v>19</v>
      </c>
      <c r="S31" s="389">
        <v>0</v>
      </c>
    </row>
    <row r="32" spans="1:19" ht="21.95" customHeight="1">
      <c r="A32" s="299" t="s">
        <v>737</v>
      </c>
      <c r="B32" s="389">
        <v>0</v>
      </c>
      <c r="C32" s="389">
        <v>0</v>
      </c>
      <c r="D32" s="389">
        <v>0</v>
      </c>
      <c r="E32" s="389">
        <v>0</v>
      </c>
      <c r="F32" s="389">
        <v>0</v>
      </c>
      <c r="G32" s="389">
        <v>0</v>
      </c>
      <c r="H32" s="388">
        <v>1</v>
      </c>
      <c r="I32" s="389">
        <v>85</v>
      </c>
      <c r="J32" s="388">
        <v>20</v>
      </c>
      <c r="K32" s="388">
        <v>10</v>
      </c>
      <c r="L32" s="388">
        <v>30</v>
      </c>
      <c r="M32" s="389">
        <v>5860</v>
      </c>
      <c r="N32" s="388">
        <v>1</v>
      </c>
      <c r="O32" s="389">
        <v>85</v>
      </c>
      <c r="P32" s="388">
        <v>20</v>
      </c>
      <c r="Q32" s="388">
        <v>10</v>
      </c>
      <c r="R32" s="388">
        <v>30</v>
      </c>
      <c r="S32" s="389">
        <v>5860</v>
      </c>
    </row>
    <row r="33" spans="1:19" ht="21.95" customHeight="1">
      <c r="A33" s="299" t="s">
        <v>95</v>
      </c>
      <c r="B33" s="389">
        <v>0</v>
      </c>
      <c r="C33" s="389">
        <v>0</v>
      </c>
      <c r="D33" s="389">
        <v>0</v>
      </c>
      <c r="E33" s="389">
        <v>0</v>
      </c>
      <c r="F33" s="389">
        <v>0</v>
      </c>
      <c r="G33" s="389">
        <v>0</v>
      </c>
      <c r="H33" s="388">
        <v>1</v>
      </c>
      <c r="I33" s="389">
        <v>85</v>
      </c>
      <c r="J33" s="388">
        <v>20</v>
      </c>
      <c r="K33" s="388">
        <v>2</v>
      </c>
      <c r="L33" s="388">
        <v>22</v>
      </c>
      <c r="M33" s="389">
        <v>0</v>
      </c>
      <c r="N33" s="388">
        <v>1</v>
      </c>
      <c r="O33" s="389">
        <v>85</v>
      </c>
      <c r="P33" s="388">
        <v>20</v>
      </c>
      <c r="Q33" s="388">
        <v>2</v>
      </c>
      <c r="R33" s="388">
        <v>22</v>
      </c>
      <c r="S33" s="389">
        <v>0</v>
      </c>
    </row>
    <row r="34" spans="1:19" ht="21.95" customHeight="1">
      <c r="A34" s="299" t="s">
        <v>764</v>
      </c>
      <c r="B34" s="389">
        <v>0</v>
      </c>
      <c r="C34" s="389">
        <v>0</v>
      </c>
      <c r="D34" s="389">
        <v>0</v>
      </c>
      <c r="E34" s="389">
        <v>0</v>
      </c>
      <c r="F34" s="389">
        <v>0</v>
      </c>
      <c r="G34" s="389">
        <v>0</v>
      </c>
      <c r="H34" s="388">
        <v>1</v>
      </c>
      <c r="I34" s="389">
        <v>37</v>
      </c>
      <c r="J34" s="388">
        <v>30</v>
      </c>
      <c r="K34" s="388">
        <v>25</v>
      </c>
      <c r="L34" s="388">
        <v>55</v>
      </c>
      <c r="M34" s="389">
        <v>0</v>
      </c>
      <c r="N34" s="388">
        <v>1</v>
      </c>
      <c r="O34" s="389">
        <v>37</v>
      </c>
      <c r="P34" s="388">
        <v>30</v>
      </c>
      <c r="Q34" s="388">
        <v>25</v>
      </c>
      <c r="R34" s="388">
        <v>55</v>
      </c>
      <c r="S34" s="389">
        <v>0</v>
      </c>
    </row>
    <row r="35" spans="1:19" ht="21.95" customHeight="1">
      <c r="A35" s="691" t="s">
        <v>140</v>
      </c>
      <c r="B35" s="693">
        <v>0</v>
      </c>
      <c r="C35" s="693">
        <v>0</v>
      </c>
      <c r="D35" s="693">
        <v>0</v>
      </c>
      <c r="E35" s="693">
        <v>0</v>
      </c>
      <c r="F35" s="693">
        <v>0</v>
      </c>
      <c r="G35" s="693">
        <v>0</v>
      </c>
      <c r="H35" s="692">
        <v>55</v>
      </c>
      <c r="I35" s="693">
        <v>14123.841740999998</v>
      </c>
      <c r="J35" s="692">
        <v>1500</v>
      </c>
      <c r="K35" s="692">
        <v>1372</v>
      </c>
      <c r="L35" s="692">
        <v>2872</v>
      </c>
      <c r="M35" s="693">
        <v>54627.98</v>
      </c>
      <c r="N35" s="692">
        <v>55</v>
      </c>
      <c r="O35" s="693">
        <v>14123.841740999998</v>
      </c>
      <c r="P35" s="692">
        <v>1500</v>
      </c>
      <c r="Q35" s="692">
        <v>1372</v>
      </c>
      <c r="R35" s="692">
        <v>2872</v>
      </c>
      <c r="S35" s="693">
        <v>54627.98</v>
      </c>
    </row>
  </sheetData>
  <sortState xmlns:xlrd2="http://schemas.microsoft.com/office/spreadsheetml/2017/richdata2" ref="A1:H26">
    <sortCondition ref="A1:A26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44"/>
  <sheetViews>
    <sheetView workbookViewId="0">
      <selection sqref="A1:S1"/>
    </sheetView>
  </sheetViews>
  <sheetFormatPr defaultColWidth="9.125" defaultRowHeight="20.100000000000001" customHeight="1"/>
  <cols>
    <col min="1" max="1" width="9.125" style="73" bestFit="1" customWidth="1"/>
    <col min="2" max="2" width="5" style="73" customWidth="1"/>
    <col min="3" max="3" width="7.375" style="73" customWidth="1"/>
    <col min="4" max="4" width="4.625" style="73" customWidth="1"/>
    <col min="5" max="5" width="4.75" style="73" customWidth="1"/>
    <col min="6" max="6" width="4.375" style="73" customWidth="1"/>
    <col min="7" max="7" width="7.625" style="73" customWidth="1"/>
    <col min="8" max="8" width="6" style="38" customWidth="1"/>
    <col min="9" max="9" width="9.25" style="39" bestFit="1" customWidth="1"/>
    <col min="10" max="11" width="6.375" style="38" customWidth="1"/>
    <col min="12" max="12" width="7.125" style="38" customWidth="1"/>
    <col min="13" max="13" width="10.125" style="39" bestFit="1" customWidth="1"/>
    <col min="14" max="14" width="5.875" style="38" customWidth="1"/>
    <col min="15" max="15" width="9.25" style="39" bestFit="1" customWidth="1"/>
    <col min="16" max="17" width="6.375" style="38" customWidth="1"/>
    <col min="18" max="18" width="7" style="38" customWidth="1"/>
    <col min="19" max="19" width="10.125" style="39" bestFit="1" customWidth="1"/>
    <col min="20" max="16384" width="9.125" style="11"/>
  </cols>
  <sheetData>
    <row r="1" spans="1:19" ht="24" customHeight="1">
      <c r="A1" s="777" t="s">
        <v>1262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</row>
    <row r="2" spans="1:19" ht="20.100000000000001" customHeight="1">
      <c r="A2" s="218" t="s">
        <v>213</v>
      </c>
      <c r="B2" s="834" t="s">
        <v>215</v>
      </c>
      <c r="C2" s="835"/>
      <c r="D2" s="835"/>
      <c r="E2" s="835"/>
      <c r="F2" s="835"/>
      <c r="G2" s="836"/>
      <c r="H2" s="837" t="s">
        <v>216</v>
      </c>
      <c r="I2" s="838"/>
      <c r="J2" s="838"/>
      <c r="K2" s="838"/>
      <c r="L2" s="838"/>
      <c r="M2" s="839"/>
      <c r="N2" s="837" t="s">
        <v>157</v>
      </c>
      <c r="O2" s="838"/>
      <c r="P2" s="838"/>
      <c r="Q2" s="838"/>
      <c r="R2" s="838"/>
      <c r="S2" s="840"/>
    </row>
    <row r="3" spans="1:19" ht="20.100000000000001" customHeight="1">
      <c r="A3" s="219" t="s">
        <v>214</v>
      </c>
      <c r="B3" s="107" t="s">
        <v>141</v>
      </c>
      <c r="C3" s="108" t="s">
        <v>144</v>
      </c>
      <c r="D3" s="841" t="s">
        <v>145</v>
      </c>
      <c r="E3" s="842"/>
      <c r="F3" s="843"/>
      <c r="G3" s="109" t="s">
        <v>189</v>
      </c>
      <c r="H3" s="110" t="s">
        <v>141</v>
      </c>
      <c r="I3" s="111" t="s">
        <v>144</v>
      </c>
      <c r="J3" s="844" t="s">
        <v>145</v>
      </c>
      <c r="K3" s="845"/>
      <c r="L3" s="846"/>
      <c r="M3" s="544" t="s">
        <v>189</v>
      </c>
      <c r="N3" s="12" t="s">
        <v>141</v>
      </c>
      <c r="O3" s="13" t="s">
        <v>144</v>
      </c>
      <c r="P3" s="844" t="s">
        <v>145</v>
      </c>
      <c r="Q3" s="845"/>
      <c r="R3" s="846"/>
      <c r="S3" s="542" t="s">
        <v>189</v>
      </c>
    </row>
    <row r="4" spans="1:19" ht="20.25" customHeight="1">
      <c r="A4" s="220" t="s">
        <v>217</v>
      </c>
      <c r="B4" s="14" t="s">
        <v>146</v>
      </c>
      <c r="C4" s="15" t="s">
        <v>147</v>
      </c>
      <c r="D4" s="16" t="s">
        <v>148</v>
      </c>
      <c r="E4" s="17" t="s">
        <v>149</v>
      </c>
      <c r="F4" s="18" t="s">
        <v>140</v>
      </c>
      <c r="G4" s="19" t="s">
        <v>190</v>
      </c>
      <c r="H4" s="20" t="s">
        <v>146</v>
      </c>
      <c r="I4" s="21" t="s">
        <v>147</v>
      </c>
      <c r="J4" s="22" t="s">
        <v>148</v>
      </c>
      <c r="K4" s="23" t="s">
        <v>149</v>
      </c>
      <c r="L4" s="22" t="s">
        <v>140</v>
      </c>
      <c r="M4" s="517" t="s">
        <v>190</v>
      </c>
      <c r="N4" s="20" t="s">
        <v>146</v>
      </c>
      <c r="O4" s="24" t="s">
        <v>147</v>
      </c>
      <c r="P4" s="25" t="s">
        <v>148</v>
      </c>
      <c r="Q4" s="112" t="s">
        <v>149</v>
      </c>
      <c r="R4" s="112" t="s">
        <v>140</v>
      </c>
      <c r="S4" s="543" t="s">
        <v>190</v>
      </c>
    </row>
    <row r="5" spans="1:19" ht="18.95" customHeight="1">
      <c r="A5" s="400" t="s">
        <v>73</v>
      </c>
      <c r="B5" s="732">
        <v>0</v>
      </c>
      <c r="C5" s="732">
        <v>0</v>
      </c>
      <c r="D5" s="732">
        <v>0</v>
      </c>
      <c r="E5" s="732">
        <v>0</v>
      </c>
      <c r="F5" s="732">
        <v>0</v>
      </c>
      <c r="G5" s="732">
        <v>0</v>
      </c>
      <c r="H5" s="398">
        <v>1</v>
      </c>
      <c r="I5" s="399">
        <v>0</v>
      </c>
      <c r="J5" s="398">
        <v>0</v>
      </c>
      <c r="K5" s="398">
        <v>0</v>
      </c>
      <c r="L5" s="398">
        <v>0</v>
      </c>
      <c r="M5" s="399">
        <v>327.5</v>
      </c>
      <c r="N5" s="398">
        <v>1</v>
      </c>
      <c r="O5" s="399">
        <v>0</v>
      </c>
      <c r="P5" s="398">
        <v>0</v>
      </c>
      <c r="Q5" s="398">
        <v>0</v>
      </c>
      <c r="R5" s="398">
        <v>0</v>
      </c>
      <c r="S5" s="399">
        <v>327.5</v>
      </c>
    </row>
    <row r="6" spans="1:19" ht="18.95" customHeight="1">
      <c r="A6" s="401" t="s">
        <v>46</v>
      </c>
      <c r="B6" s="391">
        <v>0</v>
      </c>
      <c r="C6" s="391">
        <v>0</v>
      </c>
      <c r="D6" s="391">
        <v>0</v>
      </c>
      <c r="E6" s="391">
        <v>0</v>
      </c>
      <c r="F6" s="391">
        <v>0</v>
      </c>
      <c r="G6" s="391">
        <v>0</v>
      </c>
      <c r="H6" s="310">
        <v>3</v>
      </c>
      <c r="I6" s="311">
        <v>86.5</v>
      </c>
      <c r="J6" s="310">
        <v>22</v>
      </c>
      <c r="K6" s="310">
        <v>10</v>
      </c>
      <c r="L6" s="310">
        <v>32</v>
      </c>
      <c r="M6" s="311">
        <v>5860</v>
      </c>
      <c r="N6" s="310">
        <v>3</v>
      </c>
      <c r="O6" s="311">
        <v>86.5</v>
      </c>
      <c r="P6" s="310">
        <v>22</v>
      </c>
      <c r="Q6" s="310">
        <v>10</v>
      </c>
      <c r="R6" s="310">
        <v>32</v>
      </c>
      <c r="S6" s="311">
        <v>5860</v>
      </c>
    </row>
    <row r="7" spans="1:19" ht="18.95" customHeight="1">
      <c r="A7" s="401" t="s">
        <v>70</v>
      </c>
      <c r="B7" s="391">
        <v>0</v>
      </c>
      <c r="C7" s="391">
        <v>0</v>
      </c>
      <c r="D7" s="391">
        <v>0</v>
      </c>
      <c r="E7" s="391">
        <v>0</v>
      </c>
      <c r="F7" s="391">
        <v>0</v>
      </c>
      <c r="G7" s="391">
        <v>0</v>
      </c>
      <c r="H7" s="310">
        <v>1</v>
      </c>
      <c r="I7" s="311">
        <v>176.6</v>
      </c>
      <c r="J7" s="310">
        <v>320</v>
      </c>
      <c r="K7" s="310">
        <v>620</v>
      </c>
      <c r="L7" s="310">
        <v>940</v>
      </c>
      <c r="M7" s="311">
        <v>0</v>
      </c>
      <c r="N7" s="310">
        <v>1</v>
      </c>
      <c r="O7" s="311">
        <v>176.6</v>
      </c>
      <c r="P7" s="310">
        <v>320</v>
      </c>
      <c r="Q7" s="310">
        <v>620</v>
      </c>
      <c r="R7" s="310">
        <v>940</v>
      </c>
      <c r="S7" s="311">
        <v>0</v>
      </c>
    </row>
    <row r="8" spans="1:19" ht="18.95" customHeight="1">
      <c r="A8" s="401" t="s">
        <v>275</v>
      </c>
      <c r="B8" s="391">
        <v>0</v>
      </c>
      <c r="C8" s="391">
        <v>0</v>
      </c>
      <c r="D8" s="391">
        <v>0</v>
      </c>
      <c r="E8" s="391">
        <v>0</v>
      </c>
      <c r="F8" s="391">
        <v>0</v>
      </c>
      <c r="G8" s="391">
        <v>0</v>
      </c>
      <c r="H8" s="310">
        <v>1</v>
      </c>
      <c r="I8" s="311">
        <v>400</v>
      </c>
      <c r="J8" s="310">
        <v>0</v>
      </c>
      <c r="K8" s="310">
        <v>0</v>
      </c>
      <c r="L8" s="310">
        <v>0</v>
      </c>
      <c r="M8" s="311">
        <v>0</v>
      </c>
      <c r="N8" s="310">
        <v>1</v>
      </c>
      <c r="O8" s="311">
        <v>400</v>
      </c>
      <c r="P8" s="310">
        <v>0</v>
      </c>
      <c r="Q8" s="310">
        <v>0</v>
      </c>
      <c r="R8" s="310">
        <v>0</v>
      </c>
      <c r="S8" s="311">
        <v>0</v>
      </c>
    </row>
    <row r="9" spans="1:19" ht="18.95" customHeight="1">
      <c r="A9" s="401" t="s">
        <v>51</v>
      </c>
      <c r="B9" s="391">
        <v>0</v>
      </c>
      <c r="C9" s="391">
        <v>0</v>
      </c>
      <c r="D9" s="391">
        <v>0</v>
      </c>
      <c r="E9" s="391">
        <v>0</v>
      </c>
      <c r="F9" s="391">
        <v>0</v>
      </c>
      <c r="G9" s="391">
        <v>0</v>
      </c>
      <c r="H9" s="310">
        <v>1</v>
      </c>
      <c r="I9" s="311">
        <v>18</v>
      </c>
      <c r="J9" s="310">
        <v>155</v>
      </c>
      <c r="K9" s="310">
        <v>69</v>
      </c>
      <c r="L9" s="310">
        <v>224</v>
      </c>
      <c r="M9" s="311">
        <v>0</v>
      </c>
      <c r="N9" s="310">
        <v>1</v>
      </c>
      <c r="O9" s="311">
        <v>18</v>
      </c>
      <c r="P9" s="310">
        <v>155</v>
      </c>
      <c r="Q9" s="310">
        <v>69</v>
      </c>
      <c r="R9" s="310">
        <v>224</v>
      </c>
      <c r="S9" s="311">
        <v>0</v>
      </c>
    </row>
    <row r="10" spans="1:19" ht="18.95" customHeight="1">
      <c r="A10" s="402" t="s">
        <v>94</v>
      </c>
      <c r="B10" s="391">
        <v>0</v>
      </c>
      <c r="C10" s="391">
        <v>0</v>
      </c>
      <c r="D10" s="391">
        <v>0</v>
      </c>
      <c r="E10" s="391">
        <v>0</v>
      </c>
      <c r="F10" s="391">
        <v>0</v>
      </c>
      <c r="G10" s="391">
        <v>0</v>
      </c>
      <c r="H10" s="310">
        <v>1</v>
      </c>
      <c r="I10" s="311">
        <v>1</v>
      </c>
      <c r="J10" s="310">
        <v>0</v>
      </c>
      <c r="K10" s="310">
        <v>0</v>
      </c>
      <c r="L10" s="310">
        <v>0</v>
      </c>
      <c r="M10" s="311">
        <v>0</v>
      </c>
      <c r="N10" s="310">
        <v>1</v>
      </c>
      <c r="O10" s="311">
        <v>1</v>
      </c>
      <c r="P10" s="310">
        <v>0</v>
      </c>
      <c r="Q10" s="310">
        <v>0</v>
      </c>
      <c r="R10" s="310">
        <v>0</v>
      </c>
      <c r="S10" s="311">
        <v>0</v>
      </c>
    </row>
    <row r="11" spans="1:19" ht="20.100000000000001" customHeight="1">
      <c r="A11" s="402" t="s">
        <v>336</v>
      </c>
      <c r="B11" s="403">
        <v>0</v>
      </c>
      <c r="C11" s="403">
        <v>0</v>
      </c>
      <c r="D11" s="403">
        <v>0</v>
      </c>
      <c r="E11" s="403">
        <v>0</v>
      </c>
      <c r="F11" s="403">
        <v>0</v>
      </c>
      <c r="G11" s="403">
        <v>0</v>
      </c>
      <c r="H11" s="310">
        <v>1</v>
      </c>
      <c r="I11" s="311">
        <v>14</v>
      </c>
      <c r="J11" s="310">
        <v>2</v>
      </c>
      <c r="K11" s="310">
        <v>0</v>
      </c>
      <c r="L11" s="310">
        <v>2</v>
      </c>
      <c r="M11" s="311">
        <v>0</v>
      </c>
      <c r="N11" s="310">
        <v>1</v>
      </c>
      <c r="O11" s="311">
        <v>14</v>
      </c>
      <c r="P11" s="310">
        <v>2</v>
      </c>
      <c r="Q11" s="310">
        <v>0</v>
      </c>
      <c r="R11" s="310">
        <v>2</v>
      </c>
      <c r="S11" s="311">
        <v>0</v>
      </c>
    </row>
    <row r="12" spans="1:19" ht="20.100000000000001" customHeight="1">
      <c r="A12" s="402" t="s">
        <v>338</v>
      </c>
      <c r="B12" s="403">
        <v>0</v>
      </c>
      <c r="C12" s="403">
        <v>0</v>
      </c>
      <c r="D12" s="403">
        <v>0</v>
      </c>
      <c r="E12" s="403">
        <v>0</v>
      </c>
      <c r="F12" s="403">
        <v>0</v>
      </c>
      <c r="G12" s="403">
        <v>0</v>
      </c>
      <c r="H12" s="310">
        <v>1</v>
      </c>
      <c r="I12" s="311">
        <v>0</v>
      </c>
      <c r="J12" s="310">
        <v>0</v>
      </c>
      <c r="K12" s="310">
        <v>0</v>
      </c>
      <c r="L12" s="310">
        <v>0</v>
      </c>
      <c r="M12" s="311">
        <v>7286.93</v>
      </c>
      <c r="N12" s="310">
        <v>1</v>
      </c>
      <c r="O12" s="311">
        <v>0</v>
      </c>
      <c r="P12" s="310">
        <v>0</v>
      </c>
      <c r="Q12" s="310">
        <v>0</v>
      </c>
      <c r="R12" s="310">
        <v>0</v>
      </c>
      <c r="S12" s="311">
        <v>7286.93</v>
      </c>
    </row>
    <row r="13" spans="1:19" ht="20.100000000000001" customHeight="1">
      <c r="A13" s="402" t="s">
        <v>791</v>
      </c>
      <c r="B13" s="403">
        <v>0</v>
      </c>
      <c r="C13" s="403">
        <v>0</v>
      </c>
      <c r="D13" s="403">
        <v>0</v>
      </c>
      <c r="E13" s="403">
        <v>0</v>
      </c>
      <c r="F13" s="403">
        <v>0</v>
      </c>
      <c r="G13" s="403">
        <v>0</v>
      </c>
      <c r="H13" s="310">
        <v>4</v>
      </c>
      <c r="I13" s="311">
        <v>63.5</v>
      </c>
      <c r="J13" s="310">
        <v>22</v>
      </c>
      <c r="K13" s="310">
        <v>8</v>
      </c>
      <c r="L13" s="310">
        <v>30</v>
      </c>
      <c r="M13" s="311">
        <v>173</v>
      </c>
      <c r="N13" s="310">
        <v>4</v>
      </c>
      <c r="O13" s="311">
        <v>63.5</v>
      </c>
      <c r="P13" s="310">
        <v>22</v>
      </c>
      <c r="Q13" s="310">
        <v>8</v>
      </c>
      <c r="R13" s="310">
        <v>30</v>
      </c>
      <c r="S13" s="311">
        <v>173</v>
      </c>
    </row>
    <row r="14" spans="1:19" ht="20.100000000000001" customHeight="1">
      <c r="A14" s="402" t="s">
        <v>87</v>
      </c>
      <c r="B14" s="403">
        <v>0</v>
      </c>
      <c r="C14" s="403">
        <v>0</v>
      </c>
      <c r="D14" s="403">
        <v>0</v>
      </c>
      <c r="E14" s="403">
        <v>0</v>
      </c>
      <c r="F14" s="403">
        <v>0</v>
      </c>
      <c r="G14" s="403">
        <v>0</v>
      </c>
      <c r="H14" s="310">
        <v>1</v>
      </c>
      <c r="I14" s="311">
        <v>2.5</v>
      </c>
      <c r="J14" s="310">
        <v>0</v>
      </c>
      <c r="K14" s="310">
        <v>0</v>
      </c>
      <c r="L14" s="310">
        <v>0</v>
      </c>
      <c r="M14" s="311">
        <v>0</v>
      </c>
      <c r="N14" s="310">
        <v>1</v>
      </c>
      <c r="O14" s="311">
        <v>2.5</v>
      </c>
      <c r="P14" s="310">
        <v>0</v>
      </c>
      <c r="Q14" s="310">
        <v>0</v>
      </c>
      <c r="R14" s="310">
        <v>0</v>
      </c>
      <c r="S14" s="311">
        <v>0</v>
      </c>
    </row>
    <row r="15" spans="1:19" ht="20.100000000000001" customHeight="1">
      <c r="A15" s="402" t="s">
        <v>408</v>
      </c>
      <c r="B15" s="403">
        <v>0</v>
      </c>
      <c r="C15" s="403">
        <v>0</v>
      </c>
      <c r="D15" s="403">
        <v>0</v>
      </c>
      <c r="E15" s="403">
        <v>0</v>
      </c>
      <c r="F15" s="403">
        <v>0</v>
      </c>
      <c r="G15" s="403">
        <v>0</v>
      </c>
      <c r="H15" s="310">
        <v>1</v>
      </c>
      <c r="I15" s="311">
        <v>9726</v>
      </c>
      <c r="J15" s="310">
        <v>54</v>
      </c>
      <c r="K15" s="310">
        <v>0</v>
      </c>
      <c r="L15" s="310">
        <v>54</v>
      </c>
      <c r="M15" s="311">
        <v>0</v>
      </c>
      <c r="N15" s="310">
        <v>1</v>
      </c>
      <c r="O15" s="311">
        <v>9726</v>
      </c>
      <c r="P15" s="310">
        <v>54</v>
      </c>
      <c r="Q15" s="310">
        <v>0</v>
      </c>
      <c r="R15" s="310">
        <v>54</v>
      </c>
      <c r="S15" s="311">
        <v>0</v>
      </c>
    </row>
    <row r="16" spans="1:19" ht="20.100000000000001" customHeight="1">
      <c r="A16" s="402" t="s">
        <v>25</v>
      </c>
      <c r="B16" s="403">
        <v>0</v>
      </c>
      <c r="C16" s="403">
        <v>0</v>
      </c>
      <c r="D16" s="403">
        <v>0</v>
      </c>
      <c r="E16" s="403">
        <v>0</v>
      </c>
      <c r="F16" s="403">
        <v>0</v>
      </c>
      <c r="G16" s="403">
        <v>0</v>
      </c>
      <c r="H16" s="310">
        <v>1</v>
      </c>
      <c r="I16" s="311">
        <v>205</v>
      </c>
      <c r="J16" s="310">
        <v>70</v>
      </c>
      <c r="K16" s="310">
        <v>40</v>
      </c>
      <c r="L16" s="310">
        <v>110</v>
      </c>
      <c r="M16" s="311">
        <v>0</v>
      </c>
      <c r="N16" s="310">
        <v>1</v>
      </c>
      <c r="O16" s="311">
        <v>205</v>
      </c>
      <c r="P16" s="310">
        <v>70</v>
      </c>
      <c r="Q16" s="310">
        <v>40</v>
      </c>
      <c r="R16" s="310">
        <v>110</v>
      </c>
      <c r="S16" s="311">
        <v>0</v>
      </c>
    </row>
    <row r="17" spans="1:19" ht="20.100000000000001" customHeight="1">
      <c r="A17" s="463" t="s">
        <v>24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  <c r="H17" s="468">
        <v>1</v>
      </c>
      <c r="I17" s="469">
        <v>20</v>
      </c>
      <c r="J17" s="468">
        <v>9</v>
      </c>
      <c r="K17" s="468">
        <v>0</v>
      </c>
      <c r="L17" s="468">
        <v>9</v>
      </c>
      <c r="M17" s="469">
        <v>0</v>
      </c>
      <c r="N17" s="468">
        <v>1</v>
      </c>
      <c r="O17" s="469">
        <v>20</v>
      </c>
      <c r="P17" s="468">
        <v>9</v>
      </c>
      <c r="Q17" s="468">
        <v>0</v>
      </c>
      <c r="R17" s="468">
        <v>9</v>
      </c>
      <c r="S17" s="469">
        <v>0</v>
      </c>
    </row>
    <row r="18" spans="1:19" ht="20.100000000000001" customHeight="1">
      <c r="A18" s="470" t="s">
        <v>792</v>
      </c>
      <c r="B18" s="471">
        <v>0</v>
      </c>
      <c r="C18" s="471">
        <v>0</v>
      </c>
      <c r="D18" s="471">
        <v>0</v>
      </c>
      <c r="E18" s="471">
        <v>0</v>
      </c>
      <c r="F18" s="471">
        <v>0</v>
      </c>
      <c r="G18" s="471">
        <v>0</v>
      </c>
      <c r="H18" s="244">
        <v>1</v>
      </c>
      <c r="I18" s="462">
        <v>3</v>
      </c>
      <c r="J18" s="244">
        <v>0</v>
      </c>
      <c r="K18" s="244">
        <v>0</v>
      </c>
      <c r="L18" s="244">
        <v>0</v>
      </c>
      <c r="M18" s="462">
        <v>0</v>
      </c>
      <c r="N18" s="244">
        <v>1</v>
      </c>
      <c r="O18" s="462">
        <v>3</v>
      </c>
      <c r="P18" s="244">
        <v>0</v>
      </c>
      <c r="Q18" s="244">
        <v>0</v>
      </c>
      <c r="R18" s="244">
        <v>0</v>
      </c>
      <c r="S18" s="462">
        <v>0</v>
      </c>
    </row>
    <row r="19" spans="1:19" ht="20.100000000000001" customHeight="1">
      <c r="A19" s="463" t="s">
        <v>793</v>
      </c>
      <c r="B19" s="472">
        <v>0</v>
      </c>
      <c r="C19" s="472">
        <v>0</v>
      </c>
      <c r="D19" s="472">
        <v>0</v>
      </c>
      <c r="E19" s="472">
        <v>0</v>
      </c>
      <c r="F19" s="472">
        <v>0</v>
      </c>
      <c r="G19" s="472">
        <v>0</v>
      </c>
      <c r="H19" s="209">
        <v>1</v>
      </c>
      <c r="I19" s="461">
        <v>65</v>
      </c>
      <c r="J19" s="209">
        <v>4</v>
      </c>
      <c r="K19" s="209">
        <v>15</v>
      </c>
      <c r="L19" s="209">
        <v>19</v>
      </c>
      <c r="M19" s="461">
        <v>0</v>
      </c>
      <c r="N19" s="209">
        <v>1</v>
      </c>
      <c r="O19" s="461">
        <v>65</v>
      </c>
      <c r="P19" s="209">
        <v>4</v>
      </c>
      <c r="Q19" s="209">
        <v>15</v>
      </c>
      <c r="R19" s="209">
        <v>19</v>
      </c>
      <c r="S19" s="461">
        <v>0</v>
      </c>
    </row>
    <row r="20" spans="1:19" ht="20.100000000000001" customHeight="1">
      <c r="A20" s="470" t="s">
        <v>102</v>
      </c>
      <c r="B20" s="471">
        <v>0</v>
      </c>
      <c r="C20" s="471">
        <v>0</v>
      </c>
      <c r="D20" s="471">
        <v>0</v>
      </c>
      <c r="E20" s="471">
        <v>0</v>
      </c>
      <c r="F20" s="471">
        <v>0</v>
      </c>
      <c r="G20" s="471">
        <v>0</v>
      </c>
      <c r="H20" s="244">
        <v>1</v>
      </c>
      <c r="I20" s="462">
        <v>34.347000000000001</v>
      </c>
      <c r="J20" s="244">
        <v>0</v>
      </c>
      <c r="K20" s="244">
        <v>0</v>
      </c>
      <c r="L20" s="244">
        <v>0</v>
      </c>
      <c r="M20" s="462">
        <v>26483.83</v>
      </c>
      <c r="N20" s="244">
        <v>1</v>
      </c>
      <c r="O20" s="462">
        <v>34.347000000000001</v>
      </c>
      <c r="P20" s="244">
        <v>0</v>
      </c>
      <c r="Q20" s="244">
        <v>0</v>
      </c>
      <c r="R20" s="244">
        <v>0</v>
      </c>
      <c r="S20" s="462">
        <v>26483.83</v>
      </c>
    </row>
    <row r="21" spans="1:19" ht="20.100000000000001" customHeight="1">
      <c r="A21" s="463" t="s">
        <v>466</v>
      </c>
      <c r="B21" s="472">
        <v>0</v>
      </c>
      <c r="C21" s="472">
        <v>0</v>
      </c>
      <c r="D21" s="472">
        <v>0</v>
      </c>
      <c r="E21" s="472">
        <v>0</v>
      </c>
      <c r="F21" s="472">
        <v>0</v>
      </c>
      <c r="G21" s="472">
        <v>0</v>
      </c>
      <c r="H21" s="209">
        <v>1</v>
      </c>
      <c r="I21" s="461">
        <v>0</v>
      </c>
      <c r="J21" s="209">
        <v>0</v>
      </c>
      <c r="K21" s="209">
        <v>0</v>
      </c>
      <c r="L21" s="209">
        <v>0</v>
      </c>
      <c r="M21" s="461">
        <v>189.75</v>
      </c>
      <c r="N21" s="209">
        <v>1</v>
      </c>
      <c r="O21" s="461">
        <v>0</v>
      </c>
      <c r="P21" s="209">
        <v>0</v>
      </c>
      <c r="Q21" s="209">
        <v>0</v>
      </c>
      <c r="R21" s="209">
        <v>0</v>
      </c>
      <c r="S21" s="461">
        <v>189.75</v>
      </c>
    </row>
    <row r="22" spans="1:19" ht="20.100000000000001" customHeight="1">
      <c r="A22" s="507" t="s">
        <v>32</v>
      </c>
      <c r="B22" s="540">
        <v>0</v>
      </c>
      <c r="C22" s="540">
        <v>0</v>
      </c>
      <c r="D22" s="540">
        <v>0</v>
      </c>
      <c r="E22" s="540">
        <v>0</v>
      </c>
      <c r="F22" s="540">
        <v>0</v>
      </c>
      <c r="G22" s="540">
        <v>0</v>
      </c>
      <c r="H22" s="295">
        <v>2</v>
      </c>
      <c r="I22" s="349">
        <v>102</v>
      </c>
      <c r="J22" s="295">
        <v>10</v>
      </c>
      <c r="K22" s="295">
        <v>0</v>
      </c>
      <c r="L22" s="295">
        <v>10</v>
      </c>
      <c r="M22" s="349">
        <v>0</v>
      </c>
      <c r="N22" s="295">
        <v>2</v>
      </c>
      <c r="O22" s="349">
        <v>102</v>
      </c>
      <c r="P22" s="295">
        <v>10</v>
      </c>
      <c r="Q22" s="295">
        <v>0</v>
      </c>
      <c r="R22" s="295">
        <v>10</v>
      </c>
      <c r="S22" s="349">
        <v>0</v>
      </c>
    </row>
    <row r="23" spans="1:19" ht="20.100000000000001" customHeight="1">
      <c r="A23" s="402" t="s">
        <v>37</v>
      </c>
      <c r="B23" s="541">
        <v>0</v>
      </c>
      <c r="C23" s="541">
        <v>0</v>
      </c>
      <c r="D23" s="541">
        <v>0</v>
      </c>
      <c r="E23" s="541">
        <v>0</v>
      </c>
      <c r="F23" s="541">
        <v>0</v>
      </c>
      <c r="G23" s="541">
        <v>0</v>
      </c>
      <c r="H23" s="305">
        <v>1</v>
      </c>
      <c r="I23" s="350">
        <v>37</v>
      </c>
      <c r="J23" s="305">
        <v>30</v>
      </c>
      <c r="K23" s="305">
        <v>25</v>
      </c>
      <c r="L23" s="305">
        <v>55</v>
      </c>
      <c r="M23" s="350">
        <v>0</v>
      </c>
      <c r="N23" s="305">
        <v>1</v>
      </c>
      <c r="O23" s="350">
        <v>37</v>
      </c>
      <c r="P23" s="305">
        <v>30</v>
      </c>
      <c r="Q23" s="305">
        <v>25</v>
      </c>
      <c r="R23" s="305">
        <v>55</v>
      </c>
      <c r="S23" s="350">
        <v>0</v>
      </c>
    </row>
    <row r="24" spans="1:19" ht="20.100000000000001" customHeight="1">
      <c r="A24" s="402" t="s">
        <v>5</v>
      </c>
      <c r="B24" s="541">
        <v>0</v>
      </c>
      <c r="C24" s="541">
        <v>0</v>
      </c>
      <c r="D24" s="541">
        <v>0</v>
      </c>
      <c r="E24" s="541">
        <v>0</v>
      </c>
      <c r="F24" s="541">
        <v>0</v>
      </c>
      <c r="G24" s="541">
        <v>0</v>
      </c>
      <c r="H24" s="305">
        <v>1</v>
      </c>
      <c r="I24" s="350">
        <v>204</v>
      </c>
      <c r="J24" s="305">
        <v>30</v>
      </c>
      <c r="K24" s="305">
        <v>25</v>
      </c>
      <c r="L24" s="305">
        <v>55</v>
      </c>
      <c r="M24" s="350">
        <v>0</v>
      </c>
      <c r="N24" s="305">
        <v>1</v>
      </c>
      <c r="O24" s="350">
        <v>204</v>
      </c>
      <c r="P24" s="305">
        <v>30</v>
      </c>
      <c r="Q24" s="305">
        <v>25</v>
      </c>
      <c r="R24" s="305">
        <v>55</v>
      </c>
      <c r="S24" s="350">
        <v>0</v>
      </c>
    </row>
    <row r="25" spans="1:19" ht="20.100000000000001" customHeight="1">
      <c r="A25" s="584" t="s">
        <v>28</v>
      </c>
      <c r="B25" s="585">
        <v>0</v>
      </c>
      <c r="C25" s="585">
        <v>0</v>
      </c>
      <c r="D25" s="585">
        <v>0</v>
      </c>
      <c r="E25" s="585">
        <v>0</v>
      </c>
      <c r="F25" s="585">
        <v>0</v>
      </c>
      <c r="G25" s="585">
        <v>0</v>
      </c>
      <c r="H25" s="586">
        <v>1</v>
      </c>
      <c r="I25" s="587">
        <v>125.5</v>
      </c>
      <c r="J25" s="586">
        <v>9</v>
      </c>
      <c r="K25" s="586">
        <v>0</v>
      </c>
      <c r="L25" s="586">
        <v>9</v>
      </c>
      <c r="M25" s="587">
        <v>0</v>
      </c>
      <c r="N25" s="586">
        <v>1</v>
      </c>
      <c r="O25" s="587">
        <v>125.5</v>
      </c>
      <c r="P25" s="586">
        <v>9</v>
      </c>
      <c r="Q25" s="586">
        <v>0</v>
      </c>
      <c r="R25" s="586">
        <v>9</v>
      </c>
      <c r="S25" s="587">
        <v>0</v>
      </c>
    </row>
    <row r="26" spans="1:19" ht="20.100000000000001" customHeight="1">
      <c r="A26" s="463" t="s">
        <v>17</v>
      </c>
      <c r="B26" s="472">
        <v>0</v>
      </c>
      <c r="C26" s="472">
        <v>0</v>
      </c>
      <c r="D26" s="472">
        <v>0</v>
      </c>
      <c r="E26" s="472">
        <v>0</v>
      </c>
      <c r="F26" s="472">
        <v>0</v>
      </c>
      <c r="G26" s="472">
        <v>0</v>
      </c>
      <c r="H26" s="209">
        <v>5</v>
      </c>
      <c r="I26" s="461">
        <v>305.42320000000001</v>
      </c>
      <c r="J26" s="209">
        <v>48</v>
      </c>
      <c r="K26" s="209">
        <v>141</v>
      </c>
      <c r="L26" s="209">
        <v>189</v>
      </c>
      <c r="M26" s="461">
        <v>8283.6</v>
      </c>
      <c r="N26" s="209">
        <v>5</v>
      </c>
      <c r="O26" s="461">
        <v>305.42320000000001</v>
      </c>
      <c r="P26" s="209">
        <v>48</v>
      </c>
      <c r="Q26" s="209">
        <v>141</v>
      </c>
      <c r="R26" s="209">
        <v>189</v>
      </c>
      <c r="S26" s="461">
        <v>8283.6</v>
      </c>
    </row>
    <row r="27" spans="1:19" ht="20.100000000000001" customHeight="1">
      <c r="A27" s="463" t="s">
        <v>22</v>
      </c>
      <c r="B27" s="472">
        <v>0</v>
      </c>
      <c r="C27" s="472">
        <v>0</v>
      </c>
      <c r="D27" s="472">
        <v>0</v>
      </c>
      <c r="E27" s="472">
        <v>0</v>
      </c>
      <c r="F27" s="472">
        <v>0</v>
      </c>
      <c r="G27" s="472">
        <v>0</v>
      </c>
      <c r="H27" s="209">
        <v>1</v>
      </c>
      <c r="I27" s="461">
        <v>2.5</v>
      </c>
      <c r="J27" s="209">
        <v>0</v>
      </c>
      <c r="K27" s="209">
        <v>1</v>
      </c>
      <c r="L27" s="209">
        <v>1</v>
      </c>
      <c r="M27" s="461">
        <v>0</v>
      </c>
      <c r="N27" s="209">
        <v>1</v>
      </c>
      <c r="O27" s="461">
        <v>2.5</v>
      </c>
      <c r="P27" s="209">
        <v>0</v>
      </c>
      <c r="Q27" s="209">
        <v>1</v>
      </c>
      <c r="R27" s="209">
        <v>1</v>
      </c>
      <c r="S27" s="461">
        <v>0</v>
      </c>
    </row>
    <row r="28" spans="1:19" ht="20.100000000000001" customHeight="1">
      <c r="A28" s="463" t="s">
        <v>519</v>
      </c>
      <c r="B28" s="472">
        <v>0</v>
      </c>
      <c r="C28" s="472">
        <v>0</v>
      </c>
      <c r="D28" s="472">
        <v>0</v>
      </c>
      <c r="E28" s="472">
        <v>0</v>
      </c>
      <c r="F28" s="472">
        <v>0</v>
      </c>
      <c r="G28" s="472">
        <v>0</v>
      </c>
      <c r="H28" s="209">
        <v>1</v>
      </c>
      <c r="I28" s="461">
        <v>50</v>
      </c>
      <c r="J28" s="209">
        <v>23</v>
      </c>
      <c r="K28" s="209">
        <v>35</v>
      </c>
      <c r="L28" s="209">
        <v>58</v>
      </c>
      <c r="M28" s="461">
        <v>0</v>
      </c>
      <c r="N28" s="209">
        <v>1</v>
      </c>
      <c r="O28" s="461">
        <v>50</v>
      </c>
      <c r="P28" s="209">
        <v>23</v>
      </c>
      <c r="Q28" s="209">
        <v>35</v>
      </c>
      <c r="R28" s="209">
        <v>58</v>
      </c>
      <c r="S28" s="461">
        <v>0</v>
      </c>
    </row>
    <row r="29" spans="1:19" s="694" customFormat="1" ht="20.100000000000001" customHeight="1">
      <c r="A29" s="470" t="s">
        <v>57</v>
      </c>
      <c r="B29" s="471">
        <v>0</v>
      </c>
      <c r="C29" s="471">
        <v>0</v>
      </c>
      <c r="D29" s="471">
        <v>0</v>
      </c>
      <c r="E29" s="471">
        <v>0</v>
      </c>
      <c r="F29" s="471">
        <v>0</v>
      </c>
      <c r="G29" s="471">
        <v>0</v>
      </c>
      <c r="H29" s="244">
        <v>3</v>
      </c>
      <c r="I29" s="462">
        <v>44.35</v>
      </c>
      <c r="J29" s="244">
        <v>39</v>
      </c>
      <c r="K29" s="244">
        <v>12</v>
      </c>
      <c r="L29" s="244">
        <v>51</v>
      </c>
      <c r="M29" s="462">
        <v>0</v>
      </c>
      <c r="N29" s="244">
        <v>3</v>
      </c>
      <c r="O29" s="462">
        <v>44.35</v>
      </c>
      <c r="P29" s="244">
        <v>39</v>
      </c>
      <c r="Q29" s="244">
        <v>12</v>
      </c>
      <c r="R29" s="244">
        <v>51</v>
      </c>
      <c r="S29" s="462">
        <v>0</v>
      </c>
    </row>
    <row r="30" spans="1:19" ht="20.100000000000001" customHeight="1">
      <c r="A30" s="463" t="s">
        <v>1103</v>
      </c>
      <c r="B30" s="472">
        <v>0</v>
      </c>
      <c r="C30" s="472">
        <v>0</v>
      </c>
      <c r="D30" s="472">
        <v>0</v>
      </c>
      <c r="E30" s="472">
        <v>0</v>
      </c>
      <c r="F30" s="472">
        <v>0</v>
      </c>
      <c r="G30" s="472">
        <v>0</v>
      </c>
      <c r="H30" s="209">
        <v>2</v>
      </c>
      <c r="I30" s="461">
        <v>1618.3210000000001</v>
      </c>
      <c r="J30" s="209">
        <v>35</v>
      </c>
      <c r="K30" s="209">
        <v>15</v>
      </c>
      <c r="L30" s="209">
        <v>50</v>
      </c>
      <c r="M30" s="461">
        <v>0</v>
      </c>
      <c r="N30" s="209">
        <v>2</v>
      </c>
      <c r="O30" s="461">
        <v>1618.3210000000001</v>
      </c>
      <c r="P30" s="209">
        <v>35</v>
      </c>
      <c r="Q30" s="209">
        <v>15</v>
      </c>
      <c r="R30" s="209">
        <v>50</v>
      </c>
      <c r="S30" s="461">
        <v>0</v>
      </c>
    </row>
    <row r="31" spans="1:19" ht="20.100000000000001" customHeight="1">
      <c r="A31" s="463" t="s">
        <v>1062</v>
      </c>
      <c r="B31" s="472">
        <v>0</v>
      </c>
      <c r="C31" s="472">
        <v>0</v>
      </c>
      <c r="D31" s="472">
        <v>0</v>
      </c>
      <c r="E31" s="472">
        <v>0</v>
      </c>
      <c r="F31" s="472">
        <v>0</v>
      </c>
      <c r="G31" s="472">
        <v>0</v>
      </c>
      <c r="H31" s="209">
        <v>1</v>
      </c>
      <c r="I31" s="461">
        <v>39</v>
      </c>
      <c r="J31" s="209">
        <v>0</v>
      </c>
      <c r="K31" s="209">
        <v>0</v>
      </c>
      <c r="L31" s="209">
        <v>0</v>
      </c>
      <c r="M31" s="461">
        <v>0</v>
      </c>
      <c r="N31" s="209">
        <v>1</v>
      </c>
      <c r="O31" s="461">
        <v>39</v>
      </c>
      <c r="P31" s="209">
        <v>0</v>
      </c>
      <c r="Q31" s="209">
        <v>0</v>
      </c>
      <c r="R31" s="209">
        <v>0</v>
      </c>
      <c r="S31" s="461">
        <v>0</v>
      </c>
    </row>
    <row r="32" spans="1:19" ht="20.100000000000001" customHeight="1">
      <c r="A32" s="463" t="s">
        <v>53</v>
      </c>
      <c r="B32" s="472">
        <v>0</v>
      </c>
      <c r="C32" s="472">
        <v>0</v>
      </c>
      <c r="D32" s="472">
        <v>0</v>
      </c>
      <c r="E32" s="472">
        <v>0</v>
      </c>
      <c r="F32" s="472">
        <v>0</v>
      </c>
      <c r="G32" s="472">
        <v>0</v>
      </c>
      <c r="H32" s="209">
        <v>1</v>
      </c>
      <c r="I32" s="461">
        <v>237</v>
      </c>
      <c r="J32" s="209">
        <v>390</v>
      </c>
      <c r="K32" s="209">
        <v>160</v>
      </c>
      <c r="L32" s="209">
        <v>550</v>
      </c>
      <c r="M32" s="461">
        <v>1697</v>
      </c>
      <c r="N32" s="209">
        <v>1</v>
      </c>
      <c r="O32" s="461">
        <v>237</v>
      </c>
      <c r="P32" s="209">
        <v>390</v>
      </c>
      <c r="Q32" s="209">
        <v>160</v>
      </c>
      <c r="R32" s="209">
        <v>550</v>
      </c>
      <c r="S32" s="461">
        <v>1697</v>
      </c>
    </row>
    <row r="33" spans="1:19" ht="20.100000000000001" customHeight="1">
      <c r="A33" s="463" t="s">
        <v>553</v>
      </c>
      <c r="B33" s="472">
        <v>0</v>
      </c>
      <c r="C33" s="472">
        <v>0</v>
      </c>
      <c r="D33" s="472">
        <v>0</v>
      </c>
      <c r="E33" s="472">
        <v>0</v>
      </c>
      <c r="F33" s="472">
        <v>0</v>
      </c>
      <c r="G33" s="472">
        <v>0</v>
      </c>
      <c r="H33" s="209">
        <v>1</v>
      </c>
      <c r="I33" s="461">
        <v>5.4</v>
      </c>
      <c r="J33" s="209">
        <v>2</v>
      </c>
      <c r="K33" s="209">
        <v>0</v>
      </c>
      <c r="L33" s="209">
        <v>2</v>
      </c>
      <c r="M33" s="461">
        <v>0</v>
      </c>
      <c r="N33" s="209">
        <v>1</v>
      </c>
      <c r="O33" s="461">
        <v>5.4</v>
      </c>
      <c r="P33" s="209">
        <v>2</v>
      </c>
      <c r="Q33" s="209">
        <v>0</v>
      </c>
      <c r="R33" s="209">
        <v>2</v>
      </c>
      <c r="S33" s="461">
        <v>0</v>
      </c>
    </row>
    <row r="34" spans="1:19" ht="20.100000000000001" customHeight="1">
      <c r="A34" s="930" t="s">
        <v>555</v>
      </c>
      <c r="B34" s="471">
        <v>0</v>
      </c>
      <c r="C34" s="471">
        <v>0</v>
      </c>
      <c r="D34" s="471">
        <v>0</v>
      </c>
      <c r="E34" s="471">
        <v>0</v>
      </c>
      <c r="F34" s="471">
        <v>0</v>
      </c>
      <c r="G34" s="471">
        <v>0</v>
      </c>
      <c r="H34" s="244">
        <v>1</v>
      </c>
      <c r="I34" s="462">
        <v>127.74054099999999</v>
      </c>
      <c r="J34" s="244">
        <v>58</v>
      </c>
      <c r="K34" s="244">
        <v>42</v>
      </c>
      <c r="L34" s="244">
        <v>100</v>
      </c>
      <c r="M34" s="462">
        <v>0</v>
      </c>
      <c r="N34" s="244">
        <v>1</v>
      </c>
      <c r="O34" s="462">
        <v>127.74054099999999</v>
      </c>
      <c r="P34" s="244">
        <v>58</v>
      </c>
      <c r="Q34" s="244">
        <v>42</v>
      </c>
      <c r="R34" s="244">
        <v>100</v>
      </c>
      <c r="S34" s="462">
        <v>0</v>
      </c>
    </row>
    <row r="35" spans="1:19" ht="20.100000000000001" customHeight="1">
      <c r="A35" s="930" t="s">
        <v>42</v>
      </c>
      <c r="B35" s="471">
        <v>0</v>
      </c>
      <c r="C35" s="471">
        <v>0</v>
      </c>
      <c r="D35" s="471">
        <v>0</v>
      </c>
      <c r="E35" s="471">
        <v>0</v>
      </c>
      <c r="F35" s="471">
        <v>0</v>
      </c>
      <c r="G35" s="471">
        <v>0</v>
      </c>
      <c r="H35" s="244">
        <v>1</v>
      </c>
      <c r="I35" s="462">
        <v>40</v>
      </c>
      <c r="J35" s="244">
        <v>3</v>
      </c>
      <c r="K35" s="244">
        <v>1</v>
      </c>
      <c r="L35" s="244">
        <v>4</v>
      </c>
      <c r="M35" s="462">
        <v>0</v>
      </c>
      <c r="N35" s="244">
        <v>1</v>
      </c>
      <c r="O35" s="462">
        <v>40</v>
      </c>
      <c r="P35" s="244">
        <v>3</v>
      </c>
      <c r="Q35" s="244">
        <v>1</v>
      </c>
      <c r="R35" s="244">
        <v>4</v>
      </c>
      <c r="S35" s="462">
        <v>0</v>
      </c>
    </row>
    <row r="36" spans="1:19" ht="20.100000000000001" customHeight="1">
      <c r="A36" s="402" t="s">
        <v>106</v>
      </c>
      <c r="B36" s="541">
        <v>0</v>
      </c>
      <c r="C36" s="541">
        <v>0</v>
      </c>
      <c r="D36" s="541">
        <v>0</v>
      </c>
      <c r="E36" s="541">
        <v>0</v>
      </c>
      <c r="F36" s="541">
        <v>0</v>
      </c>
      <c r="G36" s="541">
        <v>0</v>
      </c>
      <c r="H36" s="305">
        <v>2</v>
      </c>
      <c r="I36" s="350">
        <v>120.2</v>
      </c>
      <c r="J36" s="305">
        <v>103</v>
      </c>
      <c r="K36" s="305">
        <v>150</v>
      </c>
      <c r="L36" s="305">
        <v>253</v>
      </c>
      <c r="M36" s="350">
        <v>0</v>
      </c>
      <c r="N36" s="305">
        <v>2</v>
      </c>
      <c r="O36" s="350">
        <v>120.2</v>
      </c>
      <c r="P36" s="305">
        <v>103</v>
      </c>
      <c r="Q36" s="305">
        <v>150</v>
      </c>
      <c r="R36" s="305">
        <v>253</v>
      </c>
      <c r="S36" s="350">
        <v>0</v>
      </c>
    </row>
    <row r="37" spans="1:19" ht="20.100000000000001" customHeight="1">
      <c r="A37" s="402" t="s">
        <v>41</v>
      </c>
      <c r="B37" s="541">
        <v>0</v>
      </c>
      <c r="C37" s="541">
        <v>0</v>
      </c>
      <c r="D37" s="541">
        <v>0</v>
      </c>
      <c r="E37" s="541">
        <v>0</v>
      </c>
      <c r="F37" s="541">
        <v>0</v>
      </c>
      <c r="G37" s="541">
        <v>0</v>
      </c>
      <c r="H37" s="305">
        <v>3</v>
      </c>
      <c r="I37" s="350">
        <v>137.30000000000001</v>
      </c>
      <c r="J37" s="305">
        <v>35</v>
      </c>
      <c r="K37" s="305">
        <v>0</v>
      </c>
      <c r="L37" s="305">
        <v>35</v>
      </c>
      <c r="M37" s="350">
        <v>0</v>
      </c>
      <c r="N37" s="305">
        <v>3</v>
      </c>
      <c r="O37" s="350">
        <v>137.30000000000001</v>
      </c>
      <c r="P37" s="305">
        <v>35</v>
      </c>
      <c r="Q37" s="305">
        <v>0</v>
      </c>
      <c r="R37" s="305">
        <v>35</v>
      </c>
      <c r="S37" s="350">
        <v>0</v>
      </c>
    </row>
    <row r="38" spans="1:19" ht="20.100000000000001" customHeight="1">
      <c r="A38" s="402" t="s">
        <v>1112</v>
      </c>
      <c r="B38" s="541">
        <v>0</v>
      </c>
      <c r="C38" s="541">
        <v>0</v>
      </c>
      <c r="D38" s="541">
        <v>0</v>
      </c>
      <c r="E38" s="541">
        <v>0</v>
      </c>
      <c r="F38" s="541">
        <v>0</v>
      </c>
      <c r="G38" s="541">
        <v>0</v>
      </c>
      <c r="H38" s="305">
        <v>1</v>
      </c>
      <c r="I38" s="350">
        <v>85</v>
      </c>
      <c r="J38" s="305">
        <v>20</v>
      </c>
      <c r="K38" s="305">
        <v>2</v>
      </c>
      <c r="L38" s="305">
        <v>22</v>
      </c>
      <c r="M38" s="350">
        <v>0</v>
      </c>
      <c r="N38" s="305">
        <v>1</v>
      </c>
      <c r="O38" s="350">
        <v>85</v>
      </c>
      <c r="P38" s="305">
        <v>20</v>
      </c>
      <c r="Q38" s="305">
        <v>2</v>
      </c>
      <c r="R38" s="305">
        <v>22</v>
      </c>
      <c r="S38" s="350">
        <v>0</v>
      </c>
    </row>
    <row r="39" spans="1:19" ht="20.100000000000001" customHeight="1">
      <c r="A39" s="402" t="s">
        <v>1042</v>
      </c>
      <c r="B39" s="541">
        <v>0</v>
      </c>
      <c r="C39" s="541">
        <v>0</v>
      </c>
      <c r="D39" s="541">
        <v>0</v>
      </c>
      <c r="E39" s="541">
        <v>0</v>
      </c>
      <c r="F39" s="541">
        <v>0</v>
      </c>
      <c r="G39" s="541">
        <v>0</v>
      </c>
      <c r="H39" s="305">
        <v>1</v>
      </c>
      <c r="I39" s="350">
        <v>0</v>
      </c>
      <c r="J39" s="305">
        <v>0</v>
      </c>
      <c r="K39" s="305">
        <v>0</v>
      </c>
      <c r="L39" s="305">
        <v>0</v>
      </c>
      <c r="M39" s="350">
        <v>75.41</v>
      </c>
      <c r="N39" s="305">
        <v>1</v>
      </c>
      <c r="O39" s="350">
        <v>0</v>
      </c>
      <c r="P39" s="305">
        <v>0</v>
      </c>
      <c r="Q39" s="305">
        <v>0</v>
      </c>
      <c r="R39" s="305">
        <v>0</v>
      </c>
      <c r="S39" s="350">
        <v>75.41</v>
      </c>
    </row>
    <row r="40" spans="1:19" ht="20.100000000000001" customHeight="1">
      <c r="A40" s="402" t="s">
        <v>1105</v>
      </c>
      <c r="B40" s="541">
        <v>0</v>
      </c>
      <c r="C40" s="541">
        <v>0</v>
      </c>
      <c r="D40" s="541">
        <v>0</v>
      </c>
      <c r="E40" s="541">
        <v>0</v>
      </c>
      <c r="F40" s="541">
        <v>0</v>
      </c>
      <c r="G40" s="541">
        <v>0</v>
      </c>
      <c r="H40" s="305">
        <v>1</v>
      </c>
      <c r="I40" s="350">
        <v>23.66</v>
      </c>
      <c r="J40" s="305">
        <v>5</v>
      </c>
      <c r="K40" s="305">
        <v>0</v>
      </c>
      <c r="L40" s="305">
        <v>5</v>
      </c>
      <c r="M40" s="350">
        <v>0</v>
      </c>
      <c r="N40" s="305">
        <v>1</v>
      </c>
      <c r="O40" s="350">
        <v>23.66</v>
      </c>
      <c r="P40" s="305">
        <v>5</v>
      </c>
      <c r="Q40" s="305">
        <v>0</v>
      </c>
      <c r="R40" s="305">
        <v>5</v>
      </c>
      <c r="S40" s="350">
        <v>0</v>
      </c>
    </row>
    <row r="41" spans="1:19" ht="20.100000000000001" customHeight="1">
      <c r="A41" s="402" t="s">
        <v>65</v>
      </c>
      <c r="B41" s="541">
        <v>0</v>
      </c>
      <c r="C41" s="541">
        <v>0</v>
      </c>
      <c r="D41" s="541">
        <v>0</v>
      </c>
      <c r="E41" s="541">
        <v>0</v>
      </c>
      <c r="F41" s="541">
        <v>0</v>
      </c>
      <c r="G41" s="541">
        <v>0</v>
      </c>
      <c r="H41" s="305">
        <v>1</v>
      </c>
      <c r="I41" s="350">
        <v>0</v>
      </c>
      <c r="J41" s="305">
        <v>0</v>
      </c>
      <c r="K41" s="305">
        <v>0</v>
      </c>
      <c r="L41" s="305">
        <v>0</v>
      </c>
      <c r="M41" s="350">
        <v>1610.2</v>
      </c>
      <c r="N41" s="305">
        <v>1</v>
      </c>
      <c r="O41" s="350">
        <v>0</v>
      </c>
      <c r="P41" s="305">
        <v>0</v>
      </c>
      <c r="Q41" s="305">
        <v>0</v>
      </c>
      <c r="R41" s="305">
        <v>0</v>
      </c>
      <c r="S41" s="350">
        <v>1610.2</v>
      </c>
    </row>
    <row r="42" spans="1:19" ht="20.100000000000001" customHeight="1">
      <c r="A42" s="402" t="s">
        <v>1106</v>
      </c>
      <c r="B42" s="541">
        <v>0</v>
      </c>
      <c r="C42" s="541">
        <v>0</v>
      </c>
      <c r="D42" s="541">
        <v>0</v>
      </c>
      <c r="E42" s="541">
        <v>0</v>
      </c>
      <c r="F42" s="541">
        <v>0</v>
      </c>
      <c r="G42" s="541">
        <v>0</v>
      </c>
      <c r="H42" s="305">
        <v>1</v>
      </c>
      <c r="I42" s="350">
        <v>0</v>
      </c>
      <c r="J42" s="305">
        <v>0</v>
      </c>
      <c r="K42" s="305">
        <v>0</v>
      </c>
      <c r="L42" s="305">
        <v>0</v>
      </c>
      <c r="M42" s="350">
        <v>2640.76</v>
      </c>
      <c r="N42" s="305">
        <v>1</v>
      </c>
      <c r="O42" s="350">
        <v>0</v>
      </c>
      <c r="P42" s="305">
        <v>0</v>
      </c>
      <c r="Q42" s="305">
        <v>0</v>
      </c>
      <c r="R42" s="305">
        <v>0</v>
      </c>
      <c r="S42" s="350">
        <v>2640.76</v>
      </c>
    </row>
    <row r="43" spans="1:19" ht="20.100000000000001" customHeight="1">
      <c r="A43" s="402" t="s">
        <v>794</v>
      </c>
      <c r="B43" s="541">
        <v>0</v>
      </c>
      <c r="C43" s="541">
        <v>0</v>
      </c>
      <c r="D43" s="541">
        <v>0</v>
      </c>
      <c r="E43" s="541">
        <v>0</v>
      </c>
      <c r="F43" s="541">
        <v>0</v>
      </c>
      <c r="G43" s="541">
        <v>0</v>
      </c>
      <c r="H43" s="305">
        <v>1</v>
      </c>
      <c r="I43" s="350">
        <v>4</v>
      </c>
      <c r="J43" s="305">
        <v>2</v>
      </c>
      <c r="K43" s="305">
        <v>1</v>
      </c>
      <c r="L43" s="305">
        <v>3</v>
      </c>
      <c r="M43" s="350">
        <v>0</v>
      </c>
      <c r="N43" s="305">
        <v>1</v>
      </c>
      <c r="O43" s="350">
        <v>4</v>
      </c>
      <c r="P43" s="305">
        <v>2</v>
      </c>
      <c r="Q43" s="305">
        <v>1</v>
      </c>
      <c r="R43" s="305">
        <v>3</v>
      </c>
      <c r="S43" s="350">
        <v>0</v>
      </c>
    </row>
    <row r="44" spans="1:19" ht="20.100000000000001" customHeight="1">
      <c r="A44" s="695" t="s">
        <v>140</v>
      </c>
      <c r="B44" s="890">
        <v>0</v>
      </c>
      <c r="C44" s="890">
        <v>0</v>
      </c>
      <c r="D44" s="890">
        <v>0</v>
      </c>
      <c r="E44" s="890">
        <v>0</v>
      </c>
      <c r="F44" s="890">
        <v>0</v>
      </c>
      <c r="G44" s="890">
        <v>0</v>
      </c>
      <c r="H44" s="696">
        <v>55</v>
      </c>
      <c r="I44" s="697">
        <v>14123.841740999998</v>
      </c>
      <c r="J44" s="696">
        <v>1500</v>
      </c>
      <c r="K44" s="696">
        <v>1372</v>
      </c>
      <c r="L44" s="696">
        <v>2872</v>
      </c>
      <c r="M44" s="697">
        <v>54627.98</v>
      </c>
      <c r="N44" s="696">
        <v>55</v>
      </c>
      <c r="O44" s="697">
        <v>14123.841740999998</v>
      </c>
      <c r="P44" s="696">
        <v>1500</v>
      </c>
      <c r="Q44" s="696">
        <v>1372</v>
      </c>
      <c r="R44" s="696">
        <v>2872</v>
      </c>
      <c r="S44" s="697">
        <v>54627.98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0"/>
  <sheetViews>
    <sheetView workbookViewId="0">
      <selection sqref="A1:S1"/>
    </sheetView>
  </sheetViews>
  <sheetFormatPr defaultColWidth="9.125" defaultRowHeight="20.100000000000001" customHeight="1"/>
  <cols>
    <col min="1" max="1" width="12.75" style="11" customWidth="1"/>
    <col min="2" max="2" width="5.375" style="38" customWidth="1"/>
    <col min="3" max="3" width="7.5" style="39" customWidth="1"/>
    <col min="4" max="4" width="5.125" style="38" customWidth="1"/>
    <col min="5" max="5" width="5.125" style="145" customWidth="1"/>
    <col min="6" max="6" width="5.125" style="38" customWidth="1"/>
    <col min="7" max="7" width="7.25" style="39" customWidth="1"/>
    <col min="8" max="8" width="5.5" style="440" customWidth="1"/>
    <col min="9" max="9" width="8.75" style="441" bestFit="1" customWidth="1"/>
    <col min="10" max="12" width="6" style="440" customWidth="1"/>
    <col min="13" max="13" width="11.5" style="441" bestFit="1" customWidth="1"/>
    <col min="14" max="14" width="5.75" style="38" customWidth="1"/>
    <col min="15" max="15" width="8.25" style="39" customWidth="1"/>
    <col min="16" max="17" width="7.125" style="38" customWidth="1"/>
    <col min="18" max="18" width="6.25" style="38" customWidth="1"/>
    <col min="19" max="19" width="11.25" style="39" customWidth="1"/>
    <col min="20" max="16384" width="9.125" style="11"/>
  </cols>
  <sheetData>
    <row r="1" spans="1:19" ht="18.95" customHeight="1">
      <c r="A1" s="777" t="s">
        <v>1263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</row>
    <row r="2" spans="1:19" ht="18.95" customHeight="1">
      <c r="A2" s="221"/>
      <c r="B2" s="847" t="s">
        <v>227</v>
      </c>
      <c r="C2" s="848"/>
      <c r="D2" s="848"/>
      <c r="E2" s="848"/>
      <c r="F2" s="848"/>
      <c r="G2" s="849"/>
      <c r="H2" s="847" t="s">
        <v>228</v>
      </c>
      <c r="I2" s="848"/>
      <c r="J2" s="848"/>
      <c r="K2" s="848"/>
      <c r="L2" s="848"/>
      <c r="M2" s="849"/>
      <c r="N2" s="850" t="s">
        <v>157</v>
      </c>
      <c r="O2" s="851"/>
      <c r="P2" s="851"/>
      <c r="Q2" s="851"/>
      <c r="R2" s="851"/>
      <c r="S2" s="852"/>
    </row>
    <row r="3" spans="1:19" ht="18.95" customHeight="1">
      <c r="A3" s="733" t="s">
        <v>212</v>
      </c>
      <c r="B3" s="114" t="s">
        <v>141</v>
      </c>
      <c r="C3" s="113" t="s">
        <v>144</v>
      </c>
      <c r="D3" s="853" t="s">
        <v>145</v>
      </c>
      <c r="E3" s="854"/>
      <c r="F3" s="855"/>
      <c r="G3" s="548" t="s">
        <v>189</v>
      </c>
      <c r="H3" s="114" t="s">
        <v>141</v>
      </c>
      <c r="I3" s="113" t="s">
        <v>144</v>
      </c>
      <c r="J3" s="853" t="s">
        <v>145</v>
      </c>
      <c r="K3" s="854"/>
      <c r="L3" s="855"/>
      <c r="M3" s="545" t="s">
        <v>189</v>
      </c>
      <c r="N3" s="97" t="s">
        <v>141</v>
      </c>
      <c r="O3" s="98" t="s">
        <v>144</v>
      </c>
      <c r="P3" s="856" t="s">
        <v>145</v>
      </c>
      <c r="Q3" s="857"/>
      <c r="R3" s="833"/>
      <c r="S3" s="546" t="s">
        <v>189</v>
      </c>
    </row>
    <row r="4" spans="1:19" ht="18.95" customHeight="1">
      <c r="A4" s="212"/>
      <c r="B4" s="103" t="s">
        <v>146</v>
      </c>
      <c r="C4" s="100" t="s">
        <v>147</v>
      </c>
      <c r="D4" s="104" t="s">
        <v>148</v>
      </c>
      <c r="E4" s="144" t="s">
        <v>149</v>
      </c>
      <c r="F4" s="104" t="s">
        <v>140</v>
      </c>
      <c r="G4" s="549" t="s">
        <v>190</v>
      </c>
      <c r="H4" s="103" t="s">
        <v>146</v>
      </c>
      <c r="I4" s="100" t="s">
        <v>147</v>
      </c>
      <c r="J4" s="104" t="s">
        <v>148</v>
      </c>
      <c r="K4" s="105" t="s">
        <v>149</v>
      </c>
      <c r="L4" s="104" t="s">
        <v>140</v>
      </c>
      <c r="M4" s="539" t="s">
        <v>190</v>
      </c>
      <c r="N4" s="406" t="s">
        <v>146</v>
      </c>
      <c r="O4" s="407" t="s">
        <v>147</v>
      </c>
      <c r="P4" s="106" t="s">
        <v>148</v>
      </c>
      <c r="Q4" s="408" t="s">
        <v>149</v>
      </c>
      <c r="R4" s="408" t="s">
        <v>140</v>
      </c>
      <c r="S4" s="547" t="s">
        <v>190</v>
      </c>
    </row>
    <row r="5" spans="1:19" ht="21.95" customHeight="1">
      <c r="A5" s="404" t="s">
        <v>35</v>
      </c>
      <c r="B5" s="736">
        <v>0</v>
      </c>
      <c r="C5" s="737">
        <v>0</v>
      </c>
      <c r="D5" s="736">
        <v>0</v>
      </c>
      <c r="E5" s="736">
        <v>0</v>
      </c>
      <c r="F5" s="736">
        <v>0</v>
      </c>
      <c r="G5" s="737">
        <v>0</v>
      </c>
      <c r="H5" s="699">
        <v>4</v>
      </c>
      <c r="I5" s="700">
        <v>75.179924999999997</v>
      </c>
      <c r="J5" s="699">
        <v>114</v>
      </c>
      <c r="K5" s="699">
        <v>4</v>
      </c>
      <c r="L5" s="699">
        <v>118</v>
      </c>
      <c r="M5" s="700">
        <v>2359.81</v>
      </c>
      <c r="N5" s="303">
        <v>4</v>
      </c>
      <c r="O5" s="301">
        <v>75.179924999999997</v>
      </c>
      <c r="P5" s="303">
        <v>114</v>
      </c>
      <c r="Q5" s="303">
        <v>4</v>
      </c>
      <c r="R5" s="303">
        <v>118</v>
      </c>
      <c r="S5" s="301">
        <v>2359.81</v>
      </c>
    </row>
    <row r="6" spans="1:19" ht="21.95" customHeight="1">
      <c r="A6" s="405" t="s">
        <v>86</v>
      </c>
      <c r="B6" s="745">
        <v>0</v>
      </c>
      <c r="C6" s="746">
        <v>0</v>
      </c>
      <c r="D6" s="745">
        <v>0</v>
      </c>
      <c r="E6" s="745">
        <v>0</v>
      </c>
      <c r="F6" s="745">
        <v>0</v>
      </c>
      <c r="G6" s="746">
        <v>0</v>
      </c>
      <c r="H6" s="304">
        <v>1</v>
      </c>
      <c r="I6" s="302">
        <v>3</v>
      </c>
      <c r="J6" s="304">
        <v>2</v>
      </c>
      <c r="K6" s="304">
        <v>0</v>
      </c>
      <c r="L6" s="304">
        <v>2</v>
      </c>
      <c r="M6" s="302">
        <v>80</v>
      </c>
      <c r="N6" s="304">
        <v>1</v>
      </c>
      <c r="O6" s="302">
        <v>3</v>
      </c>
      <c r="P6" s="304">
        <v>2</v>
      </c>
      <c r="Q6" s="304">
        <v>0</v>
      </c>
      <c r="R6" s="304">
        <v>2</v>
      </c>
      <c r="S6" s="302">
        <v>80</v>
      </c>
    </row>
    <row r="7" spans="1:19" ht="21.95" customHeight="1">
      <c r="A7" s="405" t="s">
        <v>103</v>
      </c>
      <c r="B7" s="745">
        <v>0</v>
      </c>
      <c r="C7" s="746">
        <v>0</v>
      </c>
      <c r="D7" s="745">
        <v>0</v>
      </c>
      <c r="E7" s="745">
        <v>0</v>
      </c>
      <c r="F7" s="745">
        <v>0</v>
      </c>
      <c r="G7" s="746">
        <v>0</v>
      </c>
      <c r="H7" s="304">
        <v>1</v>
      </c>
      <c r="I7" s="302">
        <v>1.4</v>
      </c>
      <c r="J7" s="304">
        <v>24</v>
      </c>
      <c r="K7" s="304">
        <v>0</v>
      </c>
      <c r="L7" s="304">
        <v>24</v>
      </c>
      <c r="M7" s="302">
        <v>56.8</v>
      </c>
      <c r="N7" s="304">
        <v>1</v>
      </c>
      <c r="O7" s="302">
        <v>1.4</v>
      </c>
      <c r="P7" s="304">
        <v>24</v>
      </c>
      <c r="Q7" s="304">
        <v>0</v>
      </c>
      <c r="R7" s="304">
        <v>24</v>
      </c>
      <c r="S7" s="302">
        <v>56.8</v>
      </c>
    </row>
    <row r="8" spans="1:19" ht="21.95" customHeight="1">
      <c r="A8" s="405" t="s">
        <v>749</v>
      </c>
      <c r="B8" s="745">
        <v>0</v>
      </c>
      <c r="C8" s="746">
        <v>0</v>
      </c>
      <c r="D8" s="745">
        <v>0</v>
      </c>
      <c r="E8" s="745">
        <v>0</v>
      </c>
      <c r="F8" s="745">
        <v>0</v>
      </c>
      <c r="G8" s="746">
        <v>0</v>
      </c>
      <c r="H8" s="304">
        <v>2</v>
      </c>
      <c r="I8" s="302">
        <v>30.2</v>
      </c>
      <c r="J8" s="304">
        <v>20</v>
      </c>
      <c r="K8" s="304">
        <v>9</v>
      </c>
      <c r="L8" s="304">
        <v>29</v>
      </c>
      <c r="M8" s="302">
        <v>534</v>
      </c>
      <c r="N8" s="304">
        <v>2</v>
      </c>
      <c r="O8" s="302">
        <v>30.2</v>
      </c>
      <c r="P8" s="304">
        <v>20</v>
      </c>
      <c r="Q8" s="304">
        <v>9</v>
      </c>
      <c r="R8" s="304">
        <v>29</v>
      </c>
      <c r="S8" s="302">
        <v>534</v>
      </c>
    </row>
    <row r="9" spans="1:19" ht="21.95" customHeight="1">
      <c r="A9" s="405" t="s">
        <v>6</v>
      </c>
      <c r="B9" s="745">
        <v>1</v>
      </c>
      <c r="C9" s="746">
        <v>57.517429</v>
      </c>
      <c r="D9" s="745">
        <v>20</v>
      </c>
      <c r="E9" s="745">
        <v>0</v>
      </c>
      <c r="F9" s="745">
        <v>20</v>
      </c>
      <c r="G9" s="746">
        <v>54.17</v>
      </c>
      <c r="H9" s="304">
        <v>3</v>
      </c>
      <c r="I9" s="302">
        <v>110.1</v>
      </c>
      <c r="J9" s="304">
        <v>98</v>
      </c>
      <c r="K9" s="304">
        <v>48</v>
      </c>
      <c r="L9" s="304">
        <v>146</v>
      </c>
      <c r="M9" s="302">
        <v>1478.26</v>
      </c>
      <c r="N9" s="304">
        <v>4</v>
      </c>
      <c r="O9" s="302">
        <v>167.61742899999999</v>
      </c>
      <c r="P9" s="304">
        <v>118</v>
      </c>
      <c r="Q9" s="304">
        <v>48</v>
      </c>
      <c r="R9" s="304">
        <v>166</v>
      </c>
      <c r="S9" s="302">
        <v>1532.43</v>
      </c>
    </row>
    <row r="10" spans="1:19" ht="21.95" customHeight="1">
      <c r="A10" s="405" t="s">
        <v>229</v>
      </c>
      <c r="B10" s="745">
        <v>0</v>
      </c>
      <c r="C10" s="746">
        <v>0</v>
      </c>
      <c r="D10" s="745">
        <v>0</v>
      </c>
      <c r="E10" s="745">
        <v>0</v>
      </c>
      <c r="F10" s="745">
        <v>0</v>
      </c>
      <c r="G10" s="746">
        <v>0</v>
      </c>
      <c r="H10" s="304">
        <v>9</v>
      </c>
      <c r="I10" s="302">
        <v>60.35</v>
      </c>
      <c r="J10" s="304">
        <v>42</v>
      </c>
      <c r="K10" s="304">
        <v>8</v>
      </c>
      <c r="L10" s="304">
        <v>50</v>
      </c>
      <c r="M10" s="302">
        <v>2451.5</v>
      </c>
      <c r="N10" s="304">
        <v>9</v>
      </c>
      <c r="O10" s="302">
        <v>60.35</v>
      </c>
      <c r="P10" s="304">
        <v>42</v>
      </c>
      <c r="Q10" s="304">
        <v>8</v>
      </c>
      <c r="R10" s="304">
        <v>50</v>
      </c>
      <c r="S10" s="302">
        <v>2451.5</v>
      </c>
    </row>
    <row r="11" spans="1:19" ht="21.95" customHeight="1">
      <c r="A11" s="405" t="s">
        <v>752</v>
      </c>
      <c r="B11" s="745">
        <v>0</v>
      </c>
      <c r="C11" s="746">
        <v>0</v>
      </c>
      <c r="D11" s="745">
        <v>0</v>
      </c>
      <c r="E11" s="745">
        <v>0</v>
      </c>
      <c r="F11" s="745">
        <v>0</v>
      </c>
      <c r="G11" s="746">
        <v>0</v>
      </c>
      <c r="H11" s="304">
        <v>1</v>
      </c>
      <c r="I11" s="302">
        <v>1.7</v>
      </c>
      <c r="J11" s="304">
        <v>2</v>
      </c>
      <c r="K11" s="304">
        <v>0</v>
      </c>
      <c r="L11" s="304">
        <v>2</v>
      </c>
      <c r="M11" s="302">
        <v>170</v>
      </c>
      <c r="N11" s="304">
        <v>1</v>
      </c>
      <c r="O11" s="302">
        <v>1.7</v>
      </c>
      <c r="P11" s="304">
        <v>2</v>
      </c>
      <c r="Q11" s="304">
        <v>0</v>
      </c>
      <c r="R11" s="304">
        <v>2</v>
      </c>
      <c r="S11" s="302">
        <v>170</v>
      </c>
    </row>
    <row r="12" spans="1:19" ht="21.95" customHeight="1">
      <c r="A12" s="405" t="s">
        <v>90</v>
      </c>
      <c r="B12" s="745">
        <v>0</v>
      </c>
      <c r="C12" s="746">
        <v>0</v>
      </c>
      <c r="D12" s="745">
        <v>0</v>
      </c>
      <c r="E12" s="745">
        <v>0</v>
      </c>
      <c r="F12" s="745">
        <v>0</v>
      </c>
      <c r="G12" s="746">
        <v>0</v>
      </c>
      <c r="H12" s="304">
        <v>4</v>
      </c>
      <c r="I12" s="302">
        <v>15.39</v>
      </c>
      <c r="J12" s="304">
        <v>25</v>
      </c>
      <c r="K12" s="304">
        <v>8</v>
      </c>
      <c r="L12" s="304">
        <v>33</v>
      </c>
      <c r="M12" s="302">
        <v>970</v>
      </c>
      <c r="N12" s="304">
        <v>4</v>
      </c>
      <c r="O12" s="302">
        <v>15.39</v>
      </c>
      <c r="P12" s="304">
        <v>25</v>
      </c>
      <c r="Q12" s="304">
        <v>8</v>
      </c>
      <c r="R12" s="304">
        <v>33</v>
      </c>
      <c r="S12" s="302">
        <v>970</v>
      </c>
    </row>
    <row r="13" spans="1:19" ht="21.95" customHeight="1">
      <c r="A13" s="405" t="s">
        <v>751</v>
      </c>
      <c r="B13" s="745">
        <v>0</v>
      </c>
      <c r="C13" s="746">
        <v>0</v>
      </c>
      <c r="D13" s="745">
        <v>0</v>
      </c>
      <c r="E13" s="745">
        <v>0</v>
      </c>
      <c r="F13" s="745">
        <v>0</v>
      </c>
      <c r="G13" s="746">
        <v>0</v>
      </c>
      <c r="H13" s="304">
        <v>1</v>
      </c>
      <c r="I13" s="302">
        <v>1.4</v>
      </c>
      <c r="J13" s="304">
        <v>3</v>
      </c>
      <c r="K13" s="304">
        <v>0</v>
      </c>
      <c r="L13" s="304">
        <v>3</v>
      </c>
      <c r="M13" s="302">
        <v>155</v>
      </c>
      <c r="N13" s="304">
        <v>1</v>
      </c>
      <c r="O13" s="302">
        <v>1.4</v>
      </c>
      <c r="P13" s="304">
        <v>3</v>
      </c>
      <c r="Q13" s="304">
        <v>0</v>
      </c>
      <c r="R13" s="304">
        <v>3</v>
      </c>
      <c r="S13" s="302">
        <v>155</v>
      </c>
    </row>
    <row r="14" spans="1:19" ht="21.95" customHeight="1">
      <c r="A14" s="405" t="s">
        <v>753</v>
      </c>
      <c r="B14" s="745">
        <v>0</v>
      </c>
      <c r="C14" s="746">
        <v>0</v>
      </c>
      <c r="D14" s="745">
        <v>0</v>
      </c>
      <c r="E14" s="745">
        <v>0</v>
      </c>
      <c r="F14" s="745">
        <v>0</v>
      </c>
      <c r="G14" s="746">
        <v>0</v>
      </c>
      <c r="H14" s="304">
        <v>2</v>
      </c>
      <c r="I14" s="302">
        <v>74.45</v>
      </c>
      <c r="J14" s="304">
        <v>12</v>
      </c>
      <c r="K14" s="304">
        <v>0</v>
      </c>
      <c r="L14" s="304">
        <v>12</v>
      </c>
      <c r="M14" s="302">
        <v>417.26</v>
      </c>
      <c r="N14" s="304">
        <v>2</v>
      </c>
      <c r="O14" s="302">
        <v>74.45</v>
      </c>
      <c r="P14" s="304">
        <v>12</v>
      </c>
      <c r="Q14" s="304">
        <v>0</v>
      </c>
      <c r="R14" s="304">
        <v>12</v>
      </c>
      <c r="S14" s="302">
        <v>417.26</v>
      </c>
    </row>
    <row r="15" spans="1:19" ht="21.95" customHeight="1">
      <c r="A15" s="405" t="s">
        <v>47</v>
      </c>
      <c r="B15" s="745">
        <v>0</v>
      </c>
      <c r="C15" s="746">
        <v>0</v>
      </c>
      <c r="D15" s="745">
        <v>0</v>
      </c>
      <c r="E15" s="745">
        <v>0</v>
      </c>
      <c r="F15" s="745">
        <v>0</v>
      </c>
      <c r="G15" s="746">
        <v>0</v>
      </c>
      <c r="H15" s="304">
        <v>1</v>
      </c>
      <c r="I15" s="302">
        <v>12</v>
      </c>
      <c r="J15" s="304">
        <v>4</v>
      </c>
      <c r="K15" s="304">
        <v>0</v>
      </c>
      <c r="L15" s="304">
        <v>4</v>
      </c>
      <c r="M15" s="302">
        <v>130</v>
      </c>
      <c r="N15" s="304">
        <v>1</v>
      </c>
      <c r="O15" s="302">
        <v>12</v>
      </c>
      <c r="P15" s="304">
        <v>4</v>
      </c>
      <c r="Q15" s="304">
        <v>0</v>
      </c>
      <c r="R15" s="304">
        <v>4</v>
      </c>
      <c r="S15" s="302">
        <v>130</v>
      </c>
    </row>
    <row r="16" spans="1:19" ht="21.95" customHeight="1">
      <c r="A16" s="405" t="s">
        <v>23</v>
      </c>
      <c r="B16" s="745">
        <v>0</v>
      </c>
      <c r="C16" s="746">
        <v>0</v>
      </c>
      <c r="D16" s="745">
        <v>0</v>
      </c>
      <c r="E16" s="745">
        <v>0</v>
      </c>
      <c r="F16" s="745">
        <v>0</v>
      </c>
      <c r="G16" s="746">
        <v>0</v>
      </c>
      <c r="H16" s="304">
        <v>1</v>
      </c>
      <c r="I16" s="302">
        <v>0.7</v>
      </c>
      <c r="J16" s="304">
        <v>10</v>
      </c>
      <c r="K16" s="304">
        <v>2</v>
      </c>
      <c r="L16" s="304">
        <v>12</v>
      </c>
      <c r="M16" s="302">
        <v>51.5</v>
      </c>
      <c r="N16" s="304">
        <v>1</v>
      </c>
      <c r="O16" s="302">
        <v>0.7</v>
      </c>
      <c r="P16" s="304">
        <v>10</v>
      </c>
      <c r="Q16" s="304">
        <v>2</v>
      </c>
      <c r="R16" s="304">
        <v>12</v>
      </c>
      <c r="S16" s="302">
        <v>51.5</v>
      </c>
    </row>
    <row r="17" spans="1:20" ht="21.95" customHeight="1">
      <c r="A17" s="405" t="s">
        <v>766</v>
      </c>
      <c r="B17" s="745">
        <v>1</v>
      </c>
      <c r="C17" s="746">
        <v>5.5540000000000003</v>
      </c>
      <c r="D17" s="745">
        <v>4</v>
      </c>
      <c r="E17" s="745">
        <v>2</v>
      </c>
      <c r="F17" s="745">
        <v>6</v>
      </c>
      <c r="G17" s="746">
        <v>50</v>
      </c>
      <c r="H17" s="304">
        <v>1</v>
      </c>
      <c r="I17" s="302">
        <v>0.51</v>
      </c>
      <c r="J17" s="304">
        <v>3</v>
      </c>
      <c r="K17" s="304">
        <v>0</v>
      </c>
      <c r="L17" s="304">
        <v>3</v>
      </c>
      <c r="M17" s="302">
        <v>85</v>
      </c>
      <c r="N17" s="304">
        <v>2</v>
      </c>
      <c r="O17" s="302">
        <v>6.0640000000000001</v>
      </c>
      <c r="P17" s="304">
        <v>7</v>
      </c>
      <c r="Q17" s="304">
        <v>2</v>
      </c>
      <c r="R17" s="304">
        <v>9</v>
      </c>
      <c r="S17" s="302">
        <v>135</v>
      </c>
    </row>
    <row r="18" spans="1:20" ht="21.95" customHeight="1">
      <c r="A18" s="405" t="s">
        <v>754</v>
      </c>
      <c r="B18" s="745">
        <v>0</v>
      </c>
      <c r="C18" s="746">
        <v>0</v>
      </c>
      <c r="D18" s="745">
        <v>0</v>
      </c>
      <c r="E18" s="745">
        <v>0</v>
      </c>
      <c r="F18" s="745">
        <v>0</v>
      </c>
      <c r="G18" s="746">
        <v>0</v>
      </c>
      <c r="H18" s="304">
        <v>1</v>
      </c>
      <c r="I18" s="302">
        <v>10</v>
      </c>
      <c r="J18" s="304">
        <v>6</v>
      </c>
      <c r="K18" s="304">
        <v>0</v>
      </c>
      <c r="L18" s="304">
        <v>6</v>
      </c>
      <c r="M18" s="302">
        <v>802.57</v>
      </c>
      <c r="N18" s="295">
        <v>1</v>
      </c>
      <c r="O18" s="349">
        <v>10</v>
      </c>
      <c r="P18" s="295">
        <v>6</v>
      </c>
      <c r="Q18" s="295">
        <v>0</v>
      </c>
      <c r="R18" s="295">
        <v>6</v>
      </c>
      <c r="S18" s="349">
        <v>802.57</v>
      </c>
    </row>
    <row r="19" spans="1:20" ht="21.95" customHeight="1">
      <c r="A19" s="405" t="s">
        <v>8</v>
      </c>
      <c r="B19" s="745">
        <v>2</v>
      </c>
      <c r="C19" s="746">
        <v>9.48</v>
      </c>
      <c r="D19" s="745">
        <v>31</v>
      </c>
      <c r="E19" s="745">
        <v>5</v>
      </c>
      <c r="F19" s="745">
        <v>36</v>
      </c>
      <c r="G19" s="746">
        <v>92</v>
      </c>
      <c r="H19" s="304">
        <v>0</v>
      </c>
      <c r="I19" s="302">
        <v>0</v>
      </c>
      <c r="J19" s="304">
        <v>0</v>
      </c>
      <c r="K19" s="304">
        <v>0</v>
      </c>
      <c r="L19" s="304">
        <v>0</v>
      </c>
      <c r="M19" s="302">
        <v>0</v>
      </c>
      <c r="N19" s="304">
        <v>2</v>
      </c>
      <c r="O19" s="302">
        <v>9.48</v>
      </c>
      <c r="P19" s="304">
        <v>31</v>
      </c>
      <c r="Q19" s="304">
        <v>5</v>
      </c>
      <c r="R19" s="304">
        <v>36</v>
      </c>
      <c r="S19" s="302">
        <v>92</v>
      </c>
    </row>
    <row r="20" spans="1:20" ht="21.95" customHeight="1">
      <c r="A20" s="405" t="s">
        <v>10</v>
      </c>
      <c r="B20" s="745">
        <v>0</v>
      </c>
      <c r="C20" s="746">
        <v>0</v>
      </c>
      <c r="D20" s="745">
        <v>0</v>
      </c>
      <c r="E20" s="745">
        <v>0</v>
      </c>
      <c r="F20" s="745">
        <v>0</v>
      </c>
      <c r="G20" s="746">
        <v>0</v>
      </c>
      <c r="H20" s="304">
        <v>1</v>
      </c>
      <c r="I20" s="302">
        <v>1.18</v>
      </c>
      <c r="J20" s="304">
        <v>3</v>
      </c>
      <c r="K20" s="304">
        <v>0</v>
      </c>
      <c r="L20" s="304">
        <v>3</v>
      </c>
      <c r="M20" s="302">
        <v>90</v>
      </c>
      <c r="N20" s="304">
        <v>1</v>
      </c>
      <c r="O20" s="302">
        <v>1.18</v>
      </c>
      <c r="P20" s="304">
        <v>3</v>
      </c>
      <c r="Q20" s="304">
        <v>0</v>
      </c>
      <c r="R20" s="304">
        <v>3</v>
      </c>
      <c r="S20" s="302">
        <v>90</v>
      </c>
    </row>
    <row r="21" spans="1:20" ht="21.95" customHeight="1">
      <c r="A21" s="405" t="s">
        <v>14</v>
      </c>
      <c r="B21" s="745">
        <v>0</v>
      </c>
      <c r="C21" s="746">
        <v>0</v>
      </c>
      <c r="D21" s="745">
        <v>0</v>
      </c>
      <c r="E21" s="745">
        <v>0</v>
      </c>
      <c r="F21" s="745">
        <v>0</v>
      </c>
      <c r="G21" s="746">
        <v>0</v>
      </c>
      <c r="H21" s="304">
        <v>4</v>
      </c>
      <c r="I21" s="302">
        <v>192.45600000000002</v>
      </c>
      <c r="J21" s="304">
        <v>36</v>
      </c>
      <c r="K21" s="304">
        <v>92</v>
      </c>
      <c r="L21" s="304">
        <v>128</v>
      </c>
      <c r="M21" s="302">
        <v>2757.23</v>
      </c>
      <c r="N21" s="304">
        <v>4</v>
      </c>
      <c r="O21" s="302">
        <v>192.45600000000002</v>
      </c>
      <c r="P21" s="304">
        <v>36</v>
      </c>
      <c r="Q21" s="304">
        <v>92</v>
      </c>
      <c r="R21" s="304">
        <v>128</v>
      </c>
      <c r="S21" s="302">
        <v>2757.23</v>
      </c>
    </row>
    <row r="22" spans="1:20" ht="21.95" customHeight="1">
      <c r="A22" s="447" t="s">
        <v>773</v>
      </c>
      <c r="B22" s="745">
        <v>0</v>
      </c>
      <c r="C22" s="746">
        <v>0</v>
      </c>
      <c r="D22" s="745">
        <v>0</v>
      </c>
      <c r="E22" s="745">
        <v>0</v>
      </c>
      <c r="F22" s="745">
        <v>0</v>
      </c>
      <c r="G22" s="746">
        <v>0</v>
      </c>
      <c r="H22" s="304">
        <v>2</v>
      </c>
      <c r="I22" s="302">
        <v>11.445</v>
      </c>
      <c r="J22" s="304">
        <v>13</v>
      </c>
      <c r="K22" s="304">
        <v>20</v>
      </c>
      <c r="L22" s="304">
        <v>33</v>
      </c>
      <c r="M22" s="302">
        <v>706.6</v>
      </c>
      <c r="N22" s="445">
        <v>2</v>
      </c>
      <c r="O22" s="446">
        <v>11.445</v>
      </c>
      <c r="P22" s="445">
        <v>13</v>
      </c>
      <c r="Q22" s="445">
        <v>20</v>
      </c>
      <c r="R22" s="445">
        <v>33</v>
      </c>
      <c r="S22" s="446">
        <v>706.6</v>
      </c>
      <c r="T22" s="448"/>
    </row>
    <row r="23" spans="1:20" ht="20.100000000000001" customHeight="1">
      <c r="A23" s="449" t="s">
        <v>740</v>
      </c>
      <c r="B23" s="701">
        <v>0</v>
      </c>
      <c r="C23" s="702">
        <v>0</v>
      </c>
      <c r="D23" s="701">
        <v>0</v>
      </c>
      <c r="E23" s="701">
        <v>0</v>
      </c>
      <c r="F23" s="701">
        <v>0</v>
      </c>
      <c r="G23" s="702">
        <v>0</v>
      </c>
      <c r="H23" s="703">
        <v>1</v>
      </c>
      <c r="I23" s="704">
        <v>1.2</v>
      </c>
      <c r="J23" s="703">
        <v>4</v>
      </c>
      <c r="K23" s="703">
        <v>0</v>
      </c>
      <c r="L23" s="703">
        <v>4</v>
      </c>
      <c r="M23" s="704">
        <v>350</v>
      </c>
      <c r="N23" s="245">
        <v>1</v>
      </c>
      <c r="O23" s="430">
        <v>1.2</v>
      </c>
      <c r="P23" s="245">
        <v>4</v>
      </c>
      <c r="Q23" s="245">
        <v>0</v>
      </c>
      <c r="R23" s="245">
        <v>4</v>
      </c>
      <c r="S23" s="430">
        <v>350</v>
      </c>
      <c r="T23" s="448"/>
    </row>
    <row r="24" spans="1:20" ht="20.100000000000001" customHeight="1">
      <c r="A24" s="442" t="s">
        <v>770</v>
      </c>
      <c r="B24" s="736">
        <v>1</v>
      </c>
      <c r="C24" s="737">
        <v>3.98</v>
      </c>
      <c r="D24" s="736">
        <v>4</v>
      </c>
      <c r="E24" s="736">
        <v>0</v>
      </c>
      <c r="F24" s="736">
        <v>4</v>
      </c>
      <c r="G24" s="737">
        <v>73.38</v>
      </c>
      <c r="H24" s="699">
        <v>1</v>
      </c>
      <c r="I24" s="700">
        <v>7.7</v>
      </c>
      <c r="J24" s="699">
        <v>9</v>
      </c>
      <c r="K24" s="699">
        <v>6</v>
      </c>
      <c r="L24" s="699">
        <v>15</v>
      </c>
      <c r="M24" s="700">
        <v>275</v>
      </c>
      <c r="N24" s="443">
        <v>2</v>
      </c>
      <c r="O24" s="444">
        <v>11.68</v>
      </c>
      <c r="P24" s="443">
        <v>13</v>
      </c>
      <c r="Q24" s="443">
        <v>6</v>
      </c>
      <c r="R24" s="443">
        <v>19</v>
      </c>
      <c r="S24" s="444">
        <v>348.38</v>
      </c>
    </row>
    <row r="25" spans="1:20" ht="20.100000000000001" customHeight="1">
      <c r="A25" s="390" t="s">
        <v>728</v>
      </c>
      <c r="B25" s="745">
        <v>0</v>
      </c>
      <c r="C25" s="746">
        <v>0</v>
      </c>
      <c r="D25" s="745">
        <v>0</v>
      </c>
      <c r="E25" s="745">
        <v>0</v>
      </c>
      <c r="F25" s="745">
        <v>0</v>
      </c>
      <c r="G25" s="746">
        <v>0</v>
      </c>
      <c r="H25" s="304">
        <v>3</v>
      </c>
      <c r="I25" s="302">
        <v>34.505000000000003</v>
      </c>
      <c r="J25" s="304">
        <v>14</v>
      </c>
      <c r="K25" s="304">
        <v>0</v>
      </c>
      <c r="L25" s="304">
        <v>14</v>
      </c>
      <c r="M25" s="302">
        <v>740</v>
      </c>
      <c r="N25" s="305">
        <v>3</v>
      </c>
      <c r="O25" s="350">
        <v>34.505000000000003</v>
      </c>
      <c r="P25" s="305">
        <v>14</v>
      </c>
      <c r="Q25" s="305">
        <v>0</v>
      </c>
      <c r="R25" s="305">
        <v>14</v>
      </c>
      <c r="S25" s="350">
        <v>740</v>
      </c>
    </row>
    <row r="26" spans="1:20" ht="20.100000000000001" customHeight="1">
      <c r="A26" s="390" t="s">
        <v>80</v>
      </c>
      <c r="B26" s="745">
        <v>0</v>
      </c>
      <c r="C26" s="746">
        <v>0</v>
      </c>
      <c r="D26" s="745">
        <v>0</v>
      </c>
      <c r="E26" s="745">
        <v>0</v>
      </c>
      <c r="F26" s="745">
        <v>0</v>
      </c>
      <c r="G26" s="746">
        <v>0</v>
      </c>
      <c r="H26" s="304">
        <v>2</v>
      </c>
      <c r="I26" s="302">
        <v>13.600000000000001</v>
      </c>
      <c r="J26" s="304">
        <v>9</v>
      </c>
      <c r="K26" s="304">
        <v>0</v>
      </c>
      <c r="L26" s="304">
        <v>9</v>
      </c>
      <c r="M26" s="302">
        <v>360</v>
      </c>
      <c r="N26" s="305">
        <v>2</v>
      </c>
      <c r="O26" s="350">
        <v>13.600000000000001</v>
      </c>
      <c r="P26" s="305">
        <v>9</v>
      </c>
      <c r="Q26" s="305">
        <v>0</v>
      </c>
      <c r="R26" s="305">
        <v>9</v>
      </c>
      <c r="S26" s="350">
        <v>360</v>
      </c>
    </row>
    <row r="27" spans="1:20" ht="20.100000000000001" customHeight="1">
      <c r="A27" s="506" t="s">
        <v>730</v>
      </c>
      <c r="B27" s="745">
        <v>0</v>
      </c>
      <c r="C27" s="746">
        <v>0</v>
      </c>
      <c r="D27" s="745">
        <v>0</v>
      </c>
      <c r="E27" s="745">
        <v>0</v>
      </c>
      <c r="F27" s="745">
        <v>0</v>
      </c>
      <c r="G27" s="746">
        <v>0</v>
      </c>
      <c r="H27" s="304">
        <v>4</v>
      </c>
      <c r="I27" s="302">
        <v>19.399999999999999</v>
      </c>
      <c r="J27" s="304">
        <v>18</v>
      </c>
      <c r="K27" s="304">
        <v>0</v>
      </c>
      <c r="L27" s="304">
        <v>18</v>
      </c>
      <c r="M27" s="302">
        <v>1524</v>
      </c>
      <c r="N27" s="295">
        <v>4</v>
      </c>
      <c r="O27" s="349">
        <v>19.399999999999999</v>
      </c>
      <c r="P27" s="295">
        <v>18</v>
      </c>
      <c r="Q27" s="295">
        <v>0</v>
      </c>
      <c r="R27" s="295">
        <v>18</v>
      </c>
      <c r="S27" s="349">
        <v>1524</v>
      </c>
    </row>
    <row r="28" spans="1:20" ht="20.100000000000001" customHeight="1">
      <c r="A28" s="390" t="s">
        <v>0</v>
      </c>
      <c r="B28" s="745">
        <v>0</v>
      </c>
      <c r="C28" s="746">
        <v>0</v>
      </c>
      <c r="D28" s="745">
        <v>0</v>
      </c>
      <c r="E28" s="745">
        <v>0</v>
      </c>
      <c r="F28" s="745">
        <v>0</v>
      </c>
      <c r="G28" s="746">
        <v>0</v>
      </c>
      <c r="H28" s="304">
        <v>1</v>
      </c>
      <c r="I28" s="302">
        <v>5.6</v>
      </c>
      <c r="J28" s="304">
        <v>40</v>
      </c>
      <c r="K28" s="304">
        <v>20</v>
      </c>
      <c r="L28" s="304">
        <v>60</v>
      </c>
      <c r="M28" s="302">
        <v>46</v>
      </c>
      <c r="N28" s="305">
        <v>1</v>
      </c>
      <c r="O28" s="350">
        <v>5.6</v>
      </c>
      <c r="P28" s="305">
        <v>40</v>
      </c>
      <c r="Q28" s="305">
        <v>20</v>
      </c>
      <c r="R28" s="305">
        <v>60</v>
      </c>
      <c r="S28" s="350">
        <v>46</v>
      </c>
    </row>
    <row r="29" spans="1:20" ht="20.100000000000001" customHeight="1">
      <c r="A29" s="207" t="s">
        <v>29</v>
      </c>
      <c r="B29" s="745">
        <v>0</v>
      </c>
      <c r="C29" s="746">
        <v>0</v>
      </c>
      <c r="D29" s="745">
        <v>0</v>
      </c>
      <c r="E29" s="745">
        <v>0</v>
      </c>
      <c r="F29" s="745">
        <v>0</v>
      </c>
      <c r="G29" s="746">
        <v>0</v>
      </c>
      <c r="H29" s="304">
        <v>1</v>
      </c>
      <c r="I29" s="302">
        <v>0.56999999999999995</v>
      </c>
      <c r="J29" s="304">
        <v>7</v>
      </c>
      <c r="K29" s="304">
        <v>2</v>
      </c>
      <c r="L29" s="304">
        <v>9</v>
      </c>
      <c r="M29" s="302">
        <v>61.87</v>
      </c>
      <c r="N29" s="244">
        <v>1</v>
      </c>
      <c r="O29" s="462">
        <v>0.56999999999999995</v>
      </c>
      <c r="P29" s="244">
        <v>7</v>
      </c>
      <c r="Q29" s="244">
        <v>2</v>
      </c>
      <c r="R29" s="244">
        <v>9</v>
      </c>
      <c r="S29" s="462">
        <v>61.87</v>
      </c>
    </row>
    <row r="30" spans="1:20" ht="20.100000000000001" customHeight="1">
      <c r="A30" s="580" t="s">
        <v>775</v>
      </c>
      <c r="B30" s="745">
        <v>1</v>
      </c>
      <c r="C30" s="746">
        <v>16.75</v>
      </c>
      <c r="D30" s="745">
        <v>35</v>
      </c>
      <c r="E30" s="745">
        <v>20</v>
      </c>
      <c r="F30" s="745">
        <v>55</v>
      </c>
      <c r="G30" s="746">
        <v>18</v>
      </c>
      <c r="H30" s="304">
        <v>3</v>
      </c>
      <c r="I30" s="302">
        <v>18.2257</v>
      </c>
      <c r="J30" s="304">
        <v>37</v>
      </c>
      <c r="K30" s="304">
        <v>10</v>
      </c>
      <c r="L30" s="304">
        <v>47</v>
      </c>
      <c r="M30" s="302">
        <v>348.96999999999997</v>
      </c>
      <c r="N30" s="209">
        <v>4</v>
      </c>
      <c r="O30" s="461">
        <v>34.975700000000003</v>
      </c>
      <c r="P30" s="209">
        <v>72</v>
      </c>
      <c r="Q30" s="209">
        <v>30</v>
      </c>
      <c r="R30" s="209">
        <v>102</v>
      </c>
      <c r="S30" s="461">
        <v>366.96999999999997</v>
      </c>
    </row>
    <row r="31" spans="1:20" ht="20.100000000000001" customHeight="1">
      <c r="A31" s="580" t="s">
        <v>776</v>
      </c>
      <c r="B31" s="745">
        <v>0</v>
      </c>
      <c r="C31" s="746">
        <v>0</v>
      </c>
      <c r="D31" s="745">
        <v>0</v>
      </c>
      <c r="E31" s="745">
        <v>0</v>
      </c>
      <c r="F31" s="745">
        <v>0</v>
      </c>
      <c r="G31" s="746">
        <v>0</v>
      </c>
      <c r="H31" s="304">
        <v>1</v>
      </c>
      <c r="I31" s="302">
        <v>4.3</v>
      </c>
      <c r="J31" s="304">
        <v>7</v>
      </c>
      <c r="K31" s="304">
        <v>3</v>
      </c>
      <c r="L31" s="304">
        <v>10</v>
      </c>
      <c r="M31" s="302">
        <v>332</v>
      </c>
      <c r="N31" s="209">
        <v>1</v>
      </c>
      <c r="O31" s="461">
        <v>4.3</v>
      </c>
      <c r="P31" s="209">
        <v>7</v>
      </c>
      <c r="Q31" s="209">
        <v>3</v>
      </c>
      <c r="R31" s="209">
        <v>10</v>
      </c>
      <c r="S31" s="461">
        <v>332</v>
      </c>
    </row>
    <row r="32" spans="1:20" ht="20.100000000000001" customHeight="1">
      <c r="A32" s="580" t="s">
        <v>58</v>
      </c>
      <c r="B32" s="745">
        <v>0</v>
      </c>
      <c r="C32" s="746">
        <v>0</v>
      </c>
      <c r="D32" s="745">
        <v>0</v>
      </c>
      <c r="E32" s="745">
        <v>0</v>
      </c>
      <c r="F32" s="745">
        <v>0</v>
      </c>
      <c r="G32" s="746">
        <v>0</v>
      </c>
      <c r="H32" s="304">
        <v>3</v>
      </c>
      <c r="I32" s="302">
        <v>2.9299999999999997</v>
      </c>
      <c r="J32" s="304">
        <v>8</v>
      </c>
      <c r="K32" s="304">
        <v>0</v>
      </c>
      <c r="L32" s="304">
        <v>8</v>
      </c>
      <c r="M32" s="302">
        <v>535</v>
      </c>
      <c r="N32" s="209">
        <v>3</v>
      </c>
      <c r="O32" s="461">
        <v>2.9299999999999997</v>
      </c>
      <c r="P32" s="209">
        <v>8</v>
      </c>
      <c r="Q32" s="209">
        <v>0</v>
      </c>
      <c r="R32" s="209">
        <v>8</v>
      </c>
      <c r="S32" s="461">
        <v>535</v>
      </c>
    </row>
    <row r="33" spans="1:19" ht="20.100000000000001" customHeight="1">
      <c r="A33" s="580" t="s">
        <v>4</v>
      </c>
      <c r="B33" s="745">
        <v>0</v>
      </c>
      <c r="C33" s="746">
        <v>0</v>
      </c>
      <c r="D33" s="745">
        <v>0</v>
      </c>
      <c r="E33" s="745">
        <v>0</v>
      </c>
      <c r="F33" s="745">
        <v>0</v>
      </c>
      <c r="G33" s="746">
        <v>0</v>
      </c>
      <c r="H33" s="304">
        <v>4</v>
      </c>
      <c r="I33" s="302">
        <v>211.5</v>
      </c>
      <c r="J33" s="304">
        <v>46</v>
      </c>
      <c r="K33" s="304">
        <v>39</v>
      </c>
      <c r="L33" s="304">
        <v>85</v>
      </c>
      <c r="M33" s="302">
        <v>2545.46</v>
      </c>
      <c r="N33" s="209">
        <v>4</v>
      </c>
      <c r="O33" s="461">
        <v>211.5</v>
      </c>
      <c r="P33" s="209">
        <v>46</v>
      </c>
      <c r="Q33" s="209">
        <v>39</v>
      </c>
      <c r="R33" s="209">
        <v>85</v>
      </c>
      <c r="S33" s="461">
        <v>2545.46</v>
      </c>
    </row>
    <row r="34" spans="1:19" ht="20.100000000000001" customHeight="1">
      <c r="A34" s="390" t="s">
        <v>40</v>
      </c>
      <c r="B34" s="745">
        <v>0</v>
      </c>
      <c r="C34" s="746">
        <v>0</v>
      </c>
      <c r="D34" s="745">
        <v>0</v>
      </c>
      <c r="E34" s="745">
        <v>0</v>
      </c>
      <c r="F34" s="745">
        <v>0</v>
      </c>
      <c r="G34" s="746">
        <v>0</v>
      </c>
      <c r="H34" s="304">
        <v>4</v>
      </c>
      <c r="I34" s="302">
        <v>150.66</v>
      </c>
      <c r="J34" s="304">
        <v>32</v>
      </c>
      <c r="K34" s="304">
        <v>14</v>
      </c>
      <c r="L34" s="304">
        <v>46</v>
      </c>
      <c r="M34" s="302">
        <v>2131.8200000000002</v>
      </c>
      <c r="N34" s="305">
        <v>4</v>
      </c>
      <c r="O34" s="350">
        <v>150.66</v>
      </c>
      <c r="P34" s="305">
        <v>32</v>
      </c>
      <c r="Q34" s="305">
        <v>14</v>
      </c>
      <c r="R34" s="305">
        <v>46</v>
      </c>
      <c r="S34" s="350">
        <v>2131.8200000000002</v>
      </c>
    </row>
    <row r="35" spans="1:19" ht="20.100000000000001" customHeight="1">
      <c r="A35" s="921" t="s">
        <v>777</v>
      </c>
      <c r="B35" s="745">
        <v>0</v>
      </c>
      <c r="C35" s="746">
        <v>0</v>
      </c>
      <c r="D35" s="745">
        <v>0</v>
      </c>
      <c r="E35" s="745">
        <v>0</v>
      </c>
      <c r="F35" s="745">
        <v>0</v>
      </c>
      <c r="G35" s="746">
        <v>0</v>
      </c>
      <c r="H35" s="304">
        <v>3</v>
      </c>
      <c r="I35" s="302">
        <v>33.299999999999997</v>
      </c>
      <c r="J35" s="304">
        <v>25</v>
      </c>
      <c r="K35" s="304">
        <v>5</v>
      </c>
      <c r="L35" s="304">
        <v>30</v>
      </c>
      <c r="M35" s="302">
        <v>506.25</v>
      </c>
      <c r="N35" s="295">
        <v>3</v>
      </c>
      <c r="O35" s="349">
        <v>33.299999999999997</v>
      </c>
      <c r="P35" s="295">
        <v>25</v>
      </c>
      <c r="Q35" s="295">
        <v>5</v>
      </c>
      <c r="R35" s="295">
        <v>30</v>
      </c>
      <c r="S35" s="349">
        <v>506.25</v>
      </c>
    </row>
    <row r="36" spans="1:19" ht="20.100000000000001" customHeight="1">
      <c r="A36" s="921" t="s">
        <v>741</v>
      </c>
      <c r="B36" s="745">
        <v>0</v>
      </c>
      <c r="C36" s="746">
        <v>0</v>
      </c>
      <c r="D36" s="745">
        <v>0</v>
      </c>
      <c r="E36" s="745">
        <v>0</v>
      </c>
      <c r="F36" s="745">
        <v>0</v>
      </c>
      <c r="G36" s="746">
        <v>0</v>
      </c>
      <c r="H36" s="304">
        <v>1</v>
      </c>
      <c r="I36" s="302">
        <v>4.5</v>
      </c>
      <c r="J36" s="304">
        <v>4</v>
      </c>
      <c r="K36" s="304">
        <v>1</v>
      </c>
      <c r="L36" s="304">
        <v>5</v>
      </c>
      <c r="M36" s="302">
        <v>76.319999999999993</v>
      </c>
      <c r="N36" s="295">
        <v>1</v>
      </c>
      <c r="O36" s="349">
        <v>4.5</v>
      </c>
      <c r="P36" s="295">
        <v>4</v>
      </c>
      <c r="Q36" s="295">
        <v>1</v>
      </c>
      <c r="R36" s="295">
        <v>5</v>
      </c>
      <c r="S36" s="349">
        <v>76.319999999999993</v>
      </c>
    </row>
    <row r="37" spans="1:19" ht="20.100000000000001" customHeight="1">
      <c r="A37" s="390" t="s">
        <v>783</v>
      </c>
      <c r="B37" s="745">
        <v>0</v>
      </c>
      <c r="C37" s="746">
        <v>0</v>
      </c>
      <c r="D37" s="745">
        <v>0</v>
      </c>
      <c r="E37" s="745">
        <v>0</v>
      </c>
      <c r="F37" s="745">
        <v>0</v>
      </c>
      <c r="G37" s="746">
        <v>0</v>
      </c>
      <c r="H37" s="304">
        <v>1</v>
      </c>
      <c r="I37" s="302">
        <v>11.5</v>
      </c>
      <c r="J37" s="304">
        <v>17</v>
      </c>
      <c r="K37" s="304">
        <v>0</v>
      </c>
      <c r="L37" s="304">
        <v>17</v>
      </c>
      <c r="M37" s="302">
        <v>210.5</v>
      </c>
      <c r="N37" s="305">
        <v>1</v>
      </c>
      <c r="O37" s="350">
        <v>11.5</v>
      </c>
      <c r="P37" s="305">
        <v>17</v>
      </c>
      <c r="Q37" s="305">
        <v>0</v>
      </c>
      <c r="R37" s="305">
        <v>17</v>
      </c>
      <c r="S37" s="350">
        <v>210.5</v>
      </c>
    </row>
    <row r="38" spans="1:19" ht="20.100000000000001" customHeight="1">
      <c r="A38" s="390" t="s">
        <v>748</v>
      </c>
      <c r="B38" s="745">
        <v>0</v>
      </c>
      <c r="C38" s="746">
        <v>0</v>
      </c>
      <c r="D38" s="745">
        <v>0</v>
      </c>
      <c r="E38" s="745">
        <v>0</v>
      </c>
      <c r="F38" s="745">
        <v>0</v>
      </c>
      <c r="G38" s="746">
        <v>0</v>
      </c>
      <c r="H38" s="304">
        <v>1</v>
      </c>
      <c r="I38" s="302">
        <v>1.85</v>
      </c>
      <c r="J38" s="304">
        <v>5</v>
      </c>
      <c r="K38" s="304">
        <v>0</v>
      </c>
      <c r="L38" s="304">
        <v>5</v>
      </c>
      <c r="M38" s="302">
        <v>78</v>
      </c>
      <c r="N38" s="305">
        <v>1</v>
      </c>
      <c r="O38" s="350">
        <v>1.85</v>
      </c>
      <c r="P38" s="305">
        <v>5</v>
      </c>
      <c r="Q38" s="305">
        <v>0</v>
      </c>
      <c r="R38" s="305">
        <v>5</v>
      </c>
      <c r="S38" s="350">
        <v>78</v>
      </c>
    </row>
    <row r="39" spans="1:19" ht="20.100000000000001" customHeight="1">
      <c r="A39" s="390" t="s">
        <v>761</v>
      </c>
      <c r="B39" s="701">
        <v>0</v>
      </c>
      <c r="C39" s="702">
        <v>0</v>
      </c>
      <c r="D39" s="701">
        <v>0</v>
      </c>
      <c r="E39" s="701">
        <v>0</v>
      </c>
      <c r="F39" s="701">
        <v>0</v>
      </c>
      <c r="G39" s="702">
        <v>0</v>
      </c>
      <c r="H39" s="703">
        <v>3</v>
      </c>
      <c r="I39" s="704">
        <v>44.747</v>
      </c>
      <c r="J39" s="703">
        <v>11</v>
      </c>
      <c r="K39" s="703">
        <v>1</v>
      </c>
      <c r="L39" s="703">
        <v>12</v>
      </c>
      <c r="M39" s="704">
        <v>811.62</v>
      </c>
      <c r="N39" s="305">
        <v>3</v>
      </c>
      <c r="O39" s="350">
        <v>44.747</v>
      </c>
      <c r="P39" s="305">
        <v>11</v>
      </c>
      <c r="Q39" s="305">
        <v>1</v>
      </c>
      <c r="R39" s="305">
        <v>12</v>
      </c>
      <c r="S39" s="350">
        <v>811.62</v>
      </c>
    </row>
    <row r="40" spans="1:19" ht="20.100000000000001" customHeight="1">
      <c r="A40" s="698" t="s">
        <v>140</v>
      </c>
      <c r="B40" s="696">
        <f>SUM(B5:B39)</f>
        <v>6</v>
      </c>
      <c r="C40" s="697">
        <f t="shared" ref="C40:G40" si="0">SUM(C5:C39)</f>
        <v>93.281429000000003</v>
      </c>
      <c r="D40" s="696">
        <f t="shared" si="0"/>
        <v>94</v>
      </c>
      <c r="E40" s="696">
        <f t="shared" si="0"/>
        <v>27</v>
      </c>
      <c r="F40" s="696">
        <f t="shared" si="0"/>
        <v>121</v>
      </c>
      <c r="G40" s="697">
        <f t="shared" si="0"/>
        <v>287.55</v>
      </c>
      <c r="H40" s="696">
        <f>SUM(H5:H39)</f>
        <v>76</v>
      </c>
      <c r="I40" s="697">
        <f t="shared" ref="I40:M40" si="1">SUM(I5:I39)</f>
        <v>1167.5486249999999</v>
      </c>
      <c r="J40" s="696">
        <f t="shared" si="1"/>
        <v>710</v>
      </c>
      <c r="K40" s="696">
        <f t="shared" si="1"/>
        <v>292</v>
      </c>
      <c r="L40" s="696">
        <f t="shared" si="1"/>
        <v>1002</v>
      </c>
      <c r="M40" s="697">
        <f t="shared" si="1"/>
        <v>24228.339999999997</v>
      </c>
      <c r="N40" s="696">
        <v>82</v>
      </c>
      <c r="O40" s="697">
        <v>1260.8300539999998</v>
      </c>
      <c r="P40" s="696">
        <v>804</v>
      </c>
      <c r="Q40" s="696">
        <v>319</v>
      </c>
      <c r="R40" s="696">
        <v>1123</v>
      </c>
      <c r="S40" s="697">
        <v>24515.89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23">
    <cfRule type="duplicateValues" dxfId="0" priority="5" stopIfTrue="1"/>
  </conditionalFormatting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0"/>
  <sheetViews>
    <sheetView workbookViewId="0">
      <selection sqref="A1:S1"/>
    </sheetView>
  </sheetViews>
  <sheetFormatPr defaultColWidth="9.125" defaultRowHeight="20.100000000000001" customHeight="1"/>
  <cols>
    <col min="1" max="1" width="7.375" style="73" customWidth="1"/>
    <col min="2" max="2" width="5.5" style="437" customWidth="1"/>
    <col min="3" max="3" width="7.5" style="439" customWidth="1"/>
    <col min="4" max="5" width="7" style="437" bestFit="1" customWidth="1"/>
    <col min="6" max="6" width="5.25" style="437" customWidth="1"/>
    <col min="7" max="7" width="6.875" style="439" customWidth="1"/>
    <col min="8" max="8" width="5.375" style="738" customWidth="1"/>
    <col min="9" max="9" width="8.5" style="438" customWidth="1"/>
    <col min="10" max="12" width="6.875" style="738" customWidth="1"/>
    <col min="13" max="13" width="11.875" style="438" customWidth="1"/>
    <col min="14" max="14" width="5.375" style="437" customWidth="1"/>
    <col min="15" max="15" width="8.875" style="439" customWidth="1"/>
    <col min="16" max="17" width="6.75" style="437" customWidth="1"/>
    <col min="18" max="18" width="6.875" style="437" bestFit="1" customWidth="1"/>
    <col min="19" max="19" width="11.5" style="439" customWidth="1"/>
    <col min="20" max="16384" width="9.125" style="11"/>
  </cols>
  <sheetData>
    <row r="1" spans="1:19" ht="20.100000000000001" customHeight="1">
      <c r="A1" s="858" t="s">
        <v>1264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R1" s="858"/>
      <c r="S1" s="858"/>
    </row>
    <row r="2" spans="1:19" ht="20.100000000000001" customHeight="1">
      <c r="A2" s="865" t="s">
        <v>232</v>
      </c>
      <c r="B2" s="859" t="s">
        <v>215</v>
      </c>
      <c r="C2" s="860"/>
      <c r="D2" s="860"/>
      <c r="E2" s="860"/>
      <c r="F2" s="860"/>
      <c r="G2" s="861"/>
      <c r="H2" s="859" t="s">
        <v>216</v>
      </c>
      <c r="I2" s="860"/>
      <c r="J2" s="860"/>
      <c r="K2" s="860"/>
      <c r="L2" s="860"/>
      <c r="M2" s="861"/>
      <c r="N2" s="837" t="s">
        <v>157</v>
      </c>
      <c r="O2" s="838"/>
      <c r="P2" s="838"/>
      <c r="Q2" s="838"/>
      <c r="R2" s="838"/>
      <c r="S2" s="840"/>
    </row>
    <row r="3" spans="1:19" ht="20.100000000000001" customHeight="1">
      <c r="A3" s="866"/>
      <c r="B3" s="61" t="s">
        <v>141</v>
      </c>
      <c r="C3" s="60" t="s">
        <v>144</v>
      </c>
      <c r="D3" s="790" t="s">
        <v>145</v>
      </c>
      <c r="E3" s="791"/>
      <c r="F3" s="792"/>
      <c r="G3" s="518" t="s">
        <v>189</v>
      </c>
      <c r="H3" s="61" t="s">
        <v>141</v>
      </c>
      <c r="I3" s="60" t="s">
        <v>144</v>
      </c>
      <c r="J3" s="790" t="s">
        <v>145</v>
      </c>
      <c r="K3" s="791"/>
      <c r="L3" s="792"/>
      <c r="M3" s="516" t="s">
        <v>189</v>
      </c>
      <c r="N3" s="431" t="s">
        <v>141</v>
      </c>
      <c r="O3" s="206" t="s">
        <v>144</v>
      </c>
      <c r="P3" s="862" t="s">
        <v>145</v>
      </c>
      <c r="Q3" s="863"/>
      <c r="R3" s="864"/>
      <c r="S3" s="515" t="s">
        <v>189</v>
      </c>
    </row>
    <row r="4" spans="1:19" ht="20.100000000000001" customHeight="1">
      <c r="A4" s="867"/>
      <c r="B4" s="65" t="s">
        <v>146</v>
      </c>
      <c r="C4" s="62" t="s">
        <v>147</v>
      </c>
      <c r="D4" s="432" t="s">
        <v>148</v>
      </c>
      <c r="E4" s="433" t="s">
        <v>149</v>
      </c>
      <c r="F4" s="66" t="s">
        <v>140</v>
      </c>
      <c r="G4" s="519" t="s">
        <v>190</v>
      </c>
      <c r="H4" s="65" t="s">
        <v>146</v>
      </c>
      <c r="I4" s="62" t="s">
        <v>147</v>
      </c>
      <c r="J4" s="66" t="s">
        <v>148</v>
      </c>
      <c r="K4" s="67" t="s">
        <v>149</v>
      </c>
      <c r="L4" s="66" t="s">
        <v>140</v>
      </c>
      <c r="M4" s="517" t="s">
        <v>190</v>
      </c>
      <c r="N4" s="434" t="s">
        <v>146</v>
      </c>
      <c r="O4" s="435" t="s">
        <v>147</v>
      </c>
      <c r="P4" s="25" t="s">
        <v>148</v>
      </c>
      <c r="Q4" s="436" t="s">
        <v>149</v>
      </c>
      <c r="R4" s="436" t="s">
        <v>140</v>
      </c>
      <c r="S4" s="543" t="s">
        <v>190</v>
      </c>
    </row>
    <row r="5" spans="1:19" ht="20.100000000000001" customHeight="1">
      <c r="A5" s="450" t="s">
        <v>798</v>
      </c>
      <c r="B5" s="707">
        <v>0</v>
      </c>
      <c r="C5" s="708">
        <v>0</v>
      </c>
      <c r="D5" s="707">
        <v>0</v>
      </c>
      <c r="E5" s="707">
        <v>0</v>
      </c>
      <c r="F5" s="707">
        <v>0</v>
      </c>
      <c r="G5" s="708">
        <v>0</v>
      </c>
      <c r="H5" s="705">
        <v>1</v>
      </c>
      <c r="I5" s="706">
        <v>3.4449999999999998</v>
      </c>
      <c r="J5" s="705">
        <v>11</v>
      </c>
      <c r="K5" s="705">
        <v>20</v>
      </c>
      <c r="L5" s="705">
        <v>31</v>
      </c>
      <c r="M5" s="706">
        <v>489.6</v>
      </c>
      <c r="N5" s="451">
        <v>1</v>
      </c>
      <c r="O5" s="452">
        <v>3.4449999999999998</v>
      </c>
      <c r="P5" s="451">
        <v>11</v>
      </c>
      <c r="Q5" s="451">
        <v>20</v>
      </c>
      <c r="R5" s="451">
        <v>31</v>
      </c>
      <c r="S5" s="452">
        <v>489.6</v>
      </c>
    </row>
    <row r="6" spans="1:19" ht="20.100000000000001" customHeight="1">
      <c r="A6" s="453" t="s">
        <v>73</v>
      </c>
      <c r="B6" s="887">
        <v>1</v>
      </c>
      <c r="C6" s="888">
        <v>16.75</v>
      </c>
      <c r="D6" s="887">
        <v>35</v>
      </c>
      <c r="E6" s="887">
        <v>20</v>
      </c>
      <c r="F6" s="887">
        <v>55</v>
      </c>
      <c r="G6" s="888">
        <v>18</v>
      </c>
      <c r="H6" s="445">
        <v>2</v>
      </c>
      <c r="I6" s="446">
        <v>49.405699999999996</v>
      </c>
      <c r="J6" s="445">
        <v>27</v>
      </c>
      <c r="K6" s="445">
        <v>13</v>
      </c>
      <c r="L6" s="445">
        <v>40</v>
      </c>
      <c r="M6" s="446">
        <v>503.18</v>
      </c>
      <c r="N6" s="445">
        <v>3</v>
      </c>
      <c r="O6" s="446">
        <v>66.155699999999996</v>
      </c>
      <c r="P6" s="445">
        <v>62</v>
      </c>
      <c r="Q6" s="445">
        <v>33</v>
      </c>
      <c r="R6" s="445">
        <v>95</v>
      </c>
      <c r="S6" s="446">
        <v>521.18000000000006</v>
      </c>
    </row>
    <row r="7" spans="1:19" ht="20.100000000000001" customHeight="1">
      <c r="A7" s="453" t="s">
        <v>81</v>
      </c>
      <c r="B7" s="887">
        <v>0</v>
      </c>
      <c r="C7" s="888">
        <v>0</v>
      </c>
      <c r="D7" s="887">
        <v>0</v>
      </c>
      <c r="E7" s="887">
        <v>0</v>
      </c>
      <c r="F7" s="887">
        <v>0</v>
      </c>
      <c r="G7" s="888">
        <v>0</v>
      </c>
      <c r="H7" s="445">
        <v>4</v>
      </c>
      <c r="I7" s="446">
        <v>60.4</v>
      </c>
      <c r="J7" s="445">
        <v>14</v>
      </c>
      <c r="K7" s="445">
        <v>2</v>
      </c>
      <c r="L7" s="445">
        <v>16</v>
      </c>
      <c r="M7" s="446">
        <v>844</v>
      </c>
      <c r="N7" s="445">
        <v>4</v>
      </c>
      <c r="O7" s="446">
        <v>60.400000000000006</v>
      </c>
      <c r="P7" s="445">
        <v>14</v>
      </c>
      <c r="Q7" s="445">
        <v>2</v>
      </c>
      <c r="R7" s="445">
        <v>16</v>
      </c>
      <c r="S7" s="446">
        <v>844</v>
      </c>
    </row>
    <row r="8" spans="1:19" ht="20.100000000000001" customHeight="1">
      <c r="A8" s="453" t="s">
        <v>79</v>
      </c>
      <c r="B8" s="887">
        <v>0</v>
      </c>
      <c r="C8" s="888">
        <v>0</v>
      </c>
      <c r="D8" s="887">
        <v>0</v>
      </c>
      <c r="E8" s="887">
        <v>0</v>
      </c>
      <c r="F8" s="887">
        <v>0</v>
      </c>
      <c r="G8" s="888">
        <v>0</v>
      </c>
      <c r="H8" s="445">
        <v>1</v>
      </c>
      <c r="I8" s="446">
        <v>8.4</v>
      </c>
      <c r="J8" s="445">
        <v>2</v>
      </c>
      <c r="K8" s="445">
        <v>2</v>
      </c>
      <c r="L8" s="445">
        <v>4</v>
      </c>
      <c r="M8" s="446">
        <v>123.5</v>
      </c>
      <c r="N8" s="445">
        <v>1</v>
      </c>
      <c r="O8" s="446">
        <v>8.4</v>
      </c>
      <c r="P8" s="445">
        <v>2</v>
      </c>
      <c r="Q8" s="445">
        <v>2</v>
      </c>
      <c r="R8" s="445">
        <v>4</v>
      </c>
      <c r="S8" s="446">
        <v>123.5</v>
      </c>
    </row>
    <row r="9" spans="1:19" ht="20.100000000000001" customHeight="1">
      <c r="A9" s="453" t="s">
        <v>46</v>
      </c>
      <c r="B9" s="887">
        <v>0</v>
      </c>
      <c r="C9" s="888">
        <v>0</v>
      </c>
      <c r="D9" s="887">
        <v>0</v>
      </c>
      <c r="E9" s="887">
        <v>0</v>
      </c>
      <c r="F9" s="887">
        <v>0</v>
      </c>
      <c r="G9" s="888">
        <v>0</v>
      </c>
      <c r="H9" s="445">
        <v>15</v>
      </c>
      <c r="I9" s="446">
        <v>48.720000000000006</v>
      </c>
      <c r="J9" s="445">
        <v>48</v>
      </c>
      <c r="K9" s="445">
        <v>0</v>
      </c>
      <c r="L9" s="445">
        <v>48</v>
      </c>
      <c r="M9" s="446">
        <v>4314</v>
      </c>
      <c r="N9" s="445">
        <v>15</v>
      </c>
      <c r="O9" s="446">
        <v>48.720000000000006</v>
      </c>
      <c r="P9" s="445">
        <v>48</v>
      </c>
      <c r="Q9" s="445">
        <v>0</v>
      </c>
      <c r="R9" s="445">
        <v>48</v>
      </c>
      <c r="S9" s="446">
        <v>4314</v>
      </c>
    </row>
    <row r="10" spans="1:19" ht="20.100000000000001" customHeight="1">
      <c r="A10" s="453" t="s">
        <v>250</v>
      </c>
      <c r="B10" s="887">
        <v>0</v>
      </c>
      <c r="C10" s="888">
        <v>0</v>
      </c>
      <c r="D10" s="887">
        <v>0</v>
      </c>
      <c r="E10" s="887">
        <v>0</v>
      </c>
      <c r="F10" s="887">
        <v>0</v>
      </c>
      <c r="G10" s="888">
        <v>0</v>
      </c>
      <c r="H10" s="445">
        <v>2</v>
      </c>
      <c r="I10" s="446">
        <v>2.31</v>
      </c>
      <c r="J10" s="445">
        <v>4</v>
      </c>
      <c r="K10" s="445">
        <v>0</v>
      </c>
      <c r="L10" s="445">
        <v>4</v>
      </c>
      <c r="M10" s="446">
        <v>405</v>
      </c>
      <c r="N10" s="445">
        <v>2</v>
      </c>
      <c r="O10" s="446">
        <v>2.31</v>
      </c>
      <c r="P10" s="445">
        <v>4</v>
      </c>
      <c r="Q10" s="445">
        <v>0</v>
      </c>
      <c r="R10" s="445">
        <v>4</v>
      </c>
      <c r="S10" s="446">
        <v>405</v>
      </c>
    </row>
    <row r="11" spans="1:19" ht="20.100000000000001" customHeight="1">
      <c r="A11" s="453" t="s">
        <v>82</v>
      </c>
      <c r="B11" s="887">
        <v>0</v>
      </c>
      <c r="C11" s="888">
        <v>0</v>
      </c>
      <c r="D11" s="887">
        <v>0</v>
      </c>
      <c r="E11" s="887">
        <v>0</v>
      </c>
      <c r="F11" s="887">
        <v>0</v>
      </c>
      <c r="G11" s="888">
        <v>0</v>
      </c>
      <c r="H11" s="445">
        <v>8</v>
      </c>
      <c r="I11" s="446">
        <v>118.15199999999999</v>
      </c>
      <c r="J11" s="445">
        <v>39</v>
      </c>
      <c r="K11" s="445">
        <v>4</v>
      </c>
      <c r="L11" s="445">
        <v>43</v>
      </c>
      <c r="M11" s="446">
        <v>4447.57</v>
      </c>
      <c r="N11" s="445">
        <v>8</v>
      </c>
      <c r="O11" s="446">
        <v>118.15199999999999</v>
      </c>
      <c r="P11" s="445">
        <v>39</v>
      </c>
      <c r="Q11" s="445">
        <v>4</v>
      </c>
      <c r="R11" s="445">
        <v>43</v>
      </c>
      <c r="S11" s="446">
        <v>4447.57</v>
      </c>
    </row>
    <row r="12" spans="1:19" ht="20.100000000000001" customHeight="1">
      <c r="A12" s="453" t="s">
        <v>51</v>
      </c>
      <c r="B12" s="887">
        <v>0</v>
      </c>
      <c r="C12" s="888">
        <v>0</v>
      </c>
      <c r="D12" s="887">
        <v>0</v>
      </c>
      <c r="E12" s="887">
        <v>0</v>
      </c>
      <c r="F12" s="887">
        <v>0</v>
      </c>
      <c r="G12" s="888">
        <v>0</v>
      </c>
      <c r="H12" s="445">
        <v>1</v>
      </c>
      <c r="I12" s="446">
        <v>158</v>
      </c>
      <c r="J12" s="445">
        <v>10</v>
      </c>
      <c r="K12" s="445">
        <v>12</v>
      </c>
      <c r="L12" s="445">
        <v>22</v>
      </c>
      <c r="M12" s="446">
        <v>1550.74</v>
      </c>
      <c r="N12" s="445">
        <v>1</v>
      </c>
      <c r="O12" s="446">
        <v>158</v>
      </c>
      <c r="P12" s="445">
        <v>10</v>
      </c>
      <c r="Q12" s="445">
        <v>12</v>
      </c>
      <c r="R12" s="445">
        <v>22</v>
      </c>
      <c r="S12" s="446">
        <v>1550.74</v>
      </c>
    </row>
    <row r="13" spans="1:19" ht="20.100000000000001" customHeight="1">
      <c r="A13" s="453" t="s">
        <v>297</v>
      </c>
      <c r="B13" s="887">
        <v>0</v>
      </c>
      <c r="C13" s="888">
        <v>0</v>
      </c>
      <c r="D13" s="887">
        <v>0</v>
      </c>
      <c r="E13" s="887">
        <v>0</v>
      </c>
      <c r="F13" s="887">
        <v>0</v>
      </c>
      <c r="G13" s="888">
        <v>0</v>
      </c>
      <c r="H13" s="445">
        <v>2</v>
      </c>
      <c r="I13" s="446">
        <v>68.95</v>
      </c>
      <c r="J13" s="445">
        <v>8</v>
      </c>
      <c r="K13" s="445">
        <v>0</v>
      </c>
      <c r="L13" s="445">
        <v>8</v>
      </c>
      <c r="M13" s="446">
        <v>329.26</v>
      </c>
      <c r="N13" s="445">
        <v>2</v>
      </c>
      <c r="O13" s="446">
        <v>68.95</v>
      </c>
      <c r="P13" s="445">
        <v>8</v>
      </c>
      <c r="Q13" s="445">
        <v>0</v>
      </c>
      <c r="R13" s="445">
        <v>8</v>
      </c>
      <c r="S13" s="446">
        <v>329.26</v>
      </c>
    </row>
    <row r="14" spans="1:19" ht="20.100000000000001" customHeight="1">
      <c r="A14" s="453" t="s">
        <v>93</v>
      </c>
      <c r="B14" s="887">
        <v>0</v>
      </c>
      <c r="C14" s="888">
        <v>0</v>
      </c>
      <c r="D14" s="887">
        <v>0</v>
      </c>
      <c r="E14" s="887">
        <v>0</v>
      </c>
      <c r="F14" s="887">
        <v>0</v>
      </c>
      <c r="G14" s="888">
        <v>0</v>
      </c>
      <c r="H14" s="445">
        <v>4</v>
      </c>
      <c r="I14" s="446">
        <v>13.48</v>
      </c>
      <c r="J14" s="445">
        <v>17</v>
      </c>
      <c r="K14" s="445">
        <v>3</v>
      </c>
      <c r="L14" s="445">
        <v>20</v>
      </c>
      <c r="M14" s="446">
        <v>759</v>
      </c>
      <c r="N14" s="445">
        <v>4</v>
      </c>
      <c r="O14" s="446">
        <v>13.48</v>
      </c>
      <c r="P14" s="445">
        <v>17</v>
      </c>
      <c r="Q14" s="445">
        <v>3</v>
      </c>
      <c r="R14" s="445">
        <v>20</v>
      </c>
      <c r="S14" s="446">
        <v>759</v>
      </c>
    </row>
    <row r="15" spans="1:19" ht="20.100000000000001" customHeight="1">
      <c r="A15" s="453" t="s">
        <v>321</v>
      </c>
      <c r="B15" s="887">
        <v>1</v>
      </c>
      <c r="C15" s="888">
        <v>57.517429</v>
      </c>
      <c r="D15" s="887">
        <v>20</v>
      </c>
      <c r="E15" s="887">
        <v>0</v>
      </c>
      <c r="F15" s="887">
        <v>20</v>
      </c>
      <c r="G15" s="888">
        <v>54.17</v>
      </c>
      <c r="H15" s="445">
        <v>0</v>
      </c>
      <c r="I15" s="446">
        <v>0</v>
      </c>
      <c r="J15" s="445">
        <v>0</v>
      </c>
      <c r="K15" s="445">
        <v>0</v>
      </c>
      <c r="L15" s="445">
        <v>0</v>
      </c>
      <c r="M15" s="446">
        <v>0</v>
      </c>
      <c r="N15" s="445">
        <v>1</v>
      </c>
      <c r="O15" s="446">
        <v>57.517429</v>
      </c>
      <c r="P15" s="445">
        <v>20</v>
      </c>
      <c r="Q15" s="445">
        <v>0</v>
      </c>
      <c r="R15" s="445">
        <v>20</v>
      </c>
      <c r="S15" s="446">
        <v>54.17</v>
      </c>
    </row>
    <row r="16" spans="1:19" ht="20.100000000000001" customHeight="1">
      <c r="A16" s="453" t="s">
        <v>791</v>
      </c>
      <c r="B16" s="887">
        <v>1</v>
      </c>
      <c r="C16" s="888">
        <v>3.98</v>
      </c>
      <c r="D16" s="887">
        <v>4</v>
      </c>
      <c r="E16" s="887">
        <v>0</v>
      </c>
      <c r="F16" s="887">
        <v>4</v>
      </c>
      <c r="G16" s="888">
        <v>73.38</v>
      </c>
      <c r="H16" s="445">
        <v>1</v>
      </c>
      <c r="I16" s="446">
        <v>12</v>
      </c>
      <c r="J16" s="445">
        <v>4</v>
      </c>
      <c r="K16" s="445">
        <v>0</v>
      </c>
      <c r="L16" s="445">
        <v>4</v>
      </c>
      <c r="M16" s="446">
        <v>130</v>
      </c>
      <c r="N16" s="445">
        <v>2</v>
      </c>
      <c r="O16" s="446">
        <v>15.98</v>
      </c>
      <c r="P16" s="445">
        <v>8</v>
      </c>
      <c r="Q16" s="445">
        <v>0</v>
      </c>
      <c r="R16" s="445">
        <v>8</v>
      </c>
      <c r="S16" s="446">
        <v>203.38</v>
      </c>
    </row>
    <row r="17" spans="1:19" ht="20.100000000000001" customHeight="1">
      <c r="A17" s="453" t="s">
        <v>87</v>
      </c>
      <c r="B17" s="887">
        <v>1</v>
      </c>
      <c r="C17" s="888">
        <v>3.28</v>
      </c>
      <c r="D17" s="887">
        <v>24</v>
      </c>
      <c r="E17" s="887">
        <v>0</v>
      </c>
      <c r="F17" s="887">
        <v>24</v>
      </c>
      <c r="G17" s="888">
        <v>40</v>
      </c>
      <c r="H17" s="445">
        <v>0</v>
      </c>
      <c r="I17" s="446">
        <v>0</v>
      </c>
      <c r="J17" s="445">
        <v>0</v>
      </c>
      <c r="K17" s="445">
        <v>0</v>
      </c>
      <c r="L17" s="445">
        <v>0</v>
      </c>
      <c r="M17" s="446">
        <v>0</v>
      </c>
      <c r="N17" s="445">
        <v>1</v>
      </c>
      <c r="O17" s="446">
        <v>3.28</v>
      </c>
      <c r="P17" s="445">
        <v>24</v>
      </c>
      <c r="Q17" s="445">
        <v>0</v>
      </c>
      <c r="R17" s="445">
        <v>24</v>
      </c>
      <c r="S17" s="446">
        <v>40</v>
      </c>
    </row>
    <row r="18" spans="1:19" ht="20.100000000000001" customHeight="1">
      <c r="A18" s="453" t="s">
        <v>25</v>
      </c>
      <c r="B18" s="887">
        <v>0</v>
      </c>
      <c r="C18" s="888">
        <v>0</v>
      </c>
      <c r="D18" s="887">
        <v>0</v>
      </c>
      <c r="E18" s="887">
        <v>0</v>
      </c>
      <c r="F18" s="887">
        <v>0</v>
      </c>
      <c r="G18" s="888">
        <v>0</v>
      </c>
      <c r="H18" s="445">
        <v>2</v>
      </c>
      <c r="I18" s="446">
        <v>16.7</v>
      </c>
      <c r="J18" s="445">
        <v>31</v>
      </c>
      <c r="K18" s="445">
        <v>14</v>
      </c>
      <c r="L18" s="445">
        <v>45</v>
      </c>
      <c r="M18" s="446">
        <v>505</v>
      </c>
      <c r="N18" s="445">
        <v>2</v>
      </c>
      <c r="O18" s="446">
        <v>16.7</v>
      </c>
      <c r="P18" s="445">
        <v>31</v>
      </c>
      <c r="Q18" s="445">
        <v>14</v>
      </c>
      <c r="R18" s="445">
        <v>45</v>
      </c>
      <c r="S18" s="446">
        <v>505</v>
      </c>
    </row>
    <row r="19" spans="1:19" ht="20.100000000000001" customHeight="1">
      <c r="A19" s="453" t="s">
        <v>84</v>
      </c>
      <c r="B19" s="887">
        <v>0</v>
      </c>
      <c r="C19" s="888">
        <v>0</v>
      </c>
      <c r="D19" s="887">
        <v>0</v>
      </c>
      <c r="E19" s="887">
        <v>0</v>
      </c>
      <c r="F19" s="887">
        <v>0</v>
      </c>
      <c r="G19" s="888">
        <v>0</v>
      </c>
      <c r="H19" s="445">
        <v>1</v>
      </c>
      <c r="I19" s="446">
        <v>1.4</v>
      </c>
      <c r="J19" s="445">
        <v>24</v>
      </c>
      <c r="K19" s="445">
        <v>0</v>
      </c>
      <c r="L19" s="445">
        <v>24</v>
      </c>
      <c r="M19" s="446">
        <v>56.8</v>
      </c>
      <c r="N19" s="445">
        <v>1</v>
      </c>
      <c r="O19" s="446">
        <v>1.4</v>
      </c>
      <c r="P19" s="445">
        <v>24</v>
      </c>
      <c r="Q19" s="445">
        <v>0</v>
      </c>
      <c r="R19" s="445">
        <v>24</v>
      </c>
      <c r="S19" s="446">
        <v>56.8</v>
      </c>
    </row>
    <row r="20" spans="1:19" ht="20.100000000000001" customHeight="1">
      <c r="A20" s="453" t="s">
        <v>792</v>
      </c>
      <c r="B20" s="887">
        <v>0</v>
      </c>
      <c r="C20" s="888">
        <v>0</v>
      </c>
      <c r="D20" s="887">
        <v>0</v>
      </c>
      <c r="E20" s="887">
        <v>0</v>
      </c>
      <c r="F20" s="887">
        <v>0</v>
      </c>
      <c r="G20" s="888">
        <v>0</v>
      </c>
      <c r="H20" s="445">
        <v>4</v>
      </c>
      <c r="I20" s="446">
        <v>7.8</v>
      </c>
      <c r="J20" s="445">
        <v>73</v>
      </c>
      <c r="K20" s="445">
        <v>24</v>
      </c>
      <c r="L20" s="445">
        <v>97</v>
      </c>
      <c r="M20" s="446">
        <v>244.14</v>
      </c>
      <c r="N20" s="445">
        <v>4</v>
      </c>
      <c r="O20" s="446">
        <v>7.8</v>
      </c>
      <c r="P20" s="445">
        <v>73</v>
      </c>
      <c r="Q20" s="445">
        <v>24</v>
      </c>
      <c r="R20" s="445">
        <v>97</v>
      </c>
      <c r="S20" s="446">
        <v>244.14</v>
      </c>
    </row>
    <row r="21" spans="1:19" ht="20.100000000000001" customHeight="1">
      <c r="A21" s="453" t="s">
        <v>441</v>
      </c>
      <c r="B21" s="887">
        <v>0</v>
      </c>
      <c r="C21" s="888">
        <v>0</v>
      </c>
      <c r="D21" s="887">
        <v>0</v>
      </c>
      <c r="E21" s="887">
        <v>0</v>
      </c>
      <c r="F21" s="887">
        <v>0</v>
      </c>
      <c r="G21" s="888">
        <v>0</v>
      </c>
      <c r="H21" s="445">
        <v>1</v>
      </c>
      <c r="I21" s="446">
        <v>4.9000000000000004</v>
      </c>
      <c r="J21" s="445">
        <v>30</v>
      </c>
      <c r="K21" s="445">
        <v>0</v>
      </c>
      <c r="L21" s="445">
        <v>30</v>
      </c>
      <c r="M21" s="446">
        <v>1225</v>
      </c>
      <c r="N21" s="445">
        <v>1</v>
      </c>
      <c r="O21" s="446">
        <v>4.9000000000000004</v>
      </c>
      <c r="P21" s="445">
        <v>30</v>
      </c>
      <c r="Q21" s="445">
        <v>0</v>
      </c>
      <c r="R21" s="445">
        <v>30</v>
      </c>
      <c r="S21" s="446">
        <v>1225</v>
      </c>
    </row>
    <row r="22" spans="1:19" ht="20.100000000000001" customHeight="1">
      <c r="A22" s="453" t="s">
        <v>453</v>
      </c>
      <c r="B22" s="887">
        <v>0</v>
      </c>
      <c r="C22" s="888">
        <v>0</v>
      </c>
      <c r="D22" s="887">
        <v>0</v>
      </c>
      <c r="E22" s="887">
        <v>0</v>
      </c>
      <c r="F22" s="887">
        <v>0</v>
      </c>
      <c r="G22" s="888">
        <v>0</v>
      </c>
      <c r="H22" s="445">
        <v>1</v>
      </c>
      <c r="I22" s="446">
        <v>11.5</v>
      </c>
      <c r="J22" s="445">
        <v>17</v>
      </c>
      <c r="K22" s="445">
        <v>3</v>
      </c>
      <c r="L22" s="445">
        <v>20</v>
      </c>
      <c r="M22" s="446">
        <v>241</v>
      </c>
      <c r="N22" s="445">
        <v>1</v>
      </c>
      <c r="O22" s="446">
        <v>11.5</v>
      </c>
      <c r="P22" s="445">
        <v>17</v>
      </c>
      <c r="Q22" s="445">
        <v>3</v>
      </c>
      <c r="R22" s="445">
        <v>20</v>
      </c>
      <c r="S22" s="446">
        <v>241</v>
      </c>
    </row>
    <row r="23" spans="1:19" ht="20.100000000000001" customHeight="1">
      <c r="A23" s="453" t="s">
        <v>37</v>
      </c>
      <c r="B23" s="887">
        <v>0</v>
      </c>
      <c r="C23" s="888">
        <v>0</v>
      </c>
      <c r="D23" s="887">
        <v>0</v>
      </c>
      <c r="E23" s="887">
        <v>0</v>
      </c>
      <c r="F23" s="887">
        <v>0</v>
      </c>
      <c r="G23" s="888">
        <v>0</v>
      </c>
      <c r="H23" s="445">
        <v>2</v>
      </c>
      <c r="I23" s="446">
        <v>17</v>
      </c>
      <c r="J23" s="445">
        <v>11</v>
      </c>
      <c r="K23" s="445">
        <v>2</v>
      </c>
      <c r="L23" s="445">
        <v>13</v>
      </c>
      <c r="M23" s="446">
        <v>402</v>
      </c>
      <c r="N23" s="445">
        <v>2</v>
      </c>
      <c r="O23" s="446">
        <v>17</v>
      </c>
      <c r="P23" s="445">
        <v>11</v>
      </c>
      <c r="Q23" s="445">
        <v>2</v>
      </c>
      <c r="R23" s="445">
        <v>13</v>
      </c>
      <c r="S23" s="446">
        <v>402</v>
      </c>
    </row>
    <row r="24" spans="1:19" ht="20.100000000000001" customHeight="1">
      <c r="A24" s="626" t="s">
        <v>5</v>
      </c>
      <c r="B24" s="709">
        <v>0</v>
      </c>
      <c r="C24" s="710">
        <v>0</v>
      </c>
      <c r="D24" s="709">
        <v>0</v>
      </c>
      <c r="E24" s="709">
        <v>0</v>
      </c>
      <c r="F24" s="709">
        <v>0</v>
      </c>
      <c r="G24" s="710">
        <v>0</v>
      </c>
      <c r="H24" s="743">
        <v>1</v>
      </c>
      <c r="I24" s="744">
        <v>21.7</v>
      </c>
      <c r="J24" s="743">
        <v>15</v>
      </c>
      <c r="K24" s="743">
        <v>7</v>
      </c>
      <c r="L24" s="743">
        <v>22</v>
      </c>
      <c r="M24" s="744">
        <v>300</v>
      </c>
      <c r="N24" s="627">
        <v>1</v>
      </c>
      <c r="O24" s="628">
        <v>21.7</v>
      </c>
      <c r="P24" s="627">
        <v>15</v>
      </c>
      <c r="Q24" s="627">
        <v>7</v>
      </c>
      <c r="R24" s="627">
        <v>22</v>
      </c>
      <c r="S24" s="628">
        <v>300</v>
      </c>
    </row>
    <row r="25" spans="1:19" ht="20.100000000000001" customHeight="1">
      <c r="A25" s="473" t="s">
        <v>28</v>
      </c>
      <c r="B25" s="707">
        <v>0</v>
      </c>
      <c r="C25" s="708">
        <v>0</v>
      </c>
      <c r="D25" s="707">
        <v>0</v>
      </c>
      <c r="E25" s="707">
        <v>0</v>
      </c>
      <c r="F25" s="707">
        <v>0</v>
      </c>
      <c r="G25" s="708">
        <v>0</v>
      </c>
      <c r="H25" s="705">
        <v>2</v>
      </c>
      <c r="I25" s="706">
        <v>38</v>
      </c>
      <c r="J25" s="705">
        <v>18</v>
      </c>
      <c r="K25" s="705">
        <v>12</v>
      </c>
      <c r="L25" s="705">
        <v>30</v>
      </c>
      <c r="M25" s="706">
        <v>914.57999999999993</v>
      </c>
      <c r="N25" s="454">
        <v>2</v>
      </c>
      <c r="O25" s="455">
        <v>38</v>
      </c>
      <c r="P25" s="454">
        <v>18</v>
      </c>
      <c r="Q25" s="454">
        <v>12</v>
      </c>
      <c r="R25" s="454">
        <v>30</v>
      </c>
      <c r="S25" s="455">
        <v>914.57999999999993</v>
      </c>
    </row>
    <row r="26" spans="1:19" ht="20.100000000000001" customHeight="1">
      <c r="A26" s="473" t="s">
        <v>17</v>
      </c>
      <c r="B26" s="887">
        <v>0</v>
      </c>
      <c r="C26" s="888">
        <v>0</v>
      </c>
      <c r="D26" s="887">
        <v>0</v>
      </c>
      <c r="E26" s="887">
        <v>0</v>
      </c>
      <c r="F26" s="887">
        <v>0</v>
      </c>
      <c r="G26" s="888">
        <v>0</v>
      </c>
      <c r="H26" s="445">
        <v>3</v>
      </c>
      <c r="I26" s="446">
        <v>40.6</v>
      </c>
      <c r="J26" s="445">
        <v>55</v>
      </c>
      <c r="K26" s="445">
        <v>33</v>
      </c>
      <c r="L26" s="445">
        <v>88</v>
      </c>
      <c r="M26" s="446">
        <v>1007.32</v>
      </c>
      <c r="N26" s="454">
        <v>3</v>
      </c>
      <c r="O26" s="455">
        <v>40.6</v>
      </c>
      <c r="P26" s="454">
        <v>55</v>
      </c>
      <c r="Q26" s="454">
        <v>33</v>
      </c>
      <c r="R26" s="454">
        <v>88</v>
      </c>
      <c r="S26" s="455">
        <v>1007.32</v>
      </c>
    </row>
    <row r="27" spans="1:19" ht="20.100000000000001" customHeight="1">
      <c r="A27" s="453" t="s">
        <v>22</v>
      </c>
      <c r="B27" s="887">
        <v>0</v>
      </c>
      <c r="C27" s="888">
        <v>0</v>
      </c>
      <c r="D27" s="887">
        <v>0</v>
      </c>
      <c r="E27" s="887">
        <v>0</v>
      </c>
      <c r="F27" s="887">
        <v>0</v>
      </c>
      <c r="G27" s="888">
        <v>0</v>
      </c>
      <c r="H27" s="445">
        <v>2</v>
      </c>
      <c r="I27" s="446">
        <v>26</v>
      </c>
      <c r="J27" s="445">
        <v>25</v>
      </c>
      <c r="K27" s="445">
        <v>19</v>
      </c>
      <c r="L27" s="445">
        <v>44</v>
      </c>
      <c r="M27" s="446">
        <v>453.72</v>
      </c>
      <c r="N27" s="445">
        <v>2</v>
      </c>
      <c r="O27" s="446">
        <v>26</v>
      </c>
      <c r="P27" s="445">
        <v>25</v>
      </c>
      <c r="Q27" s="445">
        <v>19</v>
      </c>
      <c r="R27" s="445">
        <v>44</v>
      </c>
      <c r="S27" s="446">
        <v>453.72</v>
      </c>
    </row>
    <row r="28" spans="1:19" ht="20.100000000000001" customHeight="1">
      <c r="A28" s="453" t="s">
        <v>57</v>
      </c>
      <c r="B28" s="887">
        <v>1</v>
      </c>
      <c r="C28" s="888">
        <v>5.5540000000000003</v>
      </c>
      <c r="D28" s="887">
        <v>4</v>
      </c>
      <c r="E28" s="887">
        <v>2</v>
      </c>
      <c r="F28" s="887">
        <v>6</v>
      </c>
      <c r="G28" s="888">
        <v>50</v>
      </c>
      <c r="H28" s="445">
        <v>2</v>
      </c>
      <c r="I28" s="446">
        <v>13.549999999999999</v>
      </c>
      <c r="J28" s="445">
        <v>6</v>
      </c>
      <c r="K28" s="445">
        <v>1</v>
      </c>
      <c r="L28" s="445">
        <v>7</v>
      </c>
      <c r="M28" s="446">
        <v>329.62</v>
      </c>
      <c r="N28" s="445">
        <v>3</v>
      </c>
      <c r="O28" s="446">
        <v>19.103999999999999</v>
      </c>
      <c r="P28" s="445">
        <v>10</v>
      </c>
      <c r="Q28" s="445">
        <v>3</v>
      </c>
      <c r="R28" s="445">
        <v>13</v>
      </c>
      <c r="S28" s="446">
        <v>379.62</v>
      </c>
    </row>
    <row r="29" spans="1:19" ht="20.100000000000001" customHeight="1">
      <c r="A29" s="453" t="s">
        <v>1098</v>
      </c>
      <c r="B29" s="887">
        <v>0</v>
      </c>
      <c r="C29" s="888">
        <v>0</v>
      </c>
      <c r="D29" s="887">
        <v>0</v>
      </c>
      <c r="E29" s="887">
        <v>0</v>
      </c>
      <c r="F29" s="887">
        <v>0</v>
      </c>
      <c r="G29" s="888">
        <v>0</v>
      </c>
      <c r="H29" s="445">
        <v>2</v>
      </c>
      <c r="I29" s="446">
        <v>13.07</v>
      </c>
      <c r="J29" s="445">
        <v>13</v>
      </c>
      <c r="K29" s="445">
        <v>2</v>
      </c>
      <c r="L29" s="445">
        <v>15</v>
      </c>
      <c r="M29" s="446">
        <v>299.71999999999997</v>
      </c>
      <c r="N29" s="445">
        <v>2</v>
      </c>
      <c r="O29" s="446">
        <v>13.07</v>
      </c>
      <c r="P29" s="445">
        <v>13</v>
      </c>
      <c r="Q29" s="445">
        <v>2</v>
      </c>
      <c r="R29" s="445">
        <v>15</v>
      </c>
      <c r="S29" s="446">
        <v>299.71999999999997</v>
      </c>
    </row>
    <row r="30" spans="1:19" ht="20.100000000000001" customHeight="1">
      <c r="A30" s="453" t="s">
        <v>53</v>
      </c>
      <c r="B30" s="887">
        <v>1</v>
      </c>
      <c r="C30" s="888">
        <v>6.2</v>
      </c>
      <c r="D30" s="887">
        <v>7</v>
      </c>
      <c r="E30" s="887">
        <v>5</v>
      </c>
      <c r="F30" s="887">
        <v>12</v>
      </c>
      <c r="G30" s="888">
        <v>52</v>
      </c>
      <c r="H30" s="445">
        <v>1</v>
      </c>
      <c r="I30" s="446">
        <v>119.66</v>
      </c>
      <c r="J30" s="445">
        <v>8</v>
      </c>
      <c r="K30" s="445">
        <v>2</v>
      </c>
      <c r="L30" s="445">
        <v>10</v>
      </c>
      <c r="M30" s="446">
        <v>461.14</v>
      </c>
      <c r="N30" s="445">
        <v>2</v>
      </c>
      <c r="O30" s="446">
        <v>125.86</v>
      </c>
      <c r="P30" s="445">
        <v>15</v>
      </c>
      <c r="Q30" s="445">
        <v>7</v>
      </c>
      <c r="R30" s="445">
        <v>22</v>
      </c>
      <c r="S30" s="446">
        <v>513.14</v>
      </c>
    </row>
    <row r="31" spans="1:19" ht="20.100000000000001" customHeight="1">
      <c r="A31" s="453" t="s">
        <v>555</v>
      </c>
      <c r="B31" s="887">
        <v>0</v>
      </c>
      <c r="C31" s="888">
        <v>0</v>
      </c>
      <c r="D31" s="887">
        <v>0</v>
      </c>
      <c r="E31" s="887">
        <v>0</v>
      </c>
      <c r="F31" s="887">
        <v>0</v>
      </c>
      <c r="G31" s="888">
        <v>0</v>
      </c>
      <c r="H31" s="445">
        <v>1</v>
      </c>
      <c r="I31" s="446">
        <v>21</v>
      </c>
      <c r="J31" s="445">
        <v>9</v>
      </c>
      <c r="K31" s="445">
        <v>6</v>
      </c>
      <c r="L31" s="445">
        <v>15</v>
      </c>
      <c r="M31" s="446">
        <v>189.27</v>
      </c>
      <c r="N31" s="445">
        <v>1</v>
      </c>
      <c r="O31" s="446">
        <v>21</v>
      </c>
      <c r="P31" s="445">
        <v>9</v>
      </c>
      <c r="Q31" s="445">
        <v>6</v>
      </c>
      <c r="R31" s="445">
        <v>15</v>
      </c>
      <c r="S31" s="446">
        <v>189.27</v>
      </c>
    </row>
    <row r="32" spans="1:19" ht="20.100000000000001" customHeight="1">
      <c r="A32" s="453" t="s">
        <v>564</v>
      </c>
      <c r="B32" s="887">
        <v>0</v>
      </c>
      <c r="C32" s="888">
        <v>0</v>
      </c>
      <c r="D32" s="887">
        <v>0</v>
      </c>
      <c r="E32" s="887">
        <v>0</v>
      </c>
      <c r="F32" s="887">
        <v>0</v>
      </c>
      <c r="G32" s="888">
        <v>0</v>
      </c>
      <c r="H32" s="445">
        <v>1</v>
      </c>
      <c r="I32" s="446">
        <v>12</v>
      </c>
      <c r="J32" s="445">
        <v>4</v>
      </c>
      <c r="K32" s="445">
        <v>1</v>
      </c>
      <c r="L32" s="445">
        <v>5</v>
      </c>
      <c r="M32" s="446">
        <v>944</v>
      </c>
      <c r="N32" s="445">
        <v>1</v>
      </c>
      <c r="O32" s="446">
        <v>12</v>
      </c>
      <c r="P32" s="445">
        <v>4</v>
      </c>
      <c r="Q32" s="445">
        <v>1</v>
      </c>
      <c r="R32" s="445">
        <v>5</v>
      </c>
      <c r="S32" s="446">
        <v>944</v>
      </c>
    </row>
    <row r="33" spans="1:19" ht="20.100000000000001" customHeight="1">
      <c r="A33" s="473" t="s">
        <v>41</v>
      </c>
      <c r="B33" s="887">
        <v>0</v>
      </c>
      <c r="C33" s="888">
        <v>0</v>
      </c>
      <c r="D33" s="887">
        <v>0</v>
      </c>
      <c r="E33" s="887">
        <v>0</v>
      </c>
      <c r="F33" s="887">
        <v>0</v>
      </c>
      <c r="G33" s="888">
        <v>0</v>
      </c>
      <c r="H33" s="445">
        <v>1</v>
      </c>
      <c r="I33" s="446">
        <v>11.5</v>
      </c>
      <c r="J33" s="445">
        <v>17</v>
      </c>
      <c r="K33" s="445">
        <v>0</v>
      </c>
      <c r="L33" s="445">
        <v>17</v>
      </c>
      <c r="M33" s="446">
        <v>210.5</v>
      </c>
      <c r="N33" s="454">
        <v>1</v>
      </c>
      <c r="O33" s="455">
        <v>11.5</v>
      </c>
      <c r="P33" s="454">
        <v>17</v>
      </c>
      <c r="Q33" s="454">
        <v>0</v>
      </c>
      <c r="R33" s="454">
        <v>17</v>
      </c>
      <c r="S33" s="455">
        <v>210.5</v>
      </c>
    </row>
    <row r="34" spans="1:19" ht="20.100000000000001" customHeight="1">
      <c r="A34" s="470" t="s">
        <v>999</v>
      </c>
      <c r="B34" s="887">
        <v>0</v>
      </c>
      <c r="C34" s="888">
        <v>0</v>
      </c>
      <c r="D34" s="887">
        <v>0</v>
      </c>
      <c r="E34" s="887">
        <v>0</v>
      </c>
      <c r="F34" s="887">
        <v>0</v>
      </c>
      <c r="G34" s="888">
        <v>0</v>
      </c>
      <c r="H34" s="445">
        <v>1</v>
      </c>
      <c r="I34" s="446">
        <v>1.6</v>
      </c>
      <c r="J34" s="445">
        <v>7</v>
      </c>
      <c r="K34" s="445">
        <v>0</v>
      </c>
      <c r="L34" s="445">
        <v>7</v>
      </c>
      <c r="M34" s="446">
        <v>95</v>
      </c>
      <c r="N34" s="244">
        <v>1</v>
      </c>
      <c r="O34" s="462">
        <v>1.6</v>
      </c>
      <c r="P34" s="244">
        <v>7</v>
      </c>
      <c r="Q34" s="244">
        <v>0</v>
      </c>
      <c r="R34" s="244">
        <v>7</v>
      </c>
      <c r="S34" s="462">
        <v>95</v>
      </c>
    </row>
    <row r="35" spans="1:19" ht="20.100000000000001" customHeight="1">
      <c r="A35" s="463" t="s">
        <v>1042</v>
      </c>
      <c r="B35" s="887">
        <v>0</v>
      </c>
      <c r="C35" s="888">
        <v>0</v>
      </c>
      <c r="D35" s="887">
        <v>0</v>
      </c>
      <c r="E35" s="887">
        <v>0</v>
      </c>
      <c r="F35" s="887">
        <v>0</v>
      </c>
      <c r="G35" s="888">
        <v>0</v>
      </c>
      <c r="H35" s="445">
        <v>1</v>
      </c>
      <c r="I35" s="446">
        <v>56</v>
      </c>
      <c r="J35" s="445">
        <v>60</v>
      </c>
      <c r="K35" s="445">
        <v>30</v>
      </c>
      <c r="L35" s="445">
        <v>90</v>
      </c>
      <c r="M35" s="446">
        <v>771.24</v>
      </c>
      <c r="N35" s="468">
        <v>1</v>
      </c>
      <c r="O35" s="469">
        <v>56</v>
      </c>
      <c r="P35" s="468">
        <v>60</v>
      </c>
      <c r="Q35" s="468">
        <v>30</v>
      </c>
      <c r="R35" s="468">
        <v>90</v>
      </c>
      <c r="S35" s="469">
        <v>771.24</v>
      </c>
    </row>
    <row r="36" spans="1:19" ht="20.100000000000001" customHeight="1">
      <c r="A36" s="463" t="s">
        <v>1006</v>
      </c>
      <c r="B36" s="887">
        <v>0</v>
      </c>
      <c r="C36" s="888">
        <v>0</v>
      </c>
      <c r="D36" s="887">
        <v>0</v>
      </c>
      <c r="E36" s="887">
        <v>0</v>
      </c>
      <c r="F36" s="887">
        <v>0</v>
      </c>
      <c r="G36" s="888">
        <v>0</v>
      </c>
      <c r="H36" s="445">
        <v>1</v>
      </c>
      <c r="I36" s="446">
        <v>109.15600000000001</v>
      </c>
      <c r="J36" s="445">
        <v>11</v>
      </c>
      <c r="K36" s="445">
        <v>78</v>
      </c>
      <c r="L36" s="445">
        <v>89</v>
      </c>
      <c r="M36" s="446">
        <v>453.75</v>
      </c>
      <c r="N36" s="468">
        <v>1</v>
      </c>
      <c r="O36" s="469">
        <v>109.15600000000001</v>
      </c>
      <c r="P36" s="468">
        <v>11</v>
      </c>
      <c r="Q36" s="468">
        <v>78</v>
      </c>
      <c r="R36" s="468">
        <v>89</v>
      </c>
      <c r="S36" s="469">
        <v>453.75</v>
      </c>
    </row>
    <row r="37" spans="1:19" ht="20.100000000000001" customHeight="1">
      <c r="A37" s="463" t="s">
        <v>65</v>
      </c>
      <c r="B37" s="887">
        <v>0</v>
      </c>
      <c r="C37" s="888">
        <v>0</v>
      </c>
      <c r="D37" s="887">
        <v>0</v>
      </c>
      <c r="E37" s="887">
        <v>0</v>
      </c>
      <c r="F37" s="887">
        <v>0</v>
      </c>
      <c r="G37" s="888">
        <v>0</v>
      </c>
      <c r="H37" s="445">
        <v>2</v>
      </c>
      <c r="I37" s="446">
        <v>74.179924999999997</v>
      </c>
      <c r="J37" s="445">
        <v>76</v>
      </c>
      <c r="K37" s="445">
        <v>1</v>
      </c>
      <c r="L37" s="445">
        <v>77</v>
      </c>
      <c r="M37" s="446">
        <v>988.97</v>
      </c>
      <c r="N37" s="468">
        <v>2</v>
      </c>
      <c r="O37" s="469">
        <v>74.179924999999997</v>
      </c>
      <c r="P37" s="468">
        <v>76</v>
      </c>
      <c r="Q37" s="468">
        <v>1</v>
      </c>
      <c r="R37" s="468">
        <v>77</v>
      </c>
      <c r="S37" s="469">
        <v>988.97</v>
      </c>
    </row>
    <row r="38" spans="1:19" ht="20.100000000000001" customHeight="1">
      <c r="A38" s="507" t="s">
        <v>1000</v>
      </c>
      <c r="B38" s="887">
        <v>0</v>
      </c>
      <c r="C38" s="888">
        <v>0</v>
      </c>
      <c r="D38" s="887">
        <v>0</v>
      </c>
      <c r="E38" s="887">
        <v>0</v>
      </c>
      <c r="F38" s="887">
        <v>0</v>
      </c>
      <c r="G38" s="888">
        <v>0</v>
      </c>
      <c r="H38" s="445">
        <v>2</v>
      </c>
      <c r="I38" s="446">
        <v>6.35</v>
      </c>
      <c r="J38" s="445">
        <v>9</v>
      </c>
      <c r="K38" s="445">
        <v>1</v>
      </c>
      <c r="L38" s="445">
        <v>10</v>
      </c>
      <c r="M38" s="446">
        <v>154.32</v>
      </c>
      <c r="N38" s="295">
        <v>2</v>
      </c>
      <c r="O38" s="349">
        <v>6.35</v>
      </c>
      <c r="P38" s="295">
        <v>9</v>
      </c>
      <c r="Q38" s="295">
        <v>1</v>
      </c>
      <c r="R38" s="295">
        <v>10</v>
      </c>
      <c r="S38" s="349">
        <v>154.32</v>
      </c>
    </row>
    <row r="39" spans="1:19" ht="20.100000000000001" customHeight="1">
      <c r="A39" s="507" t="s">
        <v>11</v>
      </c>
      <c r="B39" s="709">
        <v>0</v>
      </c>
      <c r="C39" s="710">
        <v>0</v>
      </c>
      <c r="D39" s="709">
        <v>0</v>
      </c>
      <c r="E39" s="709">
        <v>0</v>
      </c>
      <c r="F39" s="709">
        <v>0</v>
      </c>
      <c r="G39" s="710">
        <v>0</v>
      </c>
      <c r="H39" s="743">
        <v>1</v>
      </c>
      <c r="I39" s="744">
        <v>0.62</v>
      </c>
      <c r="J39" s="743">
        <v>7</v>
      </c>
      <c r="K39" s="743">
        <v>0</v>
      </c>
      <c r="L39" s="743">
        <v>7</v>
      </c>
      <c r="M39" s="744">
        <v>85.4</v>
      </c>
      <c r="N39" s="295">
        <v>1</v>
      </c>
      <c r="O39" s="349">
        <v>0.62</v>
      </c>
      <c r="P39" s="295">
        <v>7</v>
      </c>
      <c r="Q39" s="295">
        <v>0</v>
      </c>
      <c r="R39" s="295">
        <v>7</v>
      </c>
      <c r="S39" s="349">
        <v>85.4</v>
      </c>
    </row>
    <row r="40" spans="1:19" ht="20.100000000000001" customHeight="1">
      <c r="A40" s="695" t="s">
        <v>140</v>
      </c>
      <c r="B40" s="734">
        <f>SUM(B5:B39)</f>
        <v>6</v>
      </c>
      <c r="C40" s="735">
        <f t="shared" ref="C40:G40" si="0">SUM(C5:C39)</f>
        <v>93.281429000000003</v>
      </c>
      <c r="D40" s="734">
        <f t="shared" si="0"/>
        <v>94</v>
      </c>
      <c r="E40" s="734">
        <f t="shared" si="0"/>
        <v>27</v>
      </c>
      <c r="F40" s="734">
        <f t="shared" si="0"/>
        <v>121</v>
      </c>
      <c r="G40" s="735">
        <f t="shared" si="0"/>
        <v>287.55</v>
      </c>
      <c r="H40" s="696">
        <f>SUM(H5:H39)</f>
        <v>76</v>
      </c>
      <c r="I40" s="697">
        <f t="shared" ref="I40:M40" si="1">SUM(I5:I39)</f>
        <v>1167.5486249999997</v>
      </c>
      <c r="J40" s="696">
        <f t="shared" si="1"/>
        <v>710</v>
      </c>
      <c r="K40" s="696">
        <f t="shared" si="1"/>
        <v>292</v>
      </c>
      <c r="L40" s="696">
        <f t="shared" si="1"/>
        <v>1002</v>
      </c>
      <c r="M40" s="697">
        <f t="shared" si="1"/>
        <v>24228.34</v>
      </c>
      <c r="N40" s="696">
        <v>82</v>
      </c>
      <c r="O40" s="697">
        <v>1260.830054</v>
      </c>
      <c r="P40" s="696">
        <v>804</v>
      </c>
      <c r="Q40" s="696">
        <v>319</v>
      </c>
      <c r="R40" s="696">
        <v>1123</v>
      </c>
      <c r="S40" s="697">
        <v>24515.889999999996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875" customWidth="1"/>
    <col min="8" max="8" width="11" customWidth="1"/>
    <col min="9" max="9" width="9.625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501" t="s">
        <v>1037</v>
      </c>
      <c r="B1" s="115"/>
      <c r="C1" s="115"/>
      <c r="D1" s="115"/>
      <c r="E1" s="115"/>
      <c r="F1" s="115"/>
      <c r="G1" s="115"/>
      <c r="H1" s="116"/>
      <c r="I1" s="116"/>
    </row>
    <row r="2" spans="1:10" ht="20.100000000000001" customHeight="1">
      <c r="A2" s="557"/>
      <c r="B2" s="871" t="s">
        <v>167</v>
      </c>
      <c r="C2" s="872"/>
      <c r="D2" s="873"/>
      <c r="E2" s="871" t="s">
        <v>168</v>
      </c>
      <c r="F2" s="872"/>
      <c r="G2" s="873"/>
      <c r="H2" s="871" t="s">
        <v>145</v>
      </c>
      <c r="I2" s="872"/>
      <c r="J2" s="873"/>
    </row>
    <row r="3" spans="1:10" ht="20.100000000000001" customHeight="1">
      <c r="A3" s="315" t="s">
        <v>169</v>
      </c>
      <c r="B3" s="868"/>
      <c r="C3" s="869"/>
      <c r="D3" s="711"/>
      <c r="E3" s="870"/>
      <c r="F3" s="870"/>
      <c r="G3" s="596"/>
      <c r="H3" s="870"/>
      <c r="I3" s="870"/>
      <c r="J3" s="611"/>
    </row>
    <row r="4" spans="1:10" ht="20.100000000000001" customHeight="1">
      <c r="A4" s="223"/>
      <c r="B4" s="312" t="s">
        <v>726</v>
      </c>
      <c r="C4" s="312" t="s">
        <v>790</v>
      </c>
      <c r="D4" s="312" t="s">
        <v>1018</v>
      </c>
      <c r="E4" s="312" t="s">
        <v>726</v>
      </c>
      <c r="F4" s="312" t="s">
        <v>790</v>
      </c>
      <c r="G4" s="613" t="s">
        <v>1018</v>
      </c>
      <c r="H4" s="313" t="s">
        <v>726</v>
      </c>
      <c r="I4" s="314" t="s">
        <v>790</v>
      </c>
      <c r="J4" s="612" t="s">
        <v>1018</v>
      </c>
    </row>
    <row r="5" spans="1:10" ht="20.100000000000001" customHeight="1">
      <c r="A5" s="558" t="s">
        <v>170</v>
      </c>
      <c r="B5" s="117">
        <v>129</v>
      </c>
      <c r="C5" s="117">
        <v>67</v>
      </c>
      <c r="D5" s="117">
        <v>74</v>
      </c>
      <c r="E5" s="118">
        <v>2260.2990679999998</v>
      </c>
      <c r="F5" s="120">
        <v>13078.341133</v>
      </c>
      <c r="G5" s="614">
        <v>3826.1113640000003</v>
      </c>
      <c r="H5" s="474">
        <v>2601</v>
      </c>
      <c r="I5" s="393">
        <v>2806</v>
      </c>
      <c r="J5" s="388">
        <v>3965</v>
      </c>
    </row>
    <row r="6" spans="1:10" ht="20.100000000000001" customHeight="1">
      <c r="A6" s="558" t="s">
        <v>171</v>
      </c>
      <c r="B6" s="117">
        <v>103</v>
      </c>
      <c r="C6" s="117">
        <v>70</v>
      </c>
      <c r="D6" s="117">
        <v>72</v>
      </c>
      <c r="E6" s="118">
        <v>2126.64815</v>
      </c>
      <c r="F6" s="120">
        <v>2002.922906</v>
      </c>
      <c r="G6" s="615">
        <v>8504.5597830000006</v>
      </c>
      <c r="H6" s="474">
        <v>2493</v>
      </c>
      <c r="I6" s="388">
        <v>1660</v>
      </c>
      <c r="J6" s="388">
        <v>1754</v>
      </c>
    </row>
    <row r="7" spans="1:10" ht="20.100000000000001" customHeight="1">
      <c r="A7" s="558" t="s">
        <v>172</v>
      </c>
      <c r="B7" s="117">
        <v>75</v>
      </c>
      <c r="C7" s="117">
        <v>66</v>
      </c>
      <c r="D7" s="117">
        <v>59</v>
      </c>
      <c r="E7" s="118">
        <v>17248.293189</v>
      </c>
      <c r="F7" s="120">
        <v>1463.2695000000001</v>
      </c>
      <c r="G7" s="615">
        <v>1179.6375000000003</v>
      </c>
      <c r="H7" s="474">
        <v>5029</v>
      </c>
      <c r="I7" s="388">
        <v>1321</v>
      </c>
      <c r="J7" s="388">
        <v>1784</v>
      </c>
    </row>
    <row r="8" spans="1:10" ht="20.100000000000001" customHeight="1">
      <c r="A8" s="558" t="s">
        <v>173</v>
      </c>
      <c r="B8" s="117">
        <v>92</v>
      </c>
      <c r="C8" s="117">
        <v>44</v>
      </c>
      <c r="D8" s="117">
        <v>56</v>
      </c>
      <c r="E8" s="118">
        <v>1300.214774</v>
      </c>
      <c r="F8" s="120">
        <v>985.81600000000003</v>
      </c>
      <c r="G8" s="615">
        <v>1796.2210889999997</v>
      </c>
      <c r="H8" s="474">
        <v>2071</v>
      </c>
      <c r="I8" s="388">
        <v>1305</v>
      </c>
      <c r="J8" s="388">
        <v>1793</v>
      </c>
    </row>
    <row r="9" spans="1:10" ht="20.100000000000001" customHeight="1">
      <c r="A9" s="558" t="s">
        <v>174</v>
      </c>
      <c r="B9" s="117">
        <v>63</v>
      </c>
      <c r="C9" s="117">
        <v>76</v>
      </c>
      <c r="D9" s="117">
        <v>82</v>
      </c>
      <c r="E9" s="118">
        <v>829.07727999999997</v>
      </c>
      <c r="F9" s="120">
        <v>4375.4473840000001</v>
      </c>
      <c r="G9" s="615">
        <v>1260.830054</v>
      </c>
      <c r="H9" s="474">
        <v>2241</v>
      </c>
      <c r="I9" s="388">
        <v>2357</v>
      </c>
      <c r="J9" s="388">
        <v>1123</v>
      </c>
    </row>
    <row r="10" spans="1:10" ht="20.100000000000001" customHeight="1">
      <c r="A10" s="558" t="s">
        <v>175</v>
      </c>
      <c r="B10" s="117">
        <v>103</v>
      </c>
      <c r="C10" s="117">
        <v>62</v>
      </c>
      <c r="D10" s="117"/>
      <c r="E10" s="118">
        <v>10038.786339</v>
      </c>
      <c r="F10" s="120">
        <v>1740.7111299999999</v>
      </c>
      <c r="G10" s="615"/>
      <c r="H10" s="474">
        <v>3339</v>
      </c>
      <c r="I10" s="388">
        <v>1408</v>
      </c>
      <c r="J10" s="388"/>
    </row>
    <row r="11" spans="1:10" ht="20.100000000000001" customHeight="1">
      <c r="A11" s="558" t="s">
        <v>176</v>
      </c>
      <c r="B11" s="117">
        <v>34</v>
      </c>
      <c r="C11" s="117">
        <v>59</v>
      </c>
      <c r="D11" s="117"/>
      <c r="E11" s="118">
        <v>917.33399999999995</v>
      </c>
      <c r="F11" s="120">
        <v>2983.7193550000002</v>
      </c>
      <c r="G11" s="615"/>
      <c r="H11" s="474">
        <v>1182</v>
      </c>
      <c r="I11" s="388">
        <v>1858</v>
      </c>
      <c r="J11" s="388"/>
    </row>
    <row r="12" spans="1:10" ht="20.100000000000001" customHeight="1">
      <c r="A12" s="558" t="s">
        <v>177</v>
      </c>
      <c r="B12" s="117">
        <v>39</v>
      </c>
      <c r="C12" s="117">
        <v>46</v>
      </c>
      <c r="D12" s="117"/>
      <c r="E12" s="118">
        <v>1140.9749839999999</v>
      </c>
      <c r="F12" s="120">
        <v>907.47375</v>
      </c>
      <c r="G12" s="615"/>
      <c r="H12" s="474">
        <v>3162</v>
      </c>
      <c r="I12" s="388">
        <v>1532</v>
      </c>
      <c r="J12" s="388"/>
    </row>
    <row r="13" spans="1:10" ht="20.100000000000001" customHeight="1">
      <c r="A13" s="558" t="s">
        <v>178</v>
      </c>
      <c r="B13" s="117">
        <v>51</v>
      </c>
      <c r="C13" s="117">
        <v>45</v>
      </c>
      <c r="D13" s="117"/>
      <c r="E13" s="118">
        <v>1600.4069039999999</v>
      </c>
      <c r="F13" s="120">
        <v>6089.9473319999997</v>
      </c>
      <c r="G13" s="615"/>
      <c r="H13" s="474">
        <v>1750</v>
      </c>
      <c r="I13" s="388">
        <v>2512</v>
      </c>
      <c r="J13" s="388"/>
    </row>
    <row r="14" spans="1:10" ht="20.100000000000001" customHeight="1">
      <c r="A14" s="558" t="s">
        <v>179</v>
      </c>
      <c r="B14" s="117">
        <v>82</v>
      </c>
      <c r="C14" s="117">
        <v>46</v>
      </c>
      <c r="D14" s="117"/>
      <c r="E14" s="118">
        <v>3045.0243359999999</v>
      </c>
      <c r="F14" s="120">
        <v>1700.847677</v>
      </c>
      <c r="G14" s="615"/>
      <c r="H14" s="474">
        <v>3185</v>
      </c>
      <c r="I14" s="388">
        <v>1514</v>
      </c>
      <c r="J14" s="388"/>
    </row>
    <row r="15" spans="1:10" ht="20.100000000000001" customHeight="1">
      <c r="A15" s="558" t="s">
        <v>180</v>
      </c>
      <c r="B15" s="139">
        <v>48</v>
      </c>
      <c r="C15" s="117">
        <v>61</v>
      </c>
      <c r="D15" s="119"/>
      <c r="E15" s="120">
        <v>1751.749875</v>
      </c>
      <c r="F15" s="120">
        <v>2561.4940120000001</v>
      </c>
      <c r="G15" s="615"/>
      <c r="H15" s="474">
        <v>1745</v>
      </c>
      <c r="I15" s="388">
        <v>1315</v>
      </c>
      <c r="J15" s="388"/>
    </row>
    <row r="16" spans="1:10" ht="20.100000000000001" customHeight="1">
      <c r="A16" s="558" t="s">
        <v>181</v>
      </c>
      <c r="B16" s="140">
        <v>65</v>
      </c>
      <c r="C16" s="117">
        <v>67</v>
      </c>
      <c r="D16" s="119"/>
      <c r="E16" s="120">
        <v>1100.403288</v>
      </c>
      <c r="F16" s="120">
        <v>2767.9185649999999</v>
      </c>
      <c r="G16" s="616"/>
      <c r="H16" s="474">
        <v>2808</v>
      </c>
      <c r="I16" s="388">
        <v>1941</v>
      </c>
      <c r="J16" s="388"/>
    </row>
    <row r="17" spans="1:10" ht="20.100000000000001" customHeight="1">
      <c r="A17" s="559" t="s">
        <v>140</v>
      </c>
      <c r="B17" s="187">
        <f>SUM(B5:B16)</f>
        <v>884</v>
      </c>
      <c r="C17" s="187">
        <f>SUM(C5:C16)</f>
        <v>709</v>
      </c>
      <c r="D17" s="187">
        <f>SUM(D5:D16)</f>
        <v>343</v>
      </c>
      <c r="E17" s="188">
        <f t="shared" ref="E17:J17" si="0">SUM(E5:E16)</f>
        <v>43359.212187000012</v>
      </c>
      <c r="F17" s="188">
        <f t="shared" si="0"/>
        <v>40657.908744</v>
      </c>
      <c r="G17" s="188">
        <f t="shared" si="0"/>
        <v>16567.359790000002</v>
      </c>
      <c r="H17" s="222">
        <f t="shared" si="0"/>
        <v>31606</v>
      </c>
      <c r="I17" s="222">
        <f t="shared" si="0"/>
        <v>21529</v>
      </c>
      <c r="J17" s="222">
        <f t="shared" si="0"/>
        <v>10419</v>
      </c>
    </row>
    <row r="19" spans="1:10" ht="20.100000000000001" customHeight="1">
      <c r="E19" s="261"/>
      <c r="F19" s="261"/>
      <c r="G19" s="261"/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/>
  </sheetViews>
  <sheetFormatPr defaultRowHeight="20.100000000000001" customHeight="1"/>
  <cols>
    <col min="1" max="1" width="10.125" customWidth="1"/>
    <col min="2" max="11" width="9" customWidth="1"/>
    <col min="12" max="12" width="9" style="336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502" t="s">
        <v>989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334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  <c r="IS1" s="116"/>
      <c r="IT1" s="116"/>
    </row>
    <row r="2" spans="1:254" ht="23.25" customHeight="1">
      <c r="A2" s="500" t="s">
        <v>1038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334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  <c r="IS2" s="116"/>
      <c r="IT2" s="116"/>
    </row>
    <row r="3" spans="1:254" ht="20.100000000000001" customHeight="1">
      <c r="A3" s="317"/>
      <c r="B3" s="874" t="s">
        <v>167</v>
      </c>
      <c r="C3" s="875"/>
      <c r="D3" s="875"/>
      <c r="E3" s="875"/>
      <c r="F3" s="875"/>
      <c r="G3" s="876"/>
      <c r="H3" s="877" t="s">
        <v>145</v>
      </c>
      <c r="I3" s="878"/>
      <c r="J3" s="878"/>
      <c r="K3" s="878"/>
      <c r="L3" s="878"/>
      <c r="M3" s="879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</row>
    <row r="4" spans="1:254" ht="20.100000000000001" customHeight="1">
      <c r="A4" s="333" t="s">
        <v>169</v>
      </c>
      <c r="B4" s="880" t="s">
        <v>150</v>
      </c>
      <c r="C4" s="881"/>
      <c r="D4" s="882"/>
      <c r="E4" s="883" t="s">
        <v>819</v>
      </c>
      <c r="F4" s="884"/>
      <c r="G4" s="885"/>
      <c r="H4" s="877" t="s">
        <v>150</v>
      </c>
      <c r="I4" s="878"/>
      <c r="J4" s="879"/>
      <c r="K4" s="883" t="s">
        <v>819</v>
      </c>
      <c r="L4" s="884"/>
      <c r="M4" s="885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</row>
    <row r="5" spans="1:254" ht="20.100000000000001" customHeight="1">
      <c r="A5" s="224"/>
      <c r="B5" s="316" t="s">
        <v>726</v>
      </c>
      <c r="C5" s="316" t="s">
        <v>790</v>
      </c>
      <c r="D5" s="316" t="s">
        <v>1018</v>
      </c>
      <c r="E5" s="625" t="s">
        <v>726</v>
      </c>
      <c r="F5" s="319" t="s">
        <v>790</v>
      </c>
      <c r="G5" s="625" t="s">
        <v>1018</v>
      </c>
      <c r="H5" s="318" t="s">
        <v>726</v>
      </c>
      <c r="I5" s="318" t="s">
        <v>790</v>
      </c>
      <c r="J5" s="318" t="s">
        <v>1018</v>
      </c>
      <c r="K5" s="319" t="s">
        <v>726</v>
      </c>
      <c r="L5" s="335" t="s">
        <v>790</v>
      </c>
      <c r="M5" s="621" t="s">
        <v>1018</v>
      </c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</row>
    <row r="6" spans="1:254" s="90" customFormat="1" ht="20.100000000000001" customHeight="1">
      <c r="A6" s="320" t="s">
        <v>170</v>
      </c>
      <c r="B6" s="337">
        <v>223</v>
      </c>
      <c r="C6" s="193">
        <v>204</v>
      </c>
      <c r="D6" s="620">
        <v>163</v>
      </c>
      <c r="E6" s="321">
        <v>129</v>
      </c>
      <c r="F6" s="322">
        <v>67</v>
      </c>
      <c r="G6" s="617">
        <v>74</v>
      </c>
      <c r="H6" s="339">
        <v>5765</v>
      </c>
      <c r="I6" s="340">
        <v>9033</v>
      </c>
      <c r="J6" s="727">
        <v>3416</v>
      </c>
      <c r="K6" s="341">
        <v>2601</v>
      </c>
      <c r="L6" s="342">
        <v>2806</v>
      </c>
      <c r="M6" s="622">
        <v>3965</v>
      </c>
      <c r="N6" s="119"/>
      <c r="O6" s="122"/>
    </row>
    <row r="7" spans="1:254" s="90" customFormat="1" ht="20.100000000000001" customHeight="1">
      <c r="A7" s="323" t="s">
        <v>171</v>
      </c>
      <c r="B7" s="343">
        <v>166</v>
      </c>
      <c r="C7" s="344">
        <v>177</v>
      </c>
      <c r="D7" s="344">
        <v>184</v>
      </c>
      <c r="E7" s="321">
        <v>103</v>
      </c>
      <c r="F7" s="322">
        <v>70</v>
      </c>
      <c r="G7" s="617">
        <v>72</v>
      </c>
      <c r="H7" s="343">
        <v>4267</v>
      </c>
      <c r="I7" s="338">
        <v>5424</v>
      </c>
      <c r="J7" s="618">
        <v>3391</v>
      </c>
      <c r="K7" s="304">
        <v>2493</v>
      </c>
      <c r="L7" s="342">
        <v>1660</v>
      </c>
      <c r="M7" s="623">
        <v>1754</v>
      </c>
      <c r="N7" s="119"/>
      <c r="O7" s="122"/>
    </row>
    <row r="8" spans="1:254" s="90" customFormat="1" ht="20.100000000000001" customHeight="1">
      <c r="A8" s="323" t="s">
        <v>172</v>
      </c>
      <c r="B8" s="343">
        <v>261</v>
      </c>
      <c r="C8" s="344">
        <v>214</v>
      </c>
      <c r="D8" s="344">
        <v>225</v>
      </c>
      <c r="E8" s="321">
        <v>75</v>
      </c>
      <c r="F8" s="325">
        <v>66</v>
      </c>
      <c r="G8" s="617">
        <v>59</v>
      </c>
      <c r="H8" s="324">
        <v>20428</v>
      </c>
      <c r="I8" s="326">
        <v>5042</v>
      </c>
      <c r="J8" s="619">
        <v>5230</v>
      </c>
      <c r="K8" s="304">
        <v>5029</v>
      </c>
      <c r="L8" s="342">
        <v>1321</v>
      </c>
      <c r="M8" s="623">
        <v>1784</v>
      </c>
      <c r="N8" s="119"/>
      <c r="O8" s="122"/>
    </row>
    <row r="9" spans="1:254" s="90" customFormat="1" ht="20.100000000000001" customHeight="1">
      <c r="A9" s="323" t="s">
        <v>173</v>
      </c>
      <c r="B9" s="343">
        <v>228</v>
      </c>
      <c r="C9" s="344">
        <v>232</v>
      </c>
      <c r="D9" s="344">
        <v>170</v>
      </c>
      <c r="E9" s="321">
        <v>92</v>
      </c>
      <c r="F9" s="322">
        <v>44</v>
      </c>
      <c r="G9" s="617">
        <v>56</v>
      </c>
      <c r="H9" s="343">
        <v>5983</v>
      </c>
      <c r="I9" s="338">
        <v>6031</v>
      </c>
      <c r="J9" s="618">
        <v>6039</v>
      </c>
      <c r="K9" s="304">
        <v>2071</v>
      </c>
      <c r="L9" s="342">
        <v>1305</v>
      </c>
      <c r="M9" s="623">
        <v>1793</v>
      </c>
      <c r="N9" s="119"/>
      <c r="O9" s="122"/>
    </row>
    <row r="10" spans="1:254" s="90" customFormat="1" ht="20.100000000000001" customHeight="1">
      <c r="A10" s="323" t="s">
        <v>174</v>
      </c>
      <c r="B10" s="343">
        <v>198</v>
      </c>
      <c r="C10" s="344">
        <v>224</v>
      </c>
      <c r="D10" s="344">
        <v>182</v>
      </c>
      <c r="E10" s="321">
        <v>63</v>
      </c>
      <c r="F10" s="322">
        <v>76</v>
      </c>
      <c r="G10" s="617">
        <v>82</v>
      </c>
      <c r="H10" s="343">
        <v>5163</v>
      </c>
      <c r="I10" s="338">
        <v>10175</v>
      </c>
      <c r="J10" s="618">
        <v>9353</v>
      </c>
      <c r="K10" s="304">
        <v>2241</v>
      </c>
      <c r="L10" s="342">
        <v>2357</v>
      </c>
      <c r="M10" s="623">
        <v>1123</v>
      </c>
      <c r="N10" s="119"/>
      <c r="O10" s="122"/>
    </row>
    <row r="11" spans="1:254" s="90" customFormat="1" ht="20.100000000000001" customHeight="1">
      <c r="A11" s="323" t="s">
        <v>175</v>
      </c>
      <c r="B11" s="343">
        <v>223</v>
      </c>
      <c r="C11" s="344">
        <v>227</v>
      </c>
      <c r="D11" s="344"/>
      <c r="E11" s="321">
        <v>103</v>
      </c>
      <c r="F11" s="322">
        <v>62</v>
      </c>
      <c r="G11" s="617"/>
      <c r="H11" s="343">
        <v>4969</v>
      </c>
      <c r="I11" s="338">
        <v>6116</v>
      </c>
      <c r="J11" s="618"/>
      <c r="K11" s="304">
        <v>3339</v>
      </c>
      <c r="L11" s="342">
        <v>1408</v>
      </c>
      <c r="M11" s="623"/>
      <c r="N11" s="119"/>
      <c r="O11" s="122"/>
    </row>
    <row r="12" spans="1:254" s="90" customFormat="1" ht="20.100000000000001" customHeight="1">
      <c r="A12" s="323" t="s">
        <v>176</v>
      </c>
      <c r="B12" s="343">
        <v>168</v>
      </c>
      <c r="C12" s="344">
        <v>223</v>
      </c>
      <c r="D12" s="344"/>
      <c r="E12" s="321">
        <v>34</v>
      </c>
      <c r="F12" s="322">
        <v>59</v>
      </c>
      <c r="G12" s="617"/>
      <c r="H12" s="343">
        <v>8780</v>
      </c>
      <c r="I12" s="338">
        <v>5314</v>
      </c>
      <c r="J12" s="618"/>
      <c r="K12" s="304">
        <v>1182</v>
      </c>
      <c r="L12" s="342">
        <v>1858</v>
      </c>
      <c r="M12" s="623"/>
      <c r="N12" s="119"/>
      <c r="O12" s="122"/>
    </row>
    <row r="13" spans="1:254" s="90" customFormat="1" ht="20.100000000000001" customHeight="1">
      <c r="A13" s="323" t="s">
        <v>177</v>
      </c>
      <c r="B13" s="343">
        <v>206</v>
      </c>
      <c r="C13" s="344">
        <v>256</v>
      </c>
      <c r="D13" s="344"/>
      <c r="E13" s="321">
        <v>39</v>
      </c>
      <c r="F13" s="322">
        <v>46</v>
      </c>
      <c r="G13" s="617"/>
      <c r="H13" s="343">
        <v>5114</v>
      </c>
      <c r="I13" s="338">
        <v>6682</v>
      </c>
      <c r="J13" s="618"/>
      <c r="K13" s="304">
        <v>3162</v>
      </c>
      <c r="L13" s="342">
        <v>1532</v>
      </c>
      <c r="M13" s="623"/>
      <c r="N13" s="122"/>
      <c r="O13" s="122"/>
    </row>
    <row r="14" spans="1:254" s="90" customFormat="1" ht="20.100000000000001" customHeight="1">
      <c r="A14" s="323" t="s">
        <v>178</v>
      </c>
      <c r="B14" s="343">
        <v>333</v>
      </c>
      <c r="C14" s="344">
        <v>282</v>
      </c>
      <c r="D14" s="344"/>
      <c r="E14" s="321">
        <v>51</v>
      </c>
      <c r="F14" s="322">
        <v>45</v>
      </c>
      <c r="G14" s="617"/>
      <c r="H14" s="343">
        <v>9329</v>
      </c>
      <c r="I14" s="338">
        <v>7186</v>
      </c>
      <c r="J14" s="618"/>
      <c r="K14" s="304">
        <v>1750</v>
      </c>
      <c r="L14" s="342">
        <v>2512</v>
      </c>
      <c r="M14" s="623"/>
      <c r="N14" s="122"/>
      <c r="O14" s="122"/>
    </row>
    <row r="15" spans="1:254" s="90" customFormat="1" ht="20.100000000000001" customHeight="1">
      <c r="A15" s="323" t="s">
        <v>179</v>
      </c>
      <c r="B15" s="343">
        <v>182</v>
      </c>
      <c r="C15" s="344">
        <v>175</v>
      </c>
      <c r="D15" s="344"/>
      <c r="E15" s="321">
        <v>82</v>
      </c>
      <c r="F15" s="322">
        <v>46</v>
      </c>
      <c r="G15" s="617"/>
      <c r="H15" s="343">
        <v>4869</v>
      </c>
      <c r="I15" s="338">
        <v>8864</v>
      </c>
      <c r="J15" s="618"/>
      <c r="K15" s="304">
        <v>3185</v>
      </c>
      <c r="L15" s="342">
        <v>1514</v>
      </c>
      <c r="M15" s="623"/>
      <c r="N15" s="122"/>
      <c r="O15" s="122"/>
    </row>
    <row r="16" spans="1:254" s="90" customFormat="1" ht="20.100000000000001" customHeight="1">
      <c r="A16" s="323" t="s">
        <v>180</v>
      </c>
      <c r="B16" s="343">
        <v>201</v>
      </c>
      <c r="C16" s="344">
        <v>209</v>
      </c>
      <c r="D16" s="344"/>
      <c r="E16" s="321">
        <v>48</v>
      </c>
      <c r="F16" s="322">
        <v>61</v>
      </c>
      <c r="G16" s="617"/>
      <c r="H16" s="343">
        <v>6092</v>
      </c>
      <c r="I16" s="338">
        <v>6234</v>
      </c>
      <c r="J16" s="618"/>
      <c r="K16" s="304">
        <v>1745</v>
      </c>
      <c r="L16" s="342">
        <v>1315</v>
      </c>
      <c r="M16" s="623"/>
      <c r="N16" s="122"/>
      <c r="O16" s="122"/>
    </row>
    <row r="17" spans="1:15" s="90" customFormat="1" ht="20.100000000000001" customHeight="1">
      <c r="A17" s="327" t="s">
        <v>181</v>
      </c>
      <c r="B17" s="345">
        <v>253</v>
      </c>
      <c r="C17" s="344">
        <v>198</v>
      </c>
      <c r="D17" s="344"/>
      <c r="E17" s="321">
        <v>65</v>
      </c>
      <c r="F17" s="322">
        <v>67</v>
      </c>
      <c r="G17" s="617"/>
      <c r="H17" s="345">
        <v>6199</v>
      </c>
      <c r="I17" s="338">
        <v>5534</v>
      </c>
      <c r="J17" s="618"/>
      <c r="K17" s="304">
        <v>2808</v>
      </c>
      <c r="L17" s="342">
        <v>1941</v>
      </c>
      <c r="M17" s="624"/>
      <c r="N17" s="122"/>
      <c r="O17" s="122"/>
    </row>
    <row r="18" spans="1:15" s="90" customFormat="1" ht="20.100000000000001" customHeight="1">
      <c r="A18" s="328" t="s">
        <v>140</v>
      </c>
      <c r="B18" s="329">
        <f t="shared" ref="B18:M18" si="0">SUM(B6:B17)</f>
        <v>2642</v>
      </c>
      <c r="C18" s="329">
        <f t="shared" si="0"/>
        <v>2621</v>
      </c>
      <c r="D18" s="329">
        <f t="shared" si="0"/>
        <v>924</v>
      </c>
      <c r="E18" s="330">
        <f t="shared" si="0"/>
        <v>884</v>
      </c>
      <c r="F18" s="330">
        <f t="shared" si="0"/>
        <v>709</v>
      </c>
      <c r="G18" s="330">
        <f t="shared" si="0"/>
        <v>343</v>
      </c>
      <c r="H18" s="331">
        <f t="shared" si="0"/>
        <v>86958</v>
      </c>
      <c r="I18" s="331">
        <f t="shared" si="0"/>
        <v>81635</v>
      </c>
      <c r="J18" s="331">
        <f t="shared" si="0"/>
        <v>27429</v>
      </c>
      <c r="K18" s="332">
        <f t="shared" si="0"/>
        <v>31606</v>
      </c>
      <c r="L18" s="332">
        <f t="shared" si="0"/>
        <v>21529</v>
      </c>
      <c r="M18" s="332">
        <f t="shared" si="0"/>
        <v>10419</v>
      </c>
      <c r="N18" s="123"/>
      <c r="O18" s="123"/>
    </row>
    <row r="20" spans="1:15" ht="20.100000000000001" customHeight="1">
      <c r="A20" s="124"/>
    </row>
    <row r="21" spans="1:15" ht="20.100000000000001" customHeight="1">
      <c r="A21" s="124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184"/>
  <sheetViews>
    <sheetView zoomScale="90" zoomScaleNormal="90" workbookViewId="0"/>
  </sheetViews>
  <sheetFormatPr defaultRowHeight="14.25"/>
  <cols>
    <col min="1" max="1" width="20.125" customWidth="1"/>
    <col min="2" max="2" width="29.75" customWidth="1"/>
    <col min="3" max="3" width="35.625" customWidth="1"/>
    <col min="4" max="4" width="47.875" customWidth="1"/>
    <col min="5" max="5" width="13.375" customWidth="1"/>
    <col min="6" max="6" width="11.875" customWidth="1"/>
    <col min="7" max="7" width="11.25" customWidth="1"/>
    <col min="8" max="8" width="27.5" customWidth="1"/>
    <col min="9" max="9" width="6.875" customWidth="1"/>
    <col min="10" max="10" width="11.75" customWidth="1"/>
    <col min="11" max="11" width="18.25" customWidth="1"/>
    <col min="12" max="12" width="15.5" customWidth="1"/>
    <col min="13" max="13" width="14.625" customWidth="1"/>
    <col min="14" max="14" width="14.125" customWidth="1"/>
    <col min="15" max="15" width="11.25" customWidth="1"/>
    <col min="16" max="16" width="12.5" customWidth="1"/>
    <col min="17" max="21" width="15.125" style="89" bestFit="1" customWidth="1"/>
    <col min="22" max="24" width="14.25" style="89" customWidth="1"/>
    <col min="25" max="25" width="13" style="261" customWidth="1"/>
    <col min="26" max="27" width="12" style="89" customWidth="1"/>
    <col min="257" max="257" width="20.125" customWidth="1"/>
    <col min="258" max="258" width="29.75" customWidth="1"/>
    <col min="259" max="259" width="35.625" customWidth="1"/>
    <col min="260" max="260" width="47.875" customWidth="1"/>
    <col min="261" max="261" width="13.375" customWidth="1"/>
    <col min="262" max="262" width="11.875" customWidth="1"/>
    <col min="263" max="263" width="11.25" customWidth="1"/>
    <col min="264" max="264" width="27.5" customWidth="1"/>
    <col min="265" max="265" width="6.875" customWidth="1"/>
    <col min="266" max="266" width="11.75" customWidth="1"/>
    <col min="267" max="267" width="18.25" customWidth="1"/>
    <col min="268" max="268" width="15.5" customWidth="1"/>
    <col min="269" max="269" width="14.625" customWidth="1"/>
    <col min="270" max="270" width="14.125" customWidth="1"/>
    <col min="271" max="271" width="11.25" customWidth="1"/>
    <col min="272" max="272" width="12.5" customWidth="1"/>
    <col min="273" max="277" width="15.125" bestFit="1" customWidth="1"/>
    <col min="278" max="280" width="14.25" customWidth="1"/>
    <col min="281" max="281" width="13" customWidth="1"/>
    <col min="282" max="283" width="12" customWidth="1"/>
    <col min="513" max="513" width="20.125" customWidth="1"/>
    <col min="514" max="514" width="29.75" customWidth="1"/>
    <col min="515" max="515" width="35.625" customWidth="1"/>
    <col min="516" max="516" width="47.875" customWidth="1"/>
    <col min="517" max="517" width="13.375" customWidth="1"/>
    <col min="518" max="518" width="11.875" customWidth="1"/>
    <col min="519" max="519" width="11.25" customWidth="1"/>
    <col min="520" max="520" width="27.5" customWidth="1"/>
    <col min="521" max="521" width="6.875" customWidth="1"/>
    <col min="522" max="522" width="11.75" customWidth="1"/>
    <col min="523" max="523" width="18.25" customWidth="1"/>
    <col min="524" max="524" width="15.5" customWidth="1"/>
    <col min="525" max="525" width="14.625" customWidth="1"/>
    <col min="526" max="526" width="14.125" customWidth="1"/>
    <col min="527" max="527" width="11.25" customWidth="1"/>
    <col min="528" max="528" width="12.5" customWidth="1"/>
    <col min="529" max="533" width="15.125" bestFit="1" customWidth="1"/>
    <col min="534" max="536" width="14.25" customWidth="1"/>
    <col min="537" max="537" width="13" customWidth="1"/>
    <col min="538" max="539" width="12" customWidth="1"/>
    <col min="769" max="769" width="20.125" customWidth="1"/>
    <col min="770" max="770" width="29.75" customWidth="1"/>
    <col min="771" max="771" width="35.625" customWidth="1"/>
    <col min="772" max="772" width="47.875" customWidth="1"/>
    <col min="773" max="773" width="13.375" customWidth="1"/>
    <col min="774" max="774" width="11.875" customWidth="1"/>
    <col min="775" max="775" width="11.25" customWidth="1"/>
    <col min="776" max="776" width="27.5" customWidth="1"/>
    <col min="777" max="777" width="6.875" customWidth="1"/>
    <col min="778" max="778" width="11.75" customWidth="1"/>
    <col min="779" max="779" width="18.25" customWidth="1"/>
    <col min="780" max="780" width="15.5" customWidth="1"/>
    <col min="781" max="781" width="14.625" customWidth="1"/>
    <col min="782" max="782" width="14.125" customWidth="1"/>
    <col min="783" max="783" width="11.25" customWidth="1"/>
    <col min="784" max="784" width="12.5" customWidth="1"/>
    <col min="785" max="789" width="15.125" bestFit="1" customWidth="1"/>
    <col min="790" max="792" width="14.25" customWidth="1"/>
    <col min="793" max="793" width="13" customWidth="1"/>
    <col min="794" max="795" width="12" customWidth="1"/>
    <col min="1025" max="1025" width="20.125" customWidth="1"/>
    <col min="1026" max="1026" width="29.75" customWidth="1"/>
    <col min="1027" max="1027" width="35.625" customWidth="1"/>
    <col min="1028" max="1028" width="47.875" customWidth="1"/>
    <col min="1029" max="1029" width="13.375" customWidth="1"/>
    <col min="1030" max="1030" width="11.875" customWidth="1"/>
    <col min="1031" max="1031" width="11.25" customWidth="1"/>
    <col min="1032" max="1032" width="27.5" customWidth="1"/>
    <col min="1033" max="1033" width="6.875" customWidth="1"/>
    <col min="1034" max="1034" width="11.75" customWidth="1"/>
    <col min="1035" max="1035" width="18.25" customWidth="1"/>
    <col min="1036" max="1036" width="15.5" customWidth="1"/>
    <col min="1037" max="1037" width="14.625" customWidth="1"/>
    <col min="1038" max="1038" width="14.125" customWidth="1"/>
    <col min="1039" max="1039" width="11.25" customWidth="1"/>
    <col min="1040" max="1040" width="12.5" customWidth="1"/>
    <col min="1041" max="1045" width="15.125" bestFit="1" customWidth="1"/>
    <col min="1046" max="1048" width="14.25" customWidth="1"/>
    <col min="1049" max="1049" width="13" customWidth="1"/>
    <col min="1050" max="1051" width="12" customWidth="1"/>
    <col min="1281" max="1281" width="20.125" customWidth="1"/>
    <col min="1282" max="1282" width="29.75" customWidth="1"/>
    <col min="1283" max="1283" width="35.625" customWidth="1"/>
    <col min="1284" max="1284" width="47.875" customWidth="1"/>
    <col min="1285" max="1285" width="13.375" customWidth="1"/>
    <col min="1286" max="1286" width="11.875" customWidth="1"/>
    <col min="1287" max="1287" width="11.25" customWidth="1"/>
    <col min="1288" max="1288" width="27.5" customWidth="1"/>
    <col min="1289" max="1289" width="6.875" customWidth="1"/>
    <col min="1290" max="1290" width="11.75" customWidth="1"/>
    <col min="1291" max="1291" width="18.25" customWidth="1"/>
    <col min="1292" max="1292" width="15.5" customWidth="1"/>
    <col min="1293" max="1293" width="14.625" customWidth="1"/>
    <col min="1294" max="1294" width="14.125" customWidth="1"/>
    <col min="1295" max="1295" width="11.25" customWidth="1"/>
    <col min="1296" max="1296" width="12.5" customWidth="1"/>
    <col min="1297" max="1301" width="15.125" bestFit="1" customWidth="1"/>
    <col min="1302" max="1304" width="14.25" customWidth="1"/>
    <col min="1305" max="1305" width="13" customWidth="1"/>
    <col min="1306" max="1307" width="12" customWidth="1"/>
    <col min="1537" max="1537" width="20.125" customWidth="1"/>
    <col min="1538" max="1538" width="29.75" customWidth="1"/>
    <col min="1539" max="1539" width="35.625" customWidth="1"/>
    <col min="1540" max="1540" width="47.875" customWidth="1"/>
    <col min="1541" max="1541" width="13.375" customWidth="1"/>
    <col min="1542" max="1542" width="11.875" customWidth="1"/>
    <col min="1543" max="1543" width="11.25" customWidth="1"/>
    <col min="1544" max="1544" width="27.5" customWidth="1"/>
    <col min="1545" max="1545" width="6.875" customWidth="1"/>
    <col min="1546" max="1546" width="11.75" customWidth="1"/>
    <col min="1547" max="1547" width="18.25" customWidth="1"/>
    <col min="1548" max="1548" width="15.5" customWidth="1"/>
    <col min="1549" max="1549" width="14.625" customWidth="1"/>
    <col min="1550" max="1550" width="14.125" customWidth="1"/>
    <col min="1551" max="1551" width="11.25" customWidth="1"/>
    <col min="1552" max="1552" width="12.5" customWidth="1"/>
    <col min="1553" max="1557" width="15.125" bestFit="1" customWidth="1"/>
    <col min="1558" max="1560" width="14.25" customWidth="1"/>
    <col min="1561" max="1561" width="13" customWidth="1"/>
    <col min="1562" max="1563" width="12" customWidth="1"/>
    <col min="1793" max="1793" width="20.125" customWidth="1"/>
    <col min="1794" max="1794" width="29.75" customWidth="1"/>
    <col min="1795" max="1795" width="35.625" customWidth="1"/>
    <col min="1796" max="1796" width="47.875" customWidth="1"/>
    <col min="1797" max="1797" width="13.375" customWidth="1"/>
    <col min="1798" max="1798" width="11.875" customWidth="1"/>
    <col min="1799" max="1799" width="11.25" customWidth="1"/>
    <col min="1800" max="1800" width="27.5" customWidth="1"/>
    <col min="1801" max="1801" width="6.875" customWidth="1"/>
    <col min="1802" max="1802" width="11.75" customWidth="1"/>
    <col min="1803" max="1803" width="18.25" customWidth="1"/>
    <col min="1804" max="1804" width="15.5" customWidth="1"/>
    <col min="1805" max="1805" width="14.625" customWidth="1"/>
    <col min="1806" max="1806" width="14.125" customWidth="1"/>
    <col min="1807" max="1807" width="11.25" customWidth="1"/>
    <col min="1808" max="1808" width="12.5" customWidth="1"/>
    <col min="1809" max="1813" width="15.125" bestFit="1" customWidth="1"/>
    <col min="1814" max="1816" width="14.25" customWidth="1"/>
    <col min="1817" max="1817" width="13" customWidth="1"/>
    <col min="1818" max="1819" width="12" customWidth="1"/>
    <col min="2049" max="2049" width="20.125" customWidth="1"/>
    <col min="2050" max="2050" width="29.75" customWidth="1"/>
    <col min="2051" max="2051" width="35.625" customWidth="1"/>
    <col min="2052" max="2052" width="47.875" customWidth="1"/>
    <col min="2053" max="2053" width="13.375" customWidth="1"/>
    <col min="2054" max="2054" width="11.875" customWidth="1"/>
    <col min="2055" max="2055" width="11.25" customWidth="1"/>
    <col min="2056" max="2056" width="27.5" customWidth="1"/>
    <col min="2057" max="2057" width="6.875" customWidth="1"/>
    <col min="2058" max="2058" width="11.75" customWidth="1"/>
    <col min="2059" max="2059" width="18.25" customWidth="1"/>
    <col min="2060" max="2060" width="15.5" customWidth="1"/>
    <col min="2061" max="2061" width="14.625" customWidth="1"/>
    <col min="2062" max="2062" width="14.125" customWidth="1"/>
    <col min="2063" max="2063" width="11.25" customWidth="1"/>
    <col min="2064" max="2064" width="12.5" customWidth="1"/>
    <col min="2065" max="2069" width="15.125" bestFit="1" customWidth="1"/>
    <col min="2070" max="2072" width="14.25" customWidth="1"/>
    <col min="2073" max="2073" width="13" customWidth="1"/>
    <col min="2074" max="2075" width="12" customWidth="1"/>
    <col min="2305" max="2305" width="20.125" customWidth="1"/>
    <col min="2306" max="2306" width="29.75" customWidth="1"/>
    <col min="2307" max="2307" width="35.625" customWidth="1"/>
    <col min="2308" max="2308" width="47.875" customWidth="1"/>
    <col min="2309" max="2309" width="13.375" customWidth="1"/>
    <col min="2310" max="2310" width="11.875" customWidth="1"/>
    <col min="2311" max="2311" width="11.25" customWidth="1"/>
    <col min="2312" max="2312" width="27.5" customWidth="1"/>
    <col min="2313" max="2313" width="6.875" customWidth="1"/>
    <col min="2314" max="2314" width="11.75" customWidth="1"/>
    <col min="2315" max="2315" width="18.25" customWidth="1"/>
    <col min="2316" max="2316" width="15.5" customWidth="1"/>
    <col min="2317" max="2317" width="14.625" customWidth="1"/>
    <col min="2318" max="2318" width="14.125" customWidth="1"/>
    <col min="2319" max="2319" width="11.25" customWidth="1"/>
    <col min="2320" max="2320" width="12.5" customWidth="1"/>
    <col min="2321" max="2325" width="15.125" bestFit="1" customWidth="1"/>
    <col min="2326" max="2328" width="14.25" customWidth="1"/>
    <col min="2329" max="2329" width="13" customWidth="1"/>
    <col min="2330" max="2331" width="12" customWidth="1"/>
    <col min="2561" max="2561" width="20.125" customWidth="1"/>
    <col min="2562" max="2562" width="29.75" customWidth="1"/>
    <col min="2563" max="2563" width="35.625" customWidth="1"/>
    <col min="2564" max="2564" width="47.875" customWidth="1"/>
    <col min="2565" max="2565" width="13.375" customWidth="1"/>
    <col min="2566" max="2566" width="11.875" customWidth="1"/>
    <col min="2567" max="2567" width="11.25" customWidth="1"/>
    <col min="2568" max="2568" width="27.5" customWidth="1"/>
    <col min="2569" max="2569" width="6.875" customWidth="1"/>
    <col min="2570" max="2570" width="11.75" customWidth="1"/>
    <col min="2571" max="2571" width="18.25" customWidth="1"/>
    <col min="2572" max="2572" width="15.5" customWidth="1"/>
    <col min="2573" max="2573" width="14.625" customWidth="1"/>
    <col min="2574" max="2574" width="14.125" customWidth="1"/>
    <col min="2575" max="2575" width="11.25" customWidth="1"/>
    <col min="2576" max="2576" width="12.5" customWidth="1"/>
    <col min="2577" max="2581" width="15.125" bestFit="1" customWidth="1"/>
    <col min="2582" max="2584" width="14.25" customWidth="1"/>
    <col min="2585" max="2585" width="13" customWidth="1"/>
    <col min="2586" max="2587" width="12" customWidth="1"/>
    <col min="2817" max="2817" width="20.125" customWidth="1"/>
    <col min="2818" max="2818" width="29.75" customWidth="1"/>
    <col min="2819" max="2819" width="35.625" customWidth="1"/>
    <col min="2820" max="2820" width="47.875" customWidth="1"/>
    <col min="2821" max="2821" width="13.375" customWidth="1"/>
    <col min="2822" max="2822" width="11.875" customWidth="1"/>
    <col min="2823" max="2823" width="11.25" customWidth="1"/>
    <col min="2824" max="2824" width="27.5" customWidth="1"/>
    <col min="2825" max="2825" width="6.875" customWidth="1"/>
    <col min="2826" max="2826" width="11.75" customWidth="1"/>
    <col min="2827" max="2827" width="18.25" customWidth="1"/>
    <col min="2828" max="2828" width="15.5" customWidth="1"/>
    <col min="2829" max="2829" width="14.625" customWidth="1"/>
    <col min="2830" max="2830" width="14.125" customWidth="1"/>
    <col min="2831" max="2831" width="11.25" customWidth="1"/>
    <col min="2832" max="2832" width="12.5" customWidth="1"/>
    <col min="2833" max="2837" width="15.125" bestFit="1" customWidth="1"/>
    <col min="2838" max="2840" width="14.25" customWidth="1"/>
    <col min="2841" max="2841" width="13" customWidth="1"/>
    <col min="2842" max="2843" width="12" customWidth="1"/>
    <col min="3073" max="3073" width="20.125" customWidth="1"/>
    <col min="3074" max="3074" width="29.75" customWidth="1"/>
    <col min="3075" max="3075" width="35.625" customWidth="1"/>
    <col min="3076" max="3076" width="47.875" customWidth="1"/>
    <col min="3077" max="3077" width="13.375" customWidth="1"/>
    <col min="3078" max="3078" width="11.875" customWidth="1"/>
    <col min="3079" max="3079" width="11.25" customWidth="1"/>
    <col min="3080" max="3080" width="27.5" customWidth="1"/>
    <col min="3081" max="3081" width="6.875" customWidth="1"/>
    <col min="3082" max="3082" width="11.75" customWidth="1"/>
    <col min="3083" max="3083" width="18.25" customWidth="1"/>
    <col min="3084" max="3084" width="15.5" customWidth="1"/>
    <col min="3085" max="3085" width="14.625" customWidth="1"/>
    <col min="3086" max="3086" width="14.125" customWidth="1"/>
    <col min="3087" max="3087" width="11.25" customWidth="1"/>
    <col min="3088" max="3088" width="12.5" customWidth="1"/>
    <col min="3089" max="3093" width="15.125" bestFit="1" customWidth="1"/>
    <col min="3094" max="3096" width="14.25" customWidth="1"/>
    <col min="3097" max="3097" width="13" customWidth="1"/>
    <col min="3098" max="3099" width="12" customWidth="1"/>
    <col min="3329" max="3329" width="20.125" customWidth="1"/>
    <col min="3330" max="3330" width="29.75" customWidth="1"/>
    <col min="3331" max="3331" width="35.625" customWidth="1"/>
    <col min="3332" max="3332" width="47.875" customWidth="1"/>
    <col min="3333" max="3333" width="13.375" customWidth="1"/>
    <col min="3334" max="3334" width="11.875" customWidth="1"/>
    <col min="3335" max="3335" width="11.25" customWidth="1"/>
    <col min="3336" max="3336" width="27.5" customWidth="1"/>
    <col min="3337" max="3337" width="6.875" customWidth="1"/>
    <col min="3338" max="3338" width="11.75" customWidth="1"/>
    <col min="3339" max="3339" width="18.25" customWidth="1"/>
    <col min="3340" max="3340" width="15.5" customWidth="1"/>
    <col min="3341" max="3341" width="14.625" customWidth="1"/>
    <col min="3342" max="3342" width="14.125" customWidth="1"/>
    <col min="3343" max="3343" width="11.25" customWidth="1"/>
    <col min="3344" max="3344" width="12.5" customWidth="1"/>
    <col min="3345" max="3349" width="15.125" bestFit="1" customWidth="1"/>
    <col min="3350" max="3352" width="14.25" customWidth="1"/>
    <col min="3353" max="3353" width="13" customWidth="1"/>
    <col min="3354" max="3355" width="12" customWidth="1"/>
    <col min="3585" max="3585" width="20.125" customWidth="1"/>
    <col min="3586" max="3586" width="29.75" customWidth="1"/>
    <col min="3587" max="3587" width="35.625" customWidth="1"/>
    <col min="3588" max="3588" width="47.875" customWidth="1"/>
    <col min="3589" max="3589" width="13.375" customWidth="1"/>
    <col min="3590" max="3590" width="11.875" customWidth="1"/>
    <col min="3591" max="3591" width="11.25" customWidth="1"/>
    <col min="3592" max="3592" width="27.5" customWidth="1"/>
    <col min="3593" max="3593" width="6.875" customWidth="1"/>
    <col min="3594" max="3594" width="11.75" customWidth="1"/>
    <col min="3595" max="3595" width="18.25" customWidth="1"/>
    <col min="3596" max="3596" width="15.5" customWidth="1"/>
    <col min="3597" max="3597" width="14.625" customWidth="1"/>
    <col min="3598" max="3598" width="14.125" customWidth="1"/>
    <col min="3599" max="3599" width="11.25" customWidth="1"/>
    <col min="3600" max="3600" width="12.5" customWidth="1"/>
    <col min="3601" max="3605" width="15.125" bestFit="1" customWidth="1"/>
    <col min="3606" max="3608" width="14.25" customWidth="1"/>
    <col min="3609" max="3609" width="13" customWidth="1"/>
    <col min="3610" max="3611" width="12" customWidth="1"/>
    <col min="3841" max="3841" width="20.125" customWidth="1"/>
    <col min="3842" max="3842" width="29.75" customWidth="1"/>
    <col min="3843" max="3843" width="35.625" customWidth="1"/>
    <col min="3844" max="3844" width="47.875" customWidth="1"/>
    <col min="3845" max="3845" width="13.375" customWidth="1"/>
    <col min="3846" max="3846" width="11.875" customWidth="1"/>
    <col min="3847" max="3847" width="11.25" customWidth="1"/>
    <col min="3848" max="3848" width="27.5" customWidth="1"/>
    <col min="3849" max="3849" width="6.875" customWidth="1"/>
    <col min="3850" max="3850" width="11.75" customWidth="1"/>
    <col min="3851" max="3851" width="18.25" customWidth="1"/>
    <col min="3852" max="3852" width="15.5" customWidth="1"/>
    <col min="3853" max="3853" width="14.625" customWidth="1"/>
    <col min="3854" max="3854" width="14.125" customWidth="1"/>
    <col min="3855" max="3855" width="11.25" customWidth="1"/>
    <col min="3856" max="3856" width="12.5" customWidth="1"/>
    <col min="3857" max="3861" width="15.125" bestFit="1" customWidth="1"/>
    <col min="3862" max="3864" width="14.25" customWidth="1"/>
    <col min="3865" max="3865" width="13" customWidth="1"/>
    <col min="3866" max="3867" width="12" customWidth="1"/>
    <col min="4097" max="4097" width="20.125" customWidth="1"/>
    <col min="4098" max="4098" width="29.75" customWidth="1"/>
    <col min="4099" max="4099" width="35.625" customWidth="1"/>
    <col min="4100" max="4100" width="47.875" customWidth="1"/>
    <col min="4101" max="4101" width="13.375" customWidth="1"/>
    <col min="4102" max="4102" width="11.875" customWidth="1"/>
    <col min="4103" max="4103" width="11.25" customWidth="1"/>
    <col min="4104" max="4104" width="27.5" customWidth="1"/>
    <col min="4105" max="4105" width="6.875" customWidth="1"/>
    <col min="4106" max="4106" width="11.75" customWidth="1"/>
    <col min="4107" max="4107" width="18.25" customWidth="1"/>
    <col min="4108" max="4108" width="15.5" customWidth="1"/>
    <col min="4109" max="4109" width="14.625" customWidth="1"/>
    <col min="4110" max="4110" width="14.125" customWidth="1"/>
    <col min="4111" max="4111" width="11.25" customWidth="1"/>
    <col min="4112" max="4112" width="12.5" customWidth="1"/>
    <col min="4113" max="4117" width="15.125" bestFit="1" customWidth="1"/>
    <col min="4118" max="4120" width="14.25" customWidth="1"/>
    <col min="4121" max="4121" width="13" customWidth="1"/>
    <col min="4122" max="4123" width="12" customWidth="1"/>
    <col min="4353" max="4353" width="20.125" customWidth="1"/>
    <col min="4354" max="4354" width="29.75" customWidth="1"/>
    <col min="4355" max="4355" width="35.625" customWidth="1"/>
    <col min="4356" max="4356" width="47.875" customWidth="1"/>
    <col min="4357" max="4357" width="13.375" customWidth="1"/>
    <col min="4358" max="4358" width="11.875" customWidth="1"/>
    <col min="4359" max="4359" width="11.25" customWidth="1"/>
    <col min="4360" max="4360" width="27.5" customWidth="1"/>
    <col min="4361" max="4361" width="6.875" customWidth="1"/>
    <col min="4362" max="4362" width="11.75" customWidth="1"/>
    <col min="4363" max="4363" width="18.25" customWidth="1"/>
    <col min="4364" max="4364" width="15.5" customWidth="1"/>
    <col min="4365" max="4365" width="14.625" customWidth="1"/>
    <col min="4366" max="4366" width="14.125" customWidth="1"/>
    <col min="4367" max="4367" width="11.25" customWidth="1"/>
    <col min="4368" max="4368" width="12.5" customWidth="1"/>
    <col min="4369" max="4373" width="15.125" bestFit="1" customWidth="1"/>
    <col min="4374" max="4376" width="14.25" customWidth="1"/>
    <col min="4377" max="4377" width="13" customWidth="1"/>
    <col min="4378" max="4379" width="12" customWidth="1"/>
    <col min="4609" max="4609" width="20.125" customWidth="1"/>
    <col min="4610" max="4610" width="29.75" customWidth="1"/>
    <col min="4611" max="4611" width="35.625" customWidth="1"/>
    <col min="4612" max="4612" width="47.875" customWidth="1"/>
    <col min="4613" max="4613" width="13.375" customWidth="1"/>
    <col min="4614" max="4614" width="11.875" customWidth="1"/>
    <col min="4615" max="4615" width="11.25" customWidth="1"/>
    <col min="4616" max="4616" width="27.5" customWidth="1"/>
    <col min="4617" max="4617" width="6.875" customWidth="1"/>
    <col min="4618" max="4618" width="11.75" customWidth="1"/>
    <col min="4619" max="4619" width="18.25" customWidth="1"/>
    <col min="4620" max="4620" width="15.5" customWidth="1"/>
    <col min="4621" max="4621" width="14.625" customWidth="1"/>
    <col min="4622" max="4622" width="14.125" customWidth="1"/>
    <col min="4623" max="4623" width="11.25" customWidth="1"/>
    <col min="4624" max="4624" width="12.5" customWidth="1"/>
    <col min="4625" max="4629" width="15.125" bestFit="1" customWidth="1"/>
    <col min="4630" max="4632" width="14.25" customWidth="1"/>
    <col min="4633" max="4633" width="13" customWidth="1"/>
    <col min="4634" max="4635" width="12" customWidth="1"/>
    <col min="4865" max="4865" width="20.125" customWidth="1"/>
    <col min="4866" max="4866" width="29.75" customWidth="1"/>
    <col min="4867" max="4867" width="35.625" customWidth="1"/>
    <col min="4868" max="4868" width="47.875" customWidth="1"/>
    <col min="4869" max="4869" width="13.375" customWidth="1"/>
    <col min="4870" max="4870" width="11.875" customWidth="1"/>
    <col min="4871" max="4871" width="11.25" customWidth="1"/>
    <col min="4872" max="4872" width="27.5" customWidth="1"/>
    <col min="4873" max="4873" width="6.875" customWidth="1"/>
    <col min="4874" max="4874" width="11.75" customWidth="1"/>
    <col min="4875" max="4875" width="18.25" customWidth="1"/>
    <col min="4876" max="4876" width="15.5" customWidth="1"/>
    <col min="4877" max="4877" width="14.625" customWidth="1"/>
    <col min="4878" max="4878" width="14.125" customWidth="1"/>
    <col min="4879" max="4879" width="11.25" customWidth="1"/>
    <col min="4880" max="4880" width="12.5" customWidth="1"/>
    <col min="4881" max="4885" width="15.125" bestFit="1" customWidth="1"/>
    <col min="4886" max="4888" width="14.25" customWidth="1"/>
    <col min="4889" max="4889" width="13" customWidth="1"/>
    <col min="4890" max="4891" width="12" customWidth="1"/>
    <col min="5121" max="5121" width="20.125" customWidth="1"/>
    <col min="5122" max="5122" width="29.75" customWidth="1"/>
    <col min="5123" max="5123" width="35.625" customWidth="1"/>
    <col min="5124" max="5124" width="47.875" customWidth="1"/>
    <col min="5125" max="5125" width="13.375" customWidth="1"/>
    <col min="5126" max="5126" width="11.875" customWidth="1"/>
    <col min="5127" max="5127" width="11.25" customWidth="1"/>
    <col min="5128" max="5128" width="27.5" customWidth="1"/>
    <col min="5129" max="5129" width="6.875" customWidth="1"/>
    <col min="5130" max="5130" width="11.75" customWidth="1"/>
    <col min="5131" max="5131" width="18.25" customWidth="1"/>
    <col min="5132" max="5132" width="15.5" customWidth="1"/>
    <col min="5133" max="5133" width="14.625" customWidth="1"/>
    <col min="5134" max="5134" width="14.125" customWidth="1"/>
    <col min="5135" max="5135" width="11.25" customWidth="1"/>
    <col min="5136" max="5136" width="12.5" customWidth="1"/>
    <col min="5137" max="5141" width="15.125" bestFit="1" customWidth="1"/>
    <col min="5142" max="5144" width="14.25" customWidth="1"/>
    <col min="5145" max="5145" width="13" customWidth="1"/>
    <col min="5146" max="5147" width="12" customWidth="1"/>
    <col min="5377" max="5377" width="20.125" customWidth="1"/>
    <col min="5378" max="5378" width="29.75" customWidth="1"/>
    <col min="5379" max="5379" width="35.625" customWidth="1"/>
    <col min="5380" max="5380" width="47.875" customWidth="1"/>
    <col min="5381" max="5381" width="13.375" customWidth="1"/>
    <col min="5382" max="5382" width="11.875" customWidth="1"/>
    <col min="5383" max="5383" width="11.25" customWidth="1"/>
    <col min="5384" max="5384" width="27.5" customWidth="1"/>
    <col min="5385" max="5385" width="6.875" customWidth="1"/>
    <col min="5386" max="5386" width="11.75" customWidth="1"/>
    <col min="5387" max="5387" width="18.25" customWidth="1"/>
    <col min="5388" max="5388" width="15.5" customWidth="1"/>
    <col min="5389" max="5389" width="14.625" customWidth="1"/>
    <col min="5390" max="5390" width="14.125" customWidth="1"/>
    <col min="5391" max="5391" width="11.25" customWidth="1"/>
    <col min="5392" max="5392" width="12.5" customWidth="1"/>
    <col min="5393" max="5397" width="15.125" bestFit="1" customWidth="1"/>
    <col min="5398" max="5400" width="14.25" customWidth="1"/>
    <col min="5401" max="5401" width="13" customWidth="1"/>
    <col min="5402" max="5403" width="12" customWidth="1"/>
    <col min="5633" max="5633" width="20.125" customWidth="1"/>
    <col min="5634" max="5634" width="29.75" customWidth="1"/>
    <col min="5635" max="5635" width="35.625" customWidth="1"/>
    <col min="5636" max="5636" width="47.875" customWidth="1"/>
    <col min="5637" max="5637" width="13.375" customWidth="1"/>
    <col min="5638" max="5638" width="11.875" customWidth="1"/>
    <col min="5639" max="5639" width="11.25" customWidth="1"/>
    <col min="5640" max="5640" width="27.5" customWidth="1"/>
    <col min="5641" max="5641" width="6.875" customWidth="1"/>
    <col min="5642" max="5642" width="11.75" customWidth="1"/>
    <col min="5643" max="5643" width="18.25" customWidth="1"/>
    <col min="5644" max="5644" width="15.5" customWidth="1"/>
    <col min="5645" max="5645" width="14.625" customWidth="1"/>
    <col min="5646" max="5646" width="14.125" customWidth="1"/>
    <col min="5647" max="5647" width="11.25" customWidth="1"/>
    <col min="5648" max="5648" width="12.5" customWidth="1"/>
    <col min="5649" max="5653" width="15.125" bestFit="1" customWidth="1"/>
    <col min="5654" max="5656" width="14.25" customWidth="1"/>
    <col min="5657" max="5657" width="13" customWidth="1"/>
    <col min="5658" max="5659" width="12" customWidth="1"/>
    <col min="5889" max="5889" width="20.125" customWidth="1"/>
    <col min="5890" max="5890" width="29.75" customWidth="1"/>
    <col min="5891" max="5891" width="35.625" customWidth="1"/>
    <col min="5892" max="5892" width="47.875" customWidth="1"/>
    <col min="5893" max="5893" width="13.375" customWidth="1"/>
    <col min="5894" max="5894" width="11.875" customWidth="1"/>
    <col min="5895" max="5895" width="11.25" customWidth="1"/>
    <col min="5896" max="5896" width="27.5" customWidth="1"/>
    <col min="5897" max="5897" width="6.875" customWidth="1"/>
    <col min="5898" max="5898" width="11.75" customWidth="1"/>
    <col min="5899" max="5899" width="18.25" customWidth="1"/>
    <col min="5900" max="5900" width="15.5" customWidth="1"/>
    <col min="5901" max="5901" width="14.625" customWidth="1"/>
    <col min="5902" max="5902" width="14.125" customWidth="1"/>
    <col min="5903" max="5903" width="11.25" customWidth="1"/>
    <col min="5904" max="5904" width="12.5" customWidth="1"/>
    <col min="5905" max="5909" width="15.125" bestFit="1" customWidth="1"/>
    <col min="5910" max="5912" width="14.25" customWidth="1"/>
    <col min="5913" max="5913" width="13" customWidth="1"/>
    <col min="5914" max="5915" width="12" customWidth="1"/>
    <col min="6145" max="6145" width="20.125" customWidth="1"/>
    <col min="6146" max="6146" width="29.75" customWidth="1"/>
    <col min="6147" max="6147" width="35.625" customWidth="1"/>
    <col min="6148" max="6148" width="47.875" customWidth="1"/>
    <col min="6149" max="6149" width="13.375" customWidth="1"/>
    <col min="6150" max="6150" width="11.875" customWidth="1"/>
    <col min="6151" max="6151" width="11.25" customWidth="1"/>
    <col min="6152" max="6152" width="27.5" customWidth="1"/>
    <col min="6153" max="6153" width="6.875" customWidth="1"/>
    <col min="6154" max="6154" width="11.75" customWidth="1"/>
    <col min="6155" max="6155" width="18.25" customWidth="1"/>
    <col min="6156" max="6156" width="15.5" customWidth="1"/>
    <col min="6157" max="6157" width="14.625" customWidth="1"/>
    <col min="6158" max="6158" width="14.125" customWidth="1"/>
    <col min="6159" max="6159" width="11.25" customWidth="1"/>
    <col min="6160" max="6160" width="12.5" customWidth="1"/>
    <col min="6161" max="6165" width="15.125" bestFit="1" customWidth="1"/>
    <col min="6166" max="6168" width="14.25" customWidth="1"/>
    <col min="6169" max="6169" width="13" customWidth="1"/>
    <col min="6170" max="6171" width="12" customWidth="1"/>
    <col min="6401" max="6401" width="20.125" customWidth="1"/>
    <col min="6402" max="6402" width="29.75" customWidth="1"/>
    <col min="6403" max="6403" width="35.625" customWidth="1"/>
    <col min="6404" max="6404" width="47.875" customWidth="1"/>
    <col min="6405" max="6405" width="13.375" customWidth="1"/>
    <col min="6406" max="6406" width="11.875" customWidth="1"/>
    <col min="6407" max="6407" width="11.25" customWidth="1"/>
    <col min="6408" max="6408" width="27.5" customWidth="1"/>
    <col min="6409" max="6409" width="6.875" customWidth="1"/>
    <col min="6410" max="6410" width="11.75" customWidth="1"/>
    <col min="6411" max="6411" width="18.25" customWidth="1"/>
    <col min="6412" max="6412" width="15.5" customWidth="1"/>
    <col min="6413" max="6413" width="14.625" customWidth="1"/>
    <col min="6414" max="6414" width="14.125" customWidth="1"/>
    <col min="6415" max="6415" width="11.25" customWidth="1"/>
    <col min="6416" max="6416" width="12.5" customWidth="1"/>
    <col min="6417" max="6421" width="15.125" bestFit="1" customWidth="1"/>
    <col min="6422" max="6424" width="14.25" customWidth="1"/>
    <col min="6425" max="6425" width="13" customWidth="1"/>
    <col min="6426" max="6427" width="12" customWidth="1"/>
    <col min="6657" max="6657" width="20.125" customWidth="1"/>
    <col min="6658" max="6658" width="29.75" customWidth="1"/>
    <col min="6659" max="6659" width="35.625" customWidth="1"/>
    <col min="6660" max="6660" width="47.875" customWidth="1"/>
    <col min="6661" max="6661" width="13.375" customWidth="1"/>
    <col min="6662" max="6662" width="11.875" customWidth="1"/>
    <col min="6663" max="6663" width="11.25" customWidth="1"/>
    <col min="6664" max="6664" width="27.5" customWidth="1"/>
    <col min="6665" max="6665" width="6.875" customWidth="1"/>
    <col min="6666" max="6666" width="11.75" customWidth="1"/>
    <col min="6667" max="6667" width="18.25" customWidth="1"/>
    <col min="6668" max="6668" width="15.5" customWidth="1"/>
    <col min="6669" max="6669" width="14.625" customWidth="1"/>
    <col min="6670" max="6670" width="14.125" customWidth="1"/>
    <col min="6671" max="6671" width="11.25" customWidth="1"/>
    <col min="6672" max="6672" width="12.5" customWidth="1"/>
    <col min="6673" max="6677" width="15.125" bestFit="1" customWidth="1"/>
    <col min="6678" max="6680" width="14.25" customWidth="1"/>
    <col min="6681" max="6681" width="13" customWidth="1"/>
    <col min="6682" max="6683" width="12" customWidth="1"/>
    <col min="6913" max="6913" width="20.125" customWidth="1"/>
    <col min="6914" max="6914" width="29.75" customWidth="1"/>
    <col min="6915" max="6915" width="35.625" customWidth="1"/>
    <col min="6916" max="6916" width="47.875" customWidth="1"/>
    <col min="6917" max="6917" width="13.375" customWidth="1"/>
    <col min="6918" max="6918" width="11.875" customWidth="1"/>
    <col min="6919" max="6919" width="11.25" customWidth="1"/>
    <col min="6920" max="6920" width="27.5" customWidth="1"/>
    <col min="6921" max="6921" width="6.875" customWidth="1"/>
    <col min="6922" max="6922" width="11.75" customWidth="1"/>
    <col min="6923" max="6923" width="18.25" customWidth="1"/>
    <col min="6924" max="6924" width="15.5" customWidth="1"/>
    <col min="6925" max="6925" width="14.625" customWidth="1"/>
    <col min="6926" max="6926" width="14.125" customWidth="1"/>
    <col min="6927" max="6927" width="11.25" customWidth="1"/>
    <col min="6928" max="6928" width="12.5" customWidth="1"/>
    <col min="6929" max="6933" width="15.125" bestFit="1" customWidth="1"/>
    <col min="6934" max="6936" width="14.25" customWidth="1"/>
    <col min="6937" max="6937" width="13" customWidth="1"/>
    <col min="6938" max="6939" width="12" customWidth="1"/>
    <col min="7169" max="7169" width="20.125" customWidth="1"/>
    <col min="7170" max="7170" width="29.75" customWidth="1"/>
    <col min="7171" max="7171" width="35.625" customWidth="1"/>
    <col min="7172" max="7172" width="47.875" customWidth="1"/>
    <col min="7173" max="7173" width="13.375" customWidth="1"/>
    <col min="7174" max="7174" width="11.875" customWidth="1"/>
    <col min="7175" max="7175" width="11.25" customWidth="1"/>
    <col min="7176" max="7176" width="27.5" customWidth="1"/>
    <col min="7177" max="7177" width="6.875" customWidth="1"/>
    <col min="7178" max="7178" width="11.75" customWidth="1"/>
    <col min="7179" max="7179" width="18.25" customWidth="1"/>
    <col min="7180" max="7180" width="15.5" customWidth="1"/>
    <col min="7181" max="7181" width="14.625" customWidth="1"/>
    <col min="7182" max="7182" width="14.125" customWidth="1"/>
    <col min="7183" max="7183" width="11.25" customWidth="1"/>
    <col min="7184" max="7184" width="12.5" customWidth="1"/>
    <col min="7185" max="7189" width="15.125" bestFit="1" customWidth="1"/>
    <col min="7190" max="7192" width="14.25" customWidth="1"/>
    <col min="7193" max="7193" width="13" customWidth="1"/>
    <col min="7194" max="7195" width="12" customWidth="1"/>
    <col min="7425" max="7425" width="20.125" customWidth="1"/>
    <col min="7426" max="7426" width="29.75" customWidth="1"/>
    <col min="7427" max="7427" width="35.625" customWidth="1"/>
    <col min="7428" max="7428" width="47.875" customWidth="1"/>
    <col min="7429" max="7429" width="13.375" customWidth="1"/>
    <col min="7430" max="7430" width="11.875" customWidth="1"/>
    <col min="7431" max="7431" width="11.25" customWidth="1"/>
    <col min="7432" max="7432" width="27.5" customWidth="1"/>
    <col min="7433" max="7433" width="6.875" customWidth="1"/>
    <col min="7434" max="7434" width="11.75" customWidth="1"/>
    <col min="7435" max="7435" width="18.25" customWidth="1"/>
    <col min="7436" max="7436" width="15.5" customWidth="1"/>
    <col min="7437" max="7437" width="14.625" customWidth="1"/>
    <col min="7438" max="7438" width="14.125" customWidth="1"/>
    <col min="7439" max="7439" width="11.25" customWidth="1"/>
    <col min="7440" max="7440" width="12.5" customWidth="1"/>
    <col min="7441" max="7445" width="15.125" bestFit="1" customWidth="1"/>
    <col min="7446" max="7448" width="14.25" customWidth="1"/>
    <col min="7449" max="7449" width="13" customWidth="1"/>
    <col min="7450" max="7451" width="12" customWidth="1"/>
    <col min="7681" max="7681" width="20.125" customWidth="1"/>
    <col min="7682" max="7682" width="29.75" customWidth="1"/>
    <col min="7683" max="7683" width="35.625" customWidth="1"/>
    <col min="7684" max="7684" width="47.875" customWidth="1"/>
    <col min="7685" max="7685" width="13.375" customWidth="1"/>
    <col min="7686" max="7686" width="11.875" customWidth="1"/>
    <col min="7687" max="7687" width="11.25" customWidth="1"/>
    <col min="7688" max="7688" width="27.5" customWidth="1"/>
    <col min="7689" max="7689" width="6.875" customWidth="1"/>
    <col min="7690" max="7690" width="11.75" customWidth="1"/>
    <col min="7691" max="7691" width="18.25" customWidth="1"/>
    <col min="7692" max="7692" width="15.5" customWidth="1"/>
    <col min="7693" max="7693" width="14.625" customWidth="1"/>
    <col min="7694" max="7694" width="14.125" customWidth="1"/>
    <col min="7695" max="7695" width="11.25" customWidth="1"/>
    <col min="7696" max="7696" width="12.5" customWidth="1"/>
    <col min="7697" max="7701" width="15.125" bestFit="1" customWidth="1"/>
    <col min="7702" max="7704" width="14.25" customWidth="1"/>
    <col min="7705" max="7705" width="13" customWidth="1"/>
    <col min="7706" max="7707" width="12" customWidth="1"/>
    <col min="7937" max="7937" width="20.125" customWidth="1"/>
    <col min="7938" max="7938" width="29.75" customWidth="1"/>
    <col min="7939" max="7939" width="35.625" customWidth="1"/>
    <col min="7940" max="7940" width="47.875" customWidth="1"/>
    <col min="7941" max="7941" width="13.375" customWidth="1"/>
    <col min="7942" max="7942" width="11.875" customWidth="1"/>
    <col min="7943" max="7943" width="11.25" customWidth="1"/>
    <col min="7944" max="7944" width="27.5" customWidth="1"/>
    <col min="7945" max="7945" width="6.875" customWidth="1"/>
    <col min="7946" max="7946" width="11.75" customWidth="1"/>
    <col min="7947" max="7947" width="18.25" customWidth="1"/>
    <col min="7948" max="7948" width="15.5" customWidth="1"/>
    <col min="7949" max="7949" width="14.625" customWidth="1"/>
    <col min="7950" max="7950" width="14.125" customWidth="1"/>
    <col min="7951" max="7951" width="11.25" customWidth="1"/>
    <col min="7952" max="7952" width="12.5" customWidth="1"/>
    <col min="7953" max="7957" width="15.125" bestFit="1" customWidth="1"/>
    <col min="7958" max="7960" width="14.25" customWidth="1"/>
    <col min="7961" max="7961" width="13" customWidth="1"/>
    <col min="7962" max="7963" width="12" customWidth="1"/>
    <col min="8193" max="8193" width="20.125" customWidth="1"/>
    <col min="8194" max="8194" width="29.75" customWidth="1"/>
    <col min="8195" max="8195" width="35.625" customWidth="1"/>
    <col min="8196" max="8196" width="47.875" customWidth="1"/>
    <col min="8197" max="8197" width="13.375" customWidth="1"/>
    <col min="8198" max="8198" width="11.875" customWidth="1"/>
    <col min="8199" max="8199" width="11.25" customWidth="1"/>
    <col min="8200" max="8200" width="27.5" customWidth="1"/>
    <col min="8201" max="8201" width="6.875" customWidth="1"/>
    <col min="8202" max="8202" width="11.75" customWidth="1"/>
    <col min="8203" max="8203" width="18.25" customWidth="1"/>
    <col min="8204" max="8204" width="15.5" customWidth="1"/>
    <col min="8205" max="8205" width="14.625" customWidth="1"/>
    <col min="8206" max="8206" width="14.125" customWidth="1"/>
    <col min="8207" max="8207" width="11.25" customWidth="1"/>
    <col min="8208" max="8208" width="12.5" customWidth="1"/>
    <col min="8209" max="8213" width="15.125" bestFit="1" customWidth="1"/>
    <col min="8214" max="8216" width="14.25" customWidth="1"/>
    <col min="8217" max="8217" width="13" customWidth="1"/>
    <col min="8218" max="8219" width="12" customWidth="1"/>
    <col min="8449" max="8449" width="20.125" customWidth="1"/>
    <col min="8450" max="8450" width="29.75" customWidth="1"/>
    <col min="8451" max="8451" width="35.625" customWidth="1"/>
    <col min="8452" max="8452" width="47.875" customWidth="1"/>
    <col min="8453" max="8453" width="13.375" customWidth="1"/>
    <col min="8454" max="8454" width="11.875" customWidth="1"/>
    <col min="8455" max="8455" width="11.25" customWidth="1"/>
    <col min="8456" max="8456" width="27.5" customWidth="1"/>
    <col min="8457" max="8457" width="6.875" customWidth="1"/>
    <col min="8458" max="8458" width="11.75" customWidth="1"/>
    <col min="8459" max="8459" width="18.25" customWidth="1"/>
    <col min="8460" max="8460" width="15.5" customWidth="1"/>
    <col min="8461" max="8461" width="14.625" customWidth="1"/>
    <col min="8462" max="8462" width="14.125" customWidth="1"/>
    <col min="8463" max="8463" width="11.25" customWidth="1"/>
    <col min="8464" max="8464" width="12.5" customWidth="1"/>
    <col min="8465" max="8469" width="15.125" bestFit="1" customWidth="1"/>
    <col min="8470" max="8472" width="14.25" customWidth="1"/>
    <col min="8473" max="8473" width="13" customWidth="1"/>
    <col min="8474" max="8475" width="12" customWidth="1"/>
    <col min="8705" max="8705" width="20.125" customWidth="1"/>
    <col min="8706" max="8706" width="29.75" customWidth="1"/>
    <col min="8707" max="8707" width="35.625" customWidth="1"/>
    <col min="8708" max="8708" width="47.875" customWidth="1"/>
    <col min="8709" max="8709" width="13.375" customWidth="1"/>
    <col min="8710" max="8710" width="11.875" customWidth="1"/>
    <col min="8711" max="8711" width="11.25" customWidth="1"/>
    <col min="8712" max="8712" width="27.5" customWidth="1"/>
    <col min="8713" max="8713" width="6.875" customWidth="1"/>
    <col min="8714" max="8714" width="11.75" customWidth="1"/>
    <col min="8715" max="8715" width="18.25" customWidth="1"/>
    <col min="8716" max="8716" width="15.5" customWidth="1"/>
    <col min="8717" max="8717" width="14.625" customWidth="1"/>
    <col min="8718" max="8718" width="14.125" customWidth="1"/>
    <col min="8719" max="8719" width="11.25" customWidth="1"/>
    <col min="8720" max="8720" width="12.5" customWidth="1"/>
    <col min="8721" max="8725" width="15.125" bestFit="1" customWidth="1"/>
    <col min="8726" max="8728" width="14.25" customWidth="1"/>
    <col min="8729" max="8729" width="13" customWidth="1"/>
    <col min="8730" max="8731" width="12" customWidth="1"/>
    <col min="8961" max="8961" width="20.125" customWidth="1"/>
    <col min="8962" max="8962" width="29.75" customWidth="1"/>
    <col min="8963" max="8963" width="35.625" customWidth="1"/>
    <col min="8964" max="8964" width="47.875" customWidth="1"/>
    <col min="8965" max="8965" width="13.375" customWidth="1"/>
    <col min="8966" max="8966" width="11.875" customWidth="1"/>
    <col min="8967" max="8967" width="11.25" customWidth="1"/>
    <col min="8968" max="8968" width="27.5" customWidth="1"/>
    <col min="8969" max="8969" width="6.875" customWidth="1"/>
    <col min="8970" max="8970" width="11.75" customWidth="1"/>
    <col min="8971" max="8971" width="18.25" customWidth="1"/>
    <col min="8972" max="8972" width="15.5" customWidth="1"/>
    <col min="8973" max="8973" width="14.625" customWidth="1"/>
    <col min="8974" max="8974" width="14.125" customWidth="1"/>
    <col min="8975" max="8975" width="11.25" customWidth="1"/>
    <col min="8976" max="8976" width="12.5" customWidth="1"/>
    <col min="8977" max="8981" width="15.125" bestFit="1" customWidth="1"/>
    <col min="8982" max="8984" width="14.25" customWidth="1"/>
    <col min="8985" max="8985" width="13" customWidth="1"/>
    <col min="8986" max="8987" width="12" customWidth="1"/>
    <col min="9217" max="9217" width="20.125" customWidth="1"/>
    <col min="9218" max="9218" width="29.75" customWidth="1"/>
    <col min="9219" max="9219" width="35.625" customWidth="1"/>
    <col min="9220" max="9220" width="47.875" customWidth="1"/>
    <col min="9221" max="9221" width="13.375" customWidth="1"/>
    <col min="9222" max="9222" width="11.875" customWidth="1"/>
    <col min="9223" max="9223" width="11.25" customWidth="1"/>
    <col min="9224" max="9224" width="27.5" customWidth="1"/>
    <col min="9225" max="9225" width="6.875" customWidth="1"/>
    <col min="9226" max="9226" width="11.75" customWidth="1"/>
    <col min="9227" max="9227" width="18.25" customWidth="1"/>
    <col min="9228" max="9228" width="15.5" customWidth="1"/>
    <col min="9229" max="9229" width="14.625" customWidth="1"/>
    <col min="9230" max="9230" width="14.125" customWidth="1"/>
    <col min="9231" max="9231" width="11.25" customWidth="1"/>
    <col min="9232" max="9232" width="12.5" customWidth="1"/>
    <col min="9233" max="9237" width="15.125" bestFit="1" customWidth="1"/>
    <col min="9238" max="9240" width="14.25" customWidth="1"/>
    <col min="9241" max="9241" width="13" customWidth="1"/>
    <col min="9242" max="9243" width="12" customWidth="1"/>
    <col min="9473" max="9473" width="20.125" customWidth="1"/>
    <col min="9474" max="9474" width="29.75" customWidth="1"/>
    <col min="9475" max="9475" width="35.625" customWidth="1"/>
    <col min="9476" max="9476" width="47.875" customWidth="1"/>
    <col min="9477" max="9477" width="13.375" customWidth="1"/>
    <col min="9478" max="9478" width="11.875" customWidth="1"/>
    <col min="9479" max="9479" width="11.25" customWidth="1"/>
    <col min="9480" max="9480" width="27.5" customWidth="1"/>
    <col min="9481" max="9481" width="6.875" customWidth="1"/>
    <col min="9482" max="9482" width="11.75" customWidth="1"/>
    <col min="9483" max="9483" width="18.25" customWidth="1"/>
    <col min="9484" max="9484" width="15.5" customWidth="1"/>
    <col min="9485" max="9485" width="14.625" customWidth="1"/>
    <col min="9486" max="9486" width="14.125" customWidth="1"/>
    <col min="9487" max="9487" width="11.25" customWidth="1"/>
    <col min="9488" max="9488" width="12.5" customWidth="1"/>
    <col min="9489" max="9493" width="15.125" bestFit="1" customWidth="1"/>
    <col min="9494" max="9496" width="14.25" customWidth="1"/>
    <col min="9497" max="9497" width="13" customWidth="1"/>
    <col min="9498" max="9499" width="12" customWidth="1"/>
    <col min="9729" max="9729" width="20.125" customWidth="1"/>
    <col min="9730" max="9730" width="29.75" customWidth="1"/>
    <col min="9731" max="9731" width="35.625" customWidth="1"/>
    <col min="9732" max="9732" width="47.875" customWidth="1"/>
    <col min="9733" max="9733" width="13.375" customWidth="1"/>
    <col min="9734" max="9734" width="11.875" customWidth="1"/>
    <col min="9735" max="9735" width="11.25" customWidth="1"/>
    <col min="9736" max="9736" width="27.5" customWidth="1"/>
    <col min="9737" max="9737" width="6.875" customWidth="1"/>
    <col min="9738" max="9738" width="11.75" customWidth="1"/>
    <col min="9739" max="9739" width="18.25" customWidth="1"/>
    <col min="9740" max="9740" width="15.5" customWidth="1"/>
    <col min="9741" max="9741" width="14.625" customWidth="1"/>
    <col min="9742" max="9742" width="14.125" customWidth="1"/>
    <col min="9743" max="9743" width="11.25" customWidth="1"/>
    <col min="9744" max="9744" width="12.5" customWidth="1"/>
    <col min="9745" max="9749" width="15.125" bestFit="1" customWidth="1"/>
    <col min="9750" max="9752" width="14.25" customWidth="1"/>
    <col min="9753" max="9753" width="13" customWidth="1"/>
    <col min="9754" max="9755" width="12" customWidth="1"/>
    <col min="9985" max="9985" width="20.125" customWidth="1"/>
    <col min="9986" max="9986" width="29.75" customWidth="1"/>
    <col min="9987" max="9987" width="35.625" customWidth="1"/>
    <col min="9988" max="9988" width="47.875" customWidth="1"/>
    <col min="9989" max="9989" width="13.375" customWidth="1"/>
    <col min="9990" max="9990" width="11.875" customWidth="1"/>
    <col min="9991" max="9991" width="11.25" customWidth="1"/>
    <col min="9992" max="9992" width="27.5" customWidth="1"/>
    <col min="9993" max="9993" width="6.875" customWidth="1"/>
    <col min="9994" max="9994" width="11.75" customWidth="1"/>
    <col min="9995" max="9995" width="18.25" customWidth="1"/>
    <col min="9996" max="9996" width="15.5" customWidth="1"/>
    <col min="9997" max="9997" width="14.625" customWidth="1"/>
    <col min="9998" max="9998" width="14.125" customWidth="1"/>
    <col min="9999" max="9999" width="11.25" customWidth="1"/>
    <col min="10000" max="10000" width="12.5" customWidth="1"/>
    <col min="10001" max="10005" width="15.125" bestFit="1" customWidth="1"/>
    <col min="10006" max="10008" width="14.25" customWidth="1"/>
    <col min="10009" max="10009" width="13" customWidth="1"/>
    <col min="10010" max="10011" width="12" customWidth="1"/>
    <col min="10241" max="10241" width="20.125" customWidth="1"/>
    <col min="10242" max="10242" width="29.75" customWidth="1"/>
    <col min="10243" max="10243" width="35.625" customWidth="1"/>
    <col min="10244" max="10244" width="47.875" customWidth="1"/>
    <col min="10245" max="10245" width="13.375" customWidth="1"/>
    <col min="10246" max="10246" width="11.875" customWidth="1"/>
    <col min="10247" max="10247" width="11.25" customWidth="1"/>
    <col min="10248" max="10248" width="27.5" customWidth="1"/>
    <col min="10249" max="10249" width="6.875" customWidth="1"/>
    <col min="10250" max="10250" width="11.75" customWidth="1"/>
    <col min="10251" max="10251" width="18.25" customWidth="1"/>
    <col min="10252" max="10252" width="15.5" customWidth="1"/>
    <col min="10253" max="10253" width="14.625" customWidth="1"/>
    <col min="10254" max="10254" width="14.125" customWidth="1"/>
    <col min="10255" max="10255" width="11.25" customWidth="1"/>
    <col min="10256" max="10256" width="12.5" customWidth="1"/>
    <col min="10257" max="10261" width="15.125" bestFit="1" customWidth="1"/>
    <col min="10262" max="10264" width="14.25" customWidth="1"/>
    <col min="10265" max="10265" width="13" customWidth="1"/>
    <col min="10266" max="10267" width="12" customWidth="1"/>
    <col min="10497" max="10497" width="20.125" customWidth="1"/>
    <col min="10498" max="10498" width="29.75" customWidth="1"/>
    <col min="10499" max="10499" width="35.625" customWidth="1"/>
    <col min="10500" max="10500" width="47.875" customWidth="1"/>
    <col min="10501" max="10501" width="13.375" customWidth="1"/>
    <col min="10502" max="10502" width="11.875" customWidth="1"/>
    <col min="10503" max="10503" width="11.25" customWidth="1"/>
    <col min="10504" max="10504" width="27.5" customWidth="1"/>
    <col min="10505" max="10505" width="6.875" customWidth="1"/>
    <col min="10506" max="10506" width="11.75" customWidth="1"/>
    <col min="10507" max="10507" width="18.25" customWidth="1"/>
    <col min="10508" max="10508" width="15.5" customWidth="1"/>
    <col min="10509" max="10509" width="14.625" customWidth="1"/>
    <col min="10510" max="10510" width="14.125" customWidth="1"/>
    <col min="10511" max="10511" width="11.25" customWidth="1"/>
    <col min="10512" max="10512" width="12.5" customWidth="1"/>
    <col min="10513" max="10517" width="15.125" bestFit="1" customWidth="1"/>
    <col min="10518" max="10520" width="14.25" customWidth="1"/>
    <col min="10521" max="10521" width="13" customWidth="1"/>
    <col min="10522" max="10523" width="12" customWidth="1"/>
    <col min="10753" max="10753" width="20.125" customWidth="1"/>
    <col min="10754" max="10754" width="29.75" customWidth="1"/>
    <col min="10755" max="10755" width="35.625" customWidth="1"/>
    <col min="10756" max="10756" width="47.875" customWidth="1"/>
    <col min="10757" max="10757" width="13.375" customWidth="1"/>
    <col min="10758" max="10758" width="11.875" customWidth="1"/>
    <col min="10759" max="10759" width="11.25" customWidth="1"/>
    <col min="10760" max="10760" width="27.5" customWidth="1"/>
    <col min="10761" max="10761" width="6.875" customWidth="1"/>
    <col min="10762" max="10762" width="11.75" customWidth="1"/>
    <col min="10763" max="10763" width="18.25" customWidth="1"/>
    <col min="10764" max="10764" width="15.5" customWidth="1"/>
    <col min="10765" max="10765" width="14.625" customWidth="1"/>
    <col min="10766" max="10766" width="14.125" customWidth="1"/>
    <col min="10767" max="10767" width="11.25" customWidth="1"/>
    <col min="10768" max="10768" width="12.5" customWidth="1"/>
    <col min="10769" max="10773" width="15.125" bestFit="1" customWidth="1"/>
    <col min="10774" max="10776" width="14.25" customWidth="1"/>
    <col min="10777" max="10777" width="13" customWidth="1"/>
    <col min="10778" max="10779" width="12" customWidth="1"/>
    <col min="11009" max="11009" width="20.125" customWidth="1"/>
    <col min="11010" max="11010" width="29.75" customWidth="1"/>
    <col min="11011" max="11011" width="35.625" customWidth="1"/>
    <col min="11012" max="11012" width="47.875" customWidth="1"/>
    <col min="11013" max="11013" width="13.375" customWidth="1"/>
    <col min="11014" max="11014" width="11.875" customWidth="1"/>
    <col min="11015" max="11015" width="11.25" customWidth="1"/>
    <col min="11016" max="11016" width="27.5" customWidth="1"/>
    <col min="11017" max="11017" width="6.875" customWidth="1"/>
    <col min="11018" max="11018" width="11.75" customWidth="1"/>
    <col min="11019" max="11019" width="18.25" customWidth="1"/>
    <col min="11020" max="11020" width="15.5" customWidth="1"/>
    <col min="11021" max="11021" width="14.625" customWidth="1"/>
    <col min="11022" max="11022" width="14.125" customWidth="1"/>
    <col min="11023" max="11023" width="11.25" customWidth="1"/>
    <col min="11024" max="11024" width="12.5" customWidth="1"/>
    <col min="11025" max="11029" width="15.125" bestFit="1" customWidth="1"/>
    <col min="11030" max="11032" width="14.25" customWidth="1"/>
    <col min="11033" max="11033" width="13" customWidth="1"/>
    <col min="11034" max="11035" width="12" customWidth="1"/>
    <col min="11265" max="11265" width="20.125" customWidth="1"/>
    <col min="11266" max="11266" width="29.75" customWidth="1"/>
    <col min="11267" max="11267" width="35.625" customWidth="1"/>
    <col min="11268" max="11268" width="47.875" customWidth="1"/>
    <col min="11269" max="11269" width="13.375" customWidth="1"/>
    <col min="11270" max="11270" width="11.875" customWidth="1"/>
    <col min="11271" max="11271" width="11.25" customWidth="1"/>
    <col min="11272" max="11272" width="27.5" customWidth="1"/>
    <col min="11273" max="11273" width="6.875" customWidth="1"/>
    <col min="11274" max="11274" width="11.75" customWidth="1"/>
    <col min="11275" max="11275" width="18.25" customWidth="1"/>
    <col min="11276" max="11276" width="15.5" customWidth="1"/>
    <col min="11277" max="11277" width="14.625" customWidth="1"/>
    <col min="11278" max="11278" width="14.125" customWidth="1"/>
    <col min="11279" max="11279" width="11.25" customWidth="1"/>
    <col min="11280" max="11280" width="12.5" customWidth="1"/>
    <col min="11281" max="11285" width="15.125" bestFit="1" customWidth="1"/>
    <col min="11286" max="11288" width="14.25" customWidth="1"/>
    <col min="11289" max="11289" width="13" customWidth="1"/>
    <col min="11290" max="11291" width="12" customWidth="1"/>
    <col min="11521" max="11521" width="20.125" customWidth="1"/>
    <col min="11522" max="11522" width="29.75" customWidth="1"/>
    <col min="11523" max="11523" width="35.625" customWidth="1"/>
    <col min="11524" max="11524" width="47.875" customWidth="1"/>
    <col min="11525" max="11525" width="13.375" customWidth="1"/>
    <col min="11526" max="11526" width="11.875" customWidth="1"/>
    <col min="11527" max="11527" width="11.25" customWidth="1"/>
    <col min="11528" max="11528" width="27.5" customWidth="1"/>
    <col min="11529" max="11529" width="6.875" customWidth="1"/>
    <col min="11530" max="11530" width="11.75" customWidth="1"/>
    <col min="11531" max="11531" width="18.25" customWidth="1"/>
    <col min="11532" max="11532" width="15.5" customWidth="1"/>
    <col min="11533" max="11533" width="14.625" customWidth="1"/>
    <col min="11534" max="11534" width="14.125" customWidth="1"/>
    <col min="11535" max="11535" width="11.25" customWidth="1"/>
    <col min="11536" max="11536" width="12.5" customWidth="1"/>
    <col min="11537" max="11541" width="15.125" bestFit="1" customWidth="1"/>
    <col min="11542" max="11544" width="14.25" customWidth="1"/>
    <col min="11545" max="11545" width="13" customWidth="1"/>
    <col min="11546" max="11547" width="12" customWidth="1"/>
    <col min="11777" max="11777" width="20.125" customWidth="1"/>
    <col min="11778" max="11778" width="29.75" customWidth="1"/>
    <col min="11779" max="11779" width="35.625" customWidth="1"/>
    <col min="11780" max="11780" width="47.875" customWidth="1"/>
    <col min="11781" max="11781" width="13.375" customWidth="1"/>
    <col min="11782" max="11782" width="11.875" customWidth="1"/>
    <col min="11783" max="11783" width="11.25" customWidth="1"/>
    <col min="11784" max="11784" width="27.5" customWidth="1"/>
    <col min="11785" max="11785" width="6.875" customWidth="1"/>
    <col min="11786" max="11786" width="11.75" customWidth="1"/>
    <col min="11787" max="11787" width="18.25" customWidth="1"/>
    <col min="11788" max="11788" width="15.5" customWidth="1"/>
    <col min="11789" max="11789" width="14.625" customWidth="1"/>
    <col min="11790" max="11790" width="14.125" customWidth="1"/>
    <col min="11791" max="11791" width="11.25" customWidth="1"/>
    <col min="11792" max="11792" width="12.5" customWidth="1"/>
    <col min="11793" max="11797" width="15.125" bestFit="1" customWidth="1"/>
    <col min="11798" max="11800" width="14.25" customWidth="1"/>
    <col min="11801" max="11801" width="13" customWidth="1"/>
    <col min="11802" max="11803" width="12" customWidth="1"/>
    <col min="12033" max="12033" width="20.125" customWidth="1"/>
    <col min="12034" max="12034" width="29.75" customWidth="1"/>
    <col min="12035" max="12035" width="35.625" customWidth="1"/>
    <col min="12036" max="12036" width="47.875" customWidth="1"/>
    <col min="12037" max="12037" width="13.375" customWidth="1"/>
    <col min="12038" max="12038" width="11.875" customWidth="1"/>
    <col min="12039" max="12039" width="11.25" customWidth="1"/>
    <col min="12040" max="12040" width="27.5" customWidth="1"/>
    <col min="12041" max="12041" width="6.875" customWidth="1"/>
    <col min="12042" max="12042" width="11.75" customWidth="1"/>
    <col min="12043" max="12043" width="18.25" customWidth="1"/>
    <col min="12044" max="12044" width="15.5" customWidth="1"/>
    <col min="12045" max="12045" width="14.625" customWidth="1"/>
    <col min="12046" max="12046" width="14.125" customWidth="1"/>
    <col min="12047" max="12047" width="11.25" customWidth="1"/>
    <col min="12048" max="12048" width="12.5" customWidth="1"/>
    <col min="12049" max="12053" width="15.125" bestFit="1" customWidth="1"/>
    <col min="12054" max="12056" width="14.25" customWidth="1"/>
    <col min="12057" max="12057" width="13" customWidth="1"/>
    <col min="12058" max="12059" width="12" customWidth="1"/>
    <col min="12289" max="12289" width="20.125" customWidth="1"/>
    <col min="12290" max="12290" width="29.75" customWidth="1"/>
    <col min="12291" max="12291" width="35.625" customWidth="1"/>
    <col min="12292" max="12292" width="47.875" customWidth="1"/>
    <col min="12293" max="12293" width="13.375" customWidth="1"/>
    <col min="12294" max="12294" width="11.875" customWidth="1"/>
    <col min="12295" max="12295" width="11.25" customWidth="1"/>
    <col min="12296" max="12296" width="27.5" customWidth="1"/>
    <col min="12297" max="12297" width="6.875" customWidth="1"/>
    <col min="12298" max="12298" width="11.75" customWidth="1"/>
    <col min="12299" max="12299" width="18.25" customWidth="1"/>
    <col min="12300" max="12300" width="15.5" customWidth="1"/>
    <col min="12301" max="12301" width="14.625" customWidth="1"/>
    <col min="12302" max="12302" width="14.125" customWidth="1"/>
    <col min="12303" max="12303" width="11.25" customWidth="1"/>
    <col min="12304" max="12304" width="12.5" customWidth="1"/>
    <col min="12305" max="12309" width="15.125" bestFit="1" customWidth="1"/>
    <col min="12310" max="12312" width="14.25" customWidth="1"/>
    <col min="12313" max="12313" width="13" customWidth="1"/>
    <col min="12314" max="12315" width="12" customWidth="1"/>
    <col min="12545" max="12545" width="20.125" customWidth="1"/>
    <col min="12546" max="12546" width="29.75" customWidth="1"/>
    <col min="12547" max="12547" width="35.625" customWidth="1"/>
    <col min="12548" max="12548" width="47.875" customWidth="1"/>
    <col min="12549" max="12549" width="13.375" customWidth="1"/>
    <col min="12550" max="12550" width="11.875" customWidth="1"/>
    <col min="12551" max="12551" width="11.25" customWidth="1"/>
    <col min="12552" max="12552" width="27.5" customWidth="1"/>
    <col min="12553" max="12553" width="6.875" customWidth="1"/>
    <col min="12554" max="12554" width="11.75" customWidth="1"/>
    <col min="12555" max="12555" width="18.25" customWidth="1"/>
    <col min="12556" max="12556" width="15.5" customWidth="1"/>
    <col min="12557" max="12557" width="14.625" customWidth="1"/>
    <col min="12558" max="12558" width="14.125" customWidth="1"/>
    <col min="12559" max="12559" width="11.25" customWidth="1"/>
    <col min="12560" max="12560" width="12.5" customWidth="1"/>
    <col min="12561" max="12565" width="15.125" bestFit="1" customWidth="1"/>
    <col min="12566" max="12568" width="14.25" customWidth="1"/>
    <col min="12569" max="12569" width="13" customWidth="1"/>
    <col min="12570" max="12571" width="12" customWidth="1"/>
    <col min="12801" max="12801" width="20.125" customWidth="1"/>
    <col min="12802" max="12802" width="29.75" customWidth="1"/>
    <col min="12803" max="12803" width="35.625" customWidth="1"/>
    <col min="12804" max="12804" width="47.875" customWidth="1"/>
    <col min="12805" max="12805" width="13.375" customWidth="1"/>
    <col min="12806" max="12806" width="11.875" customWidth="1"/>
    <col min="12807" max="12807" width="11.25" customWidth="1"/>
    <col min="12808" max="12808" width="27.5" customWidth="1"/>
    <col min="12809" max="12809" width="6.875" customWidth="1"/>
    <col min="12810" max="12810" width="11.75" customWidth="1"/>
    <col min="12811" max="12811" width="18.25" customWidth="1"/>
    <col min="12812" max="12812" width="15.5" customWidth="1"/>
    <col min="12813" max="12813" width="14.625" customWidth="1"/>
    <col min="12814" max="12814" width="14.125" customWidth="1"/>
    <col min="12815" max="12815" width="11.25" customWidth="1"/>
    <col min="12816" max="12816" width="12.5" customWidth="1"/>
    <col min="12817" max="12821" width="15.125" bestFit="1" customWidth="1"/>
    <col min="12822" max="12824" width="14.25" customWidth="1"/>
    <col min="12825" max="12825" width="13" customWidth="1"/>
    <col min="12826" max="12827" width="12" customWidth="1"/>
    <col min="13057" max="13057" width="20.125" customWidth="1"/>
    <col min="13058" max="13058" width="29.75" customWidth="1"/>
    <col min="13059" max="13059" width="35.625" customWidth="1"/>
    <col min="13060" max="13060" width="47.875" customWidth="1"/>
    <col min="13061" max="13061" width="13.375" customWidth="1"/>
    <col min="13062" max="13062" width="11.875" customWidth="1"/>
    <col min="13063" max="13063" width="11.25" customWidth="1"/>
    <col min="13064" max="13064" width="27.5" customWidth="1"/>
    <col min="13065" max="13065" width="6.875" customWidth="1"/>
    <col min="13066" max="13066" width="11.75" customWidth="1"/>
    <col min="13067" max="13067" width="18.25" customWidth="1"/>
    <col min="13068" max="13068" width="15.5" customWidth="1"/>
    <col min="13069" max="13069" width="14.625" customWidth="1"/>
    <col min="13070" max="13070" width="14.125" customWidth="1"/>
    <col min="13071" max="13071" width="11.25" customWidth="1"/>
    <col min="13072" max="13072" width="12.5" customWidth="1"/>
    <col min="13073" max="13077" width="15.125" bestFit="1" customWidth="1"/>
    <col min="13078" max="13080" width="14.25" customWidth="1"/>
    <col min="13081" max="13081" width="13" customWidth="1"/>
    <col min="13082" max="13083" width="12" customWidth="1"/>
    <col min="13313" max="13313" width="20.125" customWidth="1"/>
    <col min="13314" max="13314" width="29.75" customWidth="1"/>
    <col min="13315" max="13315" width="35.625" customWidth="1"/>
    <col min="13316" max="13316" width="47.875" customWidth="1"/>
    <col min="13317" max="13317" width="13.375" customWidth="1"/>
    <col min="13318" max="13318" width="11.875" customWidth="1"/>
    <col min="13319" max="13319" width="11.25" customWidth="1"/>
    <col min="13320" max="13320" width="27.5" customWidth="1"/>
    <col min="13321" max="13321" width="6.875" customWidth="1"/>
    <col min="13322" max="13322" width="11.75" customWidth="1"/>
    <col min="13323" max="13323" width="18.25" customWidth="1"/>
    <col min="13324" max="13324" width="15.5" customWidth="1"/>
    <col min="13325" max="13325" width="14.625" customWidth="1"/>
    <col min="13326" max="13326" width="14.125" customWidth="1"/>
    <col min="13327" max="13327" width="11.25" customWidth="1"/>
    <col min="13328" max="13328" width="12.5" customWidth="1"/>
    <col min="13329" max="13333" width="15.125" bestFit="1" customWidth="1"/>
    <col min="13334" max="13336" width="14.25" customWidth="1"/>
    <col min="13337" max="13337" width="13" customWidth="1"/>
    <col min="13338" max="13339" width="12" customWidth="1"/>
    <col min="13569" max="13569" width="20.125" customWidth="1"/>
    <col min="13570" max="13570" width="29.75" customWidth="1"/>
    <col min="13571" max="13571" width="35.625" customWidth="1"/>
    <col min="13572" max="13572" width="47.875" customWidth="1"/>
    <col min="13573" max="13573" width="13.375" customWidth="1"/>
    <col min="13574" max="13574" width="11.875" customWidth="1"/>
    <col min="13575" max="13575" width="11.25" customWidth="1"/>
    <col min="13576" max="13576" width="27.5" customWidth="1"/>
    <col min="13577" max="13577" width="6.875" customWidth="1"/>
    <col min="13578" max="13578" width="11.75" customWidth="1"/>
    <col min="13579" max="13579" width="18.25" customWidth="1"/>
    <col min="13580" max="13580" width="15.5" customWidth="1"/>
    <col min="13581" max="13581" width="14.625" customWidth="1"/>
    <col min="13582" max="13582" width="14.125" customWidth="1"/>
    <col min="13583" max="13583" width="11.25" customWidth="1"/>
    <col min="13584" max="13584" width="12.5" customWidth="1"/>
    <col min="13585" max="13589" width="15.125" bestFit="1" customWidth="1"/>
    <col min="13590" max="13592" width="14.25" customWidth="1"/>
    <col min="13593" max="13593" width="13" customWidth="1"/>
    <col min="13594" max="13595" width="12" customWidth="1"/>
    <col min="13825" max="13825" width="20.125" customWidth="1"/>
    <col min="13826" max="13826" width="29.75" customWidth="1"/>
    <col min="13827" max="13827" width="35.625" customWidth="1"/>
    <col min="13828" max="13828" width="47.875" customWidth="1"/>
    <col min="13829" max="13829" width="13.375" customWidth="1"/>
    <col min="13830" max="13830" width="11.875" customWidth="1"/>
    <col min="13831" max="13831" width="11.25" customWidth="1"/>
    <col min="13832" max="13832" width="27.5" customWidth="1"/>
    <col min="13833" max="13833" width="6.875" customWidth="1"/>
    <col min="13834" max="13834" width="11.75" customWidth="1"/>
    <col min="13835" max="13835" width="18.25" customWidth="1"/>
    <col min="13836" max="13836" width="15.5" customWidth="1"/>
    <col min="13837" max="13837" width="14.625" customWidth="1"/>
    <col min="13838" max="13838" width="14.125" customWidth="1"/>
    <col min="13839" max="13839" width="11.25" customWidth="1"/>
    <col min="13840" max="13840" width="12.5" customWidth="1"/>
    <col min="13841" max="13845" width="15.125" bestFit="1" customWidth="1"/>
    <col min="13846" max="13848" width="14.25" customWidth="1"/>
    <col min="13849" max="13849" width="13" customWidth="1"/>
    <col min="13850" max="13851" width="12" customWidth="1"/>
    <col min="14081" max="14081" width="20.125" customWidth="1"/>
    <col min="14082" max="14082" width="29.75" customWidth="1"/>
    <col min="14083" max="14083" width="35.625" customWidth="1"/>
    <col min="14084" max="14084" width="47.875" customWidth="1"/>
    <col min="14085" max="14085" width="13.375" customWidth="1"/>
    <col min="14086" max="14086" width="11.875" customWidth="1"/>
    <col min="14087" max="14087" width="11.25" customWidth="1"/>
    <col min="14088" max="14088" width="27.5" customWidth="1"/>
    <col min="14089" max="14089" width="6.875" customWidth="1"/>
    <col min="14090" max="14090" width="11.75" customWidth="1"/>
    <col min="14091" max="14091" width="18.25" customWidth="1"/>
    <col min="14092" max="14092" width="15.5" customWidth="1"/>
    <col min="14093" max="14093" width="14.625" customWidth="1"/>
    <col min="14094" max="14094" width="14.125" customWidth="1"/>
    <col min="14095" max="14095" width="11.25" customWidth="1"/>
    <col min="14096" max="14096" width="12.5" customWidth="1"/>
    <col min="14097" max="14101" width="15.125" bestFit="1" customWidth="1"/>
    <col min="14102" max="14104" width="14.25" customWidth="1"/>
    <col min="14105" max="14105" width="13" customWidth="1"/>
    <col min="14106" max="14107" width="12" customWidth="1"/>
    <col min="14337" max="14337" width="20.125" customWidth="1"/>
    <col min="14338" max="14338" width="29.75" customWidth="1"/>
    <col min="14339" max="14339" width="35.625" customWidth="1"/>
    <col min="14340" max="14340" width="47.875" customWidth="1"/>
    <col min="14341" max="14341" width="13.375" customWidth="1"/>
    <col min="14342" max="14342" width="11.875" customWidth="1"/>
    <col min="14343" max="14343" width="11.25" customWidth="1"/>
    <col min="14344" max="14344" width="27.5" customWidth="1"/>
    <col min="14345" max="14345" width="6.875" customWidth="1"/>
    <col min="14346" max="14346" width="11.75" customWidth="1"/>
    <col min="14347" max="14347" width="18.25" customWidth="1"/>
    <col min="14348" max="14348" width="15.5" customWidth="1"/>
    <col min="14349" max="14349" width="14.625" customWidth="1"/>
    <col min="14350" max="14350" width="14.125" customWidth="1"/>
    <col min="14351" max="14351" width="11.25" customWidth="1"/>
    <col min="14352" max="14352" width="12.5" customWidth="1"/>
    <col min="14353" max="14357" width="15.125" bestFit="1" customWidth="1"/>
    <col min="14358" max="14360" width="14.25" customWidth="1"/>
    <col min="14361" max="14361" width="13" customWidth="1"/>
    <col min="14362" max="14363" width="12" customWidth="1"/>
    <col min="14593" max="14593" width="20.125" customWidth="1"/>
    <col min="14594" max="14594" width="29.75" customWidth="1"/>
    <col min="14595" max="14595" width="35.625" customWidth="1"/>
    <col min="14596" max="14596" width="47.875" customWidth="1"/>
    <col min="14597" max="14597" width="13.375" customWidth="1"/>
    <col min="14598" max="14598" width="11.875" customWidth="1"/>
    <col min="14599" max="14599" width="11.25" customWidth="1"/>
    <col min="14600" max="14600" width="27.5" customWidth="1"/>
    <col min="14601" max="14601" width="6.875" customWidth="1"/>
    <col min="14602" max="14602" width="11.75" customWidth="1"/>
    <col min="14603" max="14603" width="18.25" customWidth="1"/>
    <col min="14604" max="14604" width="15.5" customWidth="1"/>
    <col min="14605" max="14605" width="14.625" customWidth="1"/>
    <col min="14606" max="14606" width="14.125" customWidth="1"/>
    <col min="14607" max="14607" width="11.25" customWidth="1"/>
    <col min="14608" max="14608" width="12.5" customWidth="1"/>
    <col min="14609" max="14613" width="15.125" bestFit="1" customWidth="1"/>
    <col min="14614" max="14616" width="14.25" customWidth="1"/>
    <col min="14617" max="14617" width="13" customWidth="1"/>
    <col min="14618" max="14619" width="12" customWidth="1"/>
    <col min="14849" max="14849" width="20.125" customWidth="1"/>
    <col min="14850" max="14850" width="29.75" customWidth="1"/>
    <col min="14851" max="14851" width="35.625" customWidth="1"/>
    <col min="14852" max="14852" width="47.875" customWidth="1"/>
    <col min="14853" max="14853" width="13.375" customWidth="1"/>
    <col min="14854" max="14854" width="11.875" customWidth="1"/>
    <col min="14855" max="14855" width="11.25" customWidth="1"/>
    <col min="14856" max="14856" width="27.5" customWidth="1"/>
    <col min="14857" max="14857" width="6.875" customWidth="1"/>
    <col min="14858" max="14858" width="11.75" customWidth="1"/>
    <col min="14859" max="14859" width="18.25" customWidth="1"/>
    <col min="14860" max="14860" width="15.5" customWidth="1"/>
    <col min="14861" max="14861" width="14.625" customWidth="1"/>
    <col min="14862" max="14862" width="14.125" customWidth="1"/>
    <col min="14863" max="14863" width="11.25" customWidth="1"/>
    <col min="14864" max="14864" width="12.5" customWidth="1"/>
    <col min="14865" max="14869" width="15.125" bestFit="1" customWidth="1"/>
    <col min="14870" max="14872" width="14.25" customWidth="1"/>
    <col min="14873" max="14873" width="13" customWidth="1"/>
    <col min="14874" max="14875" width="12" customWidth="1"/>
    <col min="15105" max="15105" width="20.125" customWidth="1"/>
    <col min="15106" max="15106" width="29.75" customWidth="1"/>
    <col min="15107" max="15107" width="35.625" customWidth="1"/>
    <col min="15108" max="15108" width="47.875" customWidth="1"/>
    <col min="15109" max="15109" width="13.375" customWidth="1"/>
    <col min="15110" max="15110" width="11.875" customWidth="1"/>
    <col min="15111" max="15111" width="11.25" customWidth="1"/>
    <col min="15112" max="15112" width="27.5" customWidth="1"/>
    <col min="15113" max="15113" width="6.875" customWidth="1"/>
    <col min="15114" max="15114" width="11.75" customWidth="1"/>
    <col min="15115" max="15115" width="18.25" customWidth="1"/>
    <col min="15116" max="15116" width="15.5" customWidth="1"/>
    <col min="15117" max="15117" width="14.625" customWidth="1"/>
    <col min="15118" max="15118" width="14.125" customWidth="1"/>
    <col min="15119" max="15119" width="11.25" customWidth="1"/>
    <col min="15120" max="15120" width="12.5" customWidth="1"/>
    <col min="15121" max="15125" width="15.125" bestFit="1" customWidth="1"/>
    <col min="15126" max="15128" width="14.25" customWidth="1"/>
    <col min="15129" max="15129" width="13" customWidth="1"/>
    <col min="15130" max="15131" width="12" customWidth="1"/>
    <col min="15361" max="15361" width="20.125" customWidth="1"/>
    <col min="15362" max="15362" width="29.75" customWidth="1"/>
    <col min="15363" max="15363" width="35.625" customWidth="1"/>
    <col min="15364" max="15364" width="47.875" customWidth="1"/>
    <col min="15365" max="15365" width="13.375" customWidth="1"/>
    <col min="15366" max="15366" width="11.875" customWidth="1"/>
    <col min="15367" max="15367" width="11.25" customWidth="1"/>
    <col min="15368" max="15368" width="27.5" customWidth="1"/>
    <col min="15369" max="15369" width="6.875" customWidth="1"/>
    <col min="15370" max="15370" width="11.75" customWidth="1"/>
    <col min="15371" max="15371" width="18.25" customWidth="1"/>
    <col min="15372" max="15372" width="15.5" customWidth="1"/>
    <col min="15373" max="15373" width="14.625" customWidth="1"/>
    <col min="15374" max="15374" width="14.125" customWidth="1"/>
    <col min="15375" max="15375" width="11.25" customWidth="1"/>
    <col min="15376" max="15376" width="12.5" customWidth="1"/>
    <col min="15377" max="15381" width="15.125" bestFit="1" customWidth="1"/>
    <col min="15382" max="15384" width="14.25" customWidth="1"/>
    <col min="15385" max="15385" width="13" customWidth="1"/>
    <col min="15386" max="15387" width="12" customWidth="1"/>
    <col min="15617" max="15617" width="20.125" customWidth="1"/>
    <col min="15618" max="15618" width="29.75" customWidth="1"/>
    <col min="15619" max="15619" width="35.625" customWidth="1"/>
    <col min="15620" max="15620" width="47.875" customWidth="1"/>
    <col min="15621" max="15621" width="13.375" customWidth="1"/>
    <col min="15622" max="15622" width="11.875" customWidth="1"/>
    <col min="15623" max="15623" width="11.25" customWidth="1"/>
    <col min="15624" max="15624" width="27.5" customWidth="1"/>
    <col min="15625" max="15625" width="6.875" customWidth="1"/>
    <col min="15626" max="15626" width="11.75" customWidth="1"/>
    <col min="15627" max="15627" width="18.25" customWidth="1"/>
    <col min="15628" max="15628" width="15.5" customWidth="1"/>
    <col min="15629" max="15629" width="14.625" customWidth="1"/>
    <col min="15630" max="15630" width="14.125" customWidth="1"/>
    <col min="15631" max="15631" width="11.25" customWidth="1"/>
    <col min="15632" max="15632" width="12.5" customWidth="1"/>
    <col min="15633" max="15637" width="15.125" bestFit="1" customWidth="1"/>
    <col min="15638" max="15640" width="14.25" customWidth="1"/>
    <col min="15641" max="15641" width="13" customWidth="1"/>
    <col min="15642" max="15643" width="12" customWidth="1"/>
    <col min="15873" max="15873" width="20.125" customWidth="1"/>
    <col min="15874" max="15874" width="29.75" customWidth="1"/>
    <col min="15875" max="15875" width="35.625" customWidth="1"/>
    <col min="15876" max="15876" width="47.875" customWidth="1"/>
    <col min="15877" max="15877" width="13.375" customWidth="1"/>
    <col min="15878" max="15878" width="11.875" customWidth="1"/>
    <col min="15879" max="15879" width="11.25" customWidth="1"/>
    <col min="15880" max="15880" width="27.5" customWidth="1"/>
    <col min="15881" max="15881" width="6.875" customWidth="1"/>
    <col min="15882" max="15882" width="11.75" customWidth="1"/>
    <col min="15883" max="15883" width="18.25" customWidth="1"/>
    <col min="15884" max="15884" width="15.5" customWidth="1"/>
    <col min="15885" max="15885" width="14.625" customWidth="1"/>
    <col min="15886" max="15886" width="14.125" customWidth="1"/>
    <col min="15887" max="15887" width="11.25" customWidth="1"/>
    <col min="15888" max="15888" width="12.5" customWidth="1"/>
    <col min="15889" max="15893" width="15.125" bestFit="1" customWidth="1"/>
    <col min="15894" max="15896" width="14.25" customWidth="1"/>
    <col min="15897" max="15897" width="13" customWidth="1"/>
    <col min="15898" max="15899" width="12" customWidth="1"/>
    <col min="16129" max="16129" width="20.125" customWidth="1"/>
    <col min="16130" max="16130" width="29.75" customWidth="1"/>
    <col min="16131" max="16131" width="35.625" customWidth="1"/>
    <col min="16132" max="16132" width="47.875" customWidth="1"/>
    <col min="16133" max="16133" width="13.375" customWidth="1"/>
    <col min="16134" max="16134" width="11.875" customWidth="1"/>
    <col min="16135" max="16135" width="11.25" customWidth="1"/>
    <col min="16136" max="16136" width="27.5" customWidth="1"/>
    <col min="16137" max="16137" width="6.875" customWidth="1"/>
    <col min="16138" max="16138" width="11.75" customWidth="1"/>
    <col min="16139" max="16139" width="18.25" customWidth="1"/>
    <col min="16140" max="16140" width="15.5" customWidth="1"/>
    <col min="16141" max="16141" width="14.625" customWidth="1"/>
    <col min="16142" max="16142" width="14.125" customWidth="1"/>
    <col min="16143" max="16143" width="11.25" customWidth="1"/>
    <col min="16144" max="16144" width="12.5" customWidth="1"/>
    <col min="16145" max="16149" width="15.125" bestFit="1" customWidth="1"/>
    <col min="16150" max="16152" width="14.25" customWidth="1"/>
    <col min="16153" max="16153" width="13" customWidth="1"/>
    <col min="16154" max="16155" width="12" customWidth="1"/>
  </cols>
  <sheetData>
    <row r="1" spans="1:27" s="11" customFormat="1" ht="33.75" customHeight="1">
      <c r="A1" s="747" t="s">
        <v>1265</v>
      </c>
      <c r="E1" s="712"/>
      <c r="F1" s="73"/>
      <c r="G1" s="713"/>
      <c r="H1" s="242"/>
      <c r="M1" s="714"/>
      <c r="N1" s="153"/>
      <c r="O1" s="154"/>
      <c r="P1" s="155"/>
      <c r="Q1" s="190"/>
      <c r="R1" s="190"/>
      <c r="S1" s="190"/>
      <c r="T1" s="190"/>
      <c r="U1" s="190"/>
      <c r="V1" s="153"/>
      <c r="W1" s="153"/>
      <c r="X1" s="153"/>
      <c r="Y1" s="582"/>
      <c r="Z1" s="153"/>
      <c r="AA1" s="153"/>
    </row>
    <row r="2" spans="1:27" s="721" customFormat="1" ht="35.25" customHeight="1">
      <c r="A2" s="715" t="s">
        <v>704</v>
      </c>
      <c r="B2" s="739" t="s">
        <v>1060</v>
      </c>
      <c r="C2" s="716" t="s">
        <v>705</v>
      </c>
      <c r="D2" s="716" t="s">
        <v>150</v>
      </c>
      <c r="E2" s="716" t="s">
        <v>706</v>
      </c>
      <c r="F2" s="716" t="s">
        <v>1039</v>
      </c>
      <c r="G2" s="717" t="s">
        <v>707</v>
      </c>
      <c r="H2" s="716" t="s">
        <v>708</v>
      </c>
      <c r="I2" s="716" t="s">
        <v>709</v>
      </c>
      <c r="J2" s="716" t="s">
        <v>710</v>
      </c>
      <c r="K2" s="716" t="s">
        <v>711</v>
      </c>
      <c r="L2" s="716" t="s">
        <v>712</v>
      </c>
      <c r="M2" s="716" t="s">
        <v>713</v>
      </c>
      <c r="N2" s="716" t="s">
        <v>212</v>
      </c>
      <c r="O2" s="716" t="s">
        <v>829</v>
      </c>
      <c r="P2" s="716" t="s">
        <v>714</v>
      </c>
      <c r="Q2" s="718" t="s">
        <v>715</v>
      </c>
      <c r="R2" s="718" t="s">
        <v>716</v>
      </c>
      <c r="S2" s="718" t="s">
        <v>717</v>
      </c>
      <c r="T2" s="718" t="s">
        <v>718</v>
      </c>
      <c r="U2" s="718" t="s">
        <v>719</v>
      </c>
      <c r="V2" s="718" t="s">
        <v>720</v>
      </c>
      <c r="W2" s="718" t="s">
        <v>721</v>
      </c>
      <c r="X2" s="718" t="s">
        <v>722</v>
      </c>
      <c r="Y2" s="719" t="s">
        <v>723</v>
      </c>
      <c r="Z2" s="720" t="s">
        <v>724</v>
      </c>
      <c r="AA2" s="720" t="s">
        <v>725</v>
      </c>
    </row>
    <row r="3" spans="1:27" ht="23.25" customHeight="1">
      <c r="A3" s="748" t="s">
        <v>1266</v>
      </c>
      <c r="B3" s="748" t="s">
        <v>1267</v>
      </c>
      <c r="C3" s="748" t="s">
        <v>1268</v>
      </c>
      <c r="D3" s="748" t="s">
        <v>64</v>
      </c>
      <c r="E3" s="748" t="s">
        <v>794</v>
      </c>
      <c r="F3" s="748" t="s">
        <v>1071</v>
      </c>
      <c r="G3" s="748" t="s">
        <v>1269</v>
      </c>
      <c r="H3" s="748" t="s">
        <v>1270</v>
      </c>
      <c r="I3" s="748" t="s">
        <v>797</v>
      </c>
      <c r="J3" s="748" t="s">
        <v>12</v>
      </c>
      <c r="K3" s="748" t="s">
        <v>12</v>
      </c>
      <c r="L3" s="748" t="s">
        <v>1271</v>
      </c>
      <c r="M3" s="748" t="s">
        <v>1272</v>
      </c>
      <c r="N3" s="748" t="s">
        <v>2</v>
      </c>
      <c r="O3" s="748" t="s">
        <v>1273</v>
      </c>
      <c r="P3" s="748"/>
      <c r="Q3" s="749">
        <v>5000000</v>
      </c>
      <c r="R3" s="749">
        <v>3000000</v>
      </c>
      <c r="S3" s="749">
        <v>10000000</v>
      </c>
      <c r="T3" s="749">
        <v>12000000</v>
      </c>
      <c r="U3" s="749">
        <v>30000000</v>
      </c>
      <c r="V3" s="749">
        <v>8</v>
      </c>
      <c r="W3" s="749">
        <v>10</v>
      </c>
      <c r="X3" s="749">
        <v>18</v>
      </c>
      <c r="Y3" s="750">
        <v>270</v>
      </c>
      <c r="Z3" s="749">
        <v>14204</v>
      </c>
      <c r="AA3" s="749">
        <v>600</v>
      </c>
    </row>
    <row r="4" spans="1:27" ht="23.25" customHeight="1">
      <c r="A4" s="722" t="s">
        <v>1274</v>
      </c>
      <c r="B4" s="722" t="s">
        <v>1275</v>
      </c>
      <c r="C4" s="722" t="s">
        <v>1276</v>
      </c>
      <c r="D4" s="722" t="s">
        <v>1277</v>
      </c>
      <c r="E4" s="722" t="s">
        <v>57</v>
      </c>
      <c r="F4" s="722" t="s">
        <v>1040</v>
      </c>
      <c r="G4" s="722" t="s">
        <v>1278</v>
      </c>
      <c r="H4" s="722" t="s">
        <v>1279</v>
      </c>
      <c r="I4" s="722" t="s">
        <v>799</v>
      </c>
      <c r="J4" s="722" t="s">
        <v>12</v>
      </c>
      <c r="K4" s="722" t="s">
        <v>12</v>
      </c>
      <c r="L4" s="722" t="s">
        <v>1280</v>
      </c>
      <c r="M4" s="722" t="s">
        <v>1281</v>
      </c>
      <c r="N4" s="722" t="s">
        <v>760</v>
      </c>
      <c r="O4" s="722" t="s">
        <v>1282</v>
      </c>
      <c r="P4" s="722"/>
      <c r="Q4" s="723">
        <v>300000</v>
      </c>
      <c r="R4" s="723">
        <v>150000</v>
      </c>
      <c r="S4" s="723">
        <v>1000000</v>
      </c>
      <c r="T4" s="723">
        <v>3000000</v>
      </c>
      <c r="U4" s="723">
        <v>4450000</v>
      </c>
      <c r="V4" s="723">
        <v>6</v>
      </c>
      <c r="W4" s="723">
        <v>0</v>
      </c>
      <c r="X4" s="723">
        <v>6</v>
      </c>
      <c r="Y4" s="724">
        <v>226</v>
      </c>
      <c r="Z4" s="723">
        <v>13184</v>
      </c>
      <c r="AA4" s="723">
        <v>75</v>
      </c>
    </row>
    <row r="5" spans="1:27" ht="23.25" customHeight="1">
      <c r="A5" s="722" t="s">
        <v>1283</v>
      </c>
      <c r="B5" s="722" t="s">
        <v>1284</v>
      </c>
      <c r="C5" s="722" t="s">
        <v>1285</v>
      </c>
      <c r="D5" s="722" t="s">
        <v>1286</v>
      </c>
      <c r="E5" s="722" t="s">
        <v>999</v>
      </c>
      <c r="F5" s="722" t="s">
        <v>1287</v>
      </c>
      <c r="G5" s="722" t="s">
        <v>1288</v>
      </c>
      <c r="H5" s="722" t="s">
        <v>1289</v>
      </c>
      <c r="I5" s="722" t="s">
        <v>799</v>
      </c>
      <c r="J5" s="722"/>
      <c r="K5" s="722"/>
      <c r="L5" s="722" t="s">
        <v>788</v>
      </c>
      <c r="M5" s="722" t="s">
        <v>788</v>
      </c>
      <c r="N5" s="722" t="s">
        <v>0</v>
      </c>
      <c r="O5" s="722" t="s">
        <v>825</v>
      </c>
      <c r="P5" s="722"/>
      <c r="Q5" s="723">
        <v>10000000</v>
      </c>
      <c r="R5" s="723">
        <v>5000000</v>
      </c>
      <c r="S5" s="723">
        <v>8000000</v>
      </c>
      <c r="T5" s="723">
        <v>5000000</v>
      </c>
      <c r="U5" s="723">
        <v>28000000</v>
      </c>
      <c r="V5" s="723">
        <v>16</v>
      </c>
      <c r="W5" s="723">
        <v>0</v>
      </c>
      <c r="X5" s="723">
        <v>16</v>
      </c>
      <c r="Y5" s="724">
        <v>394.9</v>
      </c>
      <c r="Z5" s="723">
        <v>13891</v>
      </c>
      <c r="AA5" s="723">
        <v>6210</v>
      </c>
    </row>
    <row r="6" spans="1:27" ht="23.25" customHeight="1">
      <c r="A6" s="722" t="s">
        <v>1290</v>
      </c>
      <c r="B6" s="722" t="s">
        <v>1291</v>
      </c>
      <c r="C6" s="722" t="s">
        <v>1292</v>
      </c>
      <c r="D6" s="722" t="s">
        <v>1293</v>
      </c>
      <c r="E6" s="722" t="s">
        <v>303</v>
      </c>
      <c r="F6" s="722" t="s">
        <v>1294</v>
      </c>
      <c r="G6" s="722" t="s">
        <v>1295</v>
      </c>
      <c r="H6" s="722" t="s">
        <v>1296</v>
      </c>
      <c r="I6" s="722"/>
      <c r="J6" s="722" t="s">
        <v>1297</v>
      </c>
      <c r="K6" s="722"/>
      <c r="L6" s="722" t="s">
        <v>1298</v>
      </c>
      <c r="M6" s="722" t="s">
        <v>1299</v>
      </c>
      <c r="N6" s="722" t="s">
        <v>35</v>
      </c>
      <c r="O6" s="722" t="s">
        <v>1300</v>
      </c>
      <c r="P6" s="722"/>
      <c r="Q6" s="723">
        <v>2000000</v>
      </c>
      <c r="R6" s="723">
        <v>2000000</v>
      </c>
      <c r="S6" s="723">
        <v>4000000</v>
      </c>
      <c r="T6" s="723">
        <v>1000000</v>
      </c>
      <c r="U6" s="723">
        <v>9000000</v>
      </c>
      <c r="V6" s="723">
        <v>18</v>
      </c>
      <c r="W6" s="723">
        <v>20</v>
      </c>
      <c r="X6" s="723">
        <v>38</v>
      </c>
      <c r="Y6" s="724">
        <v>919.22</v>
      </c>
      <c r="Z6" s="723">
        <v>455</v>
      </c>
      <c r="AA6" s="723">
        <v>455</v>
      </c>
    </row>
    <row r="7" spans="1:27" ht="23.25" customHeight="1">
      <c r="A7" s="722" t="s">
        <v>1301</v>
      </c>
      <c r="B7" s="722" t="s">
        <v>1302</v>
      </c>
      <c r="C7" s="722" t="s">
        <v>1303</v>
      </c>
      <c r="D7" s="722" t="s">
        <v>1304</v>
      </c>
      <c r="E7" s="722" t="s">
        <v>5</v>
      </c>
      <c r="F7" s="722" t="s">
        <v>1305</v>
      </c>
      <c r="G7" s="722" t="s">
        <v>1306</v>
      </c>
      <c r="H7" s="722" t="s">
        <v>1270</v>
      </c>
      <c r="I7" s="722" t="s">
        <v>807</v>
      </c>
      <c r="J7" s="722"/>
      <c r="K7" s="722" t="s">
        <v>1307</v>
      </c>
      <c r="L7" s="722" t="s">
        <v>991</v>
      </c>
      <c r="M7" s="722" t="s">
        <v>788</v>
      </c>
      <c r="N7" s="722" t="s">
        <v>0</v>
      </c>
      <c r="O7" s="722" t="s">
        <v>825</v>
      </c>
      <c r="P7" s="722"/>
      <c r="Q7" s="723">
        <v>1000000</v>
      </c>
      <c r="R7" s="723">
        <v>1000000</v>
      </c>
      <c r="S7" s="723">
        <v>1000000</v>
      </c>
      <c r="T7" s="723">
        <v>1000000</v>
      </c>
      <c r="U7" s="723">
        <v>4000000</v>
      </c>
      <c r="V7" s="723">
        <v>720</v>
      </c>
      <c r="W7" s="723">
        <v>196</v>
      </c>
      <c r="X7" s="723">
        <v>916</v>
      </c>
      <c r="Y7" s="724">
        <v>7960.65</v>
      </c>
      <c r="Z7" s="723">
        <v>26167</v>
      </c>
      <c r="AA7" s="723">
        <v>15043</v>
      </c>
    </row>
    <row r="8" spans="1:27" ht="23.25" customHeight="1">
      <c r="A8" s="722" t="s">
        <v>1308</v>
      </c>
      <c r="B8" s="722" t="s">
        <v>1309</v>
      </c>
      <c r="C8" s="722" t="s">
        <v>1310</v>
      </c>
      <c r="D8" s="722" t="s">
        <v>1311</v>
      </c>
      <c r="E8" s="722" t="s">
        <v>72</v>
      </c>
      <c r="F8" s="722" t="s">
        <v>1011</v>
      </c>
      <c r="G8" s="722" t="s">
        <v>1312</v>
      </c>
      <c r="H8" s="722" t="s">
        <v>1313</v>
      </c>
      <c r="I8" s="722" t="s">
        <v>1113</v>
      </c>
      <c r="J8" s="722" t="s">
        <v>12</v>
      </c>
      <c r="K8" s="722" t="s">
        <v>12</v>
      </c>
      <c r="L8" s="722" t="s">
        <v>1314</v>
      </c>
      <c r="M8" s="722" t="s">
        <v>1315</v>
      </c>
      <c r="N8" s="722" t="s">
        <v>727</v>
      </c>
      <c r="O8" s="722" t="s">
        <v>1316</v>
      </c>
      <c r="P8" s="722"/>
      <c r="Q8" s="723">
        <v>1300000</v>
      </c>
      <c r="R8" s="723">
        <v>6000000</v>
      </c>
      <c r="S8" s="723">
        <v>8000000</v>
      </c>
      <c r="T8" s="723">
        <v>2000000</v>
      </c>
      <c r="U8" s="723">
        <v>17300000</v>
      </c>
      <c r="V8" s="723">
        <v>35</v>
      </c>
      <c r="W8" s="723">
        <v>45</v>
      </c>
      <c r="X8" s="723">
        <v>80</v>
      </c>
      <c r="Y8" s="724">
        <v>477</v>
      </c>
      <c r="Z8" s="723">
        <v>6724</v>
      </c>
      <c r="AA8" s="723">
        <v>0</v>
      </c>
    </row>
    <row r="9" spans="1:27" ht="23.25" customHeight="1">
      <c r="A9" s="722" t="s">
        <v>1317</v>
      </c>
      <c r="B9" s="722" t="s">
        <v>1318</v>
      </c>
      <c r="C9" s="722" t="s">
        <v>1319</v>
      </c>
      <c r="D9" s="722" t="s">
        <v>1320</v>
      </c>
      <c r="E9" s="722" t="s">
        <v>46</v>
      </c>
      <c r="F9" s="722" t="s">
        <v>816</v>
      </c>
      <c r="G9" s="722" t="s">
        <v>1321</v>
      </c>
      <c r="H9" s="722" t="s">
        <v>1070</v>
      </c>
      <c r="I9" s="722" t="s">
        <v>808</v>
      </c>
      <c r="J9" s="722"/>
      <c r="K9" s="722"/>
      <c r="L9" s="722" t="s">
        <v>1322</v>
      </c>
      <c r="M9" s="722" t="s">
        <v>1323</v>
      </c>
      <c r="N9" s="722" t="s">
        <v>58</v>
      </c>
      <c r="O9" s="722" t="s">
        <v>1324</v>
      </c>
      <c r="P9" s="722"/>
      <c r="Q9" s="723">
        <v>0</v>
      </c>
      <c r="R9" s="723">
        <v>0</v>
      </c>
      <c r="S9" s="723">
        <v>900000</v>
      </c>
      <c r="T9" s="723">
        <v>0</v>
      </c>
      <c r="U9" s="723">
        <v>900000</v>
      </c>
      <c r="V9" s="723">
        <v>4</v>
      </c>
      <c r="W9" s="723">
        <v>0</v>
      </c>
      <c r="X9" s="723">
        <v>4</v>
      </c>
      <c r="Y9" s="724">
        <v>485</v>
      </c>
      <c r="Z9" s="723">
        <v>45620</v>
      </c>
      <c r="AA9" s="723">
        <v>45620</v>
      </c>
    </row>
    <row r="10" spans="1:27" ht="23.25" customHeight="1">
      <c r="A10" s="722" t="s">
        <v>1325</v>
      </c>
      <c r="B10" s="722" t="s">
        <v>1326</v>
      </c>
      <c r="C10" s="722" t="s">
        <v>1327</v>
      </c>
      <c r="D10" s="722" t="s">
        <v>1328</v>
      </c>
      <c r="E10" s="722" t="s">
        <v>13</v>
      </c>
      <c r="F10" s="722" t="s">
        <v>1049</v>
      </c>
      <c r="G10" s="722" t="s">
        <v>1329</v>
      </c>
      <c r="H10" s="722" t="s">
        <v>1330</v>
      </c>
      <c r="I10" s="722" t="s">
        <v>801</v>
      </c>
      <c r="J10" s="722" t="s">
        <v>12</v>
      </c>
      <c r="K10" s="722" t="s">
        <v>12</v>
      </c>
      <c r="L10" s="722" t="s">
        <v>1331</v>
      </c>
      <c r="M10" s="722" t="s">
        <v>1332</v>
      </c>
      <c r="N10" s="722" t="s">
        <v>2</v>
      </c>
      <c r="O10" s="722" t="s">
        <v>1333</v>
      </c>
      <c r="P10" s="722"/>
      <c r="Q10" s="723">
        <v>1000000</v>
      </c>
      <c r="R10" s="723">
        <v>2000000</v>
      </c>
      <c r="S10" s="723">
        <v>5000000</v>
      </c>
      <c r="T10" s="723">
        <v>15000000</v>
      </c>
      <c r="U10" s="723">
        <v>23000000</v>
      </c>
      <c r="V10" s="723">
        <v>7</v>
      </c>
      <c r="W10" s="723">
        <v>0</v>
      </c>
      <c r="X10" s="723">
        <v>7</v>
      </c>
      <c r="Y10" s="724">
        <v>67.5</v>
      </c>
      <c r="Z10" s="723">
        <v>7000</v>
      </c>
      <c r="AA10" s="723">
        <v>600</v>
      </c>
    </row>
    <row r="11" spans="1:27" ht="23.25" customHeight="1">
      <c r="A11" s="722" t="s">
        <v>1334</v>
      </c>
      <c r="B11" s="722" t="s">
        <v>1335</v>
      </c>
      <c r="C11" s="722" t="s">
        <v>1336</v>
      </c>
      <c r="D11" s="722" t="s">
        <v>1337</v>
      </c>
      <c r="E11" s="722" t="s">
        <v>22</v>
      </c>
      <c r="F11" s="722" t="s">
        <v>1016</v>
      </c>
      <c r="G11" s="722" t="s">
        <v>1338</v>
      </c>
      <c r="H11" s="722" t="s">
        <v>1339</v>
      </c>
      <c r="I11" s="722" t="s">
        <v>800</v>
      </c>
      <c r="J11" s="722"/>
      <c r="K11" s="722"/>
      <c r="L11" s="722" t="s">
        <v>1340</v>
      </c>
      <c r="M11" s="722" t="s">
        <v>1341</v>
      </c>
      <c r="N11" s="722" t="s">
        <v>6</v>
      </c>
      <c r="O11" s="722" t="s">
        <v>1342</v>
      </c>
      <c r="P11" s="722"/>
      <c r="Q11" s="723">
        <v>70000000</v>
      </c>
      <c r="R11" s="723">
        <v>50000000</v>
      </c>
      <c r="S11" s="723">
        <v>20000000</v>
      </c>
      <c r="T11" s="723">
        <v>20000000</v>
      </c>
      <c r="U11" s="723">
        <v>160000000</v>
      </c>
      <c r="V11" s="723">
        <v>30</v>
      </c>
      <c r="W11" s="723">
        <v>10</v>
      </c>
      <c r="X11" s="723">
        <v>40</v>
      </c>
      <c r="Y11" s="724">
        <v>480</v>
      </c>
      <c r="Z11" s="723">
        <v>29968</v>
      </c>
      <c r="AA11" s="723">
        <v>4000</v>
      </c>
    </row>
    <row r="12" spans="1:27" ht="23.25" customHeight="1">
      <c r="A12" s="722" t="s">
        <v>1343</v>
      </c>
      <c r="B12" s="722" t="s">
        <v>1344</v>
      </c>
      <c r="C12" s="722" t="s">
        <v>1345</v>
      </c>
      <c r="D12" s="722" t="s">
        <v>1346</v>
      </c>
      <c r="E12" s="722" t="s">
        <v>22</v>
      </c>
      <c r="F12" s="722" t="s">
        <v>822</v>
      </c>
      <c r="G12" s="722" t="s">
        <v>1347</v>
      </c>
      <c r="H12" s="722" t="s">
        <v>1348</v>
      </c>
      <c r="I12" s="722" t="s">
        <v>800</v>
      </c>
      <c r="J12" s="722"/>
      <c r="K12" s="722"/>
      <c r="L12" s="722" t="s">
        <v>1340</v>
      </c>
      <c r="M12" s="722" t="s">
        <v>1341</v>
      </c>
      <c r="N12" s="722" t="s">
        <v>6</v>
      </c>
      <c r="O12" s="722" t="s">
        <v>1342</v>
      </c>
      <c r="P12" s="722"/>
      <c r="Q12" s="723">
        <v>1440000</v>
      </c>
      <c r="R12" s="723">
        <v>0</v>
      </c>
      <c r="S12" s="723">
        <v>3456150</v>
      </c>
      <c r="T12" s="723">
        <v>15000000</v>
      </c>
      <c r="U12" s="723">
        <v>19896150</v>
      </c>
      <c r="V12" s="723">
        <v>8</v>
      </c>
      <c r="W12" s="723">
        <v>18</v>
      </c>
      <c r="X12" s="723">
        <v>26</v>
      </c>
      <c r="Y12" s="724">
        <v>290.32</v>
      </c>
      <c r="Z12" s="723">
        <v>9292</v>
      </c>
      <c r="AA12" s="723">
        <v>1200</v>
      </c>
    </row>
    <row r="13" spans="1:27" ht="23.25" customHeight="1">
      <c r="A13" s="722" t="s">
        <v>1349</v>
      </c>
      <c r="B13" s="722" t="s">
        <v>1350</v>
      </c>
      <c r="C13" s="722" t="s">
        <v>1351</v>
      </c>
      <c r="D13" s="722" t="s">
        <v>1352</v>
      </c>
      <c r="E13" s="722" t="s">
        <v>24</v>
      </c>
      <c r="F13" s="722" t="s">
        <v>1353</v>
      </c>
      <c r="G13" s="722" t="s">
        <v>1329</v>
      </c>
      <c r="H13" s="722" t="s">
        <v>1354</v>
      </c>
      <c r="I13" s="722" t="s">
        <v>808</v>
      </c>
      <c r="J13" s="722" t="s">
        <v>12</v>
      </c>
      <c r="K13" s="722" t="s">
        <v>12</v>
      </c>
      <c r="L13" s="722" t="s">
        <v>1355</v>
      </c>
      <c r="M13" s="722" t="s">
        <v>1356</v>
      </c>
      <c r="N13" s="722" t="s">
        <v>727</v>
      </c>
      <c r="O13" s="722" t="s">
        <v>1357</v>
      </c>
      <c r="P13" s="722"/>
      <c r="Q13" s="723">
        <v>8000000</v>
      </c>
      <c r="R13" s="723">
        <v>15000000</v>
      </c>
      <c r="S13" s="723">
        <v>10000000</v>
      </c>
      <c r="T13" s="723">
        <v>7000000</v>
      </c>
      <c r="U13" s="723">
        <v>40000000</v>
      </c>
      <c r="V13" s="723">
        <v>7</v>
      </c>
      <c r="W13" s="723">
        <v>1</v>
      </c>
      <c r="X13" s="723">
        <v>8</v>
      </c>
      <c r="Y13" s="724">
        <v>814.5</v>
      </c>
      <c r="Z13" s="723">
        <v>13400</v>
      </c>
      <c r="AA13" s="723">
        <v>600</v>
      </c>
    </row>
    <row r="14" spans="1:27" ht="23.25" customHeight="1">
      <c r="A14" s="722" t="s">
        <v>1358</v>
      </c>
      <c r="B14" s="722" t="s">
        <v>1359</v>
      </c>
      <c r="C14" s="722" t="s">
        <v>1360</v>
      </c>
      <c r="D14" s="722" t="s">
        <v>1361</v>
      </c>
      <c r="E14" s="722" t="s">
        <v>46</v>
      </c>
      <c r="F14" s="722" t="s">
        <v>816</v>
      </c>
      <c r="G14" s="722" t="s">
        <v>1362</v>
      </c>
      <c r="H14" s="722" t="s">
        <v>1363</v>
      </c>
      <c r="I14" s="722" t="s">
        <v>799</v>
      </c>
      <c r="J14" s="722"/>
      <c r="K14" s="722"/>
      <c r="L14" s="722" t="s">
        <v>1364</v>
      </c>
      <c r="M14" s="722" t="s">
        <v>1365</v>
      </c>
      <c r="N14" s="722" t="s">
        <v>778</v>
      </c>
      <c r="O14" s="722" t="s">
        <v>1366</v>
      </c>
      <c r="P14" s="722"/>
      <c r="Q14" s="723">
        <v>5000000</v>
      </c>
      <c r="R14" s="723">
        <v>0</v>
      </c>
      <c r="S14" s="723">
        <v>3000000</v>
      </c>
      <c r="T14" s="723">
        <v>1000000</v>
      </c>
      <c r="U14" s="723">
        <v>9000000</v>
      </c>
      <c r="V14" s="723">
        <v>5</v>
      </c>
      <c r="W14" s="723">
        <v>0</v>
      </c>
      <c r="X14" s="723">
        <v>5</v>
      </c>
      <c r="Y14" s="724">
        <v>440</v>
      </c>
      <c r="Z14" s="723">
        <v>40456</v>
      </c>
      <c r="AA14" s="723">
        <v>0</v>
      </c>
    </row>
    <row r="15" spans="1:27" ht="23.25" customHeight="1">
      <c r="A15" s="722" t="s">
        <v>1367</v>
      </c>
      <c r="B15" s="722" t="s">
        <v>1368</v>
      </c>
      <c r="C15" s="722" t="s">
        <v>1369</v>
      </c>
      <c r="D15" s="722" t="s">
        <v>1370</v>
      </c>
      <c r="E15" s="722" t="s">
        <v>46</v>
      </c>
      <c r="F15" s="722" t="s">
        <v>816</v>
      </c>
      <c r="G15" s="722" t="s">
        <v>1371</v>
      </c>
      <c r="H15" s="722" t="s">
        <v>1372</v>
      </c>
      <c r="I15" s="722" t="s">
        <v>799</v>
      </c>
      <c r="J15" s="722"/>
      <c r="K15" s="722"/>
      <c r="L15" s="722" t="s">
        <v>1364</v>
      </c>
      <c r="M15" s="722" t="s">
        <v>1365</v>
      </c>
      <c r="N15" s="722" t="s">
        <v>778</v>
      </c>
      <c r="O15" s="722" t="s">
        <v>1366</v>
      </c>
      <c r="P15" s="722"/>
      <c r="Q15" s="723">
        <v>4800000</v>
      </c>
      <c r="R15" s="723">
        <v>0</v>
      </c>
      <c r="S15" s="723">
        <v>3000000</v>
      </c>
      <c r="T15" s="723">
        <v>1000000</v>
      </c>
      <c r="U15" s="723">
        <v>8800000</v>
      </c>
      <c r="V15" s="723">
        <v>5</v>
      </c>
      <c r="W15" s="723">
        <v>0</v>
      </c>
      <c r="X15" s="723">
        <v>5</v>
      </c>
      <c r="Y15" s="724">
        <v>440</v>
      </c>
      <c r="Z15" s="723">
        <v>0</v>
      </c>
      <c r="AA15" s="723">
        <v>0</v>
      </c>
    </row>
    <row r="16" spans="1:27" ht="23.25" customHeight="1">
      <c r="A16" s="722" t="s">
        <v>1373</v>
      </c>
      <c r="B16" s="722" t="s">
        <v>1374</v>
      </c>
      <c r="C16" s="722" t="s">
        <v>1375</v>
      </c>
      <c r="D16" s="722" t="s">
        <v>1376</v>
      </c>
      <c r="E16" s="722" t="s">
        <v>795</v>
      </c>
      <c r="F16" s="722" t="s">
        <v>802</v>
      </c>
      <c r="G16" s="722" t="s">
        <v>1377</v>
      </c>
      <c r="H16" s="722" t="s">
        <v>1112</v>
      </c>
      <c r="I16" s="722" t="s">
        <v>798</v>
      </c>
      <c r="J16" s="722" t="s">
        <v>12</v>
      </c>
      <c r="K16" s="722" t="s">
        <v>1378</v>
      </c>
      <c r="L16" s="722" t="s">
        <v>1379</v>
      </c>
      <c r="M16" s="722" t="s">
        <v>1379</v>
      </c>
      <c r="N16" s="722" t="s">
        <v>2</v>
      </c>
      <c r="O16" s="722" t="s">
        <v>1380</v>
      </c>
      <c r="P16" s="722"/>
      <c r="Q16" s="723">
        <v>78000000</v>
      </c>
      <c r="R16" s="723">
        <v>526000000</v>
      </c>
      <c r="S16" s="723">
        <v>1390000000</v>
      </c>
      <c r="T16" s="723">
        <v>491000000</v>
      </c>
      <c r="U16" s="723">
        <v>2485000000</v>
      </c>
      <c r="V16" s="723">
        <v>207</v>
      </c>
      <c r="W16" s="723">
        <v>86</v>
      </c>
      <c r="X16" s="723">
        <v>293</v>
      </c>
      <c r="Y16" s="724">
        <v>9156.5300000000007</v>
      </c>
      <c r="Z16" s="723">
        <v>133975</v>
      </c>
      <c r="AA16" s="723">
        <v>19501</v>
      </c>
    </row>
    <row r="17" spans="1:27" ht="23.25" customHeight="1">
      <c r="A17" s="722" t="s">
        <v>1381</v>
      </c>
      <c r="B17" s="722" t="s">
        <v>1382</v>
      </c>
      <c r="C17" s="722" t="s">
        <v>1383</v>
      </c>
      <c r="D17" s="722" t="s">
        <v>1384</v>
      </c>
      <c r="E17" s="722" t="s">
        <v>652</v>
      </c>
      <c r="F17" s="722" t="s">
        <v>1047</v>
      </c>
      <c r="G17" s="722" t="s">
        <v>1385</v>
      </c>
      <c r="H17" s="722" t="s">
        <v>12</v>
      </c>
      <c r="I17" s="722" t="s">
        <v>807</v>
      </c>
      <c r="J17" s="722"/>
      <c r="K17" s="722"/>
      <c r="L17" s="722" t="s">
        <v>1386</v>
      </c>
      <c r="M17" s="722" t="s">
        <v>1116</v>
      </c>
      <c r="N17" s="722" t="s">
        <v>14</v>
      </c>
      <c r="O17" s="722" t="s">
        <v>1117</v>
      </c>
      <c r="P17" s="722"/>
      <c r="Q17" s="723">
        <v>0</v>
      </c>
      <c r="R17" s="723">
        <v>2000000</v>
      </c>
      <c r="S17" s="723">
        <v>46000000</v>
      </c>
      <c r="T17" s="723">
        <v>0</v>
      </c>
      <c r="U17" s="723">
        <v>48000000</v>
      </c>
      <c r="V17" s="723">
        <v>4</v>
      </c>
      <c r="W17" s="723">
        <v>0</v>
      </c>
      <c r="X17" s="723">
        <v>4</v>
      </c>
      <c r="Y17" s="724">
        <v>3367.8110000000001</v>
      </c>
      <c r="Z17" s="723">
        <v>78000</v>
      </c>
      <c r="AA17" s="723">
        <v>17761</v>
      </c>
    </row>
    <row r="18" spans="1:27" ht="23.25" customHeight="1">
      <c r="A18" s="722" t="s">
        <v>1387</v>
      </c>
      <c r="B18" s="722" t="s">
        <v>1388</v>
      </c>
      <c r="C18" s="722" t="s">
        <v>1389</v>
      </c>
      <c r="D18" s="722" t="s">
        <v>123</v>
      </c>
      <c r="E18" s="722" t="s">
        <v>87</v>
      </c>
      <c r="F18" s="722" t="s">
        <v>1390</v>
      </c>
      <c r="G18" s="722" t="s">
        <v>1329</v>
      </c>
      <c r="H18" s="722" t="s">
        <v>1391</v>
      </c>
      <c r="I18" s="722" t="s">
        <v>808</v>
      </c>
      <c r="J18" s="722"/>
      <c r="K18" s="722"/>
      <c r="L18" s="722" t="s">
        <v>1392</v>
      </c>
      <c r="M18" s="722" t="s">
        <v>1393</v>
      </c>
      <c r="N18" s="722" t="s">
        <v>19</v>
      </c>
      <c r="O18" s="722" t="s">
        <v>1125</v>
      </c>
      <c r="P18" s="722"/>
      <c r="Q18" s="723">
        <v>0</v>
      </c>
      <c r="R18" s="723">
        <v>1500000</v>
      </c>
      <c r="S18" s="723">
        <v>8500000</v>
      </c>
      <c r="T18" s="723">
        <v>0</v>
      </c>
      <c r="U18" s="723">
        <v>10000000</v>
      </c>
      <c r="V18" s="723">
        <v>2</v>
      </c>
      <c r="W18" s="723">
        <v>1</v>
      </c>
      <c r="X18" s="723">
        <v>3</v>
      </c>
      <c r="Y18" s="724">
        <v>461</v>
      </c>
      <c r="Z18" s="723">
        <v>897</v>
      </c>
      <c r="AA18" s="723">
        <v>600</v>
      </c>
    </row>
    <row r="19" spans="1:27" ht="23.25" customHeight="1">
      <c r="A19" s="722" t="s">
        <v>1394</v>
      </c>
      <c r="B19" s="722" t="s">
        <v>1395</v>
      </c>
      <c r="C19" s="722" t="s">
        <v>1396</v>
      </c>
      <c r="D19" s="722" t="s">
        <v>64</v>
      </c>
      <c r="E19" s="722" t="s">
        <v>794</v>
      </c>
      <c r="F19" s="722" t="s">
        <v>1069</v>
      </c>
      <c r="G19" s="722" t="s">
        <v>1278</v>
      </c>
      <c r="H19" s="722" t="s">
        <v>1397</v>
      </c>
      <c r="I19" s="722"/>
      <c r="J19" s="722" t="s">
        <v>1398</v>
      </c>
      <c r="K19" s="722" t="s">
        <v>1399</v>
      </c>
      <c r="L19" s="722" t="s">
        <v>1400</v>
      </c>
      <c r="M19" s="722" t="s">
        <v>1401</v>
      </c>
      <c r="N19" s="722" t="s">
        <v>35</v>
      </c>
      <c r="O19" s="722" t="s">
        <v>1402</v>
      </c>
      <c r="P19" s="722"/>
      <c r="Q19" s="723">
        <v>0</v>
      </c>
      <c r="R19" s="723">
        <v>10000000</v>
      </c>
      <c r="S19" s="723">
        <v>10000000</v>
      </c>
      <c r="T19" s="723">
        <v>10000000</v>
      </c>
      <c r="U19" s="723">
        <v>30000000</v>
      </c>
      <c r="V19" s="723">
        <v>5</v>
      </c>
      <c r="W19" s="723">
        <v>10</v>
      </c>
      <c r="X19" s="723">
        <v>15</v>
      </c>
      <c r="Y19" s="724">
        <v>480</v>
      </c>
      <c r="Z19" s="723">
        <v>1756</v>
      </c>
      <c r="AA19" s="723">
        <v>270</v>
      </c>
    </row>
    <row r="20" spans="1:27" ht="23.25" customHeight="1">
      <c r="A20" s="722" t="s">
        <v>1403</v>
      </c>
      <c r="B20" s="722" t="s">
        <v>1404</v>
      </c>
      <c r="C20" s="722" t="s">
        <v>1405</v>
      </c>
      <c r="D20" s="722" t="s">
        <v>1406</v>
      </c>
      <c r="E20" s="722" t="s">
        <v>795</v>
      </c>
      <c r="F20" s="722" t="s">
        <v>802</v>
      </c>
      <c r="G20" s="722" t="s">
        <v>1278</v>
      </c>
      <c r="H20" s="722" t="s">
        <v>1407</v>
      </c>
      <c r="I20" s="722"/>
      <c r="J20" s="722"/>
      <c r="K20" s="722" t="s">
        <v>1408</v>
      </c>
      <c r="L20" s="722" t="s">
        <v>1409</v>
      </c>
      <c r="M20" s="722" t="s">
        <v>1409</v>
      </c>
      <c r="N20" s="722" t="s">
        <v>35</v>
      </c>
      <c r="O20" s="722" t="s">
        <v>1410</v>
      </c>
      <c r="P20" s="722"/>
      <c r="Q20" s="723">
        <v>2000000</v>
      </c>
      <c r="R20" s="723">
        <v>2000000</v>
      </c>
      <c r="S20" s="723">
        <v>5000000</v>
      </c>
      <c r="T20" s="723">
        <v>2000000</v>
      </c>
      <c r="U20" s="723">
        <v>11000000</v>
      </c>
      <c r="V20" s="723">
        <v>8</v>
      </c>
      <c r="W20" s="723">
        <v>2</v>
      </c>
      <c r="X20" s="723">
        <v>10</v>
      </c>
      <c r="Y20" s="724">
        <v>160</v>
      </c>
      <c r="Z20" s="723">
        <v>920</v>
      </c>
      <c r="AA20" s="723">
        <v>260</v>
      </c>
    </row>
    <row r="21" spans="1:27" ht="23.25" customHeight="1">
      <c r="A21" s="722" t="s">
        <v>1411</v>
      </c>
      <c r="B21" s="722" t="s">
        <v>1412</v>
      </c>
      <c r="C21" s="722" t="s">
        <v>1413</v>
      </c>
      <c r="D21" s="722" t="s">
        <v>1414</v>
      </c>
      <c r="E21" s="722" t="s">
        <v>999</v>
      </c>
      <c r="F21" s="722" t="s">
        <v>1151</v>
      </c>
      <c r="G21" s="722" t="s">
        <v>1312</v>
      </c>
      <c r="H21" s="722" t="s">
        <v>1415</v>
      </c>
      <c r="I21" s="722" t="s">
        <v>807</v>
      </c>
      <c r="J21" s="722"/>
      <c r="K21" s="722"/>
      <c r="L21" s="722" t="s">
        <v>1416</v>
      </c>
      <c r="M21" s="722" t="s">
        <v>1013</v>
      </c>
      <c r="N21" s="722" t="s">
        <v>23</v>
      </c>
      <c r="O21" s="722" t="s">
        <v>1014</v>
      </c>
      <c r="P21" s="722"/>
      <c r="Q21" s="723">
        <v>20000000</v>
      </c>
      <c r="R21" s="723">
        <v>40000000</v>
      </c>
      <c r="S21" s="723">
        <v>5000000</v>
      </c>
      <c r="T21" s="723">
        <v>50000000</v>
      </c>
      <c r="U21" s="723">
        <v>115000000</v>
      </c>
      <c r="V21" s="723">
        <v>30</v>
      </c>
      <c r="W21" s="723">
        <v>12</v>
      </c>
      <c r="X21" s="723">
        <v>42</v>
      </c>
      <c r="Y21" s="724">
        <v>78.13</v>
      </c>
      <c r="Z21" s="723">
        <v>4312</v>
      </c>
      <c r="AA21" s="723">
        <v>1200</v>
      </c>
    </row>
    <row r="22" spans="1:27" ht="23.25" customHeight="1">
      <c r="A22" s="722" t="s">
        <v>1417</v>
      </c>
      <c r="B22" s="722" t="s">
        <v>1418</v>
      </c>
      <c r="C22" s="722" t="s">
        <v>1419</v>
      </c>
      <c r="D22" s="722" t="s">
        <v>1420</v>
      </c>
      <c r="E22" s="722" t="s">
        <v>652</v>
      </c>
      <c r="F22" s="722" t="s">
        <v>1047</v>
      </c>
      <c r="G22" s="722" t="s">
        <v>1421</v>
      </c>
      <c r="H22" s="722" t="s">
        <v>1422</v>
      </c>
      <c r="I22" s="722" t="s">
        <v>799</v>
      </c>
      <c r="J22" s="722"/>
      <c r="K22" s="722" t="s">
        <v>1175</v>
      </c>
      <c r="L22" s="722" t="s">
        <v>789</v>
      </c>
      <c r="M22" s="722" t="s">
        <v>789</v>
      </c>
      <c r="N22" s="722" t="s">
        <v>4</v>
      </c>
      <c r="O22" s="722" t="s">
        <v>1119</v>
      </c>
      <c r="P22" s="722"/>
      <c r="Q22" s="723">
        <v>0</v>
      </c>
      <c r="R22" s="723">
        <v>0</v>
      </c>
      <c r="S22" s="723">
        <v>57619000</v>
      </c>
      <c r="T22" s="723">
        <v>578000</v>
      </c>
      <c r="U22" s="723">
        <v>58197000</v>
      </c>
      <c r="V22" s="723">
        <v>5</v>
      </c>
      <c r="W22" s="723">
        <v>0</v>
      </c>
      <c r="X22" s="723">
        <v>5</v>
      </c>
      <c r="Y22" s="724">
        <v>6586.94</v>
      </c>
      <c r="Z22" s="723">
        <v>12708</v>
      </c>
      <c r="AA22" s="723">
        <v>12708</v>
      </c>
    </row>
    <row r="23" spans="1:27" ht="23.25" customHeight="1">
      <c r="A23" s="722" t="s">
        <v>1423</v>
      </c>
      <c r="B23" s="722" t="s">
        <v>1424</v>
      </c>
      <c r="C23" s="722" t="s">
        <v>1425</v>
      </c>
      <c r="D23" s="722" t="s">
        <v>1426</v>
      </c>
      <c r="E23" s="722" t="s">
        <v>646</v>
      </c>
      <c r="F23" s="722" t="s">
        <v>1120</v>
      </c>
      <c r="G23" s="722" t="s">
        <v>1377</v>
      </c>
      <c r="H23" s="722" t="s">
        <v>1427</v>
      </c>
      <c r="I23" s="722" t="s">
        <v>801</v>
      </c>
      <c r="J23" s="722" t="s">
        <v>1428</v>
      </c>
      <c r="K23" s="722"/>
      <c r="L23" s="722" t="s">
        <v>789</v>
      </c>
      <c r="M23" s="722" t="s">
        <v>789</v>
      </c>
      <c r="N23" s="722" t="s">
        <v>4</v>
      </c>
      <c r="O23" s="722" t="s">
        <v>805</v>
      </c>
      <c r="P23" s="722"/>
      <c r="Q23" s="723">
        <v>0</v>
      </c>
      <c r="R23" s="723">
        <v>3780000</v>
      </c>
      <c r="S23" s="723">
        <v>5000000</v>
      </c>
      <c r="T23" s="723">
        <v>3000000</v>
      </c>
      <c r="U23" s="723">
        <v>11780000</v>
      </c>
      <c r="V23" s="723">
        <v>10</v>
      </c>
      <c r="W23" s="723">
        <v>5</v>
      </c>
      <c r="X23" s="723">
        <v>15</v>
      </c>
      <c r="Y23" s="724">
        <v>62</v>
      </c>
      <c r="Z23" s="723">
        <v>2352</v>
      </c>
      <c r="AA23" s="723">
        <v>1083</v>
      </c>
    </row>
    <row r="24" spans="1:27" ht="23.25" customHeight="1">
      <c r="A24" s="722" t="s">
        <v>1429</v>
      </c>
      <c r="B24" s="722" t="s">
        <v>1430</v>
      </c>
      <c r="C24" s="722" t="s">
        <v>1431</v>
      </c>
      <c r="D24" s="722" t="s">
        <v>1432</v>
      </c>
      <c r="E24" s="722" t="s">
        <v>795</v>
      </c>
      <c r="F24" s="722" t="s">
        <v>802</v>
      </c>
      <c r="G24" s="722" t="s">
        <v>1347</v>
      </c>
      <c r="H24" s="722" t="s">
        <v>1433</v>
      </c>
      <c r="I24" s="722" t="s">
        <v>813</v>
      </c>
      <c r="J24" s="722"/>
      <c r="K24" s="722"/>
      <c r="L24" s="722" t="s">
        <v>1434</v>
      </c>
      <c r="M24" s="722" t="s">
        <v>789</v>
      </c>
      <c r="N24" s="722" t="s">
        <v>4</v>
      </c>
      <c r="O24" s="722" t="s">
        <v>1119</v>
      </c>
      <c r="P24" s="722"/>
      <c r="Q24" s="723">
        <v>30000000</v>
      </c>
      <c r="R24" s="723">
        <v>34000000</v>
      </c>
      <c r="S24" s="723">
        <v>3000000</v>
      </c>
      <c r="T24" s="723">
        <v>300000000</v>
      </c>
      <c r="U24" s="723">
        <v>367000000</v>
      </c>
      <c r="V24" s="723">
        <v>60</v>
      </c>
      <c r="W24" s="723">
        <v>20</v>
      </c>
      <c r="X24" s="723">
        <v>80</v>
      </c>
      <c r="Y24" s="724">
        <v>960.7</v>
      </c>
      <c r="Z24" s="723">
        <v>7337</v>
      </c>
      <c r="AA24" s="723">
        <v>972</v>
      </c>
    </row>
    <row r="25" spans="1:27" ht="23.25" customHeight="1">
      <c r="A25" s="722" t="s">
        <v>1435</v>
      </c>
      <c r="B25" s="722" t="s">
        <v>1436</v>
      </c>
      <c r="C25" s="722" t="s">
        <v>1437</v>
      </c>
      <c r="D25" s="722" t="s">
        <v>1438</v>
      </c>
      <c r="E25" s="722" t="s">
        <v>97</v>
      </c>
      <c r="F25" s="722" t="s">
        <v>1439</v>
      </c>
      <c r="G25" s="722" t="s">
        <v>1385</v>
      </c>
      <c r="H25" s="722" t="s">
        <v>1440</v>
      </c>
      <c r="I25" s="722" t="s">
        <v>798</v>
      </c>
      <c r="J25" s="722" t="s">
        <v>1441</v>
      </c>
      <c r="K25" s="722" t="s">
        <v>1442</v>
      </c>
      <c r="L25" s="722" t="s">
        <v>1443</v>
      </c>
      <c r="M25" s="722" t="s">
        <v>1444</v>
      </c>
      <c r="N25" s="722" t="s">
        <v>4</v>
      </c>
      <c r="O25" s="722" t="s">
        <v>1445</v>
      </c>
      <c r="P25" s="722"/>
      <c r="Q25" s="723">
        <v>1700000</v>
      </c>
      <c r="R25" s="723">
        <v>1400000</v>
      </c>
      <c r="S25" s="723">
        <v>5000000</v>
      </c>
      <c r="T25" s="723">
        <v>10000000</v>
      </c>
      <c r="U25" s="723">
        <v>18100000</v>
      </c>
      <c r="V25" s="723">
        <v>11</v>
      </c>
      <c r="W25" s="723">
        <v>11</v>
      </c>
      <c r="X25" s="723">
        <v>22</v>
      </c>
      <c r="Y25" s="724">
        <v>222</v>
      </c>
      <c r="Z25" s="723">
        <v>400</v>
      </c>
      <c r="AA25" s="723">
        <v>400</v>
      </c>
    </row>
    <row r="26" spans="1:27" ht="23.25" customHeight="1">
      <c r="A26" s="722" t="s">
        <v>1446</v>
      </c>
      <c r="B26" s="722" t="s">
        <v>1447</v>
      </c>
      <c r="C26" s="722" t="s">
        <v>1448</v>
      </c>
      <c r="D26" s="722" t="s">
        <v>1449</v>
      </c>
      <c r="E26" s="722" t="s">
        <v>51</v>
      </c>
      <c r="F26" s="722" t="s">
        <v>1450</v>
      </c>
      <c r="G26" s="722" t="s">
        <v>1278</v>
      </c>
      <c r="H26" s="722" t="s">
        <v>1451</v>
      </c>
      <c r="I26" s="722" t="s">
        <v>807</v>
      </c>
      <c r="J26" s="722"/>
      <c r="K26" s="722"/>
      <c r="L26" s="722" t="s">
        <v>1452</v>
      </c>
      <c r="M26" s="722" t="s">
        <v>1453</v>
      </c>
      <c r="N26" s="722" t="s">
        <v>8</v>
      </c>
      <c r="O26" s="722" t="s">
        <v>1454</v>
      </c>
      <c r="P26" s="722"/>
      <c r="Q26" s="723">
        <v>8300000</v>
      </c>
      <c r="R26" s="723">
        <v>5100000</v>
      </c>
      <c r="S26" s="723">
        <v>5000000</v>
      </c>
      <c r="T26" s="723">
        <v>2000000</v>
      </c>
      <c r="U26" s="723">
        <v>20400000</v>
      </c>
      <c r="V26" s="723">
        <v>0</v>
      </c>
      <c r="W26" s="723">
        <v>0</v>
      </c>
      <c r="X26" s="723">
        <v>0</v>
      </c>
      <c r="Y26" s="724">
        <v>84.18</v>
      </c>
      <c r="Z26" s="723">
        <v>824</v>
      </c>
      <c r="AA26" s="723">
        <v>488</v>
      </c>
    </row>
    <row r="27" spans="1:27" ht="23.25" customHeight="1">
      <c r="A27" s="722" t="s">
        <v>1455</v>
      </c>
      <c r="B27" s="722" t="s">
        <v>1456</v>
      </c>
      <c r="C27" s="722" t="s">
        <v>1457</v>
      </c>
      <c r="D27" s="722" t="s">
        <v>1458</v>
      </c>
      <c r="E27" s="722" t="s">
        <v>57</v>
      </c>
      <c r="F27" s="722" t="s">
        <v>815</v>
      </c>
      <c r="G27" s="722" t="s">
        <v>1459</v>
      </c>
      <c r="H27" s="722" t="s">
        <v>1460</v>
      </c>
      <c r="I27" s="722" t="s">
        <v>797</v>
      </c>
      <c r="J27" s="722" t="s">
        <v>12</v>
      </c>
      <c r="K27" s="722" t="s">
        <v>12</v>
      </c>
      <c r="L27" s="722" t="s">
        <v>1461</v>
      </c>
      <c r="M27" s="722" t="s">
        <v>1462</v>
      </c>
      <c r="N27" s="722" t="s">
        <v>8</v>
      </c>
      <c r="O27" s="722" t="s">
        <v>1463</v>
      </c>
      <c r="P27" s="722"/>
      <c r="Q27" s="723">
        <v>0</v>
      </c>
      <c r="R27" s="723">
        <v>2000000</v>
      </c>
      <c r="S27" s="723">
        <v>500000</v>
      </c>
      <c r="T27" s="723">
        <v>1500000</v>
      </c>
      <c r="U27" s="723">
        <v>4000000</v>
      </c>
      <c r="V27" s="723">
        <v>11</v>
      </c>
      <c r="W27" s="723">
        <v>0</v>
      </c>
      <c r="X27" s="723">
        <v>11</v>
      </c>
      <c r="Y27" s="724">
        <v>69</v>
      </c>
      <c r="Z27" s="723">
        <v>2500</v>
      </c>
      <c r="AA27" s="723">
        <v>120</v>
      </c>
    </row>
    <row r="28" spans="1:27" ht="23.25" customHeight="1">
      <c r="A28" s="722" t="s">
        <v>1464</v>
      </c>
      <c r="B28" s="722" t="s">
        <v>1465</v>
      </c>
      <c r="C28" s="722" t="s">
        <v>1466</v>
      </c>
      <c r="D28" s="722" t="s">
        <v>1467</v>
      </c>
      <c r="E28" s="722" t="s">
        <v>41</v>
      </c>
      <c r="F28" s="722" t="s">
        <v>817</v>
      </c>
      <c r="G28" s="722" t="s">
        <v>1468</v>
      </c>
      <c r="H28" s="722" t="s">
        <v>1106</v>
      </c>
      <c r="I28" s="722" t="s">
        <v>807</v>
      </c>
      <c r="J28" s="722"/>
      <c r="K28" s="722"/>
      <c r="L28" s="722" t="s">
        <v>1143</v>
      </c>
      <c r="M28" s="722" t="s">
        <v>14</v>
      </c>
      <c r="N28" s="722" t="s">
        <v>14</v>
      </c>
      <c r="O28" s="722" t="s">
        <v>1469</v>
      </c>
      <c r="P28" s="722"/>
      <c r="Q28" s="723">
        <v>11880000</v>
      </c>
      <c r="R28" s="723">
        <v>14892000</v>
      </c>
      <c r="S28" s="723">
        <v>3500000</v>
      </c>
      <c r="T28" s="723">
        <v>870000</v>
      </c>
      <c r="U28" s="723">
        <v>31142000</v>
      </c>
      <c r="V28" s="723">
        <v>25</v>
      </c>
      <c r="W28" s="723">
        <v>0</v>
      </c>
      <c r="X28" s="723">
        <v>25</v>
      </c>
      <c r="Y28" s="724">
        <v>207.66</v>
      </c>
      <c r="Z28" s="723">
        <v>6336</v>
      </c>
      <c r="AA28" s="723">
        <v>1663</v>
      </c>
    </row>
    <row r="29" spans="1:27" ht="23.25" customHeight="1">
      <c r="A29" s="722" t="s">
        <v>1470</v>
      </c>
      <c r="B29" s="722" t="s">
        <v>1471</v>
      </c>
      <c r="C29" s="722" t="s">
        <v>1472</v>
      </c>
      <c r="D29" s="722" t="s">
        <v>1473</v>
      </c>
      <c r="E29" s="722" t="s">
        <v>105</v>
      </c>
      <c r="F29" s="722" t="s">
        <v>1474</v>
      </c>
      <c r="G29" s="722" t="s">
        <v>1329</v>
      </c>
      <c r="H29" s="722" t="s">
        <v>1475</v>
      </c>
      <c r="I29" s="722" t="s">
        <v>799</v>
      </c>
      <c r="J29" s="722" t="s">
        <v>12</v>
      </c>
      <c r="K29" s="722" t="s">
        <v>12</v>
      </c>
      <c r="L29" s="722" t="s">
        <v>1476</v>
      </c>
      <c r="M29" s="722" t="s">
        <v>1477</v>
      </c>
      <c r="N29" s="722" t="s">
        <v>729</v>
      </c>
      <c r="O29" s="722" t="s">
        <v>1478</v>
      </c>
      <c r="P29" s="722"/>
      <c r="Q29" s="723">
        <v>5000000</v>
      </c>
      <c r="R29" s="723">
        <v>5000000</v>
      </c>
      <c r="S29" s="723">
        <v>10000000</v>
      </c>
      <c r="T29" s="723">
        <v>5000000</v>
      </c>
      <c r="U29" s="723">
        <v>25000000</v>
      </c>
      <c r="V29" s="723">
        <v>25</v>
      </c>
      <c r="W29" s="723">
        <v>10</v>
      </c>
      <c r="X29" s="723">
        <v>35</v>
      </c>
      <c r="Y29" s="724">
        <v>1067.8</v>
      </c>
      <c r="Z29" s="723">
        <v>63490</v>
      </c>
      <c r="AA29" s="723">
        <v>1836</v>
      </c>
    </row>
    <row r="30" spans="1:27" ht="23.25" customHeight="1">
      <c r="A30" s="722" t="s">
        <v>1479</v>
      </c>
      <c r="B30" s="722" t="s">
        <v>1480</v>
      </c>
      <c r="C30" s="722" t="s">
        <v>1481</v>
      </c>
      <c r="D30" s="722" t="s">
        <v>1482</v>
      </c>
      <c r="E30" s="722" t="s">
        <v>263</v>
      </c>
      <c r="F30" s="722" t="s">
        <v>1483</v>
      </c>
      <c r="G30" s="722" t="s">
        <v>1329</v>
      </c>
      <c r="H30" s="722" t="s">
        <v>1484</v>
      </c>
      <c r="I30" s="722" t="s">
        <v>800</v>
      </c>
      <c r="J30" s="722" t="s">
        <v>12</v>
      </c>
      <c r="K30" s="722" t="s">
        <v>12</v>
      </c>
      <c r="L30" s="722" t="s">
        <v>1485</v>
      </c>
      <c r="M30" s="722" t="s">
        <v>1486</v>
      </c>
      <c r="N30" s="722" t="s">
        <v>729</v>
      </c>
      <c r="O30" s="722" t="s">
        <v>1487</v>
      </c>
      <c r="P30" s="722"/>
      <c r="Q30" s="723">
        <v>1937962</v>
      </c>
      <c r="R30" s="723">
        <v>3501563.65</v>
      </c>
      <c r="S30" s="723">
        <v>3612018.47</v>
      </c>
      <c r="T30" s="723">
        <v>25591339.16</v>
      </c>
      <c r="U30" s="723">
        <v>34642883.280000001</v>
      </c>
      <c r="V30" s="723">
        <v>2</v>
      </c>
      <c r="W30" s="723">
        <v>3</v>
      </c>
      <c r="X30" s="723">
        <v>5</v>
      </c>
      <c r="Y30" s="724">
        <v>154</v>
      </c>
      <c r="Z30" s="723">
        <v>6080</v>
      </c>
      <c r="AA30" s="723">
        <v>300</v>
      </c>
    </row>
    <row r="31" spans="1:27" ht="23.25" customHeight="1">
      <c r="A31" s="722" t="s">
        <v>1488</v>
      </c>
      <c r="B31" s="722" t="s">
        <v>1489</v>
      </c>
      <c r="C31" s="722" t="s">
        <v>71</v>
      </c>
      <c r="D31" s="722" t="s">
        <v>71</v>
      </c>
      <c r="E31" s="722" t="s">
        <v>57</v>
      </c>
      <c r="F31" s="722" t="s">
        <v>1490</v>
      </c>
      <c r="G31" s="722" t="s">
        <v>1347</v>
      </c>
      <c r="H31" s="722" t="s">
        <v>1491</v>
      </c>
      <c r="I31" s="722" t="s">
        <v>798</v>
      </c>
      <c r="J31" s="722"/>
      <c r="K31" s="722"/>
      <c r="L31" s="722" t="s">
        <v>1122</v>
      </c>
      <c r="M31" s="722" t="s">
        <v>1123</v>
      </c>
      <c r="N31" s="722" t="s">
        <v>741</v>
      </c>
      <c r="O31" s="722" t="s">
        <v>1124</v>
      </c>
      <c r="P31" s="722"/>
      <c r="Q31" s="723">
        <v>1000000</v>
      </c>
      <c r="R31" s="723">
        <v>1000000</v>
      </c>
      <c r="S31" s="723">
        <v>2000000</v>
      </c>
      <c r="T31" s="723">
        <v>1000000</v>
      </c>
      <c r="U31" s="723">
        <v>5000000</v>
      </c>
      <c r="V31" s="723">
        <v>5</v>
      </c>
      <c r="W31" s="723">
        <v>0</v>
      </c>
      <c r="X31" s="723">
        <v>5</v>
      </c>
      <c r="Y31" s="724">
        <v>224.5</v>
      </c>
      <c r="Z31" s="723">
        <v>3256</v>
      </c>
      <c r="AA31" s="723">
        <v>0</v>
      </c>
    </row>
    <row r="32" spans="1:27" ht="23.25" customHeight="1">
      <c r="A32" s="722" t="s">
        <v>1492</v>
      </c>
      <c r="B32" s="722" t="s">
        <v>1493</v>
      </c>
      <c r="C32" s="722" t="s">
        <v>1494</v>
      </c>
      <c r="D32" s="722" t="s">
        <v>1495</v>
      </c>
      <c r="E32" s="722" t="s">
        <v>82</v>
      </c>
      <c r="F32" s="722" t="s">
        <v>816</v>
      </c>
      <c r="G32" s="722" t="s">
        <v>1496</v>
      </c>
      <c r="H32" s="722" t="s">
        <v>1497</v>
      </c>
      <c r="I32" s="722" t="s">
        <v>803</v>
      </c>
      <c r="J32" s="722"/>
      <c r="K32" s="722"/>
      <c r="L32" s="722" t="s">
        <v>1498</v>
      </c>
      <c r="M32" s="722" t="s">
        <v>1499</v>
      </c>
      <c r="N32" s="722" t="s">
        <v>764</v>
      </c>
      <c r="O32" s="722" t="s">
        <v>1500</v>
      </c>
      <c r="P32" s="722"/>
      <c r="Q32" s="723">
        <v>5000000</v>
      </c>
      <c r="R32" s="723">
        <v>0</v>
      </c>
      <c r="S32" s="723">
        <v>5000000</v>
      </c>
      <c r="T32" s="723">
        <v>1000000</v>
      </c>
      <c r="U32" s="723">
        <v>11000000</v>
      </c>
      <c r="V32" s="723">
        <v>5</v>
      </c>
      <c r="W32" s="723">
        <v>0</v>
      </c>
      <c r="X32" s="723">
        <v>5</v>
      </c>
      <c r="Y32" s="724">
        <v>624</v>
      </c>
      <c r="Z32" s="723">
        <v>74590</v>
      </c>
      <c r="AA32" s="723">
        <v>0</v>
      </c>
    </row>
    <row r="33" spans="1:27" ht="23.25" customHeight="1">
      <c r="A33" s="722" t="s">
        <v>1501</v>
      </c>
      <c r="B33" s="722" t="s">
        <v>1502</v>
      </c>
      <c r="C33" s="722" t="s">
        <v>1503</v>
      </c>
      <c r="D33" s="722" t="s">
        <v>1504</v>
      </c>
      <c r="E33" s="722" t="s">
        <v>1098</v>
      </c>
      <c r="F33" s="722" t="s">
        <v>1505</v>
      </c>
      <c r="G33" s="722" t="s">
        <v>1459</v>
      </c>
      <c r="H33" s="722" t="s">
        <v>1106</v>
      </c>
      <c r="I33" s="722" t="s">
        <v>797</v>
      </c>
      <c r="J33" s="722"/>
      <c r="K33" s="722"/>
      <c r="L33" s="722" t="s">
        <v>1506</v>
      </c>
      <c r="M33" s="722" t="s">
        <v>1507</v>
      </c>
      <c r="N33" s="722" t="s">
        <v>0</v>
      </c>
      <c r="O33" s="722" t="s">
        <v>1508</v>
      </c>
      <c r="P33" s="722"/>
      <c r="Q33" s="723">
        <v>20000000</v>
      </c>
      <c r="R33" s="723">
        <v>40000000</v>
      </c>
      <c r="S33" s="723">
        <v>15000000</v>
      </c>
      <c r="T33" s="723">
        <v>25000000</v>
      </c>
      <c r="U33" s="723">
        <v>100000000</v>
      </c>
      <c r="V33" s="723">
        <v>10</v>
      </c>
      <c r="W33" s="723">
        <v>8</v>
      </c>
      <c r="X33" s="723">
        <v>18</v>
      </c>
      <c r="Y33" s="724">
        <v>448</v>
      </c>
      <c r="Z33" s="723">
        <v>16000</v>
      </c>
      <c r="AA33" s="723">
        <v>3900</v>
      </c>
    </row>
    <row r="34" spans="1:27" ht="23.25" customHeight="1">
      <c r="A34" s="722" t="s">
        <v>1509</v>
      </c>
      <c r="B34" s="722" t="s">
        <v>1510</v>
      </c>
      <c r="C34" s="722" t="s">
        <v>1511</v>
      </c>
      <c r="D34" s="722" t="s">
        <v>1512</v>
      </c>
      <c r="E34" s="722" t="s">
        <v>5</v>
      </c>
      <c r="F34" s="722" t="s">
        <v>1305</v>
      </c>
      <c r="G34" s="722" t="s">
        <v>1513</v>
      </c>
      <c r="H34" s="722" t="s">
        <v>1514</v>
      </c>
      <c r="I34" s="722"/>
      <c r="J34" s="722"/>
      <c r="K34" s="722"/>
      <c r="L34" s="722" t="s">
        <v>1072</v>
      </c>
      <c r="M34" s="722" t="s">
        <v>1072</v>
      </c>
      <c r="N34" s="722" t="s">
        <v>0</v>
      </c>
      <c r="O34" s="722" t="s">
        <v>1073</v>
      </c>
      <c r="P34" s="722"/>
      <c r="Q34" s="723">
        <v>50000000</v>
      </c>
      <c r="R34" s="723">
        <v>50000000</v>
      </c>
      <c r="S34" s="723">
        <v>70000000</v>
      </c>
      <c r="T34" s="723">
        <v>24000000</v>
      </c>
      <c r="U34" s="723">
        <v>194000000</v>
      </c>
      <c r="V34" s="723">
        <v>8</v>
      </c>
      <c r="W34" s="723">
        <v>0</v>
      </c>
      <c r="X34" s="723">
        <v>8</v>
      </c>
      <c r="Y34" s="724">
        <v>784</v>
      </c>
      <c r="Z34" s="723">
        <v>6800</v>
      </c>
      <c r="AA34" s="723">
        <v>1397</v>
      </c>
    </row>
    <row r="35" spans="1:27" ht="23.25" customHeight="1">
      <c r="A35" s="722" t="s">
        <v>1515</v>
      </c>
      <c r="B35" s="722" t="s">
        <v>1516</v>
      </c>
      <c r="C35" s="722" t="s">
        <v>1517</v>
      </c>
      <c r="D35" s="722" t="s">
        <v>1518</v>
      </c>
      <c r="E35" s="722" t="s">
        <v>250</v>
      </c>
      <c r="F35" s="722" t="s">
        <v>816</v>
      </c>
      <c r="G35" s="722" t="s">
        <v>1321</v>
      </c>
      <c r="H35" s="722" t="s">
        <v>1519</v>
      </c>
      <c r="I35" s="722" t="s">
        <v>798</v>
      </c>
      <c r="J35" s="722"/>
      <c r="K35" s="722"/>
      <c r="L35" s="722" t="s">
        <v>1520</v>
      </c>
      <c r="M35" s="722" t="s">
        <v>1521</v>
      </c>
      <c r="N35" s="722" t="s">
        <v>19</v>
      </c>
      <c r="O35" s="722" t="s">
        <v>1522</v>
      </c>
      <c r="P35" s="722"/>
      <c r="Q35" s="723">
        <v>0</v>
      </c>
      <c r="R35" s="723">
        <v>0</v>
      </c>
      <c r="S35" s="723">
        <v>4000000</v>
      </c>
      <c r="T35" s="723">
        <v>2000000</v>
      </c>
      <c r="U35" s="723">
        <v>6000000</v>
      </c>
      <c r="V35" s="723">
        <v>3</v>
      </c>
      <c r="W35" s="723">
        <v>0</v>
      </c>
      <c r="X35" s="723">
        <v>3</v>
      </c>
      <c r="Y35" s="724">
        <v>485</v>
      </c>
      <c r="Z35" s="723">
        <v>23716</v>
      </c>
      <c r="AA35" s="723">
        <v>0</v>
      </c>
    </row>
    <row r="36" spans="1:27" ht="23.25" customHeight="1">
      <c r="A36" s="722" t="s">
        <v>1523</v>
      </c>
      <c r="B36" s="722" t="s">
        <v>1524</v>
      </c>
      <c r="C36" s="722" t="s">
        <v>1525</v>
      </c>
      <c r="D36" s="722" t="s">
        <v>1526</v>
      </c>
      <c r="E36" s="722" t="s">
        <v>1098</v>
      </c>
      <c r="F36" s="722" t="s">
        <v>1152</v>
      </c>
      <c r="G36" s="722" t="s">
        <v>1306</v>
      </c>
      <c r="H36" s="722" t="s">
        <v>1527</v>
      </c>
      <c r="I36" s="722" t="s">
        <v>803</v>
      </c>
      <c r="J36" s="722"/>
      <c r="K36" s="722"/>
      <c r="L36" s="722" t="s">
        <v>1520</v>
      </c>
      <c r="M36" s="722" t="s">
        <v>1521</v>
      </c>
      <c r="N36" s="722" t="s">
        <v>19</v>
      </c>
      <c r="O36" s="722" t="s">
        <v>1522</v>
      </c>
      <c r="P36" s="722"/>
      <c r="Q36" s="723">
        <v>0</v>
      </c>
      <c r="R36" s="723">
        <v>11000000</v>
      </c>
      <c r="S36" s="723">
        <v>8000000</v>
      </c>
      <c r="T36" s="723">
        <v>3000000</v>
      </c>
      <c r="U36" s="723">
        <v>22000000</v>
      </c>
      <c r="V36" s="723">
        <v>16</v>
      </c>
      <c r="W36" s="723">
        <v>0</v>
      </c>
      <c r="X36" s="723">
        <v>16</v>
      </c>
      <c r="Y36" s="724">
        <v>480</v>
      </c>
      <c r="Z36" s="723">
        <v>8223</v>
      </c>
      <c r="AA36" s="723">
        <v>3400</v>
      </c>
    </row>
    <row r="37" spans="1:27" ht="23.25" customHeight="1">
      <c r="A37" s="722" t="s">
        <v>1528</v>
      </c>
      <c r="B37" s="722" t="s">
        <v>1529</v>
      </c>
      <c r="C37" s="722" t="s">
        <v>1530</v>
      </c>
      <c r="D37" s="722" t="s">
        <v>1531</v>
      </c>
      <c r="E37" s="722" t="s">
        <v>599</v>
      </c>
      <c r="F37" s="722" t="s">
        <v>1532</v>
      </c>
      <c r="G37" s="722" t="s">
        <v>1306</v>
      </c>
      <c r="H37" s="722" t="s">
        <v>1527</v>
      </c>
      <c r="I37" s="722" t="s">
        <v>803</v>
      </c>
      <c r="J37" s="722"/>
      <c r="K37" s="722"/>
      <c r="L37" s="722" t="s">
        <v>1520</v>
      </c>
      <c r="M37" s="722" t="s">
        <v>1521</v>
      </c>
      <c r="N37" s="722" t="s">
        <v>19</v>
      </c>
      <c r="O37" s="722" t="s">
        <v>1522</v>
      </c>
      <c r="P37" s="722"/>
      <c r="Q37" s="723">
        <v>2000000</v>
      </c>
      <c r="R37" s="723">
        <v>3000000</v>
      </c>
      <c r="S37" s="723">
        <v>5500000</v>
      </c>
      <c r="T37" s="723">
        <v>3000000</v>
      </c>
      <c r="U37" s="723">
        <v>13500000</v>
      </c>
      <c r="V37" s="723">
        <v>25</v>
      </c>
      <c r="W37" s="723">
        <v>5</v>
      </c>
      <c r="X37" s="723">
        <v>30</v>
      </c>
      <c r="Y37" s="724">
        <v>461</v>
      </c>
      <c r="Z37" s="723">
        <v>600</v>
      </c>
      <c r="AA37" s="723">
        <v>600</v>
      </c>
    </row>
    <row r="38" spans="1:27" ht="23.25" customHeight="1">
      <c r="A38" s="722" t="s">
        <v>1533</v>
      </c>
      <c r="B38" s="722" t="s">
        <v>1534</v>
      </c>
      <c r="C38" s="722" t="s">
        <v>1535</v>
      </c>
      <c r="D38" s="722" t="s">
        <v>1536</v>
      </c>
      <c r="E38" s="722" t="s">
        <v>41</v>
      </c>
      <c r="F38" s="722" t="s">
        <v>817</v>
      </c>
      <c r="G38" s="722" t="s">
        <v>1306</v>
      </c>
      <c r="H38" s="722" t="s">
        <v>1537</v>
      </c>
      <c r="I38" s="722" t="s">
        <v>813</v>
      </c>
      <c r="J38" s="722" t="s">
        <v>12</v>
      </c>
      <c r="K38" s="722" t="s">
        <v>12</v>
      </c>
      <c r="L38" s="722" t="s">
        <v>1538</v>
      </c>
      <c r="M38" s="722" t="s">
        <v>1538</v>
      </c>
      <c r="N38" s="722" t="s">
        <v>2</v>
      </c>
      <c r="O38" s="722" t="s">
        <v>1539</v>
      </c>
      <c r="P38" s="722"/>
      <c r="Q38" s="723">
        <v>4500000</v>
      </c>
      <c r="R38" s="723">
        <v>3500000</v>
      </c>
      <c r="S38" s="723">
        <v>3000000</v>
      </c>
      <c r="T38" s="723">
        <v>3000000</v>
      </c>
      <c r="U38" s="723">
        <v>14000000</v>
      </c>
      <c r="V38" s="723">
        <v>30</v>
      </c>
      <c r="W38" s="723">
        <v>5</v>
      </c>
      <c r="X38" s="723">
        <v>35</v>
      </c>
      <c r="Y38" s="724">
        <v>314.27999999999997</v>
      </c>
      <c r="Z38" s="723">
        <v>6472</v>
      </c>
      <c r="AA38" s="723">
        <v>594</v>
      </c>
    </row>
    <row r="39" spans="1:27" ht="23.25" customHeight="1">
      <c r="A39" s="722" t="s">
        <v>1540</v>
      </c>
      <c r="B39" s="722" t="s">
        <v>1541</v>
      </c>
      <c r="C39" s="722" t="s">
        <v>1542</v>
      </c>
      <c r="D39" s="722" t="s">
        <v>1162</v>
      </c>
      <c r="E39" s="722" t="s">
        <v>22</v>
      </c>
      <c r="F39" s="722" t="s">
        <v>1016</v>
      </c>
      <c r="G39" s="722" t="s">
        <v>1421</v>
      </c>
      <c r="H39" s="722" t="s">
        <v>1543</v>
      </c>
      <c r="I39" s="722" t="s">
        <v>807</v>
      </c>
      <c r="J39" s="722"/>
      <c r="K39" s="722"/>
      <c r="L39" s="722" t="s">
        <v>1544</v>
      </c>
      <c r="M39" s="722" t="s">
        <v>55</v>
      </c>
      <c r="N39" s="722" t="s">
        <v>6</v>
      </c>
      <c r="O39" s="722" t="s">
        <v>1046</v>
      </c>
      <c r="P39" s="722"/>
      <c r="Q39" s="723">
        <v>420000</v>
      </c>
      <c r="R39" s="723">
        <v>420000</v>
      </c>
      <c r="S39" s="723">
        <v>10000000</v>
      </c>
      <c r="T39" s="723">
        <v>4000000</v>
      </c>
      <c r="U39" s="723">
        <v>14840000</v>
      </c>
      <c r="V39" s="723">
        <v>6</v>
      </c>
      <c r="W39" s="723">
        <v>6</v>
      </c>
      <c r="X39" s="723">
        <v>12</v>
      </c>
      <c r="Y39" s="724">
        <v>216.5</v>
      </c>
      <c r="Z39" s="723">
        <v>6784</v>
      </c>
      <c r="AA39" s="723">
        <v>1127</v>
      </c>
    </row>
    <row r="40" spans="1:27" ht="23.25" customHeight="1">
      <c r="A40" s="722" t="s">
        <v>1545</v>
      </c>
      <c r="B40" s="722" t="s">
        <v>1546</v>
      </c>
      <c r="C40" s="722" t="s">
        <v>1547</v>
      </c>
      <c r="D40" s="722" t="s">
        <v>1548</v>
      </c>
      <c r="E40" s="722" t="s">
        <v>319</v>
      </c>
      <c r="F40" s="722" t="s">
        <v>1549</v>
      </c>
      <c r="G40" s="722" t="s">
        <v>1513</v>
      </c>
      <c r="H40" s="722" t="s">
        <v>1550</v>
      </c>
      <c r="I40" s="722" t="s">
        <v>798</v>
      </c>
      <c r="J40" s="722"/>
      <c r="K40" s="722"/>
      <c r="L40" s="722" t="s">
        <v>1544</v>
      </c>
      <c r="M40" s="722" t="s">
        <v>55</v>
      </c>
      <c r="N40" s="722" t="s">
        <v>6</v>
      </c>
      <c r="O40" s="722" t="s">
        <v>1046</v>
      </c>
      <c r="P40" s="722"/>
      <c r="Q40" s="723">
        <v>25578220</v>
      </c>
      <c r="R40" s="723">
        <v>46762864.659999996</v>
      </c>
      <c r="S40" s="723">
        <v>29870105.550000001</v>
      </c>
      <c r="T40" s="723">
        <v>166026627.06</v>
      </c>
      <c r="U40" s="723">
        <v>268237817.27000001</v>
      </c>
      <c r="V40" s="723">
        <v>45</v>
      </c>
      <c r="W40" s="723">
        <v>22</v>
      </c>
      <c r="X40" s="723">
        <v>67</v>
      </c>
      <c r="Y40" s="724">
        <v>492.82</v>
      </c>
      <c r="Z40" s="723">
        <v>4432</v>
      </c>
      <c r="AA40" s="723">
        <v>2174</v>
      </c>
    </row>
    <row r="41" spans="1:27" ht="23.25" customHeight="1">
      <c r="A41" s="722" t="s">
        <v>1551</v>
      </c>
      <c r="B41" s="722" t="s">
        <v>1552</v>
      </c>
      <c r="C41" s="722" t="s">
        <v>1553</v>
      </c>
      <c r="D41" s="722" t="s">
        <v>1554</v>
      </c>
      <c r="E41" s="722" t="s">
        <v>1230</v>
      </c>
      <c r="F41" s="722" t="s">
        <v>1089</v>
      </c>
      <c r="G41" s="722" t="s">
        <v>1362</v>
      </c>
      <c r="H41" s="722" t="s">
        <v>1555</v>
      </c>
      <c r="I41" s="722" t="s">
        <v>799</v>
      </c>
      <c r="J41" s="722"/>
      <c r="K41" s="722"/>
      <c r="L41" s="722" t="s">
        <v>1556</v>
      </c>
      <c r="M41" s="722" t="s">
        <v>1126</v>
      </c>
      <c r="N41" s="722" t="s">
        <v>6</v>
      </c>
      <c r="O41" s="722" t="s">
        <v>1127</v>
      </c>
      <c r="P41" s="722"/>
      <c r="Q41" s="723">
        <v>10560000</v>
      </c>
      <c r="R41" s="723">
        <v>77420000</v>
      </c>
      <c r="S41" s="723">
        <v>150000000</v>
      </c>
      <c r="T41" s="723">
        <v>10000000</v>
      </c>
      <c r="U41" s="723">
        <v>247980000</v>
      </c>
      <c r="V41" s="723">
        <v>30</v>
      </c>
      <c r="W41" s="723">
        <v>68</v>
      </c>
      <c r="X41" s="723">
        <v>98</v>
      </c>
      <c r="Y41" s="724">
        <v>223.38</v>
      </c>
      <c r="Z41" s="723">
        <v>32669</v>
      </c>
      <c r="AA41" s="723">
        <v>3535</v>
      </c>
    </row>
    <row r="42" spans="1:27" ht="23.25" customHeight="1">
      <c r="A42" s="722" t="s">
        <v>1557</v>
      </c>
      <c r="B42" s="722" t="s">
        <v>1558</v>
      </c>
      <c r="C42" s="722" t="s">
        <v>1559</v>
      </c>
      <c r="D42" s="722" t="s">
        <v>1560</v>
      </c>
      <c r="E42" s="722" t="s">
        <v>57</v>
      </c>
      <c r="F42" s="722" t="s">
        <v>815</v>
      </c>
      <c r="G42" s="722" t="s">
        <v>1306</v>
      </c>
      <c r="H42" s="722" t="s">
        <v>1121</v>
      </c>
      <c r="I42" s="722" t="s">
        <v>1561</v>
      </c>
      <c r="J42" s="722"/>
      <c r="K42" s="722"/>
      <c r="L42" s="722" t="s">
        <v>1562</v>
      </c>
      <c r="M42" s="722" t="s">
        <v>1563</v>
      </c>
      <c r="N42" s="722" t="s">
        <v>19</v>
      </c>
      <c r="O42" s="722" t="s">
        <v>1125</v>
      </c>
      <c r="P42" s="722"/>
      <c r="Q42" s="723">
        <v>2000000</v>
      </c>
      <c r="R42" s="723">
        <v>4500000</v>
      </c>
      <c r="S42" s="723">
        <v>4000000</v>
      </c>
      <c r="T42" s="723">
        <v>2000000</v>
      </c>
      <c r="U42" s="723">
        <v>12500000</v>
      </c>
      <c r="V42" s="723">
        <v>3</v>
      </c>
      <c r="W42" s="723">
        <v>0</v>
      </c>
      <c r="X42" s="723">
        <v>3</v>
      </c>
      <c r="Y42" s="724">
        <v>126.25</v>
      </c>
      <c r="Z42" s="723">
        <v>9952</v>
      </c>
      <c r="AA42" s="723">
        <v>1900</v>
      </c>
    </row>
    <row r="43" spans="1:27" ht="23.25" customHeight="1">
      <c r="A43" s="722" t="s">
        <v>1564</v>
      </c>
      <c r="B43" s="722" t="s">
        <v>1565</v>
      </c>
      <c r="C43" s="722" t="s">
        <v>1566</v>
      </c>
      <c r="D43" s="722" t="s">
        <v>1567</v>
      </c>
      <c r="E43" s="722" t="s">
        <v>11</v>
      </c>
      <c r="F43" s="722" t="s">
        <v>804</v>
      </c>
      <c r="G43" s="722" t="s">
        <v>1295</v>
      </c>
      <c r="H43" s="722" t="s">
        <v>1568</v>
      </c>
      <c r="I43" s="722" t="s">
        <v>808</v>
      </c>
      <c r="J43" s="722" t="s">
        <v>12</v>
      </c>
      <c r="K43" s="722" t="s">
        <v>12</v>
      </c>
      <c r="L43" s="722" t="s">
        <v>1569</v>
      </c>
      <c r="M43" s="722" t="s">
        <v>1083</v>
      </c>
      <c r="N43" s="722" t="s">
        <v>10</v>
      </c>
      <c r="O43" s="722" t="s">
        <v>1570</v>
      </c>
      <c r="P43" s="722"/>
      <c r="Q43" s="723">
        <v>3000000</v>
      </c>
      <c r="R43" s="723">
        <v>300000</v>
      </c>
      <c r="S43" s="723">
        <v>1500000</v>
      </c>
      <c r="T43" s="723">
        <v>2000000</v>
      </c>
      <c r="U43" s="723">
        <v>6800000</v>
      </c>
      <c r="V43" s="723">
        <v>15</v>
      </c>
      <c r="W43" s="723">
        <v>0</v>
      </c>
      <c r="X43" s="723">
        <v>15</v>
      </c>
      <c r="Y43" s="724">
        <v>98.21</v>
      </c>
      <c r="Z43" s="723">
        <v>14184</v>
      </c>
      <c r="AA43" s="723">
        <v>1436</v>
      </c>
    </row>
    <row r="44" spans="1:27" ht="23.25" customHeight="1">
      <c r="A44" s="722" t="s">
        <v>1571</v>
      </c>
      <c r="B44" s="722" t="s">
        <v>1572</v>
      </c>
      <c r="C44" s="722" t="s">
        <v>1573</v>
      </c>
      <c r="D44" s="722" t="s">
        <v>1574</v>
      </c>
      <c r="E44" s="722" t="s">
        <v>795</v>
      </c>
      <c r="F44" s="722" t="s">
        <v>802</v>
      </c>
      <c r="G44" s="722" t="s">
        <v>1347</v>
      </c>
      <c r="H44" s="722" t="s">
        <v>1575</v>
      </c>
      <c r="I44" s="722" t="s">
        <v>818</v>
      </c>
      <c r="J44" s="722" t="s">
        <v>12</v>
      </c>
      <c r="K44" s="722" t="s">
        <v>12</v>
      </c>
      <c r="L44" s="722" t="s">
        <v>1576</v>
      </c>
      <c r="M44" s="722" t="s">
        <v>1009</v>
      </c>
      <c r="N44" s="722" t="s">
        <v>10</v>
      </c>
      <c r="O44" s="722" t="s">
        <v>1010</v>
      </c>
      <c r="P44" s="722"/>
      <c r="Q44" s="723">
        <v>10000000</v>
      </c>
      <c r="R44" s="723">
        <v>150000</v>
      </c>
      <c r="S44" s="723">
        <v>150000</v>
      </c>
      <c r="T44" s="723">
        <v>50000</v>
      </c>
      <c r="U44" s="723">
        <v>10350000</v>
      </c>
      <c r="V44" s="723">
        <v>10</v>
      </c>
      <c r="W44" s="723">
        <v>8</v>
      </c>
      <c r="X44" s="723">
        <v>18</v>
      </c>
      <c r="Y44" s="724">
        <v>411</v>
      </c>
      <c r="Z44" s="723">
        <v>16000</v>
      </c>
      <c r="AA44" s="723">
        <v>1296</v>
      </c>
    </row>
    <row r="45" spans="1:27" ht="23.25" customHeight="1">
      <c r="A45" s="722" t="s">
        <v>1577</v>
      </c>
      <c r="B45" s="722" t="s">
        <v>1578</v>
      </c>
      <c r="C45" s="722" t="s">
        <v>1579</v>
      </c>
      <c r="D45" s="722" t="s">
        <v>1580</v>
      </c>
      <c r="E45" s="722" t="s">
        <v>1098</v>
      </c>
      <c r="F45" s="722" t="s">
        <v>1152</v>
      </c>
      <c r="G45" s="722" t="s">
        <v>1269</v>
      </c>
      <c r="H45" s="722" t="s">
        <v>1581</v>
      </c>
      <c r="I45" s="722" t="s">
        <v>803</v>
      </c>
      <c r="J45" s="722"/>
      <c r="K45" s="722"/>
      <c r="L45" s="722" t="s">
        <v>1582</v>
      </c>
      <c r="M45" s="722" t="s">
        <v>1521</v>
      </c>
      <c r="N45" s="722" t="s">
        <v>19</v>
      </c>
      <c r="O45" s="722" t="s">
        <v>1522</v>
      </c>
      <c r="P45" s="722"/>
      <c r="Q45" s="723">
        <v>2000000</v>
      </c>
      <c r="R45" s="723">
        <v>0</v>
      </c>
      <c r="S45" s="723">
        <v>12000000</v>
      </c>
      <c r="T45" s="723">
        <v>2000000</v>
      </c>
      <c r="U45" s="723">
        <v>16000000</v>
      </c>
      <c r="V45" s="723">
        <v>5</v>
      </c>
      <c r="W45" s="723">
        <v>15</v>
      </c>
      <c r="X45" s="723">
        <v>20</v>
      </c>
      <c r="Y45" s="724">
        <v>470</v>
      </c>
      <c r="Z45" s="723">
        <v>2025</v>
      </c>
      <c r="AA45" s="723">
        <v>2025</v>
      </c>
    </row>
    <row r="46" spans="1:27" ht="23.25" customHeight="1">
      <c r="A46" s="722" t="s">
        <v>1583</v>
      </c>
      <c r="B46" s="722" t="s">
        <v>1584</v>
      </c>
      <c r="C46" s="722" t="s">
        <v>1585</v>
      </c>
      <c r="D46" s="722" t="s">
        <v>1586</v>
      </c>
      <c r="E46" s="722" t="s">
        <v>22</v>
      </c>
      <c r="F46" s="722" t="s">
        <v>822</v>
      </c>
      <c r="G46" s="722" t="s">
        <v>1371</v>
      </c>
      <c r="H46" s="722" t="s">
        <v>1587</v>
      </c>
      <c r="I46" s="722" t="s">
        <v>798</v>
      </c>
      <c r="J46" s="722" t="s">
        <v>12</v>
      </c>
      <c r="K46" s="722" t="s">
        <v>1588</v>
      </c>
      <c r="L46" s="722" t="s">
        <v>1589</v>
      </c>
      <c r="M46" s="722" t="s">
        <v>1590</v>
      </c>
      <c r="N46" s="722" t="s">
        <v>47</v>
      </c>
      <c r="O46" s="722" t="s">
        <v>1591</v>
      </c>
      <c r="P46" s="722"/>
      <c r="Q46" s="723">
        <v>14383000</v>
      </c>
      <c r="R46" s="723">
        <v>24208272</v>
      </c>
      <c r="S46" s="723">
        <v>10000000</v>
      </c>
      <c r="T46" s="723">
        <v>10000000</v>
      </c>
      <c r="U46" s="723">
        <v>58591272</v>
      </c>
      <c r="V46" s="723">
        <v>7</v>
      </c>
      <c r="W46" s="723">
        <v>12</v>
      </c>
      <c r="X46" s="723">
        <v>19</v>
      </c>
      <c r="Y46" s="724">
        <v>393.06</v>
      </c>
      <c r="Z46" s="723">
        <v>4256</v>
      </c>
      <c r="AA46" s="723">
        <v>0</v>
      </c>
    </row>
    <row r="47" spans="1:27" ht="23.25" customHeight="1">
      <c r="A47" s="722" t="s">
        <v>1592</v>
      </c>
      <c r="B47" s="722" t="s">
        <v>1593</v>
      </c>
      <c r="C47" s="722" t="s">
        <v>1594</v>
      </c>
      <c r="D47" s="722" t="s">
        <v>1595</v>
      </c>
      <c r="E47" s="722" t="s">
        <v>1006</v>
      </c>
      <c r="F47" s="722" t="s">
        <v>1596</v>
      </c>
      <c r="G47" s="722" t="s">
        <v>1371</v>
      </c>
      <c r="H47" s="722" t="s">
        <v>1597</v>
      </c>
      <c r="I47" s="722" t="s">
        <v>798</v>
      </c>
      <c r="J47" s="722"/>
      <c r="K47" s="722" t="s">
        <v>1588</v>
      </c>
      <c r="L47" s="722" t="s">
        <v>1589</v>
      </c>
      <c r="M47" s="722" t="s">
        <v>1590</v>
      </c>
      <c r="N47" s="722" t="s">
        <v>47</v>
      </c>
      <c r="O47" s="722" t="s">
        <v>1591</v>
      </c>
      <c r="P47" s="722"/>
      <c r="Q47" s="723">
        <v>227697000</v>
      </c>
      <c r="R47" s="723">
        <v>3936744000</v>
      </c>
      <c r="S47" s="723">
        <v>4746164000</v>
      </c>
      <c r="T47" s="723">
        <v>101720000</v>
      </c>
      <c r="U47" s="723">
        <v>9012325000</v>
      </c>
      <c r="V47" s="723">
        <v>684</v>
      </c>
      <c r="W47" s="723">
        <v>1277</v>
      </c>
      <c r="X47" s="723">
        <v>1961</v>
      </c>
      <c r="Y47" s="724">
        <v>21662.45</v>
      </c>
      <c r="Z47" s="723">
        <v>180828</v>
      </c>
      <c r="AA47" s="723">
        <v>106350</v>
      </c>
    </row>
    <row r="48" spans="1:27" ht="23.25" customHeight="1">
      <c r="A48" s="722" t="s">
        <v>1598</v>
      </c>
      <c r="B48" s="722" t="s">
        <v>1599</v>
      </c>
      <c r="C48" s="722" t="s">
        <v>1600</v>
      </c>
      <c r="D48" s="722" t="s">
        <v>1601</v>
      </c>
      <c r="E48" s="722" t="s">
        <v>13</v>
      </c>
      <c r="F48" s="722" t="s">
        <v>1049</v>
      </c>
      <c r="G48" s="722" t="s">
        <v>1288</v>
      </c>
      <c r="H48" s="722" t="s">
        <v>796</v>
      </c>
      <c r="I48" s="722" t="s">
        <v>811</v>
      </c>
      <c r="J48" s="722" t="s">
        <v>12</v>
      </c>
      <c r="K48" s="722" t="s">
        <v>12</v>
      </c>
      <c r="L48" s="722" t="s">
        <v>1602</v>
      </c>
      <c r="M48" s="722" t="s">
        <v>1155</v>
      </c>
      <c r="N48" s="722" t="s">
        <v>47</v>
      </c>
      <c r="O48" s="722" t="s">
        <v>1603</v>
      </c>
      <c r="P48" s="722"/>
      <c r="Q48" s="723">
        <v>1000000</v>
      </c>
      <c r="R48" s="723">
        <v>2000000</v>
      </c>
      <c r="S48" s="723">
        <v>5000000</v>
      </c>
      <c r="T48" s="723">
        <v>15000000</v>
      </c>
      <c r="U48" s="723">
        <v>23000000</v>
      </c>
      <c r="V48" s="723">
        <v>7</v>
      </c>
      <c r="W48" s="723">
        <v>0</v>
      </c>
      <c r="X48" s="723">
        <v>7</v>
      </c>
      <c r="Y48" s="724">
        <v>67.5</v>
      </c>
      <c r="Z48" s="723">
        <v>3756</v>
      </c>
      <c r="AA48" s="723">
        <v>400</v>
      </c>
    </row>
    <row r="49" spans="1:27" ht="23.25" customHeight="1">
      <c r="A49" s="722" t="s">
        <v>1604</v>
      </c>
      <c r="B49" s="722" t="s">
        <v>1605</v>
      </c>
      <c r="C49" s="722" t="s">
        <v>1606</v>
      </c>
      <c r="D49" s="722" t="s">
        <v>31</v>
      </c>
      <c r="E49" s="722" t="s">
        <v>32</v>
      </c>
      <c r="F49" s="722" t="s">
        <v>812</v>
      </c>
      <c r="G49" s="722" t="s">
        <v>1513</v>
      </c>
      <c r="H49" s="722" t="s">
        <v>1607</v>
      </c>
      <c r="I49" s="722" t="s">
        <v>796</v>
      </c>
      <c r="J49" s="722"/>
      <c r="K49" s="722" t="s">
        <v>1608</v>
      </c>
      <c r="L49" s="722" t="s">
        <v>1157</v>
      </c>
      <c r="M49" s="722" t="s">
        <v>1609</v>
      </c>
      <c r="N49" s="722" t="s">
        <v>756</v>
      </c>
      <c r="O49" s="722" t="s">
        <v>1610</v>
      </c>
      <c r="P49" s="722"/>
      <c r="Q49" s="723">
        <v>220000</v>
      </c>
      <c r="R49" s="723">
        <v>1000000</v>
      </c>
      <c r="S49" s="723">
        <v>5000000</v>
      </c>
      <c r="T49" s="723">
        <v>1000000</v>
      </c>
      <c r="U49" s="723">
        <v>7220000</v>
      </c>
      <c r="V49" s="723">
        <v>10</v>
      </c>
      <c r="W49" s="723">
        <v>0</v>
      </c>
      <c r="X49" s="723">
        <v>10</v>
      </c>
      <c r="Y49" s="724">
        <v>1159.5999999999999</v>
      </c>
      <c r="Z49" s="723">
        <v>16320</v>
      </c>
      <c r="AA49" s="723">
        <v>0</v>
      </c>
    </row>
    <row r="50" spans="1:27" ht="23.25" customHeight="1">
      <c r="A50" s="722" t="s">
        <v>1611</v>
      </c>
      <c r="B50" s="722" t="s">
        <v>1612</v>
      </c>
      <c r="C50" s="722" t="s">
        <v>1613</v>
      </c>
      <c r="D50" s="722" t="s">
        <v>1614</v>
      </c>
      <c r="E50" s="722" t="s">
        <v>57</v>
      </c>
      <c r="F50" s="722" t="s">
        <v>1040</v>
      </c>
      <c r="G50" s="722" t="s">
        <v>1312</v>
      </c>
      <c r="H50" s="722" t="s">
        <v>1173</v>
      </c>
      <c r="I50" s="722" t="s">
        <v>798</v>
      </c>
      <c r="J50" s="722"/>
      <c r="K50" s="722"/>
      <c r="L50" s="722" t="s">
        <v>1615</v>
      </c>
      <c r="M50" s="722" t="s">
        <v>1615</v>
      </c>
      <c r="N50" s="722" t="s">
        <v>764</v>
      </c>
      <c r="O50" s="722" t="s">
        <v>1616</v>
      </c>
      <c r="P50" s="722"/>
      <c r="Q50" s="723">
        <v>2000000</v>
      </c>
      <c r="R50" s="723">
        <v>5000000</v>
      </c>
      <c r="S50" s="723">
        <v>5000000</v>
      </c>
      <c r="T50" s="723">
        <v>3000000</v>
      </c>
      <c r="U50" s="723">
        <v>15000000</v>
      </c>
      <c r="V50" s="723">
        <v>10</v>
      </c>
      <c r="W50" s="723">
        <v>0</v>
      </c>
      <c r="X50" s="723">
        <v>10</v>
      </c>
      <c r="Y50" s="724">
        <v>198.5</v>
      </c>
      <c r="Z50" s="723">
        <v>3200</v>
      </c>
      <c r="AA50" s="723">
        <v>168</v>
      </c>
    </row>
    <row r="51" spans="1:27" ht="23.25" customHeight="1">
      <c r="A51" s="722" t="s">
        <v>1617</v>
      </c>
      <c r="B51" s="722" t="s">
        <v>1618</v>
      </c>
      <c r="C51" s="722" t="s">
        <v>1619</v>
      </c>
      <c r="D51" s="722" t="s">
        <v>71</v>
      </c>
      <c r="E51" s="722" t="s">
        <v>57</v>
      </c>
      <c r="F51" s="722" t="s">
        <v>1040</v>
      </c>
      <c r="G51" s="722" t="s">
        <v>1338</v>
      </c>
      <c r="H51" s="722" t="s">
        <v>1620</v>
      </c>
      <c r="I51" s="722" t="s">
        <v>801</v>
      </c>
      <c r="J51" s="722"/>
      <c r="K51" s="722"/>
      <c r="L51" s="722" t="s">
        <v>1621</v>
      </c>
      <c r="M51" s="722" t="s">
        <v>1622</v>
      </c>
      <c r="N51" s="722" t="s">
        <v>103</v>
      </c>
      <c r="O51" s="722" t="s">
        <v>1623</v>
      </c>
      <c r="P51" s="722"/>
      <c r="Q51" s="723">
        <v>5000000</v>
      </c>
      <c r="R51" s="723">
        <v>7000000</v>
      </c>
      <c r="S51" s="723">
        <v>4000000</v>
      </c>
      <c r="T51" s="723">
        <v>1000000</v>
      </c>
      <c r="U51" s="723">
        <v>17000000</v>
      </c>
      <c r="V51" s="723">
        <v>10</v>
      </c>
      <c r="W51" s="723">
        <v>6</v>
      </c>
      <c r="X51" s="723">
        <v>16</v>
      </c>
      <c r="Y51" s="724">
        <v>129.58000000000001</v>
      </c>
      <c r="Z51" s="723">
        <v>8</v>
      </c>
      <c r="AA51" s="723">
        <v>45</v>
      </c>
    </row>
    <row r="52" spans="1:27" ht="23.25" customHeight="1">
      <c r="A52" s="722" t="s">
        <v>1624</v>
      </c>
      <c r="B52" s="722" t="s">
        <v>1625</v>
      </c>
      <c r="C52" s="722" t="s">
        <v>1626</v>
      </c>
      <c r="D52" s="722" t="s">
        <v>1627</v>
      </c>
      <c r="E52" s="722" t="s">
        <v>630</v>
      </c>
      <c r="F52" s="722" t="s">
        <v>1628</v>
      </c>
      <c r="G52" s="722" t="s">
        <v>1306</v>
      </c>
      <c r="H52" s="722" t="s">
        <v>1629</v>
      </c>
      <c r="I52" s="722" t="s">
        <v>800</v>
      </c>
      <c r="J52" s="722"/>
      <c r="K52" s="722"/>
      <c r="L52" s="722" t="s">
        <v>1630</v>
      </c>
      <c r="M52" s="722" t="s">
        <v>1631</v>
      </c>
      <c r="N52" s="722" t="s">
        <v>775</v>
      </c>
      <c r="O52" s="722" t="s">
        <v>1632</v>
      </c>
      <c r="P52" s="722"/>
      <c r="Q52" s="723">
        <v>960000</v>
      </c>
      <c r="R52" s="723">
        <v>800000</v>
      </c>
      <c r="S52" s="723">
        <v>100000</v>
      </c>
      <c r="T52" s="723">
        <v>1000000</v>
      </c>
      <c r="U52" s="723">
        <v>2860000</v>
      </c>
      <c r="V52" s="723">
        <v>30</v>
      </c>
      <c r="W52" s="723">
        <v>40</v>
      </c>
      <c r="X52" s="723">
        <v>70</v>
      </c>
      <c r="Y52" s="724">
        <v>75</v>
      </c>
      <c r="Z52" s="723">
        <v>4500</v>
      </c>
      <c r="AA52" s="723">
        <v>1296</v>
      </c>
    </row>
    <row r="53" spans="1:27" ht="23.25" customHeight="1">
      <c r="A53" s="722" t="s">
        <v>1633</v>
      </c>
      <c r="B53" s="722" t="s">
        <v>1634</v>
      </c>
      <c r="C53" s="722" t="s">
        <v>1635</v>
      </c>
      <c r="D53" s="722" t="s">
        <v>1636</v>
      </c>
      <c r="E53" s="722" t="s">
        <v>24</v>
      </c>
      <c r="F53" s="722" t="s">
        <v>1353</v>
      </c>
      <c r="G53" s="722" t="s">
        <v>1329</v>
      </c>
      <c r="H53" s="722" t="s">
        <v>1637</v>
      </c>
      <c r="I53" s="722" t="s">
        <v>799</v>
      </c>
      <c r="J53" s="722"/>
      <c r="K53" s="722"/>
      <c r="L53" s="722" t="s">
        <v>1638</v>
      </c>
      <c r="M53" s="722" t="s">
        <v>1639</v>
      </c>
      <c r="N53" s="722" t="s">
        <v>760</v>
      </c>
      <c r="O53" s="722" t="s">
        <v>1640</v>
      </c>
      <c r="P53" s="722"/>
      <c r="Q53" s="723">
        <v>900000</v>
      </c>
      <c r="R53" s="723">
        <v>300000</v>
      </c>
      <c r="S53" s="723">
        <v>500000</v>
      </c>
      <c r="T53" s="723">
        <v>500000</v>
      </c>
      <c r="U53" s="723">
        <v>2200000</v>
      </c>
      <c r="V53" s="723">
        <v>4</v>
      </c>
      <c r="W53" s="723">
        <v>1</v>
      </c>
      <c r="X53" s="723">
        <v>5</v>
      </c>
      <c r="Y53" s="724">
        <v>476</v>
      </c>
      <c r="Z53" s="723">
        <v>16792</v>
      </c>
      <c r="AA53" s="723">
        <v>324</v>
      </c>
    </row>
    <row r="54" spans="1:27" ht="23.25" customHeight="1">
      <c r="A54" s="722" t="s">
        <v>1641</v>
      </c>
      <c r="B54" s="722" t="s">
        <v>1642</v>
      </c>
      <c r="C54" s="722" t="s">
        <v>1643</v>
      </c>
      <c r="D54" s="722" t="s">
        <v>1644</v>
      </c>
      <c r="E54" s="722" t="s">
        <v>84</v>
      </c>
      <c r="F54" s="722" t="s">
        <v>993</v>
      </c>
      <c r="G54" s="722" t="s">
        <v>1468</v>
      </c>
      <c r="H54" s="722" t="s">
        <v>1645</v>
      </c>
      <c r="I54" s="722" t="s">
        <v>1646</v>
      </c>
      <c r="J54" s="722" t="s">
        <v>12</v>
      </c>
      <c r="K54" s="722" t="s">
        <v>1647</v>
      </c>
      <c r="L54" s="722" t="s">
        <v>1648</v>
      </c>
      <c r="M54" s="722" t="s">
        <v>1108</v>
      </c>
      <c r="N54" s="722" t="s">
        <v>764</v>
      </c>
      <c r="O54" s="722" t="s">
        <v>1109</v>
      </c>
      <c r="P54" s="722"/>
      <c r="Q54" s="723">
        <v>1000000</v>
      </c>
      <c r="R54" s="723">
        <v>1000000</v>
      </c>
      <c r="S54" s="723">
        <v>1000000</v>
      </c>
      <c r="T54" s="723">
        <v>2000000</v>
      </c>
      <c r="U54" s="723">
        <v>5000000</v>
      </c>
      <c r="V54" s="723">
        <v>8</v>
      </c>
      <c r="W54" s="723">
        <v>0</v>
      </c>
      <c r="X54" s="723">
        <v>8</v>
      </c>
      <c r="Y54" s="724">
        <v>385</v>
      </c>
      <c r="Z54" s="723">
        <v>55240</v>
      </c>
      <c r="AA54" s="723">
        <v>240</v>
      </c>
    </row>
    <row r="55" spans="1:27" ht="23.25" customHeight="1">
      <c r="A55" s="722" t="s">
        <v>1649</v>
      </c>
      <c r="B55" s="722" t="s">
        <v>1650</v>
      </c>
      <c r="C55" s="722" t="s">
        <v>1651</v>
      </c>
      <c r="D55" s="722" t="s">
        <v>1277</v>
      </c>
      <c r="E55" s="722" t="s">
        <v>57</v>
      </c>
      <c r="F55" s="722" t="s">
        <v>1040</v>
      </c>
      <c r="G55" s="722" t="s">
        <v>1269</v>
      </c>
      <c r="H55" s="722" t="s">
        <v>1652</v>
      </c>
      <c r="I55" s="722" t="s">
        <v>808</v>
      </c>
      <c r="J55" s="722" t="s">
        <v>12</v>
      </c>
      <c r="K55" s="722" t="s">
        <v>12</v>
      </c>
      <c r="L55" s="722" t="s">
        <v>1653</v>
      </c>
      <c r="M55" s="722" t="s">
        <v>1654</v>
      </c>
      <c r="N55" s="722" t="s">
        <v>760</v>
      </c>
      <c r="O55" s="722" t="s">
        <v>1655</v>
      </c>
      <c r="P55" s="722"/>
      <c r="Q55" s="723">
        <v>500000</v>
      </c>
      <c r="R55" s="723">
        <v>1000000</v>
      </c>
      <c r="S55" s="723">
        <v>1000000</v>
      </c>
      <c r="T55" s="723">
        <v>1000000</v>
      </c>
      <c r="U55" s="723">
        <v>3500000</v>
      </c>
      <c r="V55" s="723">
        <v>5</v>
      </c>
      <c r="W55" s="723">
        <v>0</v>
      </c>
      <c r="X55" s="723">
        <v>5</v>
      </c>
      <c r="Y55" s="724">
        <v>126.5</v>
      </c>
      <c r="Z55" s="723">
        <v>2216</v>
      </c>
      <c r="AA55" s="723">
        <v>155</v>
      </c>
    </row>
    <row r="56" spans="1:27" ht="23.25" customHeight="1">
      <c r="A56" s="722" t="s">
        <v>1656</v>
      </c>
      <c r="B56" s="722" t="s">
        <v>1657</v>
      </c>
      <c r="C56" s="722" t="s">
        <v>1658</v>
      </c>
      <c r="D56" s="722" t="s">
        <v>31</v>
      </c>
      <c r="E56" s="722" t="s">
        <v>32</v>
      </c>
      <c r="F56" s="722" t="s">
        <v>812</v>
      </c>
      <c r="G56" s="722" t="s">
        <v>1306</v>
      </c>
      <c r="H56" s="722" t="s">
        <v>1070</v>
      </c>
      <c r="I56" s="722" t="s">
        <v>796</v>
      </c>
      <c r="J56" s="722"/>
      <c r="K56" s="722"/>
      <c r="L56" s="722" t="s">
        <v>1130</v>
      </c>
      <c r="M56" s="722" t="s">
        <v>1130</v>
      </c>
      <c r="N56" s="722" t="s">
        <v>766</v>
      </c>
      <c r="O56" s="722" t="s">
        <v>1131</v>
      </c>
      <c r="P56" s="722"/>
      <c r="Q56" s="723">
        <v>1229600</v>
      </c>
      <c r="R56" s="723">
        <v>500000</v>
      </c>
      <c r="S56" s="723">
        <v>10000000</v>
      </c>
      <c r="T56" s="723">
        <v>5000000</v>
      </c>
      <c r="U56" s="723">
        <v>16729600</v>
      </c>
      <c r="V56" s="723">
        <v>6</v>
      </c>
      <c r="W56" s="723">
        <v>1</v>
      </c>
      <c r="X56" s="723">
        <v>7</v>
      </c>
      <c r="Y56" s="724">
        <v>459.57</v>
      </c>
      <c r="Z56" s="723">
        <v>0</v>
      </c>
      <c r="AA56" s="723">
        <v>0</v>
      </c>
    </row>
    <row r="57" spans="1:27" ht="23.25" customHeight="1">
      <c r="A57" s="722" t="s">
        <v>1659</v>
      </c>
      <c r="B57" s="722" t="s">
        <v>1660</v>
      </c>
      <c r="C57" s="722" t="s">
        <v>1661</v>
      </c>
      <c r="D57" s="722" t="s">
        <v>1132</v>
      </c>
      <c r="E57" s="722" t="s">
        <v>250</v>
      </c>
      <c r="F57" s="722" t="s">
        <v>816</v>
      </c>
      <c r="G57" s="722" t="s">
        <v>1306</v>
      </c>
      <c r="H57" s="722" t="s">
        <v>1662</v>
      </c>
      <c r="I57" s="722" t="s">
        <v>811</v>
      </c>
      <c r="J57" s="722" t="s">
        <v>12</v>
      </c>
      <c r="K57" s="722" t="s">
        <v>12</v>
      </c>
      <c r="L57" s="722" t="s">
        <v>1663</v>
      </c>
      <c r="M57" s="722" t="s">
        <v>1133</v>
      </c>
      <c r="N57" s="722" t="s">
        <v>766</v>
      </c>
      <c r="O57" s="722" t="s">
        <v>1134</v>
      </c>
      <c r="P57" s="722"/>
      <c r="Q57" s="723">
        <v>800000</v>
      </c>
      <c r="R57" s="723">
        <v>50000</v>
      </c>
      <c r="S57" s="723">
        <v>2000000</v>
      </c>
      <c r="T57" s="723">
        <v>1500000</v>
      </c>
      <c r="U57" s="723">
        <v>4350000</v>
      </c>
      <c r="V57" s="723">
        <v>3</v>
      </c>
      <c r="W57" s="723">
        <v>0</v>
      </c>
      <c r="X57" s="723">
        <v>3</v>
      </c>
      <c r="Y57" s="724">
        <v>302</v>
      </c>
      <c r="Z57" s="723">
        <v>6400</v>
      </c>
      <c r="AA57" s="723">
        <v>40</v>
      </c>
    </row>
    <row r="58" spans="1:27" ht="23.25" customHeight="1">
      <c r="A58" s="722" t="s">
        <v>1664</v>
      </c>
      <c r="B58" s="722" t="s">
        <v>1665</v>
      </c>
      <c r="C58" s="722" t="s">
        <v>1666</v>
      </c>
      <c r="D58" s="722" t="s">
        <v>1667</v>
      </c>
      <c r="E58" s="722" t="s">
        <v>32</v>
      </c>
      <c r="F58" s="722" t="s">
        <v>812</v>
      </c>
      <c r="G58" s="722" t="s">
        <v>1269</v>
      </c>
      <c r="H58" s="722" t="s">
        <v>1668</v>
      </c>
      <c r="I58" s="722" t="s">
        <v>807</v>
      </c>
      <c r="J58" s="722" t="s">
        <v>12</v>
      </c>
      <c r="K58" s="722" t="s">
        <v>12</v>
      </c>
      <c r="L58" s="722" t="s">
        <v>1669</v>
      </c>
      <c r="M58" s="722" t="s">
        <v>1165</v>
      </c>
      <c r="N58" s="722" t="s">
        <v>766</v>
      </c>
      <c r="O58" s="722" t="s">
        <v>1166</v>
      </c>
      <c r="P58" s="722"/>
      <c r="Q58" s="723">
        <v>572000</v>
      </c>
      <c r="R58" s="723">
        <v>200000</v>
      </c>
      <c r="S58" s="723">
        <v>13000000</v>
      </c>
      <c r="T58" s="723">
        <v>2000000</v>
      </c>
      <c r="U58" s="723">
        <v>15772000</v>
      </c>
      <c r="V58" s="723">
        <v>5</v>
      </c>
      <c r="W58" s="723">
        <v>0</v>
      </c>
      <c r="X58" s="723">
        <v>5</v>
      </c>
      <c r="Y58" s="724">
        <v>369.5</v>
      </c>
      <c r="Z58" s="723">
        <v>17600</v>
      </c>
      <c r="AA58" s="723">
        <v>1190</v>
      </c>
    </row>
    <row r="59" spans="1:27" ht="23.25" customHeight="1">
      <c r="A59" s="722" t="s">
        <v>1670</v>
      </c>
      <c r="B59" s="722" t="s">
        <v>1671</v>
      </c>
      <c r="C59" s="722" t="s">
        <v>1672</v>
      </c>
      <c r="D59" s="722" t="s">
        <v>1673</v>
      </c>
      <c r="E59" s="722" t="s">
        <v>73</v>
      </c>
      <c r="F59" s="722" t="s">
        <v>1674</v>
      </c>
      <c r="G59" s="722" t="s">
        <v>1513</v>
      </c>
      <c r="H59" s="722" t="s">
        <v>1675</v>
      </c>
      <c r="I59" s="722" t="s">
        <v>796</v>
      </c>
      <c r="J59" s="722" t="s">
        <v>1676</v>
      </c>
      <c r="K59" s="722"/>
      <c r="L59" s="722" t="s">
        <v>1506</v>
      </c>
      <c r="M59" s="722" t="s">
        <v>1677</v>
      </c>
      <c r="N59" s="722" t="s">
        <v>86</v>
      </c>
      <c r="O59" s="722" t="s">
        <v>1678</v>
      </c>
      <c r="P59" s="722"/>
      <c r="Q59" s="723">
        <v>4200000</v>
      </c>
      <c r="R59" s="723">
        <v>9000000</v>
      </c>
      <c r="S59" s="723">
        <v>4500000</v>
      </c>
      <c r="T59" s="723">
        <v>2000000</v>
      </c>
      <c r="U59" s="723">
        <v>19700000</v>
      </c>
      <c r="V59" s="723">
        <v>4</v>
      </c>
      <c r="W59" s="723">
        <v>0</v>
      </c>
      <c r="X59" s="723">
        <v>4</v>
      </c>
      <c r="Y59" s="724">
        <v>397</v>
      </c>
      <c r="Z59" s="723">
        <v>20672</v>
      </c>
      <c r="AA59" s="723">
        <v>1612</v>
      </c>
    </row>
    <row r="60" spans="1:27" ht="23.25" customHeight="1">
      <c r="A60" s="722" t="s">
        <v>1679</v>
      </c>
      <c r="B60" s="722" t="s">
        <v>1680</v>
      </c>
      <c r="C60" s="722" t="s">
        <v>1681</v>
      </c>
      <c r="D60" s="722" t="s">
        <v>1682</v>
      </c>
      <c r="E60" s="722" t="s">
        <v>259</v>
      </c>
      <c r="F60" s="722" t="s">
        <v>1683</v>
      </c>
      <c r="G60" s="722" t="s">
        <v>1362</v>
      </c>
      <c r="H60" s="722" t="s">
        <v>1684</v>
      </c>
      <c r="I60" s="722" t="s">
        <v>798</v>
      </c>
      <c r="J60" s="722"/>
      <c r="K60" s="722"/>
      <c r="L60" s="722" t="s">
        <v>1685</v>
      </c>
      <c r="M60" s="722" t="s">
        <v>1685</v>
      </c>
      <c r="N60" s="722" t="s">
        <v>86</v>
      </c>
      <c r="O60" s="722" t="s">
        <v>1686</v>
      </c>
      <c r="P60" s="722"/>
      <c r="Q60" s="723">
        <v>10000000</v>
      </c>
      <c r="R60" s="723">
        <v>3500000</v>
      </c>
      <c r="S60" s="723">
        <v>2000000</v>
      </c>
      <c r="T60" s="723">
        <v>5000000</v>
      </c>
      <c r="U60" s="723">
        <v>20500000</v>
      </c>
      <c r="V60" s="723">
        <v>144</v>
      </c>
      <c r="W60" s="723">
        <v>156</v>
      </c>
      <c r="X60" s="723">
        <v>300</v>
      </c>
      <c r="Y60" s="724">
        <v>261</v>
      </c>
      <c r="Z60" s="723">
        <v>14664</v>
      </c>
      <c r="AA60" s="723">
        <v>1258</v>
      </c>
    </row>
    <row r="61" spans="1:27" ht="23.25" customHeight="1">
      <c r="A61" s="722" t="s">
        <v>1687</v>
      </c>
      <c r="B61" s="722" t="s">
        <v>1688</v>
      </c>
      <c r="C61" s="722" t="s">
        <v>1689</v>
      </c>
      <c r="D61" s="722" t="s">
        <v>1690</v>
      </c>
      <c r="E61" s="722" t="s">
        <v>32</v>
      </c>
      <c r="F61" s="722" t="s">
        <v>812</v>
      </c>
      <c r="G61" s="722" t="s">
        <v>1338</v>
      </c>
      <c r="H61" s="722" t="s">
        <v>1691</v>
      </c>
      <c r="I61" s="722" t="s">
        <v>813</v>
      </c>
      <c r="J61" s="722"/>
      <c r="K61" s="722"/>
      <c r="L61" s="722" t="s">
        <v>1692</v>
      </c>
      <c r="M61" s="722" t="s">
        <v>1693</v>
      </c>
      <c r="N61" s="722" t="s">
        <v>80</v>
      </c>
      <c r="O61" s="722" t="s">
        <v>1694</v>
      </c>
      <c r="P61" s="722"/>
      <c r="Q61" s="723">
        <v>1000000</v>
      </c>
      <c r="R61" s="723">
        <v>500000</v>
      </c>
      <c r="S61" s="723">
        <v>10000000</v>
      </c>
      <c r="T61" s="723">
        <v>500000</v>
      </c>
      <c r="U61" s="723">
        <v>12000000</v>
      </c>
      <c r="V61" s="723">
        <v>2</v>
      </c>
      <c r="W61" s="723">
        <v>2</v>
      </c>
      <c r="X61" s="723">
        <v>4</v>
      </c>
      <c r="Y61" s="724">
        <v>483.9</v>
      </c>
      <c r="Z61" s="723">
        <v>5288</v>
      </c>
      <c r="AA61" s="723">
        <v>0</v>
      </c>
    </row>
    <row r="62" spans="1:27" ht="23.25" customHeight="1">
      <c r="A62" s="722" t="s">
        <v>1695</v>
      </c>
      <c r="B62" s="722" t="s">
        <v>1696</v>
      </c>
      <c r="C62" s="722" t="s">
        <v>1697</v>
      </c>
      <c r="D62" s="722" t="s">
        <v>1698</v>
      </c>
      <c r="E62" s="722" t="s">
        <v>791</v>
      </c>
      <c r="F62" s="722" t="s">
        <v>814</v>
      </c>
      <c r="G62" s="722" t="s">
        <v>1329</v>
      </c>
      <c r="H62" s="722" t="s">
        <v>1699</v>
      </c>
      <c r="I62" s="722" t="s">
        <v>807</v>
      </c>
      <c r="J62" s="722" t="s">
        <v>12</v>
      </c>
      <c r="K62" s="722" t="s">
        <v>12</v>
      </c>
      <c r="L62" s="722" t="s">
        <v>1700</v>
      </c>
      <c r="M62" s="722" t="s">
        <v>1701</v>
      </c>
      <c r="N62" s="722" t="s">
        <v>753</v>
      </c>
      <c r="O62" s="722" t="s">
        <v>1702</v>
      </c>
      <c r="P62" s="722"/>
      <c r="Q62" s="723">
        <v>0</v>
      </c>
      <c r="R62" s="723">
        <v>3000000</v>
      </c>
      <c r="S62" s="723">
        <v>10000000</v>
      </c>
      <c r="T62" s="723">
        <v>2000000</v>
      </c>
      <c r="U62" s="723">
        <v>15000000</v>
      </c>
      <c r="V62" s="723">
        <v>5</v>
      </c>
      <c r="W62" s="723">
        <v>2</v>
      </c>
      <c r="X62" s="723">
        <v>7</v>
      </c>
      <c r="Y62" s="724">
        <v>456</v>
      </c>
      <c r="Z62" s="723">
        <v>4816</v>
      </c>
      <c r="AA62" s="723">
        <v>625</v>
      </c>
    </row>
    <row r="63" spans="1:27" ht="23.25" customHeight="1">
      <c r="A63" s="722" t="s">
        <v>1703</v>
      </c>
      <c r="B63" s="722" t="s">
        <v>1704</v>
      </c>
      <c r="C63" s="722" t="s">
        <v>1705</v>
      </c>
      <c r="D63" s="722" t="s">
        <v>1706</v>
      </c>
      <c r="E63" s="722" t="s">
        <v>72</v>
      </c>
      <c r="F63" s="722" t="s">
        <v>1011</v>
      </c>
      <c r="G63" s="722" t="s">
        <v>1513</v>
      </c>
      <c r="H63" s="722" t="s">
        <v>1707</v>
      </c>
      <c r="I63" s="722" t="s">
        <v>1646</v>
      </c>
      <c r="J63" s="722"/>
      <c r="K63" s="722"/>
      <c r="L63" s="722" t="s">
        <v>1708</v>
      </c>
      <c r="M63" s="722" t="s">
        <v>1709</v>
      </c>
      <c r="N63" s="722" t="s">
        <v>43</v>
      </c>
      <c r="O63" s="722" t="s">
        <v>1710</v>
      </c>
      <c r="P63" s="722"/>
      <c r="Q63" s="723">
        <v>14000000</v>
      </c>
      <c r="R63" s="723">
        <v>250000000</v>
      </c>
      <c r="S63" s="723">
        <v>350000000</v>
      </c>
      <c r="T63" s="723">
        <v>50000000</v>
      </c>
      <c r="U63" s="723">
        <v>664000000</v>
      </c>
      <c r="V63" s="723">
        <v>30</v>
      </c>
      <c r="W63" s="723">
        <v>10</v>
      </c>
      <c r="X63" s="723">
        <v>40</v>
      </c>
      <c r="Y63" s="724">
        <v>5156.7299999999996</v>
      </c>
      <c r="Z63" s="723">
        <v>30320</v>
      </c>
      <c r="AA63" s="723">
        <v>5953</v>
      </c>
    </row>
    <row r="64" spans="1:27" ht="23.25" customHeight="1">
      <c r="A64" s="722" t="s">
        <v>1711</v>
      </c>
      <c r="B64" s="722" t="s">
        <v>1712</v>
      </c>
      <c r="C64" s="722" t="s">
        <v>1713</v>
      </c>
      <c r="D64" s="722" t="s">
        <v>1714</v>
      </c>
      <c r="E64" s="722" t="s">
        <v>70</v>
      </c>
      <c r="F64" s="722" t="s">
        <v>1051</v>
      </c>
      <c r="G64" s="722" t="s">
        <v>1306</v>
      </c>
      <c r="H64" s="722" t="s">
        <v>1715</v>
      </c>
      <c r="I64" s="722"/>
      <c r="J64" s="722"/>
      <c r="K64" s="722"/>
      <c r="L64" s="722" t="s">
        <v>1716</v>
      </c>
      <c r="M64" s="722" t="s">
        <v>1135</v>
      </c>
      <c r="N64" s="722" t="s">
        <v>775</v>
      </c>
      <c r="O64" s="722" t="s">
        <v>1136</v>
      </c>
      <c r="P64" s="722"/>
      <c r="Q64" s="723">
        <v>5000000</v>
      </c>
      <c r="R64" s="723">
        <v>1000000</v>
      </c>
      <c r="S64" s="723">
        <v>1000000</v>
      </c>
      <c r="T64" s="723">
        <v>500000</v>
      </c>
      <c r="U64" s="723">
        <v>7500000</v>
      </c>
      <c r="V64" s="723">
        <v>8</v>
      </c>
      <c r="W64" s="723">
        <v>7</v>
      </c>
      <c r="X64" s="723">
        <v>15</v>
      </c>
      <c r="Y64" s="724">
        <v>284.60000000000002</v>
      </c>
      <c r="Z64" s="723">
        <v>31643</v>
      </c>
      <c r="AA64" s="723">
        <v>576</v>
      </c>
    </row>
    <row r="65" spans="1:27" ht="23.25" customHeight="1">
      <c r="A65" s="722" t="s">
        <v>1717</v>
      </c>
      <c r="B65" s="722" t="s">
        <v>1718</v>
      </c>
      <c r="C65" s="722" t="s">
        <v>1719</v>
      </c>
      <c r="D65" s="722" t="s">
        <v>1720</v>
      </c>
      <c r="E65" s="722" t="s">
        <v>100</v>
      </c>
      <c r="F65" s="722" t="s">
        <v>1674</v>
      </c>
      <c r="G65" s="722" t="s">
        <v>1306</v>
      </c>
      <c r="H65" s="722" t="s">
        <v>1721</v>
      </c>
      <c r="I65" s="722" t="s">
        <v>803</v>
      </c>
      <c r="J65" s="722"/>
      <c r="K65" s="722"/>
      <c r="L65" s="722" t="s">
        <v>1722</v>
      </c>
      <c r="M65" s="722" t="s">
        <v>1723</v>
      </c>
      <c r="N65" s="722" t="s">
        <v>104</v>
      </c>
      <c r="O65" s="722" t="s">
        <v>1724</v>
      </c>
      <c r="P65" s="722"/>
      <c r="Q65" s="723">
        <v>150000000</v>
      </c>
      <c r="R65" s="723">
        <v>100000000</v>
      </c>
      <c r="S65" s="723">
        <v>100000000</v>
      </c>
      <c r="T65" s="723">
        <v>50000000</v>
      </c>
      <c r="U65" s="723">
        <v>400000000</v>
      </c>
      <c r="V65" s="723">
        <v>16</v>
      </c>
      <c r="W65" s="723">
        <v>5</v>
      </c>
      <c r="X65" s="723">
        <v>21</v>
      </c>
      <c r="Y65" s="724">
        <v>138.36000000000001</v>
      </c>
      <c r="Z65" s="723">
        <v>1113</v>
      </c>
      <c r="AA65" s="723">
        <v>1113</v>
      </c>
    </row>
    <row r="66" spans="1:27" ht="23.25" customHeight="1">
      <c r="A66" s="722" t="s">
        <v>1725</v>
      </c>
      <c r="B66" s="722" t="s">
        <v>1726</v>
      </c>
      <c r="C66" s="722" t="s">
        <v>1727</v>
      </c>
      <c r="D66" s="722" t="s">
        <v>1728</v>
      </c>
      <c r="E66" s="722" t="s">
        <v>79</v>
      </c>
      <c r="F66" s="722" t="s">
        <v>1002</v>
      </c>
      <c r="G66" s="722" t="s">
        <v>1295</v>
      </c>
      <c r="H66" s="722" t="s">
        <v>818</v>
      </c>
      <c r="I66" s="722" t="s">
        <v>813</v>
      </c>
      <c r="J66" s="722" t="s">
        <v>12</v>
      </c>
      <c r="K66" s="722" t="s">
        <v>12</v>
      </c>
      <c r="L66" s="722" t="s">
        <v>1729</v>
      </c>
      <c r="M66" s="722" t="s">
        <v>1730</v>
      </c>
      <c r="N66" s="722" t="s">
        <v>732</v>
      </c>
      <c r="O66" s="722" t="s">
        <v>1731</v>
      </c>
      <c r="P66" s="722"/>
      <c r="Q66" s="723">
        <v>5000000</v>
      </c>
      <c r="R66" s="723">
        <v>3000000</v>
      </c>
      <c r="S66" s="723">
        <v>3000000</v>
      </c>
      <c r="T66" s="723">
        <v>3000000</v>
      </c>
      <c r="U66" s="723">
        <v>14000000</v>
      </c>
      <c r="V66" s="723">
        <v>3</v>
      </c>
      <c r="W66" s="723">
        <v>2</v>
      </c>
      <c r="X66" s="723">
        <v>5</v>
      </c>
      <c r="Y66" s="724">
        <v>475.03</v>
      </c>
      <c r="Z66" s="723">
        <v>16000</v>
      </c>
      <c r="AA66" s="723">
        <v>2800</v>
      </c>
    </row>
    <row r="67" spans="1:27" ht="23.25" customHeight="1">
      <c r="A67" s="722" t="s">
        <v>1732</v>
      </c>
      <c r="B67" s="722" t="s">
        <v>1733</v>
      </c>
      <c r="C67" s="722" t="s">
        <v>1734</v>
      </c>
      <c r="D67" s="722" t="s">
        <v>1735</v>
      </c>
      <c r="E67" s="722" t="s">
        <v>79</v>
      </c>
      <c r="F67" s="722" t="s">
        <v>1002</v>
      </c>
      <c r="G67" s="722" t="s">
        <v>1421</v>
      </c>
      <c r="H67" s="722" t="s">
        <v>1118</v>
      </c>
      <c r="I67" s="722" t="s">
        <v>798</v>
      </c>
      <c r="J67" s="722"/>
      <c r="K67" s="722"/>
      <c r="L67" s="722" t="s">
        <v>1729</v>
      </c>
      <c r="M67" s="722" t="s">
        <v>1730</v>
      </c>
      <c r="N67" s="722" t="s">
        <v>732</v>
      </c>
      <c r="O67" s="722" t="s">
        <v>1731</v>
      </c>
      <c r="P67" s="722"/>
      <c r="Q67" s="723">
        <v>0</v>
      </c>
      <c r="R67" s="723">
        <v>10000000</v>
      </c>
      <c r="S67" s="723">
        <v>7000000</v>
      </c>
      <c r="T67" s="723">
        <v>8000000</v>
      </c>
      <c r="U67" s="723">
        <v>25000000</v>
      </c>
      <c r="V67" s="723">
        <v>6</v>
      </c>
      <c r="W67" s="723">
        <v>3</v>
      </c>
      <c r="X67" s="723">
        <v>9</v>
      </c>
      <c r="Y67" s="724">
        <v>458.5</v>
      </c>
      <c r="Z67" s="723">
        <v>67652</v>
      </c>
      <c r="AA67" s="723">
        <v>5645</v>
      </c>
    </row>
    <row r="68" spans="1:27" ht="23.25" customHeight="1">
      <c r="A68" s="722" t="s">
        <v>1736</v>
      </c>
      <c r="B68" s="722" t="s">
        <v>1737</v>
      </c>
      <c r="C68" s="722" t="s">
        <v>1738</v>
      </c>
      <c r="D68" s="722" t="s">
        <v>831</v>
      </c>
      <c r="E68" s="722" t="s">
        <v>1000</v>
      </c>
      <c r="F68" s="722" t="s">
        <v>1004</v>
      </c>
      <c r="G68" s="722" t="s">
        <v>1269</v>
      </c>
      <c r="H68" s="722" t="s">
        <v>12</v>
      </c>
      <c r="I68" s="722" t="s">
        <v>798</v>
      </c>
      <c r="J68" s="722"/>
      <c r="K68" s="722"/>
      <c r="L68" s="722" t="s">
        <v>1739</v>
      </c>
      <c r="M68" s="722" t="s">
        <v>1740</v>
      </c>
      <c r="N68" s="722" t="s">
        <v>770</v>
      </c>
      <c r="O68" s="722" t="s">
        <v>1741</v>
      </c>
      <c r="P68" s="722"/>
      <c r="Q68" s="723">
        <v>9600000</v>
      </c>
      <c r="R68" s="723">
        <v>15000000</v>
      </c>
      <c r="S68" s="723">
        <v>5000000</v>
      </c>
      <c r="T68" s="723">
        <v>500000</v>
      </c>
      <c r="U68" s="723">
        <v>30100000</v>
      </c>
      <c r="V68" s="723">
        <v>7</v>
      </c>
      <c r="W68" s="723">
        <v>7</v>
      </c>
      <c r="X68" s="723">
        <v>14</v>
      </c>
      <c r="Y68" s="724">
        <v>237</v>
      </c>
      <c r="Z68" s="723">
        <v>990</v>
      </c>
      <c r="AA68" s="723">
        <v>5876</v>
      </c>
    </row>
    <row r="69" spans="1:27" ht="23.25" customHeight="1">
      <c r="A69" s="722" t="s">
        <v>1742</v>
      </c>
      <c r="B69" s="722" t="s">
        <v>1743</v>
      </c>
      <c r="C69" s="722" t="s">
        <v>1744</v>
      </c>
      <c r="D69" s="722" t="s">
        <v>1745</v>
      </c>
      <c r="E69" s="722" t="s">
        <v>32</v>
      </c>
      <c r="F69" s="722" t="s">
        <v>1174</v>
      </c>
      <c r="G69" s="722" t="s">
        <v>1338</v>
      </c>
      <c r="H69" s="722" t="s">
        <v>12</v>
      </c>
      <c r="I69" s="722" t="s">
        <v>796</v>
      </c>
      <c r="J69" s="722"/>
      <c r="K69" s="722"/>
      <c r="L69" s="722" t="s">
        <v>1746</v>
      </c>
      <c r="M69" s="722" t="s">
        <v>1747</v>
      </c>
      <c r="N69" s="722" t="s">
        <v>758</v>
      </c>
      <c r="O69" s="722" t="s">
        <v>1748</v>
      </c>
      <c r="P69" s="722"/>
      <c r="Q69" s="723">
        <v>5000000</v>
      </c>
      <c r="R69" s="723">
        <v>0</v>
      </c>
      <c r="S69" s="723">
        <v>10000000</v>
      </c>
      <c r="T69" s="723">
        <v>500000</v>
      </c>
      <c r="U69" s="723">
        <v>15500000</v>
      </c>
      <c r="V69" s="723">
        <v>7</v>
      </c>
      <c r="W69" s="723">
        <v>0</v>
      </c>
      <c r="X69" s="723">
        <v>7</v>
      </c>
      <c r="Y69" s="724">
        <v>441.5</v>
      </c>
      <c r="Z69" s="723">
        <v>0</v>
      </c>
      <c r="AA69" s="723">
        <v>0</v>
      </c>
    </row>
    <row r="70" spans="1:27" ht="23.25" customHeight="1">
      <c r="A70" s="722" t="s">
        <v>1749</v>
      </c>
      <c r="B70" s="722" t="s">
        <v>1750</v>
      </c>
      <c r="C70" s="722" t="s">
        <v>1751</v>
      </c>
      <c r="D70" s="722" t="s">
        <v>1752</v>
      </c>
      <c r="E70" s="722" t="s">
        <v>57</v>
      </c>
      <c r="F70" s="722" t="s">
        <v>815</v>
      </c>
      <c r="G70" s="722" t="s">
        <v>1362</v>
      </c>
      <c r="H70" s="722" t="s">
        <v>1753</v>
      </c>
      <c r="I70" s="722" t="s">
        <v>799</v>
      </c>
      <c r="J70" s="722"/>
      <c r="K70" s="722"/>
      <c r="L70" s="722" t="s">
        <v>1754</v>
      </c>
      <c r="M70" s="722" t="s">
        <v>1090</v>
      </c>
      <c r="N70" s="722" t="s">
        <v>759</v>
      </c>
      <c r="O70" s="722" t="s">
        <v>1091</v>
      </c>
      <c r="P70" s="722"/>
      <c r="Q70" s="723">
        <v>10000000</v>
      </c>
      <c r="R70" s="723">
        <v>10000000</v>
      </c>
      <c r="S70" s="723">
        <v>4000000</v>
      </c>
      <c r="T70" s="723">
        <v>300000</v>
      </c>
      <c r="U70" s="723">
        <v>24300000</v>
      </c>
      <c r="V70" s="723">
        <v>3</v>
      </c>
      <c r="W70" s="723">
        <v>0</v>
      </c>
      <c r="X70" s="723">
        <v>3</v>
      </c>
      <c r="Y70" s="724">
        <v>184</v>
      </c>
      <c r="Z70" s="723">
        <v>7621</v>
      </c>
      <c r="AA70" s="723">
        <v>0</v>
      </c>
    </row>
    <row r="71" spans="1:27" ht="23.25" customHeight="1">
      <c r="A71" s="722" t="s">
        <v>1755</v>
      </c>
      <c r="B71" s="722" t="s">
        <v>1756</v>
      </c>
      <c r="C71" s="722" t="s">
        <v>1757</v>
      </c>
      <c r="D71" s="722" t="s">
        <v>1758</v>
      </c>
      <c r="E71" s="722" t="s">
        <v>46</v>
      </c>
      <c r="F71" s="722" t="s">
        <v>816</v>
      </c>
      <c r="G71" s="722" t="s">
        <v>1759</v>
      </c>
      <c r="H71" s="722" t="s">
        <v>1760</v>
      </c>
      <c r="I71" s="722" t="s">
        <v>801</v>
      </c>
      <c r="J71" s="722"/>
      <c r="K71" s="722"/>
      <c r="L71" s="722" t="s">
        <v>1761</v>
      </c>
      <c r="M71" s="722" t="s">
        <v>1762</v>
      </c>
      <c r="N71" s="722" t="s">
        <v>29</v>
      </c>
      <c r="O71" s="722" t="s">
        <v>1763</v>
      </c>
      <c r="P71" s="722"/>
      <c r="Q71" s="723">
        <v>20000000</v>
      </c>
      <c r="R71" s="723">
        <v>0</v>
      </c>
      <c r="S71" s="723">
        <v>3000000</v>
      </c>
      <c r="T71" s="723">
        <v>1000000</v>
      </c>
      <c r="U71" s="723">
        <v>24000000</v>
      </c>
      <c r="V71" s="723">
        <v>5</v>
      </c>
      <c r="W71" s="723">
        <v>0</v>
      </c>
      <c r="X71" s="723">
        <v>5</v>
      </c>
      <c r="Y71" s="724">
        <v>414</v>
      </c>
      <c r="Z71" s="723">
        <v>144</v>
      </c>
      <c r="AA71" s="723">
        <v>0</v>
      </c>
    </row>
    <row r="72" spans="1:27" ht="23.25" customHeight="1">
      <c r="A72" s="722" t="s">
        <v>1764</v>
      </c>
      <c r="B72" s="722" t="s">
        <v>1765</v>
      </c>
      <c r="C72" s="722" t="s">
        <v>1766</v>
      </c>
      <c r="D72" s="722" t="s">
        <v>1767</v>
      </c>
      <c r="E72" s="722" t="s">
        <v>1232</v>
      </c>
      <c r="F72" s="722" t="s">
        <v>1768</v>
      </c>
      <c r="G72" s="722" t="s">
        <v>1295</v>
      </c>
      <c r="H72" s="722" t="s">
        <v>1076</v>
      </c>
      <c r="I72" s="722" t="s">
        <v>818</v>
      </c>
      <c r="J72" s="722"/>
      <c r="K72" s="722"/>
      <c r="L72" s="722" t="s">
        <v>1769</v>
      </c>
      <c r="M72" s="722" t="s">
        <v>1770</v>
      </c>
      <c r="N72" s="722" t="s">
        <v>104</v>
      </c>
      <c r="O72" s="722" t="s">
        <v>1771</v>
      </c>
      <c r="P72" s="722"/>
      <c r="Q72" s="723">
        <v>5000000</v>
      </c>
      <c r="R72" s="723">
        <v>10000000</v>
      </c>
      <c r="S72" s="723">
        <v>10000000</v>
      </c>
      <c r="T72" s="723">
        <v>5000000</v>
      </c>
      <c r="U72" s="723">
        <v>30000000</v>
      </c>
      <c r="V72" s="723">
        <v>4</v>
      </c>
      <c r="W72" s="723">
        <v>0</v>
      </c>
      <c r="X72" s="723">
        <v>4</v>
      </c>
      <c r="Y72" s="724">
        <v>2588.5</v>
      </c>
      <c r="Z72" s="723">
        <v>8330</v>
      </c>
      <c r="AA72" s="723">
        <v>1400</v>
      </c>
    </row>
    <row r="73" spans="1:27" ht="23.25" customHeight="1">
      <c r="A73" s="722" t="s">
        <v>1772</v>
      </c>
      <c r="B73" s="722" t="s">
        <v>1773</v>
      </c>
      <c r="C73" s="722" t="s">
        <v>1774</v>
      </c>
      <c r="D73" s="722" t="s">
        <v>1775</v>
      </c>
      <c r="E73" s="722" t="s">
        <v>303</v>
      </c>
      <c r="F73" s="722" t="s">
        <v>1776</v>
      </c>
      <c r="G73" s="722" t="s">
        <v>1295</v>
      </c>
      <c r="H73" s="722" t="s">
        <v>1777</v>
      </c>
      <c r="I73" s="722" t="s">
        <v>818</v>
      </c>
      <c r="J73" s="722"/>
      <c r="K73" s="722"/>
      <c r="L73" s="722" t="s">
        <v>1778</v>
      </c>
      <c r="M73" s="722" t="s">
        <v>1779</v>
      </c>
      <c r="N73" s="722" t="s">
        <v>29</v>
      </c>
      <c r="O73" s="722" t="s">
        <v>1780</v>
      </c>
      <c r="P73" s="722"/>
      <c r="Q73" s="723">
        <v>2000000</v>
      </c>
      <c r="R73" s="723">
        <v>3000000</v>
      </c>
      <c r="S73" s="723">
        <v>500000</v>
      </c>
      <c r="T73" s="723">
        <v>500000</v>
      </c>
      <c r="U73" s="723">
        <v>6000000</v>
      </c>
      <c r="V73" s="723">
        <v>7</v>
      </c>
      <c r="W73" s="723">
        <v>0</v>
      </c>
      <c r="X73" s="723">
        <v>7</v>
      </c>
      <c r="Y73" s="724">
        <v>259.89999999999998</v>
      </c>
      <c r="Z73" s="723">
        <v>13512</v>
      </c>
      <c r="AA73" s="723">
        <v>1350</v>
      </c>
    </row>
    <row r="74" spans="1:27" ht="23.25" customHeight="1">
      <c r="A74" s="722" t="s">
        <v>1781</v>
      </c>
      <c r="B74" s="722" t="s">
        <v>1782</v>
      </c>
      <c r="C74" s="722" t="s">
        <v>1783</v>
      </c>
      <c r="D74" s="722" t="s">
        <v>1784</v>
      </c>
      <c r="E74" s="722" t="s">
        <v>7</v>
      </c>
      <c r="F74" s="722" t="s">
        <v>1683</v>
      </c>
      <c r="G74" s="722" t="s">
        <v>1288</v>
      </c>
      <c r="H74" s="722" t="s">
        <v>1785</v>
      </c>
      <c r="I74" s="722"/>
      <c r="J74" s="722"/>
      <c r="K74" s="722" t="s">
        <v>1786</v>
      </c>
      <c r="L74" s="722" t="s">
        <v>1787</v>
      </c>
      <c r="M74" s="722" t="s">
        <v>1787</v>
      </c>
      <c r="N74" s="722" t="s">
        <v>759</v>
      </c>
      <c r="O74" s="722" t="s">
        <v>1788</v>
      </c>
      <c r="P74" s="722"/>
      <c r="Q74" s="723">
        <v>3000000</v>
      </c>
      <c r="R74" s="723">
        <v>4000000</v>
      </c>
      <c r="S74" s="723">
        <v>6000000</v>
      </c>
      <c r="T74" s="723">
        <v>5000000</v>
      </c>
      <c r="U74" s="723">
        <v>18000000</v>
      </c>
      <c r="V74" s="723">
        <v>8</v>
      </c>
      <c r="W74" s="723">
        <v>14</v>
      </c>
      <c r="X74" s="723">
        <v>22</v>
      </c>
      <c r="Y74" s="724">
        <v>421.71</v>
      </c>
      <c r="Z74" s="723">
        <v>982</v>
      </c>
      <c r="AA74" s="723">
        <v>722</v>
      </c>
    </row>
    <row r="75" spans="1:27" ht="23.25" customHeight="1">
      <c r="A75" s="722" t="s">
        <v>1789</v>
      </c>
      <c r="B75" s="722" t="s">
        <v>1790</v>
      </c>
      <c r="C75" s="722" t="s">
        <v>1791</v>
      </c>
      <c r="D75" s="722" t="s">
        <v>1792</v>
      </c>
      <c r="E75" s="722" t="s">
        <v>1000</v>
      </c>
      <c r="F75" s="722" t="s">
        <v>1004</v>
      </c>
      <c r="G75" s="722" t="s">
        <v>1793</v>
      </c>
      <c r="H75" s="722" t="s">
        <v>1794</v>
      </c>
      <c r="I75" s="722" t="s">
        <v>813</v>
      </c>
      <c r="J75" s="722"/>
      <c r="K75" s="722"/>
      <c r="L75" s="722" t="s">
        <v>1795</v>
      </c>
      <c r="M75" s="722" t="s">
        <v>1796</v>
      </c>
      <c r="N75" s="722" t="s">
        <v>759</v>
      </c>
      <c r="O75" s="722" t="s">
        <v>1797</v>
      </c>
      <c r="P75" s="722"/>
      <c r="Q75" s="723">
        <v>9000000</v>
      </c>
      <c r="R75" s="723">
        <v>30000000</v>
      </c>
      <c r="S75" s="723">
        <v>5000000</v>
      </c>
      <c r="T75" s="723">
        <v>2000000</v>
      </c>
      <c r="U75" s="723">
        <v>46000000</v>
      </c>
      <c r="V75" s="723">
        <v>15</v>
      </c>
      <c r="W75" s="723">
        <v>20</v>
      </c>
      <c r="X75" s="723">
        <v>35</v>
      </c>
      <c r="Y75" s="724">
        <v>274.7</v>
      </c>
      <c r="Z75" s="723">
        <v>0</v>
      </c>
      <c r="AA75" s="723">
        <v>0</v>
      </c>
    </row>
    <row r="76" spans="1:27" ht="23.25" customHeight="1">
      <c r="A76" s="722" t="s">
        <v>1798</v>
      </c>
      <c r="B76" s="722" t="s">
        <v>1799</v>
      </c>
      <c r="C76" s="722" t="s">
        <v>1800</v>
      </c>
      <c r="D76" s="722" t="s">
        <v>1801</v>
      </c>
      <c r="E76" s="722" t="s">
        <v>1229</v>
      </c>
      <c r="F76" s="722" t="s">
        <v>1802</v>
      </c>
      <c r="G76" s="722" t="s">
        <v>1385</v>
      </c>
      <c r="H76" s="722" t="s">
        <v>1803</v>
      </c>
      <c r="I76" s="722" t="s">
        <v>990</v>
      </c>
      <c r="J76" s="722" t="s">
        <v>12</v>
      </c>
      <c r="K76" s="722" t="s">
        <v>12</v>
      </c>
      <c r="L76" s="722" t="s">
        <v>1804</v>
      </c>
      <c r="M76" s="722" t="s">
        <v>1805</v>
      </c>
      <c r="N76" s="722" t="s">
        <v>757</v>
      </c>
      <c r="O76" s="722" t="s">
        <v>1806</v>
      </c>
      <c r="P76" s="722"/>
      <c r="Q76" s="723">
        <v>0</v>
      </c>
      <c r="R76" s="723">
        <v>0</v>
      </c>
      <c r="S76" s="723">
        <v>2470000</v>
      </c>
      <c r="T76" s="723">
        <v>10000000</v>
      </c>
      <c r="U76" s="723">
        <v>12470000</v>
      </c>
      <c r="V76" s="723">
        <v>17</v>
      </c>
      <c r="W76" s="723">
        <v>29</v>
      </c>
      <c r="X76" s="723">
        <v>46</v>
      </c>
      <c r="Y76" s="724">
        <v>493.75</v>
      </c>
      <c r="Z76" s="723">
        <v>6591</v>
      </c>
      <c r="AA76" s="723">
        <v>6591</v>
      </c>
    </row>
    <row r="77" spans="1:27" ht="23.25" customHeight="1">
      <c r="A77" s="722" t="s">
        <v>1807</v>
      </c>
      <c r="B77" s="722" t="s">
        <v>1808</v>
      </c>
      <c r="C77" s="722" t="s">
        <v>1809</v>
      </c>
      <c r="D77" s="722" t="s">
        <v>1075</v>
      </c>
      <c r="E77" s="722" t="s">
        <v>297</v>
      </c>
      <c r="F77" s="722" t="s">
        <v>830</v>
      </c>
      <c r="G77" s="722" t="s">
        <v>1278</v>
      </c>
      <c r="H77" s="722" t="s">
        <v>1168</v>
      </c>
      <c r="I77" s="722" t="s">
        <v>807</v>
      </c>
      <c r="J77" s="722"/>
      <c r="K77" s="722" t="s">
        <v>1810</v>
      </c>
      <c r="L77" s="722" t="s">
        <v>1811</v>
      </c>
      <c r="M77" s="722" t="s">
        <v>1140</v>
      </c>
      <c r="N77" s="722" t="s">
        <v>58</v>
      </c>
      <c r="O77" s="722" t="s">
        <v>1141</v>
      </c>
      <c r="P77" s="722"/>
      <c r="Q77" s="723">
        <v>0</v>
      </c>
      <c r="R77" s="723">
        <v>1000000</v>
      </c>
      <c r="S77" s="723">
        <v>3000000</v>
      </c>
      <c r="T77" s="723">
        <v>500000</v>
      </c>
      <c r="U77" s="723">
        <v>4500000</v>
      </c>
      <c r="V77" s="723">
        <v>4</v>
      </c>
      <c r="W77" s="723">
        <v>0</v>
      </c>
      <c r="X77" s="723">
        <v>4</v>
      </c>
      <c r="Y77" s="724">
        <v>469.5</v>
      </c>
      <c r="Z77" s="723">
        <v>23336</v>
      </c>
      <c r="AA77" s="723">
        <v>8</v>
      </c>
    </row>
    <row r="78" spans="1:27" ht="23.25" customHeight="1">
      <c r="A78" s="722" t="s">
        <v>1812</v>
      </c>
      <c r="B78" s="722" t="s">
        <v>1813</v>
      </c>
      <c r="C78" s="722" t="s">
        <v>1814</v>
      </c>
      <c r="D78" s="722" t="s">
        <v>1758</v>
      </c>
      <c r="E78" s="722" t="s">
        <v>46</v>
      </c>
      <c r="F78" s="722" t="s">
        <v>816</v>
      </c>
      <c r="G78" s="722" t="s">
        <v>1312</v>
      </c>
      <c r="H78" s="722" t="s">
        <v>1815</v>
      </c>
      <c r="I78" s="722" t="s">
        <v>800</v>
      </c>
      <c r="J78" s="722"/>
      <c r="K78" s="722"/>
      <c r="L78" s="722" t="s">
        <v>1816</v>
      </c>
      <c r="M78" s="722" t="s">
        <v>1817</v>
      </c>
      <c r="N78" s="722" t="s">
        <v>763</v>
      </c>
      <c r="O78" s="722" t="s">
        <v>1818</v>
      </c>
      <c r="P78" s="722"/>
      <c r="Q78" s="723">
        <v>1000000</v>
      </c>
      <c r="R78" s="723">
        <v>0</v>
      </c>
      <c r="S78" s="723">
        <v>2500000</v>
      </c>
      <c r="T78" s="723">
        <v>200000</v>
      </c>
      <c r="U78" s="723">
        <v>3700000</v>
      </c>
      <c r="V78" s="723">
        <v>2</v>
      </c>
      <c r="W78" s="723">
        <v>0</v>
      </c>
      <c r="X78" s="723">
        <v>2</v>
      </c>
      <c r="Y78" s="724">
        <v>150</v>
      </c>
      <c r="Z78" s="723">
        <v>7476</v>
      </c>
      <c r="AA78" s="723">
        <v>0</v>
      </c>
    </row>
    <row r="79" spans="1:27" ht="23.25" customHeight="1">
      <c r="A79" s="722" t="s">
        <v>1819</v>
      </c>
      <c r="B79" s="722" t="s">
        <v>1820</v>
      </c>
      <c r="C79" s="722" t="s">
        <v>1821</v>
      </c>
      <c r="D79" s="722" t="s">
        <v>31</v>
      </c>
      <c r="E79" s="722" t="s">
        <v>32</v>
      </c>
      <c r="F79" s="722" t="s">
        <v>812</v>
      </c>
      <c r="G79" s="722" t="s">
        <v>1371</v>
      </c>
      <c r="H79" s="722" t="s">
        <v>1822</v>
      </c>
      <c r="I79" s="722" t="s">
        <v>796</v>
      </c>
      <c r="J79" s="722"/>
      <c r="K79" s="722"/>
      <c r="L79" s="722" t="s">
        <v>1823</v>
      </c>
      <c r="M79" s="722" t="s">
        <v>1824</v>
      </c>
      <c r="N79" s="722" t="s">
        <v>90</v>
      </c>
      <c r="O79" s="722" t="s">
        <v>1142</v>
      </c>
      <c r="P79" s="722"/>
      <c r="Q79" s="723">
        <v>800000</v>
      </c>
      <c r="R79" s="723">
        <v>1500000</v>
      </c>
      <c r="S79" s="723">
        <v>10000000</v>
      </c>
      <c r="T79" s="723">
        <v>1000000</v>
      </c>
      <c r="U79" s="723">
        <v>13300000</v>
      </c>
      <c r="V79" s="723">
        <v>4</v>
      </c>
      <c r="W79" s="723">
        <v>1</v>
      </c>
      <c r="X79" s="723">
        <v>5</v>
      </c>
      <c r="Y79" s="724">
        <v>1392.06</v>
      </c>
      <c r="Z79" s="723">
        <v>7468</v>
      </c>
      <c r="AA79" s="723">
        <v>267</v>
      </c>
    </row>
    <row r="80" spans="1:27" ht="23.25" customHeight="1">
      <c r="A80" s="722" t="s">
        <v>1825</v>
      </c>
      <c r="B80" s="722" t="s">
        <v>1826</v>
      </c>
      <c r="C80" s="722" t="s">
        <v>1827</v>
      </c>
      <c r="D80" s="722" t="s">
        <v>1828</v>
      </c>
      <c r="E80" s="722" t="s">
        <v>794</v>
      </c>
      <c r="F80" s="722" t="s">
        <v>1071</v>
      </c>
      <c r="G80" s="722" t="s">
        <v>1468</v>
      </c>
      <c r="H80" s="722" t="s">
        <v>1829</v>
      </c>
      <c r="I80" s="722" t="s">
        <v>800</v>
      </c>
      <c r="J80" s="722"/>
      <c r="K80" s="722"/>
      <c r="L80" s="722" t="s">
        <v>1830</v>
      </c>
      <c r="M80" s="722" t="s">
        <v>1831</v>
      </c>
      <c r="N80" s="722" t="s">
        <v>45</v>
      </c>
      <c r="O80" s="722" t="s">
        <v>1832</v>
      </c>
      <c r="P80" s="722"/>
      <c r="Q80" s="723">
        <v>1000000</v>
      </c>
      <c r="R80" s="723">
        <v>6000000</v>
      </c>
      <c r="S80" s="723">
        <v>2000000</v>
      </c>
      <c r="T80" s="723">
        <v>3000000</v>
      </c>
      <c r="U80" s="723">
        <v>12000000</v>
      </c>
      <c r="V80" s="723">
        <v>5</v>
      </c>
      <c r="W80" s="723">
        <v>3</v>
      </c>
      <c r="X80" s="723">
        <v>8</v>
      </c>
      <c r="Y80" s="724">
        <v>162.68</v>
      </c>
      <c r="Z80" s="723">
        <v>2475</v>
      </c>
      <c r="AA80" s="723">
        <v>1000</v>
      </c>
    </row>
    <row r="81" spans="1:27" ht="23.25" customHeight="1">
      <c r="A81" s="722" t="s">
        <v>1833</v>
      </c>
      <c r="B81" s="722" t="s">
        <v>1834</v>
      </c>
      <c r="C81" s="722" t="s">
        <v>1835</v>
      </c>
      <c r="D81" s="722" t="s">
        <v>1836</v>
      </c>
      <c r="E81" s="722" t="s">
        <v>57</v>
      </c>
      <c r="F81" s="722" t="s">
        <v>1040</v>
      </c>
      <c r="G81" s="722" t="s">
        <v>1306</v>
      </c>
      <c r="H81" s="722" t="s">
        <v>1837</v>
      </c>
      <c r="I81" s="722" t="s">
        <v>807</v>
      </c>
      <c r="J81" s="722"/>
      <c r="K81" s="722"/>
      <c r="L81" s="722" t="s">
        <v>1838</v>
      </c>
      <c r="M81" s="722" t="s">
        <v>1839</v>
      </c>
      <c r="N81" s="722" t="s">
        <v>765</v>
      </c>
      <c r="O81" s="722" t="s">
        <v>1840</v>
      </c>
      <c r="P81" s="722"/>
      <c r="Q81" s="723">
        <v>2000000</v>
      </c>
      <c r="R81" s="723">
        <v>1500000</v>
      </c>
      <c r="S81" s="723">
        <v>4000000</v>
      </c>
      <c r="T81" s="723">
        <v>5000000</v>
      </c>
      <c r="U81" s="723">
        <v>12500000</v>
      </c>
      <c r="V81" s="723">
        <v>4</v>
      </c>
      <c r="W81" s="723">
        <v>0</v>
      </c>
      <c r="X81" s="723">
        <v>4</v>
      </c>
      <c r="Y81" s="724">
        <v>134.09</v>
      </c>
      <c r="Z81" s="723">
        <v>3200</v>
      </c>
      <c r="AA81" s="723">
        <v>500</v>
      </c>
    </row>
    <row r="82" spans="1:27" ht="23.25" customHeight="1">
      <c r="A82" s="722" t="s">
        <v>1841</v>
      </c>
      <c r="B82" s="722" t="s">
        <v>1842</v>
      </c>
      <c r="C82" s="722" t="s">
        <v>1843</v>
      </c>
      <c r="D82" s="722" t="s">
        <v>1844</v>
      </c>
      <c r="E82" s="722" t="s">
        <v>78</v>
      </c>
      <c r="F82" s="722" t="s">
        <v>1845</v>
      </c>
      <c r="G82" s="722" t="s">
        <v>1513</v>
      </c>
      <c r="H82" s="722" t="s">
        <v>1846</v>
      </c>
      <c r="I82" s="722" t="s">
        <v>796</v>
      </c>
      <c r="J82" s="722"/>
      <c r="K82" s="722"/>
      <c r="L82" s="722" t="s">
        <v>1847</v>
      </c>
      <c r="M82" s="722" t="s">
        <v>1161</v>
      </c>
      <c r="N82" s="722" t="s">
        <v>45</v>
      </c>
      <c r="O82" s="722" t="s">
        <v>1848</v>
      </c>
      <c r="P82" s="722"/>
      <c r="Q82" s="723">
        <v>0</v>
      </c>
      <c r="R82" s="723">
        <v>9000000</v>
      </c>
      <c r="S82" s="723">
        <v>8000000</v>
      </c>
      <c r="T82" s="723">
        <v>1000000</v>
      </c>
      <c r="U82" s="723">
        <v>18000000</v>
      </c>
      <c r="V82" s="723">
        <v>20</v>
      </c>
      <c r="W82" s="723">
        <v>0</v>
      </c>
      <c r="X82" s="723">
        <v>20</v>
      </c>
      <c r="Y82" s="724">
        <v>440</v>
      </c>
      <c r="Z82" s="723">
        <v>7996</v>
      </c>
      <c r="AA82" s="723">
        <v>1944</v>
      </c>
    </row>
    <row r="83" spans="1:27" ht="23.25" customHeight="1">
      <c r="A83" s="722" t="s">
        <v>1849</v>
      </c>
      <c r="B83" s="722" t="s">
        <v>1850</v>
      </c>
      <c r="C83" s="722" t="s">
        <v>1851</v>
      </c>
      <c r="D83" s="722" t="s">
        <v>1852</v>
      </c>
      <c r="E83" s="722" t="s">
        <v>342</v>
      </c>
      <c r="F83" s="722" t="s">
        <v>1853</v>
      </c>
      <c r="G83" s="722" t="s">
        <v>1269</v>
      </c>
      <c r="H83" s="722" t="s">
        <v>1854</v>
      </c>
      <c r="I83" s="722"/>
      <c r="J83" s="722"/>
      <c r="K83" s="722"/>
      <c r="L83" s="722" t="s">
        <v>1855</v>
      </c>
      <c r="M83" s="722" t="s">
        <v>39</v>
      </c>
      <c r="N83" s="722" t="s">
        <v>40</v>
      </c>
      <c r="O83" s="722" t="s">
        <v>809</v>
      </c>
      <c r="P83" s="722"/>
      <c r="Q83" s="723">
        <v>3200000</v>
      </c>
      <c r="R83" s="723">
        <v>600000</v>
      </c>
      <c r="S83" s="723">
        <v>1200000</v>
      </c>
      <c r="T83" s="723">
        <v>500000</v>
      </c>
      <c r="U83" s="723">
        <v>5500000</v>
      </c>
      <c r="V83" s="723">
        <v>8</v>
      </c>
      <c r="W83" s="723">
        <v>0</v>
      </c>
      <c r="X83" s="723">
        <v>8</v>
      </c>
      <c r="Y83" s="724">
        <v>189</v>
      </c>
      <c r="Z83" s="723">
        <v>372</v>
      </c>
      <c r="AA83" s="723">
        <v>360</v>
      </c>
    </row>
    <row r="84" spans="1:27" ht="23.25" customHeight="1">
      <c r="A84" s="722" t="s">
        <v>1856</v>
      </c>
      <c r="B84" s="722" t="s">
        <v>1857</v>
      </c>
      <c r="C84" s="722" t="s">
        <v>1851</v>
      </c>
      <c r="D84" s="722" t="s">
        <v>1858</v>
      </c>
      <c r="E84" s="722" t="s">
        <v>342</v>
      </c>
      <c r="F84" s="722" t="s">
        <v>1859</v>
      </c>
      <c r="G84" s="722" t="s">
        <v>1269</v>
      </c>
      <c r="H84" s="722" t="s">
        <v>1860</v>
      </c>
      <c r="I84" s="722"/>
      <c r="J84" s="722"/>
      <c r="K84" s="722"/>
      <c r="L84" s="722" t="s">
        <v>1855</v>
      </c>
      <c r="M84" s="722" t="s">
        <v>39</v>
      </c>
      <c r="N84" s="722" t="s">
        <v>40</v>
      </c>
      <c r="O84" s="722" t="s">
        <v>809</v>
      </c>
      <c r="P84" s="722"/>
      <c r="Q84" s="723">
        <v>3000000</v>
      </c>
      <c r="R84" s="723">
        <v>500000</v>
      </c>
      <c r="S84" s="723">
        <v>1000000</v>
      </c>
      <c r="T84" s="723">
        <v>500000</v>
      </c>
      <c r="U84" s="723">
        <v>5000000</v>
      </c>
      <c r="V84" s="723">
        <v>8</v>
      </c>
      <c r="W84" s="723">
        <v>0</v>
      </c>
      <c r="X84" s="723">
        <v>8</v>
      </c>
      <c r="Y84" s="724">
        <v>181</v>
      </c>
      <c r="Z84" s="723">
        <v>346</v>
      </c>
      <c r="AA84" s="723">
        <v>344</v>
      </c>
    </row>
    <row r="85" spans="1:27" ht="23.25" customHeight="1">
      <c r="A85" s="722" t="s">
        <v>1861</v>
      </c>
      <c r="B85" s="722" t="s">
        <v>1862</v>
      </c>
      <c r="C85" s="722" t="s">
        <v>1863</v>
      </c>
      <c r="D85" s="722" t="s">
        <v>64</v>
      </c>
      <c r="E85" s="722" t="s">
        <v>794</v>
      </c>
      <c r="F85" s="722" t="s">
        <v>1071</v>
      </c>
      <c r="G85" s="722" t="s">
        <v>1385</v>
      </c>
      <c r="H85" s="722" t="s">
        <v>1864</v>
      </c>
      <c r="I85" s="722" t="s">
        <v>798</v>
      </c>
      <c r="J85" s="722"/>
      <c r="K85" s="722" t="s">
        <v>1865</v>
      </c>
      <c r="L85" s="722" t="s">
        <v>1866</v>
      </c>
      <c r="M85" s="722" t="s">
        <v>39</v>
      </c>
      <c r="N85" s="722" t="s">
        <v>40</v>
      </c>
      <c r="O85" s="722" t="s">
        <v>809</v>
      </c>
      <c r="P85" s="722"/>
      <c r="Q85" s="723">
        <v>5000000</v>
      </c>
      <c r="R85" s="723">
        <v>2000000</v>
      </c>
      <c r="S85" s="723">
        <v>1000000</v>
      </c>
      <c r="T85" s="723">
        <v>1000000</v>
      </c>
      <c r="U85" s="723">
        <v>9000000</v>
      </c>
      <c r="V85" s="723">
        <v>12</v>
      </c>
      <c r="W85" s="723">
        <v>0</v>
      </c>
      <c r="X85" s="723">
        <v>12</v>
      </c>
      <c r="Y85" s="724">
        <v>134</v>
      </c>
      <c r="Z85" s="723">
        <v>0</v>
      </c>
      <c r="AA85" s="723">
        <v>0</v>
      </c>
    </row>
    <row r="86" spans="1:27" ht="23.25" customHeight="1">
      <c r="A86" s="722" t="s">
        <v>1867</v>
      </c>
      <c r="B86" s="722" t="s">
        <v>1868</v>
      </c>
      <c r="C86" s="722" t="s">
        <v>1869</v>
      </c>
      <c r="D86" s="722" t="s">
        <v>1870</v>
      </c>
      <c r="E86" s="722" t="s">
        <v>41</v>
      </c>
      <c r="F86" s="722" t="s">
        <v>817</v>
      </c>
      <c r="G86" s="722" t="s">
        <v>1459</v>
      </c>
      <c r="H86" s="722" t="s">
        <v>1871</v>
      </c>
      <c r="I86" s="722"/>
      <c r="J86" s="722"/>
      <c r="K86" s="722"/>
      <c r="L86" s="722" t="s">
        <v>827</v>
      </c>
      <c r="M86" s="722" t="s">
        <v>39</v>
      </c>
      <c r="N86" s="722" t="s">
        <v>40</v>
      </c>
      <c r="O86" s="722" t="s">
        <v>809</v>
      </c>
      <c r="P86" s="722"/>
      <c r="Q86" s="723">
        <v>210000</v>
      </c>
      <c r="R86" s="723">
        <v>210000</v>
      </c>
      <c r="S86" s="723">
        <v>2000000</v>
      </c>
      <c r="T86" s="723">
        <v>5000000</v>
      </c>
      <c r="U86" s="723">
        <v>7420000</v>
      </c>
      <c r="V86" s="723">
        <v>80</v>
      </c>
      <c r="W86" s="723">
        <v>5</v>
      </c>
      <c r="X86" s="723">
        <v>85</v>
      </c>
      <c r="Y86" s="724">
        <v>78.5</v>
      </c>
      <c r="Z86" s="723">
        <v>1600</v>
      </c>
      <c r="AA86" s="723">
        <v>420</v>
      </c>
    </row>
    <row r="87" spans="1:27" ht="23.25" customHeight="1">
      <c r="A87" s="722" t="s">
        <v>1872</v>
      </c>
      <c r="B87" s="722" t="s">
        <v>1873</v>
      </c>
      <c r="C87" s="722" t="s">
        <v>1874</v>
      </c>
      <c r="D87" s="722" t="s">
        <v>1875</v>
      </c>
      <c r="E87" s="722" t="s">
        <v>507</v>
      </c>
      <c r="F87" s="722" t="s">
        <v>1876</v>
      </c>
      <c r="G87" s="722" t="s">
        <v>1347</v>
      </c>
      <c r="H87" s="722" t="s">
        <v>1877</v>
      </c>
      <c r="I87" s="722" t="s">
        <v>808</v>
      </c>
      <c r="J87" s="722"/>
      <c r="K87" s="722"/>
      <c r="L87" s="722" t="s">
        <v>827</v>
      </c>
      <c r="M87" s="722" t="s">
        <v>39</v>
      </c>
      <c r="N87" s="722" t="s">
        <v>40</v>
      </c>
      <c r="O87" s="722" t="s">
        <v>809</v>
      </c>
      <c r="P87" s="722"/>
      <c r="Q87" s="723">
        <v>25000</v>
      </c>
      <c r="R87" s="723">
        <v>0</v>
      </c>
      <c r="S87" s="723">
        <v>2000000</v>
      </c>
      <c r="T87" s="723">
        <v>1000000</v>
      </c>
      <c r="U87" s="723">
        <v>3025000</v>
      </c>
      <c r="V87" s="723">
        <v>9</v>
      </c>
      <c r="W87" s="723">
        <v>2</v>
      </c>
      <c r="X87" s="723">
        <v>11</v>
      </c>
      <c r="Y87" s="724">
        <v>314</v>
      </c>
      <c r="Z87" s="723">
        <v>1615</v>
      </c>
      <c r="AA87" s="723">
        <v>1200</v>
      </c>
    </row>
    <row r="88" spans="1:27" ht="23.25" customHeight="1">
      <c r="A88" s="722" t="s">
        <v>1878</v>
      </c>
      <c r="B88" s="722" t="s">
        <v>1879</v>
      </c>
      <c r="C88" s="722" t="s">
        <v>1880</v>
      </c>
      <c r="D88" s="722" t="s">
        <v>1881</v>
      </c>
      <c r="E88" s="722" t="s">
        <v>17</v>
      </c>
      <c r="F88" s="722" t="s">
        <v>823</v>
      </c>
      <c r="G88" s="722" t="s">
        <v>1421</v>
      </c>
      <c r="H88" s="722" t="s">
        <v>796</v>
      </c>
      <c r="I88" s="722" t="s">
        <v>800</v>
      </c>
      <c r="J88" s="722" t="s">
        <v>12</v>
      </c>
      <c r="K88" s="722" t="s">
        <v>12</v>
      </c>
      <c r="L88" s="722" t="s">
        <v>827</v>
      </c>
      <c r="M88" s="722" t="s">
        <v>39</v>
      </c>
      <c r="N88" s="722" t="s">
        <v>40</v>
      </c>
      <c r="O88" s="722" t="s">
        <v>809</v>
      </c>
      <c r="P88" s="722"/>
      <c r="Q88" s="723">
        <v>18000000</v>
      </c>
      <c r="R88" s="723">
        <v>15000000</v>
      </c>
      <c r="S88" s="723">
        <v>20000000</v>
      </c>
      <c r="T88" s="723">
        <v>10000000</v>
      </c>
      <c r="U88" s="723">
        <v>63000000</v>
      </c>
      <c r="V88" s="723">
        <v>14</v>
      </c>
      <c r="W88" s="723">
        <v>10</v>
      </c>
      <c r="X88" s="723">
        <v>24</v>
      </c>
      <c r="Y88" s="724">
        <v>490</v>
      </c>
      <c r="Z88" s="723">
        <v>3934</v>
      </c>
      <c r="AA88" s="723">
        <v>3934</v>
      </c>
    </row>
    <row r="89" spans="1:27" ht="23.25" customHeight="1">
      <c r="A89" s="722" t="s">
        <v>1882</v>
      </c>
      <c r="B89" s="722" t="s">
        <v>1883</v>
      </c>
      <c r="C89" s="722" t="s">
        <v>1884</v>
      </c>
      <c r="D89" s="722" t="s">
        <v>1885</v>
      </c>
      <c r="E89" s="722" t="s">
        <v>28</v>
      </c>
      <c r="F89" s="722" t="s">
        <v>810</v>
      </c>
      <c r="G89" s="722" t="s">
        <v>1468</v>
      </c>
      <c r="H89" s="722" t="s">
        <v>1886</v>
      </c>
      <c r="I89" s="722" t="s">
        <v>801</v>
      </c>
      <c r="J89" s="722"/>
      <c r="K89" s="722"/>
      <c r="L89" s="722" t="s">
        <v>827</v>
      </c>
      <c r="M89" s="722" t="s">
        <v>39</v>
      </c>
      <c r="N89" s="722" t="s">
        <v>40</v>
      </c>
      <c r="O89" s="722" t="s">
        <v>809</v>
      </c>
      <c r="P89" s="722"/>
      <c r="Q89" s="723">
        <v>1200000</v>
      </c>
      <c r="R89" s="723">
        <v>3000000</v>
      </c>
      <c r="S89" s="723">
        <v>5000000</v>
      </c>
      <c r="T89" s="723">
        <v>1000000</v>
      </c>
      <c r="U89" s="723">
        <v>10200000</v>
      </c>
      <c r="V89" s="723">
        <v>15</v>
      </c>
      <c r="W89" s="723">
        <v>4</v>
      </c>
      <c r="X89" s="723">
        <v>19</v>
      </c>
      <c r="Y89" s="724">
        <v>433</v>
      </c>
      <c r="Z89" s="723">
        <v>800</v>
      </c>
      <c r="AA89" s="723">
        <v>546</v>
      </c>
    </row>
    <row r="90" spans="1:27" ht="23.25" customHeight="1">
      <c r="A90" s="722" t="s">
        <v>1887</v>
      </c>
      <c r="B90" s="722" t="s">
        <v>1888</v>
      </c>
      <c r="C90" s="722" t="s">
        <v>1889</v>
      </c>
      <c r="D90" s="722" t="s">
        <v>1890</v>
      </c>
      <c r="E90" s="722" t="s">
        <v>555</v>
      </c>
      <c r="F90" s="722" t="s">
        <v>1049</v>
      </c>
      <c r="G90" s="722" t="s">
        <v>1338</v>
      </c>
      <c r="H90" s="722" t="s">
        <v>1891</v>
      </c>
      <c r="I90" s="722" t="s">
        <v>808</v>
      </c>
      <c r="J90" s="722"/>
      <c r="K90" s="722"/>
      <c r="L90" s="722" t="s">
        <v>827</v>
      </c>
      <c r="M90" s="722" t="s">
        <v>39</v>
      </c>
      <c r="N90" s="722" t="s">
        <v>40</v>
      </c>
      <c r="O90" s="722" t="s">
        <v>809</v>
      </c>
      <c r="P90" s="722"/>
      <c r="Q90" s="723">
        <v>4000000</v>
      </c>
      <c r="R90" s="723">
        <v>3000000</v>
      </c>
      <c r="S90" s="723">
        <v>2500000</v>
      </c>
      <c r="T90" s="723">
        <v>500000</v>
      </c>
      <c r="U90" s="723">
        <v>10000000</v>
      </c>
      <c r="V90" s="723">
        <v>3</v>
      </c>
      <c r="W90" s="723">
        <v>0</v>
      </c>
      <c r="X90" s="723">
        <v>3</v>
      </c>
      <c r="Y90" s="724">
        <v>215.5</v>
      </c>
      <c r="Z90" s="723">
        <v>4032</v>
      </c>
      <c r="AA90" s="723">
        <v>875</v>
      </c>
    </row>
    <row r="91" spans="1:27" ht="23.25" customHeight="1">
      <c r="A91" s="722" t="s">
        <v>1892</v>
      </c>
      <c r="B91" s="722" t="s">
        <v>1893</v>
      </c>
      <c r="C91" s="722" t="s">
        <v>1894</v>
      </c>
      <c r="D91" s="722" t="s">
        <v>1895</v>
      </c>
      <c r="E91" s="722" t="s">
        <v>22</v>
      </c>
      <c r="F91" s="722" t="s">
        <v>822</v>
      </c>
      <c r="G91" s="722" t="s">
        <v>1468</v>
      </c>
      <c r="H91" s="722" t="s">
        <v>1896</v>
      </c>
      <c r="I91" s="722" t="s">
        <v>813</v>
      </c>
      <c r="J91" s="722"/>
      <c r="K91" s="722"/>
      <c r="L91" s="722" t="s">
        <v>1143</v>
      </c>
      <c r="M91" s="722" t="s">
        <v>39</v>
      </c>
      <c r="N91" s="722" t="s">
        <v>40</v>
      </c>
      <c r="O91" s="722" t="s">
        <v>809</v>
      </c>
      <c r="P91" s="722"/>
      <c r="Q91" s="723">
        <v>10000000</v>
      </c>
      <c r="R91" s="723">
        <v>5000000</v>
      </c>
      <c r="S91" s="723">
        <v>5000000</v>
      </c>
      <c r="T91" s="723">
        <v>5000000</v>
      </c>
      <c r="U91" s="723">
        <v>25000000</v>
      </c>
      <c r="V91" s="723">
        <v>15</v>
      </c>
      <c r="W91" s="723">
        <v>5</v>
      </c>
      <c r="X91" s="723">
        <v>20</v>
      </c>
      <c r="Y91" s="724">
        <v>490</v>
      </c>
      <c r="Z91" s="723">
        <v>9596</v>
      </c>
      <c r="AA91" s="723">
        <v>3000</v>
      </c>
    </row>
    <row r="92" spans="1:27" ht="23.25" customHeight="1">
      <c r="A92" s="722" t="s">
        <v>1897</v>
      </c>
      <c r="B92" s="722" t="s">
        <v>1898</v>
      </c>
      <c r="C92" s="722" t="s">
        <v>1899</v>
      </c>
      <c r="D92" s="722" t="s">
        <v>1900</v>
      </c>
      <c r="E92" s="722" t="s">
        <v>793</v>
      </c>
      <c r="F92" s="722" t="s">
        <v>1074</v>
      </c>
      <c r="G92" s="722" t="s">
        <v>1385</v>
      </c>
      <c r="H92" s="722" t="s">
        <v>1901</v>
      </c>
      <c r="I92" s="722" t="s">
        <v>808</v>
      </c>
      <c r="J92" s="722"/>
      <c r="K92" s="722"/>
      <c r="L92" s="722" t="s">
        <v>1902</v>
      </c>
      <c r="M92" s="722" t="s">
        <v>39</v>
      </c>
      <c r="N92" s="722" t="s">
        <v>40</v>
      </c>
      <c r="O92" s="722" t="s">
        <v>809</v>
      </c>
      <c r="P92" s="722"/>
      <c r="Q92" s="723">
        <v>0</v>
      </c>
      <c r="R92" s="723">
        <v>640000</v>
      </c>
      <c r="S92" s="723">
        <v>40000000</v>
      </c>
      <c r="T92" s="723">
        <v>3000000</v>
      </c>
      <c r="U92" s="723">
        <v>43640000</v>
      </c>
      <c r="V92" s="723">
        <v>25</v>
      </c>
      <c r="W92" s="723">
        <v>15</v>
      </c>
      <c r="X92" s="723">
        <v>40</v>
      </c>
      <c r="Y92" s="724">
        <v>493.76</v>
      </c>
      <c r="Z92" s="723">
        <v>19400</v>
      </c>
      <c r="AA92" s="723">
        <v>1900</v>
      </c>
    </row>
    <row r="93" spans="1:27" ht="23.25" customHeight="1">
      <c r="A93" s="722" t="s">
        <v>1903</v>
      </c>
      <c r="B93" s="722" t="s">
        <v>1904</v>
      </c>
      <c r="C93" s="722" t="s">
        <v>1144</v>
      </c>
      <c r="D93" s="722" t="s">
        <v>1905</v>
      </c>
      <c r="E93" s="722" t="s">
        <v>1103</v>
      </c>
      <c r="F93" s="722" t="s">
        <v>1906</v>
      </c>
      <c r="G93" s="722" t="s">
        <v>1295</v>
      </c>
      <c r="H93" s="722" t="s">
        <v>1145</v>
      </c>
      <c r="I93" s="722" t="s">
        <v>807</v>
      </c>
      <c r="J93" s="722"/>
      <c r="K93" s="722" t="s">
        <v>1907</v>
      </c>
      <c r="L93" s="722" t="s">
        <v>1078</v>
      </c>
      <c r="M93" s="722" t="s">
        <v>52</v>
      </c>
      <c r="N93" s="722" t="s">
        <v>40</v>
      </c>
      <c r="O93" s="722" t="s">
        <v>1079</v>
      </c>
      <c r="P93" s="722"/>
      <c r="Q93" s="723">
        <v>46000000</v>
      </c>
      <c r="R93" s="723">
        <v>33000000</v>
      </c>
      <c r="S93" s="723">
        <v>175000000</v>
      </c>
      <c r="T93" s="723">
        <v>40000000</v>
      </c>
      <c r="U93" s="723">
        <v>294000000</v>
      </c>
      <c r="V93" s="723">
        <v>150</v>
      </c>
      <c r="W93" s="723">
        <v>50</v>
      </c>
      <c r="X93" s="723">
        <v>200</v>
      </c>
      <c r="Y93" s="724">
        <v>10381.11</v>
      </c>
      <c r="Z93" s="723">
        <v>20800</v>
      </c>
      <c r="AA93" s="723">
        <v>5581</v>
      </c>
    </row>
    <row r="94" spans="1:27" ht="23.25" customHeight="1">
      <c r="A94" s="722" t="s">
        <v>1908</v>
      </c>
      <c r="B94" s="722" t="s">
        <v>1909</v>
      </c>
      <c r="C94" s="722" t="s">
        <v>1910</v>
      </c>
      <c r="D94" s="722" t="s">
        <v>1099</v>
      </c>
      <c r="E94" s="722" t="s">
        <v>20</v>
      </c>
      <c r="F94" s="722" t="s">
        <v>1156</v>
      </c>
      <c r="G94" s="722" t="s">
        <v>1312</v>
      </c>
      <c r="H94" s="722" t="s">
        <v>1911</v>
      </c>
      <c r="I94" s="722" t="s">
        <v>801</v>
      </c>
      <c r="J94" s="722"/>
      <c r="K94" s="722"/>
      <c r="L94" s="722" t="s">
        <v>1912</v>
      </c>
      <c r="M94" s="722" t="s">
        <v>1080</v>
      </c>
      <c r="N94" s="722" t="s">
        <v>45</v>
      </c>
      <c r="O94" s="722" t="s">
        <v>1081</v>
      </c>
      <c r="P94" s="722"/>
      <c r="Q94" s="723">
        <v>7000000</v>
      </c>
      <c r="R94" s="723">
        <v>5000000</v>
      </c>
      <c r="S94" s="723">
        <v>500000</v>
      </c>
      <c r="T94" s="723">
        <v>1000000</v>
      </c>
      <c r="U94" s="723">
        <v>13500000</v>
      </c>
      <c r="V94" s="723">
        <v>19</v>
      </c>
      <c r="W94" s="723">
        <v>8</v>
      </c>
      <c r="X94" s="723">
        <v>27</v>
      </c>
      <c r="Y94" s="724">
        <v>258</v>
      </c>
      <c r="Z94" s="723">
        <v>15108</v>
      </c>
      <c r="AA94" s="723">
        <v>960</v>
      </c>
    </row>
    <row r="95" spans="1:27" ht="23.25" customHeight="1">
      <c r="A95" s="722" t="s">
        <v>1913</v>
      </c>
      <c r="B95" s="722" t="s">
        <v>1914</v>
      </c>
      <c r="C95" s="722" t="s">
        <v>1915</v>
      </c>
      <c r="D95" s="722" t="s">
        <v>1916</v>
      </c>
      <c r="E95" s="722" t="s">
        <v>49</v>
      </c>
      <c r="F95" s="722" t="s">
        <v>1917</v>
      </c>
      <c r="G95" s="722" t="s">
        <v>1295</v>
      </c>
      <c r="H95" s="722" t="s">
        <v>1918</v>
      </c>
      <c r="I95" s="722" t="s">
        <v>798</v>
      </c>
      <c r="J95" s="722" t="s">
        <v>12</v>
      </c>
      <c r="K95" s="722" t="s">
        <v>1919</v>
      </c>
      <c r="L95" s="722" t="s">
        <v>1920</v>
      </c>
      <c r="M95" s="722" t="s">
        <v>1052</v>
      </c>
      <c r="N95" s="722" t="s">
        <v>733</v>
      </c>
      <c r="O95" s="722" t="s">
        <v>1053</v>
      </c>
      <c r="P95" s="722"/>
      <c r="Q95" s="723">
        <v>0</v>
      </c>
      <c r="R95" s="723">
        <v>15000000</v>
      </c>
      <c r="S95" s="723">
        <v>43500000</v>
      </c>
      <c r="T95" s="723">
        <v>13720000</v>
      </c>
      <c r="U95" s="723">
        <v>72220000</v>
      </c>
      <c r="V95" s="723">
        <v>12</v>
      </c>
      <c r="W95" s="723">
        <v>0</v>
      </c>
      <c r="X95" s="723">
        <v>12</v>
      </c>
      <c r="Y95" s="724">
        <v>644.37</v>
      </c>
      <c r="Z95" s="723">
        <v>9825</v>
      </c>
      <c r="AA95" s="723">
        <v>3392</v>
      </c>
    </row>
    <row r="96" spans="1:27" ht="23.25" customHeight="1">
      <c r="A96" s="722" t="s">
        <v>1921</v>
      </c>
      <c r="B96" s="722" t="s">
        <v>1922</v>
      </c>
      <c r="C96" s="722" t="s">
        <v>1923</v>
      </c>
      <c r="D96" s="722" t="s">
        <v>1924</v>
      </c>
      <c r="E96" s="722" t="s">
        <v>82</v>
      </c>
      <c r="F96" s="722" t="s">
        <v>816</v>
      </c>
      <c r="G96" s="722" t="s">
        <v>1278</v>
      </c>
      <c r="H96" s="722" t="s">
        <v>12</v>
      </c>
      <c r="I96" s="722" t="s">
        <v>801</v>
      </c>
      <c r="J96" s="722" t="s">
        <v>12</v>
      </c>
      <c r="K96" s="722" t="s">
        <v>12</v>
      </c>
      <c r="L96" s="722" t="s">
        <v>1925</v>
      </c>
      <c r="M96" s="722" t="s">
        <v>1926</v>
      </c>
      <c r="N96" s="722" t="s">
        <v>26</v>
      </c>
      <c r="O96" s="722" t="s">
        <v>1927</v>
      </c>
      <c r="P96" s="722"/>
      <c r="Q96" s="723">
        <v>300000</v>
      </c>
      <c r="R96" s="723">
        <v>15000</v>
      </c>
      <c r="S96" s="723">
        <v>1250000</v>
      </c>
      <c r="T96" s="723">
        <v>200000</v>
      </c>
      <c r="U96" s="723">
        <v>1765000</v>
      </c>
      <c r="V96" s="723">
        <v>3</v>
      </c>
      <c r="W96" s="723">
        <v>1</v>
      </c>
      <c r="X96" s="723">
        <v>4</v>
      </c>
      <c r="Y96" s="724">
        <v>370</v>
      </c>
      <c r="Z96" s="723">
        <v>1600</v>
      </c>
      <c r="AA96" s="723">
        <v>0</v>
      </c>
    </row>
    <row r="97" spans="1:27" ht="23.25" customHeight="1">
      <c r="A97" s="722" t="s">
        <v>1928</v>
      </c>
      <c r="B97" s="722" t="s">
        <v>1929</v>
      </c>
      <c r="C97" s="722" t="s">
        <v>1930</v>
      </c>
      <c r="D97" s="722" t="s">
        <v>1931</v>
      </c>
      <c r="E97" s="722" t="s">
        <v>25</v>
      </c>
      <c r="F97" s="722" t="s">
        <v>1932</v>
      </c>
      <c r="G97" s="722" t="s">
        <v>1759</v>
      </c>
      <c r="H97" s="722" t="s">
        <v>1933</v>
      </c>
      <c r="I97" s="722" t="s">
        <v>798</v>
      </c>
      <c r="J97" s="722"/>
      <c r="K97" s="722"/>
      <c r="L97" s="722" t="s">
        <v>1934</v>
      </c>
      <c r="M97" s="722" t="s">
        <v>1935</v>
      </c>
      <c r="N97" s="722" t="s">
        <v>26</v>
      </c>
      <c r="O97" s="722" t="s">
        <v>1936</v>
      </c>
      <c r="P97" s="722"/>
      <c r="Q97" s="723">
        <v>400000</v>
      </c>
      <c r="R97" s="723">
        <v>13000000</v>
      </c>
      <c r="S97" s="723">
        <v>300000</v>
      </c>
      <c r="T97" s="723">
        <v>10000000</v>
      </c>
      <c r="U97" s="723">
        <v>23700000</v>
      </c>
      <c r="V97" s="723">
        <v>48</v>
      </c>
      <c r="W97" s="723">
        <v>15</v>
      </c>
      <c r="X97" s="723">
        <v>63</v>
      </c>
      <c r="Y97" s="724">
        <v>604</v>
      </c>
      <c r="Z97" s="723">
        <v>6048</v>
      </c>
      <c r="AA97" s="723">
        <v>966</v>
      </c>
    </row>
    <row r="98" spans="1:27" ht="23.25" customHeight="1">
      <c r="A98" s="722" t="s">
        <v>1937</v>
      </c>
      <c r="B98" s="722" t="s">
        <v>1938</v>
      </c>
      <c r="C98" s="722" t="s">
        <v>1939</v>
      </c>
      <c r="D98" s="722" t="s">
        <v>1137</v>
      </c>
      <c r="E98" s="722" t="s">
        <v>11</v>
      </c>
      <c r="F98" s="722" t="s">
        <v>804</v>
      </c>
      <c r="G98" s="722" t="s">
        <v>1759</v>
      </c>
      <c r="H98" s="722" t="s">
        <v>1940</v>
      </c>
      <c r="I98" s="722"/>
      <c r="J98" s="722"/>
      <c r="K98" s="722" t="s">
        <v>1941</v>
      </c>
      <c r="L98" s="722" t="s">
        <v>1149</v>
      </c>
      <c r="M98" s="722" t="s">
        <v>1149</v>
      </c>
      <c r="N98" s="722" t="s">
        <v>35</v>
      </c>
      <c r="O98" s="722" t="s">
        <v>1150</v>
      </c>
      <c r="P98" s="722"/>
      <c r="Q98" s="723">
        <v>0</v>
      </c>
      <c r="R98" s="723">
        <v>0</v>
      </c>
      <c r="S98" s="723">
        <v>1500000</v>
      </c>
      <c r="T98" s="723">
        <v>20000000</v>
      </c>
      <c r="U98" s="723">
        <v>21500000</v>
      </c>
      <c r="V98" s="723">
        <v>28</v>
      </c>
      <c r="W98" s="723">
        <v>0</v>
      </c>
      <c r="X98" s="723">
        <v>28</v>
      </c>
      <c r="Y98" s="724">
        <v>117.5</v>
      </c>
      <c r="Z98" s="723">
        <v>300</v>
      </c>
      <c r="AA98" s="723">
        <v>300</v>
      </c>
    </row>
    <row r="99" spans="1:27" ht="23.25" customHeight="1">
      <c r="A99" s="722" t="s">
        <v>1942</v>
      </c>
      <c r="B99" s="722" t="s">
        <v>1943</v>
      </c>
      <c r="C99" s="722" t="s">
        <v>1944</v>
      </c>
      <c r="D99" s="722" t="s">
        <v>1110</v>
      </c>
      <c r="E99" s="722" t="s">
        <v>87</v>
      </c>
      <c r="F99" s="722" t="s">
        <v>1111</v>
      </c>
      <c r="G99" s="722" t="s">
        <v>1278</v>
      </c>
      <c r="H99" s="722" t="s">
        <v>1147</v>
      </c>
      <c r="I99" s="722" t="s">
        <v>807</v>
      </c>
      <c r="J99" s="722" t="s">
        <v>1945</v>
      </c>
      <c r="K99" s="722" t="s">
        <v>1946</v>
      </c>
      <c r="L99" s="722" t="s">
        <v>1947</v>
      </c>
      <c r="M99" s="722" t="s">
        <v>50</v>
      </c>
      <c r="N99" s="722" t="s">
        <v>4</v>
      </c>
      <c r="O99" s="722" t="s">
        <v>1012</v>
      </c>
      <c r="P99" s="722"/>
      <c r="Q99" s="723">
        <v>0</v>
      </c>
      <c r="R99" s="723">
        <v>0</v>
      </c>
      <c r="S99" s="723">
        <v>10000000</v>
      </c>
      <c r="T99" s="723">
        <v>10000000</v>
      </c>
      <c r="U99" s="723">
        <v>20000000</v>
      </c>
      <c r="V99" s="723">
        <v>8</v>
      </c>
      <c r="W99" s="723">
        <v>61</v>
      </c>
      <c r="X99" s="723">
        <v>69</v>
      </c>
      <c r="Y99" s="724">
        <v>197.47</v>
      </c>
      <c r="Z99" s="723">
        <v>2550</v>
      </c>
      <c r="AA99" s="723">
        <v>2550</v>
      </c>
    </row>
    <row r="100" spans="1:27" ht="23.25" customHeight="1">
      <c r="A100" s="722" t="s">
        <v>1948</v>
      </c>
      <c r="B100" s="722" t="s">
        <v>1949</v>
      </c>
      <c r="C100" s="722" t="s">
        <v>1950</v>
      </c>
      <c r="D100" s="722" t="s">
        <v>1951</v>
      </c>
      <c r="E100" s="722" t="s">
        <v>41</v>
      </c>
      <c r="F100" s="722" t="s">
        <v>817</v>
      </c>
      <c r="G100" s="722" t="s">
        <v>1295</v>
      </c>
      <c r="H100" s="722" t="s">
        <v>1952</v>
      </c>
      <c r="I100" s="722" t="s">
        <v>1953</v>
      </c>
      <c r="J100" s="722" t="s">
        <v>1954</v>
      </c>
      <c r="K100" s="722" t="s">
        <v>995</v>
      </c>
      <c r="L100" s="722" t="s">
        <v>1955</v>
      </c>
      <c r="M100" s="722" t="s">
        <v>21</v>
      </c>
      <c r="N100" s="722" t="s">
        <v>4</v>
      </c>
      <c r="O100" s="722" t="s">
        <v>805</v>
      </c>
      <c r="P100" s="722"/>
      <c r="Q100" s="723">
        <v>20000000</v>
      </c>
      <c r="R100" s="723">
        <v>19000000</v>
      </c>
      <c r="S100" s="723">
        <v>15000000</v>
      </c>
      <c r="T100" s="723">
        <v>10000000</v>
      </c>
      <c r="U100" s="723">
        <v>64000000</v>
      </c>
      <c r="V100" s="723">
        <v>31</v>
      </c>
      <c r="W100" s="723">
        <v>25</v>
      </c>
      <c r="X100" s="723">
        <v>56</v>
      </c>
      <c r="Y100" s="724">
        <v>257.5</v>
      </c>
      <c r="Z100" s="723">
        <v>5700</v>
      </c>
      <c r="AA100" s="723">
        <v>3264</v>
      </c>
    </row>
    <row r="101" spans="1:27" ht="23.25" customHeight="1">
      <c r="A101" s="722" t="s">
        <v>1956</v>
      </c>
      <c r="B101" s="722" t="s">
        <v>1957</v>
      </c>
      <c r="C101" s="722" t="s">
        <v>1958</v>
      </c>
      <c r="D101" s="722" t="s">
        <v>1959</v>
      </c>
      <c r="E101" s="722" t="s">
        <v>54</v>
      </c>
      <c r="F101" s="722" t="s">
        <v>1093</v>
      </c>
      <c r="G101" s="722" t="s">
        <v>1362</v>
      </c>
      <c r="H101" s="722" t="s">
        <v>1960</v>
      </c>
      <c r="I101" s="722" t="s">
        <v>818</v>
      </c>
      <c r="J101" s="722"/>
      <c r="K101" s="722" t="s">
        <v>1175</v>
      </c>
      <c r="L101" s="722" t="s">
        <v>1955</v>
      </c>
      <c r="M101" s="722" t="s">
        <v>21</v>
      </c>
      <c r="N101" s="722" t="s">
        <v>4</v>
      </c>
      <c r="O101" s="722" t="s">
        <v>805</v>
      </c>
      <c r="P101" s="722"/>
      <c r="Q101" s="723">
        <v>125000000</v>
      </c>
      <c r="R101" s="723">
        <v>250000000</v>
      </c>
      <c r="S101" s="723">
        <v>294000000</v>
      </c>
      <c r="T101" s="723">
        <v>247000000</v>
      </c>
      <c r="U101" s="723">
        <v>916000000</v>
      </c>
      <c r="V101" s="723">
        <v>35</v>
      </c>
      <c r="W101" s="723">
        <v>11</v>
      </c>
      <c r="X101" s="723">
        <v>46</v>
      </c>
      <c r="Y101" s="724">
        <v>289.45</v>
      </c>
      <c r="Z101" s="723">
        <v>4250</v>
      </c>
      <c r="AA101" s="723">
        <v>2700</v>
      </c>
    </row>
    <row r="102" spans="1:27" ht="23.25" customHeight="1">
      <c r="A102" s="722" t="s">
        <v>1961</v>
      </c>
      <c r="B102" s="722" t="s">
        <v>1962</v>
      </c>
      <c r="C102" s="722" t="s">
        <v>1963</v>
      </c>
      <c r="D102" s="722" t="s">
        <v>1964</v>
      </c>
      <c r="E102" s="722" t="s">
        <v>1062</v>
      </c>
      <c r="F102" s="722" t="s">
        <v>1965</v>
      </c>
      <c r="G102" s="722" t="s">
        <v>1362</v>
      </c>
      <c r="H102" s="722" t="s">
        <v>1966</v>
      </c>
      <c r="I102" s="722" t="s">
        <v>799</v>
      </c>
      <c r="J102" s="722"/>
      <c r="K102" s="722"/>
      <c r="L102" s="722" t="s">
        <v>995</v>
      </c>
      <c r="M102" s="722" t="s">
        <v>50</v>
      </c>
      <c r="N102" s="722" t="s">
        <v>4</v>
      </c>
      <c r="O102" s="722" t="s">
        <v>1967</v>
      </c>
      <c r="P102" s="722"/>
      <c r="Q102" s="723">
        <v>12582484</v>
      </c>
      <c r="R102" s="723">
        <v>11412614</v>
      </c>
      <c r="S102" s="723">
        <v>7445046</v>
      </c>
      <c r="T102" s="723">
        <v>34440778</v>
      </c>
      <c r="U102" s="723">
        <v>65880922</v>
      </c>
      <c r="V102" s="723">
        <v>14</v>
      </c>
      <c r="W102" s="723">
        <v>2</v>
      </c>
      <c r="X102" s="723">
        <v>16</v>
      </c>
      <c r="Y102" s="724">
        <v>68</v>
      </c>
      <c r="Z102" s="723">
        <v>200</v>
      </c>
      <c r="AA102" s="723">
        <v>1466</v>
      </c>
    </row>
    <row r="103" spans="1:27" ht="23.25" customHeight="1">
      <c r="A103" s="722" t="s">
        <v>1968</v>
      </c>
      <c r="B103" s="722" t="s">
        <v>1969</v>
      </c>
      <c r="C103" s="722" t="s">
        <v>1970</v>
      </c>
      <c r="D103" s="722" t="s">
        <v>1971</v>
      </c>
      <c r="E103" s="722" t="s">
        <v>57</v>
      </c>
      <c r="F103" s="722" t="s">
        <v>815</v>
      </c>
      <c r="G103" s="722" t="s">
        <v>1377</v>
      </c>
      <c r="H103" s="722" t="s">
        <v>1972</v>
      </c>
      <c r="I103" s="722" t="s">
        <v>807</v>
      </c>
      <c r="J103" s="722" t="s">
        <v>12</v>
      </c>
      <c r="K103" s="722" t="s">
        <v>12</v>
      </c>
      <c r="L103" s="722" t="s">
        <v>1973</v>
      </c>
      <c r="M103" s="722" t="s">
        <v>1140</v>
      </c>
      <c r="N103" s="722" t="s">
        <v>58</v>
      </c>
      <c r="O103" s="722" t="s">
        <v>1141</v>
      </c>
      <c r="P103" s="722"/>
      <c r="Q103" s="723">
        <v>1000000</v>
      </c>
      <c r="R103" s="723">
        <v>1000000</v>
      </c>
      <c r="S103" s="723">
        <v>1000000</v>
      </c>
      <c r="T103" s="723">
        <v>1000000</v>
      </c>
      <c r="U103" s="723">
        <v>4000000</v>
      </c>
      <c r="V103" s="723">
        <v>6</v>
      </c>
      <c r="W103" s="723">
        <v>0</v>
      </c>
      <c r="X103" s="723">
        <v>6</v>
      </c>
      <c r="Y103" s="724">
        <v>73.56</v>
      </c>
      <c r="Z103" s="723">
        <v>8000</v>
      </c>
      <c r="AA103" s="723">
        <v>938</v>
      </c>
    </row>
    <row r="104" spans="1:27" ht="23.25" customHeight="1">
      <c r="A104" s="722" t="s">
        <v>1974</v>
      </c>
      <c r="B104" s="722" t="s">
        <v>1975</v>
      </c>
      <c r="C104" s="722" t="s">
        <v>1976</v>
      </c>
      <c r="D104" s="722" t="s">
        <v>64</v>
      </c>
      <c r="E104" s="722" t="s">
        <v>794</v>
      </c>
      <c r="F104" s="722" t="s">
        <v>1071</v>
      </c>
      <c r="G104" s="722" t="s">
        <v>1347</v>
      </c>
      <c r="H104" s="722" t="s">
        <v>1977</v>
      </c>
      <c r="I104" s="722" t="s">
        <v>807</v>
      </c>
      <c r="J104" s="722" t="s">
        <v>12</v>
      </c>
      <c r="K104" s="722" t="s">
        <v>12</v>
      </c>
      <c r="L104" s="722" t="s">
        <v>1978</v>
      </c>
      <c r="M104" s="722" t="s">
        <v>1866</v>
      </c>
      <c r="N104" s="722" t="s">
        <v>10</v>
      </c>
      <c r="O104" s="722" t="s">
        <v>1979</v>
      </c>
      <c r="P104" s="722"/>
      <c r="Q104" s="723">
        <v>3000000</v>
      </c>
      <c r="R104" s="723">
        <v>3300000</v>
      </c>
      <c r="S104" s="723">
        <v>1500000</v>
      </c>
      <c r="T104" s="723">
        <v>2000000</v>
      </c>
      <c r="U104" s="723">
        <v>9800000</v>
      </c>
      <c r="V104" s="723">
        <v>5</v>
      </c>
      <c r="W104" s="723">
        <v>2</v>
      </c>
      <c r="X104" s="723">
        <v>7</v>
      </c>
      <c r="Y104" s="724">
        <v>290</v>
      </c>
      <c r="Z104" s="723">
        <v>3200</v>
      </c>
      <c r="AA104" s="723">
        <v>300</v>
      </c>
    </row>
    <row r="105" spans="1:27" ht="23.25" customHeight="1">
      <c r="A105" s="722" t="s">
        <v>1980</v>
      </c>
      <c r="B105" s="722" t="s">
        <v>1981</v>
      </c>
      <c r="C105" s="722" t="s">
        <v>1982</v>
      </c>
      <c r="D105" s="722" t="s">
        <v>1983</v>
      </c>
      <c r="E105" s="722" t="s">
        <v>1006</v>
      </c>
      <c r="F105" s="722" t="s">
        <v>1984</v>
      </c>
      <c r="G105" s="722" t="s">
        <v>1371</v>
      </c>
      <c r="H105" s="722" t="s">
        <v>1106</v>
      </c>
      <c r="I105" s="722" t="s">
        <v>799</v>
      </c>
      <c r="J105" s="722" t="s">
        <v>12</v>
      </c>
      <c r="K105" s="722" t="s">
        <v>12</v>
      </c>
      <c r="L105" s="722" t="s">
        <v>1985</v>
      </c>
      <c r="M105" s="722" t="s">
        <v>1114</v>
      </c>
      <c r="N105" s="722" t="s">
        <v>14</v>
      </c>
      <c r="O105" s="722" t="s">
        <v>1115</v>
      </c>
      <c r="P105" s="722"/>
      <c r="Q105" s="723">
        <v>47251200</v>
      </c>
      <c r="R105" s="723">
        <v>102325584</v>
      </c>
      <c r="S105" s="723">
        <v>54151795</v>
      </c>
      <c r="T105" s="723">
        <v>5000000</v>
      </c>
      <c r="U105" s="723">
        <v>208728579</v>
      </c>
      <c r="V105" s="723">
        <v>35</v>
      </c>
      <c r="W105" s="723">
        <v>90</v>
      </c>
      <c r="X105" s="723">
        <v>125</v>
      </c>
      <c r="Y105" s="724">
        <v>2327.38</v>
      </c>
      <c r="Z105" s="723">
        <v>19688</v>
      </c>
      <c r="AA105" s="723">
        <v>6825</v>
      </c>
    </row>
    <row r="106" spans="1:27" ht="23.25" customHeight="1">
      <c r="A106" s="722" t="s">
        <v>1986</v>
      </c>
      <c r="B106" s="722" t="s">
        <v>1987</v>
      </c>
      <c r="C106" s="722" t="s">
        <v>1988</v>
      </c>
      <c r="D106" s="722" t="s">
        <v>1989</v>
      </c>
      <c r="E106" s="722" t="s">
        <v>445</v>
      </c>
      <c r="F106" s="722" t="s">
        <v>1990</v>
      </c>
      <c r="G106" s="722" t="s">
        <v>1329</v>
      </c>
      <c r="H106" s="722" t="s">
        <v>1991</v>
      </c>
      <c r="I106" s="722" t="s">
        <v>796</v>
      </c>
      <c r="J106" s="722" t="s">
        <v>12</v>
      </c>
      <c r="K106" s="722" t="s">
        <v>1992</v>
      </c>
      <c r="L106" s="722" t="s">
        <v>1993</v>
      </c>
      <c r="M106" s="722" t="s">
        <v>14</v>
      </c>
      <c r="N106" s="722" t="s">
        <v>14</v>
      </c>
      <c r="O106" s="722" t="s">
        <v>1469</v>
      </c>
      <c r="P106" s="722"/>
      <c r="Q106" s="723">
        <v>0</v>
      </c>
      <c r="R106" s="723">
        <v>38404000</v>
      </c>
      <c r="S106" s="723">
        <v>3000000</v>
      </c>
      <c r="T106" s="723">
        <v>0</v>
      </c>
      <c r="U106" s="723">
        <v>41404000</v>
      </c>
      <c r="V106" s="723">
        <v>33</v>
      </c>
      <c r="W106" s="723">
        <v>15</v>
      </c>
      <c r="X106" s="723">
        <v>48</v>
      </c>
      <c r="Y106" s="724">
        <v>418</v>
      </c>
      <c r="Z106" s="723">
        <v>569</v>
      </c>
      <c r="AA106" s="723">
        <v>569</v>
      </c>
    </row>
    <row r="107" spans="1:27" ht="23.25" customHeight="1">
      <c r="A107" s="722" t="s">
        <v>1994</v>
      </c>
      <c r="B107" s="722" t="s">
        <v>1995</v>
      </c>
      <c r="C107" s="722" t="s">
        <v>1988</v>
      </c>
      <c r="D107" s="722" t="s">
        <v>1996</v>
      </c>
      <c r="E107" s="722" t="s">
        <v>17</v>
      </c>
      <c r="F107" s="722" t="s">
        <v>823</v>
      </c>
      <c r="G107" s="722" t="s">
        <v>1329</v>
      </c>
      <c r="H107" s="722" t="s">
        <v>1991</v>
      </c>
      <c r="I107" s="722" t="s">
        <v>796</v>
      </c>
      <c r="J107" s="722" t="s">
        <v>12</v>
      </c>
      <c r="K107" s="722" t="s">
        <v>1992</v>
      </c>
      <c r="L107" s="722" t="s">
        <v>1993</v>
      </c>
      <c r="M107" s="722" t="s">
        <v>14</v>
      </c>
      <c r="N107" s="722" t="s">
        <v>14</v>
      </c>
      <c r="O107" s="722" t="s">
        <v>1469</v>
      </c>
      <c r="P107" s="722"/>
      <c r="Q107" s="723">
        <v>0</v>
      </c>
      <c r="R107" s="723">
        <v>38404000</v>
      </c>
      <c r="S107" s="723">
        <v>3000000</v>
      </c>
      <c r="T107" s="723">
        <v>0</v>
      </c>
      <c r="U107" s="723">
        <v>41404000</v>
      </c>
      <c r="V107" s="723">
        <v>10</v>
      </c>
      <c r="W107" s="723">
        <v>0</v>
      </c>
      <c r="X107" s="723">
        <v>10</v>
      </c>
      <c r="Y107" s="724">
        <v>224</v>
      </c>
      <c r="Z107" s="723">
        <v>2624</v>
      </c>
      <c r="AA107" s="723">
        <v>772</v>
      </c>
    </row>
    <row r="108" spans="1:27" ht="23.25" customHeight="1">
      <c r="A108" s="722" t="s">
        <v>1997</v>
      </c>
      <c r="B108" s="722" t="s">
        <v>1998</v>
      </c>
      <c r="C108" s="722" t="s">
        <v>1999</v>
      </c>
      <c r="D108" s="722" t="s">
        <v>2000</v>
      </c>
      <c r="E108" s="722" t="s">
        <v>46</v>
      </c>
      <c r="F108" s="722" t="s">
        <v>816</v>
      </c>
      <c r="G108" s="722" t="s">
        <v>1338</v>
      </c>
      <c r="H108" s="722" t="s">
        <v>2001</v>
      </c>
      <c r="I108" s="722" t="s">
        <v>799</v>
      </c>
      <c r="J108" s="722"/>
      <c r="K108" s="722"/>
      <c r="L108" s="722" t="s">
        <v>2002</v>
      </c>
      <c r="M108" s="722" t="s">
        <v>2003</v>
      </c>
      <c r="N108" s="722" t="s">
        <v>229</v>
      </c>
      <c r="O108" s="722" t="s">
        <v>2004</v>
      </c>
      <c r="P108" s="722"/>
      <c r="Q108" s="723">
        <v>2500000</v>
      </c>
      <c r="R108" s="723">
        <v>0</v>
      </c>
      <c r="S108" s="723">
        <v>4000000</v>
      </c>
      <c r="T108" s="723">
        <v>2000000</v>
      </c>
      <c r="U108" s="723">
        <v>8500000</v>
      </c>
      <c r="V108" s="723">
        <v>3</v>
      </c>
      <c r="W108" s="723">
        <v>0</v>
      </c>
      <c r="X108" s="723">
        <v>3</v>
      </c>
      <c r="Y108" s="724">
        <v>490</v>
      </c>
      <c r="Z108" s="723">
        <v>40608</v>
      </c>
      <c r="AA108" s="723">
        <v>0</v>
      </c>
    </row>
    <row r="109" spans="1:27" ht="23.25" customHeight="1">
      <c r="A109" s="722" t="s">
        <v>2005</v>
      </c>
      <c r="B109" s="722" t="s">
        <v>2006</v>
      </c>
      <c r="C109" s="722" t="s">
        <v>2007</v>
      </c>
      <c r="D109" s="722" t="s">
        <v>1077</v>
      </c>
      <c r="E109" s="722" t="s">
        <v>794</v>
      </c>
      <c r="F109" s="722" t="s">
        <v>1071</v>
      </c>
      <c r="G109" s="722" t="s">
        <v>1338</v>
      </c>
      <c r="H109" s="722" t="s">
        <v>2008</v>
      </c>
      <c r="I109" s="722" t="s">
        <v>813</v>
      </c>
      <c r="J109" s="722" t="s">
        <v>12</v>
      </c>
      <c r="K109" s="722" t="s">
        <v>12</v>
      </c>
      <c r="L109" s="722" t="s">
        <v>2009</v>
      </c>
      <c r="M109" s="722" t="s">
        <v>1538</v>
      </c>
      <c r="N109" s="722" t="s">
        <v>2</v>
      </c>
      <c r="O109" s="722" t="s">
        <v>1539</v>
      </c>
      <c r="P109" s="722"/>
      <c r="Q109" s="723">
        <v>5000000</v>
      </c>
      <c r="R109" s="723">
        <v>2000000</v>
      </c>
      <c r="S109" s="723">
        <v>3000000</v>
      </c>
      <c r="T109" s="723">
        <v>500000</v>
      </c>
      <c r="U109" s="723">
        <v>10500000</v>
      </c>
      <c r="V109" s="723">
        <v>5</v>
      </c>
      <c r="W109" s="723">
        <v>0</v>
      </c>
      <c r="X109" s="723">
        <v>5</v>
      </c>
      <c r="Y109" s="724">
        <v>178</v>
      </c>
      <c r="Z109" s="723">
        <v>19736</v>
      </c>
      <c r="AA109" s="723">
        <v>2016</v>
      </c>
    </row>
    <row r="110" spans="1:27" ht="23.25" customHeight="1">
      <c r="A110" s="722" t="s">
        <v>2010</v>
      </c>
      <c r="B110" s="722" t="s">
        <v>2011</v>
      </c>
      <c r="C110" s="722" t="s">
        <v>2012</v>
      </c>
      <c r="D110" s="722" t="s">
        <v>64</v>
      </c>
      <c r="E110" s="722" t="s">
        <v>794</v>
      </c>
      <c r="F110" s="722" t="s">
        <v>1071</v>
      </c>
      <c r="G110" s="722" t="s">
        <v>1759</v>
      </c>
      <c r="H110" s="722" t="s">
        <v>2013</v>
      </c>
      <c r="I110" s="722" t="s">
        <v>799</v>
      </c>
      <c r="J110" s="722" t="s">
        <v>12</v>
      </c>
      <c r="K110" s="722" t="s">
        <v>12</v>
      </c>
      <c r="L110" s="722" t="s">
        <v>2014</v>
      </c>
      <c r="M110" s="722" t="s">
        <v>2015</v>
      </c>
      <c r="N110" s="722" t="s">
        <v>2</v>
      </c>
      <c r="O110" s="722" t="s">
        <v>2016</v>
      </c>
      <c r="P110" s="722"/>
      <c r="Q110" s="723">
        <v>3000000</v>
      </c>
      <c r="R110" s="723">
        <v>750000</v>
      </c>
      <c r="S110" s="723">
        <v>750000</v>
      </c>
      <c r="T110" s="723">
        <v>1000000</v>
      </c>
      <c r="U110" s="723">
        <v>5500000</v>
      </c>
      <c r="V110" s="723">
        <v>10</v>
      </c>
      <c r="W110" s="723">
        <v>4</v>
      </c>
      <c r="X110" s="723">
        <v>14</v>
      </c>
      <c r="Y110" s="724">
        <v>190</v>
      </c>
      <c r="Z110" s="723">
        <v>5512</v>
      </c>
      <c r="AA110" s="723">
        <v>160</v>
      </c>
    </row>
    <row r="111" spans="1:27" ht="23.25" customHeight="1">
      <c r="A111" s="722" t="s">
        <v>2017</v>
      </c>
      <c r="B111" s="722" t="s">
        <v>2018</v>
      </c>
      <c r="C111" s="722" t="s">
        <v>2019</v>
      </c>
      <c r="D111" s="722" t="s">
        <v>2020</v>
      </c>
      <c r="E111" s="722" t="s">
        <v>72</v>
      </c>
      <c r="F111" s="722" t="s">
        <v>1011</v>
      </c>
      <c r="G111" s="722" t="s">
        <v>1513</v>
      </c>
      <c r="H111" s="722" t="s">
        <v>2021</v>
      </c>
      <c r="I111" s="722"/>
      <c r="J111" s="722" t="s">
        <v>800</v>
      </c>
      <c r="K111" s="722"/>
      <c r="L111" s="722" t="s">
        <v>1084</v>
      </c>
      <c r="M111" s="722" t="s">
        <v>55</v>
      </c>
      <c r="N111" s="722" t="s">
        <v>6</v>
      </c>
      <c r="O111" s="722" t="s">
        <v>1046</v>
      </c>
      <c r="P111" s="722"/>
      <c r="Q111" s="723">
        <v>7000000</v>
      </c>
      <c r="R111" s="723">
        <v>5000000</v>
      </c>
      <c r="S111" s="723">
        <v>5000000</v>
      </c>
      <c r="T111" s="723">
        <v>2000000</v>
      </c>
      <c r="U111" s="723">
        <v>19000000</v>
      </c>
      <c r="V111" s="723">
        <v>6</v>
      </c>
      <c r="W111" s="723">
        <v>3</v>
      </c>
      <c r="X111" s="723">
        <v>9</v>
      </c>
      <c r="Y111" s="724">
        <v>450</v>
      </c>
      <c r="Z111" s="723">
        <v>1932</v>
      </c>
      <c r="AA111" s="723">
        <v>560</v>
      </c>
    </row>
    <row r="112" spans="1:27" ht="23.25" customHeight="1">
      <c r="A112" s="722" t="s">
        <v>2022</v>
      </c>
      <c r="B112" s="722" t="s">
        <v>2023</v>
      </c>
      <c r="C112" s="722" t="s">
        <v>2024</v>
      </c>
      <c r="D112" s="722" t="s">
        <v>2025</v>
      </c>
      <c r="E112" s="722" t="s">
        <v>594</v>
      </c>
      <c r="F112" s="722" t="s">
        <v>2026</v>
      </c>
      <c r="G112" s="722" t="s">
        <v>1513</v>
      </c>
      <c r="H112" s="722" t="s">
        <v>2027</v>
      </c>
      <c r="I112" s="722" t="s">
        <v>800</v>
      </c>
      <c r="J112" s="722"/>
      <c r="K112" s="722"/>
      <c r="L112" s="722" t="s">
        <v>2028</v>
      </c>
      <c r="M112" s="722" t="s">
        <v>1054</v>
      </c>
      <c r="N112" s="722" t="s">
        <v>6</v>
      </c>
      <c r="O112" s="722" t="s">
        <v>1055</v>
      </c>
      <c r="P112" s="722"/>
      <c r="Q112" s="723">
        <v>10000000</v>
      </c>
      <c r="R112" s="723">
        <v>4000000</v>
      </c>
      <c r="S112" s="723">
        <v>5000000</v>
      </c>
      <c r="T112" s="723">
        <v>2000000</v>
      </c>
      <c r="U112" s="723">
        <v>21000000</v>
      </c>
      <c r="V112" s="723">
        <v>7</v>
      </c>
      <c r="W112" s="723">
        <v>9</v>
      </c>
      <c r="X112" s="723">
        <v>16</v>
      </c>
      <c r="Y112" s="724">
        <v>436.85</v>
      </c>
      <c r="Z112" s="723">
        <v>15630</v>
      </c>
      <c r="AA112" s="723">
        <v>4776</v>
      </c>
    </row>
    <row r="113" spans="1:27" ht="23.25" customHeight="1">
      <c r="A113" s="722" t="s">
        <v>2029</v>
      </c>
      <c r="B113" s="722" t="s">
        <v>2030</v>
      </c>
      <c r="C113" s="722" t="s">
        <v>2031</v>
      </c>
      <c r="D113" s="722" t="s">
        <v>2032</v>
      </c>
      <c r="E113" s="722" t="s">
        <v>1063</v>
      </c>
      <c r="F113" s="722" t="s">
        <v>1092</v>
      </c>
      <c r="G113" s="722" t="s">
        <v>1459</v>
      </c>
      <c r="H113" s="722" t="s">
        <v>2033</v>
      </c>
      <c r="I113" s="722" t="s">
        <v>807</v>
      </c>
      <c r="J113" s="722"/>
      <c r="K113" s="722"/>
      <c r="L113" s="722" t="s">
        <v>1153</v>
      </c>
      <c r="M113" s="722" t="s">
        <v>1054</v>
      </c>
      <c r="N113" s="722" t="s">
        <v>6</v>
      </c>
      <c r="O113" s="722" t="s">
        <v>1055</v>
      </c>
      <c r="P113" s="722"/>
      <c r="Q113" s="723">
        <v>20000000</v>
      </c>
      <c r="R113" s="723">
        <v>20000000</v>
      </c>
      <c r="S113" s="723">
        <v>10000000</v>
      </c>
      <c r="T113" s="723">
        <v>2000000</v>
      </c>
      <c r="U113" s="723">
        <v>52000000</v>
      </c>
      <c r="V113" s="723">
        <v>7</v>
      </c>
      <c r="W113" s="723">
        <v>3</v>
      </c>
      <c r="X113" s="723">
        <v>10</v>
      </c>
      <c r="Y113" s="724">
        <v>429.5</v>
      </c>
      <c r="Z113" s="723">
        <v>10944</v>
      </c>
      <c r="AA113" s="723">
        <v>924</v>
      </c>
    </row>
    <row r="114" spans="1:27" ht="23.25" customHeight="1">
      <c r="A114" s="722" t="s">
        <v>2034</v>
      </c>
      <c r="B114" s="722" t="s">
        <v>2035</v>
      </c>
      <c r="C114" s="722" t="s">
        <v>2036</v>
      </c>
      <c r="D114" s="722" t="s">
        <v>2037</v>
      </c>
      <c r="E114" s="722" t="s">
        <v>59</v>
      </c>
      <c r="F114" s="722" t="s">
        <v>1016</v>
      </c>
      <c r="G114" s="722" t="s">
        <v>1288</v>
      </c>
      <c r="H114" s="722" t="s">
        <v>803</v>
      </c>
      <c r="I114" s="722"/>
      <c r="J114" s="722"/>
      <c r="K114" s="722" t="s">
        <v>2038</v>
      </c>
      <c r="L114" s="722" t="s">
        <v>2039</v>
      </c>
      <c r="M114" s="722" t="s">
        <v>2040</v>
      </c>
      <c r="N114" s="722" t="s">
        <v>0</v>
      </c>
      <c r="O114" s="722" t="s">
        <v>2041</v>
      </c>
      <c r="P114" s="722"/>
      <c r="Q114" s="723">
        <v>160000</v>
      </c>
      <c r="R114" s="723">
        <v>5100000</v>
      </c>
      <c r="S114" s="723">
        <v>31000000</v>
      </c>
      <c r="T114" s="723">
        <v>200000</v>
      </c>
      <c r="U114" s="723">
        <v>36460000</v>
      </c>
      <c r="V114" s="723">
        <v>1</v>
      </c>
      <c r="W114" s="723">
        <v>0</v>
      </c>
      <c r="X114" s="723">
        <v>1</v>
      </c>
      <c r="Y114" s="724">
        <v>364.86</v>
      </c>
      <c r="Z114" s="723">
        <v>66000</v>
      </c>
      <c r="AA114" s="723">
        <v>262</v>
      </c>
    </row>
    <row r="115" spans="1:27" ht="23.25" customHeight="1">
      <c r="A115" s="722" t="s">
        <v>2042</v>
      </c>
      <c r="B115" s="722" t="s">
        <v>2043</v>
      </c>
      <c r="C115" s="722" t="s">
        <v>2044</v>
      </c>
      <c r="D115" s="722" t="s">
        <v>2045</v>
      </c>
      <c r="E115" s="722" t="s">
        <v>449</v>
      </c>
      <c r="F115" s="722" t="s">
        <v>2046</v>
      </c>
      <c r="G115" s="722" t="s">
        <v>1269</v>
      </c>
      <c r="H115" s="722" t="s">
        <v>2047</v>
      </c>
      <c r="I115" s="722"/>
      <c r="J115" s="722"/>
      <c r="K115" s="722"/>
      <c r="L115" s="722" t="s">
        <v>2039</v>
      </c>
      <c r="M115" s="722" t="s">
        <v>2040</v>
      </c>
      <c r="N115" s="722" t="s">
        <v>0</v>
      </c>
      <c r="O115" s="722" t="s">
        <v>2041</v>
      </c>
      <c r="P115" s="722"/>
      <c r="Q115" s="723">
        <v>160000000</v>
      </c>
      <c r="R115" s="723">
        <v>220000000</v>
      </c>
      <c r="S115" s="723">
        <v>50000000</v>
      </c>
      <c r="T115" s="723">
        <v>20000000</v>
      </c>
      <c r="U115" s="723">
        <v>450000000</v>
      </c>
      <c r="V115" s="723">
        <v>20</v>
      </c>
      <c r="W115" s="723">
        <v>8</v>
      </c>
      <c r="X115" s="723">
        <v>28</v>
      </c>
      <c r="Y115" s="724">
        <v>190</v>
      </c>
      <c r="Z115" s="723">
        <v>56612</v>
      </c>
      <c r="AA115" s="723">
        <v>10000</v>
      </c>
    </row>
    <row r="116" spans="1:27" ht="23.25" customHeight="1">
      <c r="A116" s="722" t="s">
        <v>2048</v>
      </c>
      <c r="B116" s="722" t="s">
        <v>2049</v>
      </c>
      <c r="C116" s="722" t="s">
        <v>2050</v>
      </c>
      <c r="D116" s="722" t="s">
        <v>2051</v>
      </c>
      <c r="E116" s="722" t="s">
        <v>24</v>
      </c>
      <c r="F116" s="722" t="s">
        <v>1353</v>
      </c>
      <c r="G116" s="722" t="s">
        <v>1329</v>
      </c>
      <c r="H116" s="722" t="s">
        <v>2052</v>
      </c>
      <c r="I116" s="722" t="s">
        <v>797</v>
      </c>
      <c r="J116" s="722" t="s">
        <v>12</v>
      </c>
      <c r="K116" s="722" t="s">
        <v>12</v>
      </c>
      <c r="L116" s="722" t="s">
        <v>1085</v>
      </c>
      <c r="M116" s="722" t="s">
        <v>1086</v>
      </c>
      <c r="N116" s="722" t="s">
        <v>776</v>
      </c>
      <c r="O116" s="722" t="s">
        <v>1087</v>
      </c>
      <c r="P116" s="722"/>
      <c r="Q116" s="723">
        <v>178500</v>
      </c>
      <c r="R116" s="723">
        <v>10000000</v>
      </c>
      <c r="S116" s="723">
        <v>10000000</v>
      </c>
      <c r="T116" s="723">
        <v>10000000</v>
      </c>
      <c r="U116" s="723">
        <v>30178500</v>
      </c>
      <c r="V116" s="723">
        <v>10</v>
      </c>
      <c r="W116" s="723">
        <v>0</v>
      </c>
      <c r="X116" s="723">
        <v>10</v>
      </c>
      <c r="Y116" s="724">
        <v>435</v>
      </c>
      <c r="Z116" s="723">
        <v>11348</v>
      </c>
      <c r="AA116" s="723">
        <v>336</v>
      </c>
    </row>
    <row r="117" spans="1:27" ht="23.25" customHeight="1">
      <c r="A117" s="722" t="s">
        <v>2053</v>
      </c>
      <c r="B117" s="722" t="s">
        <v>2054</v>
      </c>
      <c r="C117" s="722" t="s">
        <v>2055</v>
      </c>
      <c r="D117" s="722" t="s">
        <v>2056</v>
      </c>
      <c r="E117" s="722" t="s">
        <v>791</v>
      </c>
      <c r="F117" s="722" t="s">
        <v>814</v>
      </c>
      <c r="G117" s="722" t="s">
        <v>1385</v>
      </c>
      <c r="H117" s="722" t="s">
        <v>2057</v>
      </c>
      <c r="I117" s="722" t="s">
        <v>800</v>
      </c>
      <c r="J117" s="722"/>
      <c r="K117" s="722" t="s">
        <v>2058</v>
      </c>
      <c r="L117" s="722" t="s">
        <v>2059</v>
      </c>
      <c r="M117" s="722" t="s">
        <v>2060</v>
      </c>
      <c r="N117" s="722" t="s">
        <v>756</v>
      </c>
      <c r="O117" s="722" t="s">
        <v>2061</v>
      </c>
      <c r="P117" s="722"/>
      <c r="Q117" s="723">
        <v>5000000</v>
      </c>
      <c r="R117" s="723">
        <v>3000000</v>
      </c>
      <c r="S117" s="723">
        <v>6000000</v>
      </c>
      <c r="T117" s="723">
        <v>1000000</v>
      </c>
      <c r="U117" s="723">
        <v>15000000</v>
      </c>
      <c r="V117" s="723">
        <v>8</v>
      </c>
      <c r="W117" s="723">
        <v>2</v>
      </c>
      <c r="X117" s="723">
        <v>10</v>
      </c>
      <c r="Y117" s="724">
        <v>358</v>
      </c>
      <c r="Z117" s="723">
        <v>11496</v>
      </c>
      <c r="AA117" s="723">
        <v>308</v>
      </c>
    </row>
    <row r="118" spans="1:27" ht="23.25" customHeight="1">
      <c r="A118" s="722" t="s">
        <v>2062</v>
      </c>
      <c r="B118" s="722" t="s">
        <v>2063</v>
      </c>
      <c r="C118" s="722" t="s">
        <v>2064</v>
      </c>
      <c r="D118" s="722" t="s">
        <v>2065</v>
      </c>
      <c r="E118" s="722" t="s">
        <v>57</v>
      </c>
      <c r="F118" s="722" t="s">
        <v>1040</v>
      </c>
      <c r="G118" s="722" t="s">
        <v>1329</v>
      </c>
      <c r="H118" s="722" t="s">
        <v>2066</v>
      </c>
      <c r="I118" s="722" t="s">
        <v>818</v>
      </c>
      <c r="J118" s="722"/>
      <c r="K118" s="722"/>
      <c r="L118" s="722" t="s">
        <v>2067</v>
      </c>
      <c r="M118" s="722" t="s">
        <v>2068</v>
      </c>
      <c r="N118" s="722" t="s">
        <v>47</v>
      </c>
      <c r="O118" s="722" t="s">
        <v>2069</v>
      </c>
      <c r="P118" s="722"/>
      <c r="Q118" s="723">
        <v>1000000</v>
      </c>
      <c r="R118" s="723">
        <v>450000</v>
      </c>
      <c r="S118" s="723">
        <v>4000000</v>
      </c>
      <c r="T118" s="723">
        <v>3000000</v>
      </c>
      <c r="U118" s="723">
        <v>8450000</v>
      </c>
      <c r="V118" s="723">
        <v>10</v>
      </c>
      <c r="W118" s="723">
        <v>0</v>
      </c>
      <c r="X118" s="723">
        <v>10</v>
      </c>
      <c r="Y118" s="724">
        <v>98.5</v>
      </c>
      <c r="Z118" s="723">
        <v>14572</v>
      </c>
      <c r="AA118" s="723">
        <v>238</v>
      </c>
    </row>
    <row r="119" spans="1:27" ht="23.25" customHeight="1">
      <c r="A119" s="722" t="s">
        <v>2070</v>
      </c>
      <c r="B119" s="722" t="s">
        <v>2071</v>
      </c>
      <c r="C119" s="722" t="s">
        <v>2072</v>
      </c>
      <c r="D119" s="722" t="s">
        <v>1077</v>
      </c>
      <c r="E119" s="722" t="s">
        <v>794</v>
      </c>
      <c r="F119" s="722" t="s">
        <v>1071</v>
      </c>
      <c r="G119" s="722" t="s">
        <v>1347</v>
      </c>
      <c r="H119" s="722" t="s">
        <v>2073</v>
      </c>
      <c r="I119" s="722" t="s">
        <v>798</v>
      </c>
      <c r="J119" s="722"/>
      <c r="K119" s="722" t="s">
        <v>2074</v>
      </c>
      <c r="L119" s="722" t="s">
        <v>2075</v>
      </c>
      <c r="M119" s="722" t="s">
        <v>2076</v>
      </c>
      <c r="N119" s="722" t="s">
        <v>103</v>
      </c>
      <c r="O119" s="722" t="s">
        <v>2077</v>
      </c>
      <c r="P119" s="722"/>
      <c r="Q119" s="723">
        <v>9537</v>
      </c>
      <c r="R119" s="723">
        <v>0</v>
      </c>
      <c r="S119" s="723">
        <v>5198100</v>
      </c>
      <c r="T119" s="723">
        <v>2000000</v>
      </c>
      <c r="U119" s="723">
        <v>7207637</v>
      </c>
      <c r="V119" s="723">
        <v>7</v>
      </c>
      <c r="W119" s="723">
        <v>0</v>
      </c>
      <c r="X119" s="723">
        <v>7</v>
      </c>
      <c r="Y119" s="724">
        <v>479.4</v>
      </c>
      <c r="Z119" s="723">
        <v>2053</v>
      </c>
      <c r="AA119" s="723">
        <v>2053</v>
      </c>
    </row>
    <row r="120" spans="1:27" ht="23.25" customHeight="1">
      <c r="A120" s="722" t="s">
        <v>2078</v>
      </c>
      <c r="B120" s="722" t="s">
        <v>2079</v>
      </c>
      <c r="C120" s="722" t="s">
        <v>2080</v>
      </c>
      <c r="D120" s="722" t="s">
        <v>831</v>
      </c>
      <c r="E120" s="722" t="s">
        <v>1000</v>
      </c>
      <c r="F120" s="722" t="s">
        <v>1004</v>
      </c>
      <c r="G120" s="722" t="s">
        <v>1377</v>
      </c>
      <c r="H120" s="722" t="s">
        <v>2081</v>
      </c>
      <c r="I120" s="722" t="s">
        <v>800</v>
      </c>
      <c r="J120" s="722"/>
      <c r="K120" s="722"/>
      <c r="L120" s="722" t="s">
        <v>2082</v>
      </c>
      <c r="M120" s="722" t="s">
        <v>1622</v>
      </c>
      <c r="N120" s="722" t="s">
        <v>103</v>
      </c>
      <c r="O120" s="722" t="s">
        <v>1623</v>
      </c>
      <c r="P120" s="722"/>
      <c r="Q120" s="723">
        <v>20000000</v>
      </c>
      <c r="R120" s="723">
        <v>68000000</v>
      </c>
      <c r="S120" s="723">
        <v>2000000</v>
      </c>
      <c r="T120" s="723">
        <v>5000000</v>
      </c>
      <c r="U120" s="723">
        <v>95000000</v>
      </c>
      <c r="V120" s="723">
        <v>6</v>
      </c>
      <c r="W120" s="723">
        <v>0</v>
      </c>
      <c r="X120" s="723">
        <v>6</v>
      </c>
      <c r="Y120" s="724">
        <v>430.78</v>
      </c>
      <c r="Z120" s="723">
        <v>24484</v>
      </c>
      <c r="AA120" s="723">
        <v>1196</v>
      </c>
    </row>
    <row r="121" spans="1:27" ht="23.25" customHeight="1">
      <c r="A121" s="722" t="s">
        <v>2083</v>
      </c>
      <c r="B121" s="722" t="s">
        <v>2084</v>
      </c>
      <c r="C121" s="722" t="s">
        <v>2085</v>
      </c>
      <c r="D121" s="722" t="s">
        <v>71</v>
      </c>
      <c r="E121" s="722" t="s">
        <v>57</v>
      </c>
      <c r="F121" s="722" t="s">
        <v>1040</v>
      </c>
      <c r="G121" s="722" t="s">
        <v>1278</v>
      </c>
      <c r="H121" s="722" t="s">
        <v>2086</v>
      </c>
      <c r="I121" s="722" t="s">
        <v>801</v>
      </c>
      <c r="J121" s="722"/>
      <c r="K121" s="722"/>
      <c r="L121" s="722" t="s">
        <v>2087</v>
      </c>
      <c r="M121" s="722" t="s">
        <v>2088</v>
      </c>
      <c r="N121" s="722" t="s">
        <v>727</v>
      </c>
      <c r="O121" s="722" t="s">
        <v>2089</v>
      </c>
      <c r="P121" s="722"/>
      <c r="Q121" s="723">
        <v>0</v>
      </c>
      <c r="R121" s="723">
        <v>1000000</v>
      </c>
      <c r="S121" s="723">
        <v>1500000</v>
      </c>
      <c r="T121" s="723">
        <v>2500000</v>
      </c>
      <c r="U121" s="723">
        <v>5000000</v>
      </c>
      <c r="V121" s="723">
        <v>0</v>
      </c>
      <c r="W121" s="723">
        <v>1</v>
      </c>
      <c r="X121" s="723">
        <v>1</v>
      </c>
      <c r="Y121" s="724">
        <v>126</v>
      </c>
      <c r="Z121" s="723">
        <v>30668</v>
      </c>
      <c r="AA121" s="723">
        <v>0</v>
      </c>
    </row>
    <row r="122" spans="1:27" ht="23.25" customHeight="1">
      <c r="A122" s="722" t="s">
        <v>2090</v>
      </c>
      <c r="B122" s="722" t="s">
        <v>2091</v>
      </c>
      <c r="C122" s="722" t="s">
        <v>2092</v>
      </c>
      <c r="D122" s="722" t="s">
        <v>2093</v>
      </c>
      <c r="E122" s="722" t="s">
        <v>22</v>
      </c>
      <c r="F122" s="722" t="s">
        <v>822</v>
      </c>
      <c r="G122" s="722" t="s">
        <v>1329</v>
      </c>
      <c r="H122" s="722" t="s">
        <v>2094</v>
      </c>
      <c r="I122" s="722" t="s">
        <v>2095</v>
      </c>
      <c r="J122" s="722"/>
      <c r="K122" s="722" t="s">
        <v>2096</v>
      </c>
      <c r="L122" s="722" t="s">
        <v>2097</v>
      </c>
      <c r="M122" s="722" t="s">
        <v>1108</v>
      </c>
      <c r="N122" s="722" t="s">
        <v>764</v>
      </c>
      <c r="O122" s="722" t="s">
        <v>1109</v>
      </c>
      <c r="P122" s="722"/>
      <c r="Q122" s="723">
        <v>140000</v>
      </c>
      <c r="R122" s="723">
        <v>100000</v>
      </c>
      <c r="S122" s="723">
        <v>6500000</v>
      </c>
      <c r="T122" s="723">
        <v>2000000</v>
      </c>
      <c r="U122" s="723">
        <v>8740000</v>
      </c>
      <c r="V122" s="723">
        <v>5</v>
      </c>
      <c r="W122" s="723">
        <v>0</v>
      </c>
      <c r="X122" s="723">
        <v>5</v>
      </c>
      <c r="Y122" s="724">
        <v>140</v>
      </c>
      <c r="Z122" s="723">
        <v>15090</v>
      </c>
      <c r="AA122" s="723">
        <v>322</v>
      </c>
    </row>
    <row r="123" spans="1:27" ht="23.25" customHeight="1">
      <c r="A123" s="722" t="s">
        <v>2098</v>
      </c>
      <c r="B123" s="722" t="s">
        <v>2099</v>
      </c>
      <c r="C123" s="722" t="s">
        <v>2100</v>
      </c>
      <c r="D123" s="722" t="s">
        <v>2101</v>
      </c>
      <c r="E123" s="722" t="s">
        <v>13</v>
      </c>
      <c r="F123" s="722" t="s">
        <v>1049</v>
      </c>
      <c r="G123" s="722" t="s">
        <v>1288</v>
      </c>
      <c r="H123" s="722" t="s">
        <v>1170</v>
      </c>
      <c r="I123" s="722" t="s">
        <v>798</v>
      </c>
      <c r="J123" s="722"/>
      <c r="K123" s="722"/>
      <c r="L123" s="722" t="s">
        <v>2102</v>
      </c>
      <c r="M123" s="722" t="s">
        <v>2103</v>
      </c>
      <c r="N123" s="722" t="s">
        <v>764</v>
      </c>
      <c r="O123" s="722" t="s">
        <v>2104</v>
      </c>
      <c r="P123" s="722"/>
      <c r="Q123" s="723">
        <v>5000000</v>
      </c>
      <c r="R123" s="723">
        <v>5000000</v>
      </c>
      <c r="S123" s="723">
        <v>3000000</v>
      </c>
      <c r="T123" s="723">
        <v>1000000</v>
      </c>
      <c r="U123" s="723">
        <v>14000000</v>
      </c>
      <c r="V123" s="723">
        <v>6</v>
      </c>
      <c r="W123" s="723">
        <v>0</v>
      </c>
      <c r="X123" s="723">
        <v>6</v>
      </c>
      <c r="Y123" s="724">
        <v>77</v>
      </c>
      <c r="Z123" s="723">
        <v>5824</v>
      </c>
      <c r="AA123" s="723">
        <v>947</v>
      </c>
    </row>
    <row r="124" spans="1:27" ht="23.25" customHeight="1">
      <c r="A124" s="722" t="s">
        <v>2105</v>
      </c>
      <c r="B124" s="722" t="s">
        <v>2106</v>
      </c>
      <c r="C124" s="722" t="s">
        <v>2107</v>
      </c>
      <c r="D124" s="722" t="s">
        <v>2108</v>
      </c>
      <c r="E124" s="722" t="s">
        <v>46</v>
      </c>
      <c r="F124" s="722" t="s">
        <v>816</v>
      </c>
      <c r="G124" s="722" t="s">
        <v>1385</v>
      </c>
      <c r="H124" s="722" t="s">
        <v>2109</v>
      </c>
      <c r="I124" s="722" t="s">
        <v>1646</v>
      </c>
      <c r="J124" s="722"/>
      <c r="K124" s="722"/>
      <c r="L124" s="722" t="s">
        <v>2110</v>
      </c>
      <c r="M124" s="722" t="s">
        <v>2111</v>
      </c>
      <c r="N124" s="722" t="s">
        <v>734</v>
      </c>
      <c r="O124" s="722" t="s">
        <v>2112</v>
      </c>
      <c r="P124" s="722"/>
      <c r="Q124" s="723">
        <v>300000</v>
      </c>
      <c r="R124" s="723">
        <v>0</v>
      </c>
      <c r="S124" s="723">
        <v>3000000</v>
      </c>
      <c r="T124" s="723">
        <v>200000</v>
      </c>
      <c r="U124" s="723">
        <v>3500000</v>
      </c>
      <c r="V124" s="723">
        <v>2</v>
      </c>
      <c r="W124" s="723">
        <v>0</v>
      </c>
      <c r="X124" s="723">
        <v>2</v>
      </c>
      <c r="Y124" s="724">
        <v>300</v>
      </c>
      <c r="Z124" s="723">
        <v>8000</v>
      </c>
      <c r="AA124" s="723">
        <v>0</v>
      </c>
    </row>
    <row r="125" spans="1:27" ht="23.25" customHeight="1">
      <c r="A125" s="722" t="s">
        <v>2113</v>
      </c>
      <c r="B125" s="722" t="s">
        <v>2114</v>
      </c>
      <c r="C125" s="722" t="s">
        <v>2115</v>
      </c>
      <c r="D125" s="722" t="s">
        <v>2116</v>
      </c>
      <c r="E125" s="722" t="s">
        <v>57</v>
      </c>
      <c r="F125" s="722" t="s">
        <v>1040</v>
      </c>
      <c r="G125" s="722" t="s">
        <v>1329</v>
      </c>
      <c r="H125" s="722" t="s">
        <v>2117</v>
      </c>
      <c r="I125" s="722" t="s">
        <v>813</v>
      </c>
      <c r="J125" s="722" t="s">
        <v>12</v>
      </c>
      <c r="K125" s="722" t="s">
        <v>12</v>
      </c>
      <c r="L125" s="722" t="s">
        <v>2118</v>
      </c>
      <c r="M125" s="722" t="s">
        <v>2119</v>
      </c>
      <c r="N125" s="722" t="s">
        <v>766</v>
      </c>
      <c r="O125" s="722" t="s">
        <v>2120</v>
      </c>
      <c r="P125" s="722"/>
      <c r="Q125" s="723">
        <v>1819065</v>
      </c>
      <c r="R125" s="723">
        <v>2000000</v>
      </c>
      <c r="S125" s="723">
        <v>3000000</v>
      </c>
      <c r="T125" s="723">
        <v>500000</v>
      </c>
      <c r="U125" s="723">
        <v>7319065</v>
      </c>
      <c r="V125" s="723">
        <v>10</v>
      </c>
      <c r="W125" s="723">
        <v>0</v>
      </c>
      <c r="X125" s="723">
        <v>10</v>
      </c>
      <c r="Y125" s="724">
        <v>97.75</v>
      </c>
      <c r="Z125" s="723">
        <v>13508</v>
      </c>
      <c r="AA125" s="723">
        <v>540</v>
      </c>
    </row>
    <row r="126" spans="1:27" ht="23.25" customHeight="1">
      <c r="A126" s="722" t="s">
        <v>2121</v>
      </c>
      <c r="B126" s="722" t="s">
        <v>2122</v>
      </c>
      <c r="C126" s="722" t="s">
        <v>2123</v>
      </c>
      <c r="D126" s="722" t="s">
        <v>71</v>
      </c>
      <c r="E126" s="722" t="s">
        <v>57</v>
      </c>
      <c r="F126" s="722" t="s">
        <v>1040</v>
      </c>
      <c r="G126" s="722" t="s">
        <v>1421</v>
      </c>
      <c r="H126" s="722" t="s">
        <v>2124</v>
      </c>
      <c r="I126" s="722" t="s">
        <v>803</v>
      </c>
      <c r="J126" s="722" t="s">
        <v>12</v>
      </c>
      <c r="K126" s="722" t="s">
        <v>12</v>
      </c>
      <c r="L126" s="722" t="s">
        <v>2125</v>
      </c>
      <c r="M126" s="722" t="s">
        <v>2126</v>
      </c>
      <c r="N126" s="722" t="s">
        <v>34</v>
      </c>
      <c r="O126" s="722" t="s">
        <v>2127</v>
      </c>
      <c r="P126" s="722"/>
      <c r="Q126" s="723">
        <v>6000000</v>
      </c>
      <c r="R126" s="723">
        <v>2500000</v>
      </c>
      <c r="S126" s="723">
        <v>22000000</v>
      </c>
      <c r="T126" s="723">
        <v>3000000</v>
      </c>
      <c r="U126" s="723">
        <v>33500000</v>
      </c>
      <c r="V126" s="723">
        <v>18</v>
      </c>
      <c r="W126" s="723">
        <v>2</v>
      </c>
      <c r="X126" s="723">
        <v>20</v>
      </c>
      <c r="Y126" s="724">
        <v>448.05</v>
      </c>
      <c r="Z126" s="723">
        <v>9540</v>
      </c>
      <c r="AA126" s="723">
        <v>514</v>
      </c>
    </row>
    <row r="127" spans="1:27" ht="23.25" customHeight="1">
      <c r="A127" s="722" t="s">
        <v>2128</v>
      </c>
      <c r="B127" s="722" t="s">
        <v>2129</v>
      </c>
      <c r="C127" s="722" t="s">
        <v>2130</v>
      </c>
      <c r="D127" s="722" t="s">
        <v>1107</v>
      </c>
      <c r="E127" s="722" t="s">
        <v>57</v>
      </c>
      <c r="F127" s="722" t="s">
        <v>1040</v>
      </c>
      <c r="G127" s="722" t="s">
        <v>1377</v>
      </c>
      <c r="H127" s="722" t="s">
        <v>2131</v>
      </c>
      <c r="I127" s="722" t="s">
        <v>803</v>
      </c>
      <c r="J127" s="722"/>
      <c r="K127" s="722"/>
      <c r="L127" s="722" t="s">
        <v>2132</v>
      </c>
      <c r="M127" s="722" t="s">
        <v>1163</v>
      </c>
      <c r="N127" s="722" t="s">
        <v>761</v>
      </c>
      <c r="O127" s="722" t="s">
        <v>1164</v>
      </c>
      <c r="P127" s="722"/>
      <c r="Q127" s="723">
        <v>500000</v>
      </c>
      <c r="R127" s="723">
        <v>0</v>
      </c>
      <c r="S127" s="723">
        <v>3500000</v>
      </c>
      <c r="T127" s="723">
        <v>2000000</v>
      </c>
      <c r="U127" s="723">
        <v>6000000</v>
      </c>
      <c r="V127" s="723">
        <v>3</v>
      </c>
      <c r="W127" s="723">
        <v>2</v>
      </c>
      <c r="X127" s="723">
        <v>5</v>
      </c>
      <c r="Y127" s="724">
        <v>145</v>
      </c>
      <c r="Z127" s="723">
        <v>11628</v>
      </c>
      <c r="AA127" s="723">
        <v>2472</v>
      </c>
    </row>
    <row r="128" spans="1:27" ht="23.25" customHeight="1">
      <c r="A128" s="722" t="s">
        <v>2133</v>
      </c>
      <c r="B128" s="722" t="s">
        <v>2134</v>
      </c>
      <c r="C128" s="722" t="s">
        <v>2135</v>
      </c>
      <c r="D128" s="722" t="s">
        <v>2136</v>
      </c>
      <c r="E128" s="722" t="s">
        <v>96</v>
      </c>
      <c r="F128" s="722" t="s">
        <v>2137</v>
      </c>
      <c r="G128" s="722" t="s">
        <v>1329</v>
      </c>
      <c r="H128" s="722" t="s">
        <v>2138</v>
      </c>
      <c r="I128" s="722" t="s">
        <v>799</v>
      </c>
      <c r="J128" s="722" t="s">
        <v>12</v>
      </c>
      <c r="K128" s="722" t="s">
        <v>12</v>
      </c>
      <c r="L128" s="722" t="s">
        <v>2132</v>
      </c>
      <c r="M128" s="722" t="s">
        <v>52</v>
      </c>
      <c r="N128" s="722" t="s">
        <v>40</v>
      </c>
      <c r="O128" s="722" t="s">
        <v>806</v>
      </c>
      <c r="P128" s="722"/>
      <c r="Q128" s="723">
        <v>50000</v>
      </c>
      <c r="R128" s="723">
        <v>50000</v>
      </c>
      <c r="S128" s="723">
        <v>1000000</v>
      </c>
      <c r="T128" s="723">
        <v>1000000</v>
      </c>
      <c r="U128" s="723">
        <v>2100000</v>
      </c>
      <c r="V128" s="723">
        <v>10</v>
      </c>
      <c r="W128" s="723">
        <v>80</v>
      </c>
      <c r="X128" s="723">
        <v>90</v>
      </c>
      <c r="Y128" s="724">
        <v>84.42</v>
      </c>
      <c r="Z128" s="723">
        <v>1774</v>
      </c>
      <c r="AA128" s="723">
        <v>875</v>
      </c>
    </row>
    <row r="129" spans="1:27" ht="23.25" customHeight="1">
      <c r="A129" s="722" t="s">
        <v>2139</v>
      </c>
      <c r="B129" s="722" t="s">
        <v>2140</v>
      </c>
      <c r="C129" s="722" t="s">
        <v>2141</v>
      </c>
      <c r="D129" s="722" t="s">
        <v>2142</v>
      </c>
      <c r="E129" s="722" t="s">
        <v>1098</v>
      </c>
      <c r="F129" s="722" t="s">
        <v>1152</v>
      </c>
      <c r="G129" s="722" t="s">
        <v>1371</v>
      </c>
      <c r="H129" s="722" t="s">
        <v>2143</v>
      </c>
      <c r="I129" s="722" t="s">
        <v>807</v>
      </c>
      <c r="J129" s="722" t="s">
        <v>12</v>
      </c>
      <c r="K129" s="722" t="s">
        <v>12</v>
      </c>
      <c r="L129" s="722" t="s">
        <v>2132</v>
      </c>
      <c r="M129" s="722" t="s">
        <v>52</v>
      </c>
      <c r="N129" s="722" t="s">
        <v>40</v>
      </c>
      <c r="O129" s="722" t="s">
        <v>806</v>
      </c>
      <c r="P129" s="722"/>
      <c r="Q129" s="723">
        <v>2000000</v>
      </c>
      <c r="R129" s="723">
        <v>3000000</v>
      </c>
      <c r="S129" s="723">
        <v>3000000</v>
      </c>
      <c r="T129" s="723">
        <v>2500000</v>
      </c>
      <c r="U129" s="723">
        <v>10500000</v>
      </c>
      <c r="V129" s="723">
        <v>8</v>
      </c>
      <c r="W129" s="723">
        <v>2</v>
      </c>
      <c r="X129" s="723">
        <v>10</v>
      </c>
      <c r="Y129" s="724">
        <v>343</v>
      </c>
      <c r="Z129" s="723">
        <v>4622</v>
      </c>
      <c r="AA129" s="723">
        <v>0</v>
      </c>
    </row>
    <row r="130" spans="1:27" ht="23.25" customHeight="1">
      <c r="A130" s="722" t="s">
        <v>2144</v>
      </c>
      <c r="B130" s="722" t="s">
        <v>2145</v>
      </c>
      <c r="C130" s="722" t="s">
        <v>2146</v>
      </c>
      <c r="D130" s="722" t="s">
        <v>1735</v>
      </c>
      <c r="E130" s="722" t="s">
        <v>79</v>
      </c>
      <c r="F130" s="722" t="s">
        <v>1002</v>
      </c>
      <c r="G130" s="722" t="s">
        <v>1312</v>
      </c>
      <c r="H130" s="722" t="s">
        <v>1561</v>
      </c>
      <c r="I130" s="722" t="s">
        <v>798</v>
      </c>
      <c r="J130" s="722"/>
      <c r="K130" s="722"/>
      <c r="L130" s="722" t="s">
        <v>2147</v>
      </c>
      <c r="M130" s="722" t="s">
        <v>2148</v>
      </c>
      <c r="N130" s="722" t="s">
        <v>732</v>
      </c>
      <c r="O130" s="722" t="s">
        <v>2149</v>
      </c>
      <c r="P130" s="722"/>
      <c r="Q130" s="723">
        <v>2000000</v>
      </c>
      <c r="R130" s="723">
        <v>2000000</v>
      </c>
      <c r="S130" s="723">
        <v>3000000</v>
      </c>
      <c r="T130" s="723">
        <v>5000000</v>
      </c>
      <c r="U130" s="723">
        <v>12000000</v>
      </c>
      <c r="V130" s="723">
        <v>3</v>
      </c>
      <c r="W130" s="723">
        <v>2</v>
      </c>
      <c r="X130" s="723">
        <v>5</v>
      </c>
      <c r="Y130" s="724">
        <v>215</v>
      </c>
      <c r="Z130" s="723">
        <v>3204</v>
      </c>
      <c r="AA130" s="723">
        <v>620</v>
      </c>
    </row>
    <row r="131" spans="1:27" ht="23.25" customHeight="1">
      <c r="A131" s="722" t="s">
        <v>2150</v>
      </c>
      <c r="B131" s="722" t="s">
        <v>2151</v>
      </c>
      <c r="C131" s="722" t="s">
        <v>2152</v>
      </c>
      <c r="D131" s="722" t="s">
        <v>1110</v>
      </c>
      <c r="E131" s="722" t="s">
        <v>87</v>
      </c>
      <c r="F131" s="722" t="s">
        <v>1390</v>
      </c>
      <c r="G131" s="722" t="s">
        <v>1468</v>
      </c>
      <c r="H131" s="722" t="s">
        <v>2153</v>
      </c>
      <c r="I131" s="722" t="s">
        <v>807</v>
      </c>
      <c r="J131" s="722"/>
      <c r="K131" s="722"/>
      <c r="L131" s="722" t="s">
        <v>2154</v>
      </c>
      <c r="M131" s="722" t="s">
        <v>39</v>
      </c>
      <c r="N131" s="722" t="s">
        <v>40</v>
      </c>
      <c r="O131" s="722" t="s">
        <v>809</v>
      </c>
      <c r="P131" s="722"/>
      <c r="Q131" s="723">
        <v>2400000</v>
      </c>
      <c r="R131" s="723">
        <v>8000000</v>
      </c>
      <c r="S131" s="723">
        <v>800000</v>
      </c>
      <c r="T131" s="723">
        <v>3000000</v>
      </c>
      <c r="U131" s="723">
        <v>14200000</v>
      </c>
      <c r="V131" s="723">
        <v>4</v>
      </c>
      <c r="W131" s="723">
        <v>5</v>
      </c>
      <c r="X131" s="723">
        <v>9</v>
      </c>
      <c r="Y131" s="724">
        <v>184</v>
      </c>
      <c r="Z131" s="723">
        <v>7973</v>
      </c>
      <c r="AA131" s="723">
        <v>2720</v>
      </c>
    </row>
    <row r="132" spans="1:27" ht="23.25" customHeight="1">
      <c r="A132" s="722" t="s">
        <v>2155</v>
      </c>
      <c r="B132" s="722" t="s">
        <v>2156</v>
      </c>
      <c r="C132" s="722" t="s">
        <v>2157</v>
      </c>
      <c r="D132" s="722" t="s">
        <v>2158</v>
      </c>
      <c r="E132" s="722" t="s">
        <v>74</v>
      </c>
      <c r="F132" s="722" t="s">
        <v>2159</v>
      </c>
      <c r="G132" s="722" t="s">
        <v>1306</v>
      </c>
      <c r="H132" s="722" t="s">
        <v>2160</v>
      </c>
      <c r="I132" s="722" t="s">
        <v>807</v>
      </c>
      <c r="J132" s="722" t="s">
        <v>12</v>
      </c>
      <c r="K132" s="722" t="s">
        <v>12</v>
      </c>
      <c r="L132" s="722" t="s">
        <v>2161</v>
      </c>
      <c r="M132" s="722" t="s">
        <v>39</v>
      </c>
      <c r="N132" s="722" t="s">
        <v>40</v>
      </c>
      <c r="O132" s="722" t="s">
        <v>809</v>
      </c>
      <c r="P132" s="722"/>
      <c r="Q132" s="723">
        <v>36000000</v>
      </c>
      <c r="R132" s="723">
        <v>50000000</v>
      </c>
      <c r="S132" s="723">
        <v>10000000</v>
      </c>
      <c r="T132" s="723">
        <v>80000000</v>
      </c>
      <c r="U132" s="723">
        <v>176000000</v>
      </c>
      <c r="V132" s="723">
        <v>235</v>
      </c>
      <c r="W132" s="723">
        <v>495</v>
      </c>
      <c r="X132" s="723">
        <v>730</v>
      </c>
      <c r="Y132" s="724">
        <v>5545.88</v>
      </c>
      <c r="Z132" s="723">
        <v>24809</v>
      </c>
      <c r="AA132" s="723">
        <v>7278</v>
      </c>
    </row>
    <row r="133" spans="1:27" ht="23.25" customHeight="1">
      <c r="A133" s="722" t="s">
        <v>2162</v>
      </c>
      <c r="B133" s="722" t="s">
        <v>2163</v>
      </c>
      <c r="C133" s="722" t="s">
        <v>2164</v>
      </c>
      <c r="D133" s="722" t="s">
        <v>2165</v>
      </c>
      <c r="E133" s="722" t="s">
        <v>275</v>
      </c>
      <c r="F133" s="722" t="s">
        <v>2166</v>
      </c>
      <c r="G133" s="722" t="s">
        <v>1329</v>
      </c>
      <c r="H133" s="722" t="s">
        <v>2167</v>
      </c>
      <c r="I133" s="722" t="s">
        <v>813</v>
      </c>
      <c r="J133" s="722"/>
      <c r="K133" s="722" t="s">
        <v>1146</v>
      </c>
      <c r="L133" s="722" t="s">
        <v>1056</v>
      </c>
      <c r="M133" s="722" t="s">
        <v>39</v>
      </c>
      <c r="N133" s="722" t="s">
        <v>40</v>
      </c>
      <c r="O133" s="722" t="s">
        <v>809</v>
      </c>
      <c r="P133" s="722"/>
      <c r="Q133" s="723">
        <v>0</v>
      </c>
      <c r="R133" s="723">
        <v>720000</v>
      </c>
      <c r="S133" s="723">
        <v>145000000</v>
      </c>
      <c r="T133" s="723">
        <v>375000000</v>
      </c>
      <c r="U133" s="723">
        <v>520720000</v>
      </c>
      <c r="V133" s="723">
        <v>459</v>
      </c>
      <c r="W133" s="723">
        <v>1111</v>
      </c>
      <c r="X133" s="723">
        <v>1570</v>
      </c>
      <c r="Y133" s="724">
        <v>1424.665</v>
      </c>
      <c r="Z133" s="723">
        <v>6584</v>
      </c>
      <c r="AA133" s="723">
        <v>6584</v>
      </c>
    </row>
    <row r="134" spans="1:27" ht="23.25" customHeight="1">
      <c r="A134" s="722" t="s">
        <v>2168</v>
      </c>
      <c r="B134" s="722" t="s">
        <v>2169</v>
      </c>
      <c r="C134" s="722" t="s">
        <v>2170</v>
      </c>
      <c r="D134" s="722" t="s">
        <v>2171</v>
      </c>
      <c r="E134" s="722" t="s">
        <v>53</v>
      </c>
      <c r="F134" s="722" t="s">
        <v>1003</v>
      </c>
      <c r="G134" s="722" t="s">
        <v>1459</v>
      </c>
      <c r="H134" s="722" t="s">
        <v>2172</v>
      </c>
      <c r="I134" s="722"/>
      <c r="J134" s="722"/>
      <c r="K134" s="722"/>
      <c r="L134" s="722" t="s">
        <v>2173</v>
      </c>
      <c r="M134" s="722" t="s">
        <v>39</v>
      </c>
      <c r="N134" s="722" t="s">
        <v>40</v>
      </c>
      <c r="O134" s="722" t="s">
        <v>809</v>
      </c>
      <c r="P134" s="722"/>
      <c r="Q134" s="723">
        <v>2500000</v>
      </c>
      <c r="R134" s="723">
        <v>4500000</v>
      </c>
      <c r="S134" s="723">
        <v>2500000</v>
      </c>
      <c r="T134" s="723">
        <v>3000000</v>
      </c>
      <c r="U134" s="723">
        <v>12500000</v>
      </c>
      <c r="V134" s="723">
        <v>6</v>
      </c>
      <c r="W134" s="723">
        <v>2</v>
      </c>
      <c r="X134" s="723">
        <v>8</v>
      </c>
      <c r="Y134" s="724">
        <v>116.75</v>
      </c>
      <c r="Z134" s="723">
        <v>2550</v>
      </c>
      <c r="AA134" s="723">
        <v>540</v>
      </c>
    </row>
    <row r="135" spans="1:27" ht="23.25" customHeight="1">
      <c r="A135" s="722" t="s">
        <v>2174</v>
      </c>
      <c r="B135" s="722" t="s">
        <v>2175</v>
      </c>
      <c r="C135" s="722" t="s">
        <v>2170</v>
      </c>
      <c r="D135" s="722" t="s">
        <v>2176</v>
      </c>
      <c r="E135" s="722" t="s">
        <v>22</v>
      </c>
      <c r="F135" s="722" t="s">
        <v>1016</v>
      </c>
      <c r="G135" s="722" t="s">
        <v>1421</v>
      </c>
      <c r="H135" s="722" t="s">
        <v>2177</v>
      </c>
      <c r="I135" s="722" t="s">
        <v>796</v>
      </c>
      <c r="J135" s="722"/>
      <c r="K135" s="722"/>
      <c r="L135" s="722" t="s">
        <v>2173</v>
      </c>
      <c r="M135" s="722" t="s">
        <v>39</v>
      </c>
      <c r="N135" s="722" t="s">
        <v>40</v>
      </c>
      <c r="O135" s="722" t="s">
        <v>809</v>
      </c>
      <c r="P135" s="722"/>
      <c r="Q135" s="723">
        <v>2000000</v>
      </c>
      <c r="R135" s="723">
        <v>5000000</v>
      </c>
      <c r="S135" s="723">
        <v>1800000</v>
      </c>
      <c r="T135" s="723">
        <v>3000000</v>
      </c>
      <c r="U135" s="723">
        <v>11800000</v>
      </c>
      <c r="V135" s="723">
        <v>8</v>
      </c>
      <c r="W135" s="723">
        <v>2</v>
      </c>
      <c r="X135" s="723">
        <v>10</v>
      </c>
      <c r="Y135" s="724">
        <v>330.7</v>
      </c>
      <c r="Z135" s="723">
        <v>2150</v>
      </c>
      <c r="AA135" s="723">
        <v>540</v>
      </c>
    </row>
    <row r="136" spans="1:27" ht="23.25" customHeight="1">
      <c r="A136" s="722" t="s">
        <v>2178</v>
      </c>
      <c r="B136" s="722" t="s">
        <v>2179</v>
      </c>
      <c r="C136" s="722" t="s">
        <v>2170</v>
      </c>
      <c r="D136" s="722" t="s">
        <v>2180</v>
      </c>
      <c r="E136" s="722" t="s">
        <v>1042</v>
      </c>
      <c r="F136" s="722" t="s">
        <v>1532</v>
      </c>
      <c r="G136" s="722" t="s">
        <v>1459</v>
      </c>
      <c r="H136" s="722" t="s">
        <v>2172</v>
      </c>
      <c r="I136" s="722" t="s">
        <v>796</v>
      </c>
      <c r="J136" s="722"/>
      <c r="K136" s="722"/>
      <c r="L136" s="722" t="s">
        <v>2173</v>
      </c>
      <c r="M136" s="722" t="s">
        <v>39</v>
      </c>
      <c r="N136" s="722" t="s">
        <v>40</v>
      </c>
      <c r="O136" s="722" t="s">
        <v>809</v>
      </c>
      <c r="P136" s="722"/>
      <c r="Q136" s="723">
        <v>2500000</v>
      </c>
      <c r="R136" s="723">
        <v>4500000</v>
      </c>
      <c r="S136" s="723">
        <v>2500000</v>
      </c>
      <c r="T136" s="723">
        <v>3000000</v>
      </c>
      <c r="U136" s="723">
        <v>12500000</v>
      </c>
      <c r="V136" s="723">
        <v>10</v>
      </c>
      <c r="W136" s="723">
        <v>4</v>
      </c>
      <c r="X136" s="723">
        <v>14</v>
      </c>
      <c r="Y136" s="724">
        <v>117.5</v>
      </c>
      <c r="Z136" s="723">
        <v>3050</v>
      </c>
      <c r="AA136" s="723">
        <v>540</v>
      </c>
    </row>
    <row r="137" spans="1:27" ht="23.25" customHeight="1">
      <c r="A137" s="722" t="s">
        <v>2181</v>
      </c>
      <c r="B137" s="722" t="s">
        <v>2182</v>
      </c>
      <c r="C137" s="722" t="s">
        <v>2183</v>
      </c>
      <c r="D137" s="722" t="s">
        <v>2180</v>
      </c>
      <c r="E137" s="722" t="s">
        <v>1042</v>
      </c>
      <c r="F137" s="722" t="s">
        <v>1532</v>
      </c>
      <c r="G137" s="722" t="s">
        <v>1338</v>
      </c>
      <c r="H137" s="722" t="s">
        <v>2184</v>
      </c>
      <c r="I137" s="722" t="s">
        <v>796</v>
      </c>
      <c r="J137" s="722"/>
      <c r="K137" s="722"/>
      <c r="L137" s="722" t="s">
        <v>2173</v>
      </c>
      <c r="M137" s="722" t="s">
        <v>39</v>
      </c>
      <c r="N137" s="722" t="s">
        <v>40</v>
      </c>
      <c r="O137" s="722" t="s">
        <v>809</v>
      </c>
      <c r="P137" s="722"/>
      <c r="Q137" s="723">
        <v>3000000</v>
      </c>
      <c r="R137" s="723">
        <v>4000000</v>
      </c>
      <c r="S137" s="723">
        <v>3000000</v>
      </c>
      <c r="T137" s="723">
        <v>3000000</v>
      </c>
      <c r="U137" s="723">
        <v>13000000</v>
      </c>
      <c r="V137" s="723">
        <v>12</v>
      </c>
      <c r="W137" s="723">
        <v>4</v>
      </c>
      <c r="X137" s="723">
        <v>16</v>
      </c>
      <c r="Y137" s="724">
        <v>143.5</v>
      </c>
      <c r="Z137" s="723">
        <v>3200</v>
      </c>
      <c r="AA137" s="723">
        <v>1500</v>
      </c>
    </row>
    <row r="138" spans="1:27" ht="23.25" customHeight="1">
      <c r="A138" s="722" t="s">
        <v>2185</v>
      </c>
      <c r="B138" s="722" t="s">
        <v>2186</v>
      </c>
      <c r="C138" s="722" t="s">
        <v>2170</v>
      </c>
      <c r="D138" s="722" t="s">
        <v>2187</v>
      </c>
      <c r="E138" s="722" t="s">
        <v>1098</v>
      </c>
      <c r="F138" s="722" t="s">
        <v>2188</v>
      </c>
      <c r="G138" s="722" t="s">
        <v>1295</v>
      </c>
      <c r="H138" s="722" t="s">
        <v>2189</v>
      </c>
      <c r="I138" s="722" t="s">
        <v>796</v>
      </c>
      <c r="J138" s="722"/>
      <c r="K138" s="722"/>
      <c r="L138" s="722" t="s">
        <v>2173</v>
      </c>
      <c r="M138" s="722" t="s">
        <v>39</v>
      </c>
      <c r="N138" s="722" t="s">
        <v>40</v>
      </c>
      <c r="O138" s="722" t="s">
        <v>809</v>
      </c>
      <c r="P138" s="722"/>
      <c r="Q138" s="723">
        <v>2000000</v>
      </c>
      <c r="R138" s="723">
        <v>5000000</v>
      </c>
      <c r="S138" s="723">
        <v>2000000</v>
      </c>
      <c r="T138" s="723">
        <v>3000000</v>
      </c>
      <c r="U138" s="723">
        <v>12000000</v>
      </c>
      <c r="V138" s="723">
        <v>8</v>
      </c>
      <c r="W138" s="723">
        <v>4</v>
      </c>
      <c r="X138" s="723">
        <v>12</v>
      </c>
      <c r="Y138" s="724">
        <v>484.1</v>
      </c>
      <c r="Z138" s="723">
        <v>7642</v>
      </c>
      <c r="AA138" s="723">
        <v>540</v>
      </c>
    </row>
    <row r="139" spans="1:27" ht="23.25" customHeight="1">
      <c r="A139" s="722" t="s">
        <v>2190</v>
      </c>
      <c r="B139" s="722" t="s">
        <v>2191</v>
      </c>
      <c r="C139" s="722" t="s">
        <v>2192</v>
      </c>
      <c r="D139" s="722" t="s">
        <v>2193</v>
      </c>
      <c r="E139" s="722" t="s">
        <v>32</v>
      </c>
      <c r="F139" s="722" t="s">
        <v>812</v>
      </c>
      <c r="G139" s="722" t="s">
        <v>1385</v>
      </c>
      <c r="H139" s="722" t="s">
        <v>2194</v>
      </c>
      <c r="I139" s="722" t="s">
        <v>803</v>
      </c>
      <c r="J139" s="722" t="s">
        <v>12</v>
      </c>
      <c r="K139" s="722" t="s">
        <v>12</v>
      </c>
      <c r="L139" s="722" t="s">
        <v>2195</v>
      </c>
      <c r="M139" s="722" t="s">
        <v>2196</v>
      </c>
      <c r="N139" s="722" t="s">
        <v>757</v>
      </c>
      <c r="O139" s="722" t="s">
        <v>2197</v>
      </c>
      <c r="P139" s="722"/>
      <c r="Q139" s="723">
        <v>3000000</v>
      </c>
      <c r="R139" s="723">
        <v>1000000</v>
      </c>
      <c r="S139" s="723">
        <v>13200000</v>
      </c>
      <c r="T139" s="723">
        <v>1000000</v>
      </c>
      <c r="U139" s="723">
        <v>18200000</v>
      </c>
      <c r="V139" s="723">
        <v>12</v>
      </c>
      <c r="W139" s="723">
        <v>0</v>
      </c>
      <c r="X139" s="723">
        <v>12</v>
      </c>
      <c r="Y139" s="724">
        <v>465.34</v>
      </c>
      <c r="Z139" s="723">
        <v>33045</v>
      </c>
      <c r="AA139" s="723">
        <v>500</v>
      </c>
    </row>
    <row r="140" spans="1:27" ht="23.25" customHeight="1">
      <c r="A140" s="722" t="s">
        <v>2198</v>
      </c>
      <c r="B140" s="722" t="s">
        <v>2199</v>
      </c>
      <c r="C140" s="722" t="s">
        <v>2200</v>
      </c>
      <c r="D140" s="722" t="s">
        <v>2201</v>
      </c>
      <c r="E140" s="722" t="s">
        <v>795</v>
      </c>
      <c r="F140" s="722" t="s">
        <v>802</v>
      </c>
      <c r="G140" s="722" t="s">
        <v>1377</v>
      </c>
      <c r="H140" s="722" t="s">
        <v>12</v>
      </c>
      <c r="I140" s="722" t="s">
        <v>796</v>
      </c>
      <c r="J140" s="722"/>
      <c r="K140" s="722"/>
      <c r="L140" s="722" t="s">
        <v>2202</v>
      </c>
      <c r="M140" s="722" t="s">
        <v>1148</v>
      </c>
      <c r="N140" s="722" t="s">
        <v>770</v>
      </c>
      <c r="O140" s="722" t="s">
        <v>2203</v>
      </c>
      <c r="P140" s="722"/>
      <c r="Q140" s="723">
        <v>4000000</v>
      </c>
      <c r="R140" s="723">
        <v>7000000</v>
      </c>
      <c r="S140" s="723">
        <v>3000000</v>
      </c>
      <c r="T140" s="723">
        <v>2000000</v>
      </c>
      <c r="U140" s="723">
        <v>16000000</v>
      </c>
      <c r="V140" s="723">
        <v>10</v>
      </c>
      <c r="W140" s="723">
        <v>10</v>
      </c>
      <c r="X140" s="723">
        <v>20</v>
      </c>
      <c r="Y140" s="724">
        <v>263</v>
      </c>
      <c r="Z140" s="723">
        <v>1226</v>
      </c>
      <c r="AA140" s="723">
        <v>7408</v>
      </c>
    </row>
    <row r="141" spans="1:27" ht="23.25" customHeight="1">
      <c r="A141" s="722" t="s">
        <v>2204</v>
      </c>
      <c r="B141" s="722" t="s">
        <v>2205</v>
      </c>
      <c r="C141" s="722" t="s">
        <v>2206</v>
      </c>
      <c r="D141" s="722" t="s">
        <v>2207</v>
      </c>
      <c r="E141" s="722" t="s">
        <v>375</v>
      </c>
      <c r="F141" s="722" t="s">
        <v>2208</v>
      </c>
      <c r="G141" s="722" t="s">
        <v>1385</v>
      </c>
      <c r="H141" s="722" t="s">
        <v>2209</v>
      </c>
      <c r="I141" s="722"/>
      <c r="J141" s="722"/>
      <c r="K141" s="722" t="s">
        <v>2210</v>
      </c>
      <c r="L141" s="722" t="s">
        <v>2211</v>
      </c>
      <c r="M141" s="722" t="s">
        <v>1090</v>
      </c>
      <c r="N141" s="722" t="s">
        <v>759</v>
      </c>
      <c r="O141" s="722" t="s">
        <v>2212</v>
      </c>
      <c r="P141" s="722"/>
      <c r="Q141" s="723">
        <v>12783</v>
      </c>
      <c r="R141" s="723">
        <v>41790</v>
      </c>
      <c r="S141" s="723">
        <v>40208247</v>
      </c>
      <c r="T141" s="723">
        <v>2000000</v>
      </c>
      <c r="U141" s="723">
        <v>42262820</v>
      </c>
      <c r="V141" s="723">
        <v>25</v>
      </c>
      <c r="W141" s="723">
        <v>20</v>
      </c>
      <c r="X141" s="723">
        <v>45</v>
      </c>
      <c r="Y141" s="724">
        <v>353.46</v>
      </c>
      <c r="Z141" s="723">
        <v>9458</v>
      </c>
      <c r="AA141" s="723">
        <v>6399</v>
      </c>
    </row>
    <row r="142" spans="1:27" ht="23.25" customHeight="1">
      <c r="A142" s="722" t="s">
        <v>2213</v>
      </c>
      <c r="B142" s="722" t="s">
        <v>2214</v>
      </c>
      <c r="C142" s="722" t="s">
        <v>2215</v>
      </c>
      <c r="D142" s="722" t="s">
        <v>2216</v>
      </c>
      <c r="E142" s="722" t="s">
        <v>81</v>
      </c>
      <c r="F142" s="722" t="s">
        <v>1128</v>
      </c>
      <c r="G142" s="722" t="s">
        <v>1371</v>
      </c>
      <c r="H142" s="722" t="s">
        <v>1313</v>
      </c>
      <c r="I142" s="722" t="s">
        <v>803</v>
      </c>
      <c r="J142" s="722"/>
      <c r="K142" s="722"/>
      <c r="L142" s="722" t="s">
        <v>2217</v>
      </c>
      <c r="M142" s="722" t="s">
        <v>1787</v>
      </c>
      <c r="N142" s="722" t="s">
        <v>759</v>
      </c>
      <c r="O142" s="722" t="s">
        <v>1788</v>
      </c>
      <c r="P142" s="722"/>
      <c r="Q142" s="723">
        <v>1600000</v>
      </c>
      <c r="R142" s="723">
        <v>1000000</v>
      </c>
      <c r="S142" s="723">
        <v>600000</v>
      </c>
      <c r="T142" s="723">
        <v>1000000</v>
      </c>
      <c r="U142" s="723">
        <v>4200000</v>
      </c>
      <c r="V142" s="723">
        <v>3</v>
      </c>
      <c r="W142" s="723">
        <v>0</v>
      </c>
      <c r="X142" s="723">
        <v>3</v>
      </c>
      <c r="Y142" s="724">
        <v>134.5</v>
      </c>
      <c r="Z142" s="723">
        <v>51600</v>
      </c>
      <c r="AA142" s="723">
        <v>600</v>
      </c>
    </row>
    <row r="143" spans="1:27" ht="23.25" customHeight="1">
      <c r="A143" s="722" t="s">
        <v>2218</v>
      </c>
      <c r="B143" s="722" t="s">
        <v>2219</v>
      </c>
      <c r="C143" s="722" t="s">
        <v>2220</v>
      </c>
      <c r="D143" s="722" t="s">
        <v>2221</v>
      </c>
      <c r="E143" s="722" t="s">
        <v>37</v>
      </c>
      <c r="F143" s="722" t="s">
        <v>1876</v>
      </c>
      <c r="G143" s="722" t="s">
        <v>1329</v>
      </c>
      <c r="H143" s="722" t="s">
        <v>2222</v>
      </c>
      <c r="I143" s="722" t="s">
        <v>808</v>
      </c>
      <c r="J143" s="722"/>
      <c r="K143" s="722"/>
      <c r="L143" s="722" t="s">
        <v>2223</v>
      </c>
      <c r="M143" s="722" t="s">
        <v>2224</v>
      </c>
      <c r="N143" s="722" t="s">
        <v>58</v>
      </c>
      <c r="O143" s="722" t="s">
        <v>2225</v>
      </c>
      <c r="P143" s="722"/>
      <c r="Q143" s="723">
        <v>0</v>
      </c>
      <c r="R143" s="723">
        <v>2800000</v>
      </c>
      <c r="S143" s="723">
        <v>1000000</v>
      </c>
      <c r="T143" s="723">
        <v>1000000</v>
      </c>
      <c r="U143" s="723">
        <v>4800000</v>
      </c>
      <c r="V143" s="723">
        <v>7</v>
      </c>
      <c r="W143" s="723">
        <v>8</v>
      </c>
      <c r="X143" s="723">
        <v>15</v>
      </c>
      <c r="Y143" s="724">
        <v>484</v>
      </c>
      <c r="Z143" s="723">
        <v>16065</v>
      </c>
      <c r="AA143" s="723">
        <v>712</v>
      </c>
    </row>
    <row r="144" spans="1:27" ht="23.25" customHeight="1">
      <c r="A144" s="722" t="s">
        <v>2226</v>
      </c>
      <c r="B144" s="722" t="s">
        <v>2227</v>
      </c>
      <c r="C144" s="722" t="s">
        <v>2228</v>
      </c>
      <c r="D144" s="722" t="s">
        <v>1320</v>
      </c>
      <c r="E144" s="722" t="s">
        <v>46</v>
      </c>
      <c r="F144" s="722" t="s">
        <v>816</v>
      </c>
      <c r="G144" s="722" t="s">
        <v>1759</v>
      </c>
      <c r="H144" s="722" t="s">
        <v>2229</v>
      </c>
      <c r="I144" s="722" t="s">
        <v>808</v>
      </c>
      <c r="J144" s="722" t="s">
        <v>12</v>
      </c>
      <c r="K144" s="722" t="s">
        <v>12</v>
      </c>
      <c r="L144" s="722" t="s">
        <v>2230</v>
      </c>
      <c r="M144" s="722" t="s">
        <v>2224</v>
      </c>
      <c r="N144" s="722" t="s">
        <v>58</v>
      </c>
      <c r="O144" s="722" t="s">
        <v>2225</v>
      </c>
      <c r="P144" s="722"/>
      <c r="Q144" s="723">
        <v>0</v>
      </c>
      <c r="R144" s="723">
        <v>0</v>
      </c>
      <c r="S144" s="723">
        <v>600000</v>
      </c>
      <c r="T144" s="723">
        <v>100000</v>
      </c>
      <c r="U144" s="723">
        <v>700000</v>
      </c>
      <c r="V144" s="723">
        <v>1</v>
      </c>
      <c r="W144" s="723">
        <v>1</v>
      </c>
      <c r="X144" s="723">
        <v>2</v>
      </c>
      <c r="Y144" s="724">
        <v>195</v>
      </c>
      <c r="Z144" s="723">
        <v>7388</v>
      </c>
      <c r="AA144" s="723">
        <v>7388</v>
      </c>
    </row>
    <row r="145" spans="1:27" ht="23.25" customHeight="1">
      <c r="A145" s="722" t="s">
        <v>2231</v>
      </c>
      <c r="B145" s="722" t="s">
        <v>2232</v>
      </c>
      <c r="C145" s="722" t="s">
        <v>2233</v>
      </c>
      <c r="D145" s="722" t="s">
        <v>2234</v>
      </c>
      <c r="E145" s="722" t="s">
        <v>24</v>
      </c>
      <c r="F145" s="722" t="s">
        <v>1353</v>
      </c>
      <c r="G145" s="722" t="s">
        <v>1329</v>
      </c>
      <c r="H145" s="722" t="s">
        <v>2235</v>
      </c>
      <c r="I145" s="722" t="s">
        <v>811</v>
      </c>
      <c r="J145" s="722"/>
      <c r="K145" s="722"/>
      <c r="L145" s="722" t="s">
        <v>2236</v>
      </c>
      <c r="M145" s="722" t="s">
        <v>2237</v>
      </c>
      <c r="N145" s="722" t="s">
        <v>58</v>
      </c>
      <c r="O145" s="722" t="s">
        <v>2238</v>
      </c>
      <c r="P145" s="722"/>
      <c r="Q145" s="723">
        <v>240000</v>
      </c>
      <c r="R145" s="723">
        <v>10220000</v>
      </c>
      <c r="S145" s="723">
        <v>39330000</v>
      </c>
      <c r="T145" s="723">
        <v>10000000</v>
      </c>
      <c r="U145" s="723">
        <v>59790000</v>
      </c>
      <c r="V145" s="723">
        <v>17</v>
      </c>
      <c r="W145" s="723">
        <v>0</v>
      </c>
      <c r="X145" s="723">
        <v>17</v>
      </c>
      <c r="Y145" s="724">
        <v>1324.01</v>
      </c>
      <c r="Z145" s="723">
        <v>33594</v>
      </c>
      <c r="AA145" s="723">
        <v>1080</v>
      </c>
    </row>
    <row r="146" spans="1:27" ht="23.25" customHeight="1">
      <c r="A146" s="722" t="s">
        <v>2239</v>
      </c>
      <c r="B146" s="722" t="s">
        <v>2240</v>
      </c>
      <c r="C146" s="722" t="s">
        <v>2241</v>
      </c>
      <c r="D146" s="722" t="s">
        <v>1107</v>
      </c>
      <c r="E146" s="722" t="s">
        <v>57</v>
      </c>
      <c r="F146" s="722" t="s">
        <v>1040</v>
      </c>
      <c r="G146" s="722" t="s">
        <v>1312</v>
      </c>
      <c r="H146" s="722" t="s">
        <v>2242</v>
      </c>
      <c r="I146" s="722" t="s">
        <v>799</v>
      </c>
      <c r="J146" s="722"/>
      <c r="K146" s="722"/>
      <c r="L146" s="722" t="s">
        <v>2236</v>
      </c>
      <c r="M146" s="722" t="s">
        <v>2237</v>
      </c>
      <c r="N146" s="722" t="s">
        <v>58</v>
      </c>
      <c r="O146" s="722" t="s">
        <v>2238</v>
      </c>
      <c r="P146" s="722"/>
      <c r="Q146" s="723">
        <v>9000000</v>
      </c>
      <c r="R146" s="723">
        <v>0</v>
      </c>
      <c r="S146" s="723">
        <v>5000000</v>
      </c>
      <c r="T146" s="723">
        <v>3000000</v>
      </c>
      <c r="U146" s="723">
        <v>17000000</v>
      </c>
      <c r="V146" s="723">
        <v>3</v>
      </c>
      <c r="W146" s="723">
        <v>0</v>
      </c>
      <c r="X146" s="723">
        <v>3</v>
      </c>
      <c r="Y146" s="724">
        <v>271.37</v>
      </c>
      <c r="Z146" s="723">
        <v>30628</v>
      </c>
      <c r="AA146" s="723">
        <v>234</v>
      </c>
    </row>
    <row r="147" spans="1:27" ht="23.25" customHeight="1">
      <c r="A147" s="722" t="s">
        <v>2243</v>
      </c>
      <c r="B147" s="722" t="s">
        <v>2244</v>
      </c>
      <c r="C147" s="722" t="s">
        <v>2245</v>
      </c>
      <c r="D147" s="722" t="s">
        <v>2246</v>
      </c>
      <c r="E147" s="722" t="s">
        <v>46</v>
      </c>
      <c r="F147" s="722" t="s">
        <v>816</v>
      </c>
      <c r="G147" s="722" t="s">
        <v>1278</v>
      </c>
      <c r="H147" s="722" t="s">
        <v>12</v>
      </c>
      <c r="I147" s="722" t="s">
        <v>807</v>
      </c>
      <c r="J147" s="722" t="s">
        <v>12</v>
      </c>
      <c r="K147" s="722" t="s">
        <v>12</v>
      </c>
      <c r="L147" s="722" t="s">
        <v>2247</v>
      </c>
      <c r="M147" s="722" t="s">
        <v>1935</v>
      </c>
      <c r="N147" s="722" t="s">
        <v>26</v>
      </c>
      <c r="O147" s="722" t="s">
        <v>1936</v>
      </c>
      <c r="P147" s="722"/>
      <c r="Q147" s="723">
        <v>50000</v>
      </c>
      <c r="R147" s="723">
        <v>300000</v>
      </c>
      <c r="S147" s="723">
        <v>5500000</v>
      </c>
      <c r="T147" s="723">
        <v>200000</v>
      </c>
      <c r="U147" s="723">
        <v>6050000</v>
      </c>
      <c r="V147" s="723">
        <v>5</v>
      </c>
      <c r="W147" s="723">
        <v>0</v>
      </c>
      <c r="X147" s="723">
        <v>5</v>
      </c>
      <c r="Y147" s="724">
        <v>488</v>
      </c>
      <c r="Z147" s="723">
        <v>7924</v>
      </c>
      <c r="AA147" s="723">
        <v>0</v>
      </c>
    </row>
    <row r="148" spans="1:27" ht="23.25" customHeight="1">
      <c r="A148" s="722" t="s">
        <v>2248</v>
      </c>
      <c r="B148" s="722" t="s">
        <v>2249</v>
      </c>
      <c r="C148" s="722" t="s">
        <v>2250</v>
      </c>
      <c r="D148" s="722" t="s">
        <v>2251</v>
      </c>
      <c r="E148" s="722" t="s">
        <v>795</v>
      </c>
      <c r="F148" s="722" t="s">
        <v>802</v>
      </c>
      <c r="G148" s="722" t="s">
        <v>1385</v>
      </c>
      <c r="H148" s="722" t="s">
        <v>2252</v>
      </c>
      <c r="I148" s="722" t="s">
        <v>801</v>
      </c>
      <c r="J148" s="722"/>
      <c r="K148" s="722"/>
      <c r="L148" s="722" t="s">
        <v>1015</v>
      </c>
      <c r="M148" s="722" t="s">
        <v>2253</v>
      </c>
      <c r="N148" s="722" t="s">
        <v>58</v>
      </c>
      <c r="O148" s="722" t="s">
        <v>2254</v>
      </c>
      <c r="P148" s="722"/>
      <c r="Q148" s="723">
        <v>10000000</v>
      </c>
      <c r="R148" s="723">
        <v>5000000</v>
      </c>
      <c r="S148" s="723">
        <v>5000000</v>
      </c>
      <c r="T148" s="723">
        <v>10000000</v>
      </c>
      <c r="U148" s="723">
        <v>30000000</v>
      </c>
      <c r="V148" s="723">
        <v>50</v>
      </c>
      <c r="W148" s="723">
        <v>10</v>
      </c>
      <c r="X148" s="723">
        <v>60</v>
      </c>
      <c r="Y148" s="724">
        <v>2550</v>
      </c>
      <c r="Z148" s="723">
        <v>10923</v>
      </c>
      <c r="AA148" s="723">
        <v>1260</v>
      </c>
    </row>
    <row r="149" spans="1:27" ht="23.25" customHeight="1">
      <c r="A149" s="722" t="s">
        <v>2255</v>
      </c>
      <c r="B149" s="722" t="s">
        <v>2256</v>
      </c>
      <c r="C149" s="722" t="s">
        <v>2257</v>
      </c>
      <c r="D149" s="722" t="s">
        <v>994</v>
      </c>
      <c r="E149" s="722" t="s">
        <v>46</v>
      </c>
      <c r="F149" s="722" t="s">
        <v>816</v>
      </c>
      <c r="G149" s="722" t="s">
        <v>1385</v>
      </c>
      <c r="H149" s="722" t="s">
        <v>2258</v>
      </c>
      <c r="I149" s="722" t="s">
        <v>798</v>
      </c>
      <c r="J149" s="722"/>
      <c r="K149" s="722"/>
      <c r="L149" s="722" t="s">
        <v>2259</v>
      </c>
      <c r="M149" s="722" t="s">
        <v>1323</v>
      </c>
      <c r="N149" s="722" t="s">
        <v>58</v>
      </c>
      <c r="O149" s="722" t="s">
        <v>2260</v>
      </c>
      <c r="P149" s="722"/>
      <c r="Q149" s="723">
        <v>0</v>
      </c>
      <c r="R149" s="723">
        <v>0</v>
      </c>
      <c r="S149" s="723">
        <v>2000000</v>
      </c>
      <c r="T149" s="723">
        <v>1000000</v>
      </c>
      <c r="U149" s="723">
        <v>3000000</v>
      </c>
      <c r="V149" s="723">
        <v>3</v>
      </c>
      <c r="W149" s="723">
        <v>0</v>
      </c>
      <c r="X149" s="723">
        <v>3</v>
      </c>
      <c r="Y149" s="724">
        <v>390</v>
      </c>
      <c r="Z149" s="723">
        <v>0</v>
      </c>
      <c r="AA149" s="723">
        <v>22728</v>
      </c>
    </row>
    <row r="150" spans="1:27" ht="23.25" customHeight="1">
      <c r="A150" s="722" t="s">
        <v>2261</v>
      </c>
      <c r="B150" s="722" t="s">
        <v>2262</v>
      </c>
      <c r="C150" s="722" t="s">
        <v>2263</v>
      </c>
      <c r="D150" s="722" t="s">
        <v>2264</v>
      </c>
      <c r="E150" s="722" t="s">
        <v>46</v>
      </c>
      <c r="F150" s="722" t="s">
        <v>816</v>
      </c>
      <c r="G150" s="722" t="s">
        <v>1759</v>
      </c>
      <c r="H150" s="722" t="s">
        <v>2265</v>
      </c>
      <c r="I150" s="722" t="s">
        <v>811</v>
      </c>
      <c r="J150" s="722"/>
      <c r="K150" s="722"/>
      <c r="L150" s="722" t="s">
        <v>2266</v>
      </c>
      <c r="M150" s="722" t="s">
        <v>2266</v>
      </c>
      <c r="N150" s="722" t="s">
        <v>763</v>
      </c>
      <c r="O150" s="722" t="s">
        <v>2267</v>
      </c>
      <c r="P150" s="722"/>
      <c r="Q150" s="723">
        <v>0</v>
      </c>
      <c r="R150" s="723">
        <v>0</v>
      </c>
      <c r="S150" s="723">
        <v>2500000</v>
      </c>
      <c r="T150" s="723">
        <v>200000</v>
      </c>
      <c r="U150" s="723">
        <v>2700000</v>
      </c>
      <c r="V150" s="723">
        <v>2</v>
      </c>
      <c r="W150" s="723">
        <v>0</v>
      </c>
      <c r="X150" s="723">
        <v>2</v>
      </c>
      <c r="Y150" s="724">
        <v>150</v>
      </c>
      <c r="Z150" s="723">
        <v>4800</v>
      </c>
      <c r="AA150" s="723">
        <v>0</v>
      </c>
    </row>
    <row r="151" spans="1:27" ht="23.25" customHeight="1">
      <c r="A151" s="722" t="s">
        <v>2268</v>
      </c>
      <c r="B151" s="722" t="s">
        <v>2269</v>
      </c>
      <c r="C151" s="722" t="s">
        <v>2270</v>
      </c>
      <c r="D151" s="722" t="s">
        <v>1931</v>
      </c>
      <c r="E151" s="722" t="s">
        <v>25</v>
      </c>
      <c r="F151" s="722" t="s">
        <v>1932</v>
      </c>
      <c r="G151" s="722" t="s">
        <v>1759</v>
      </c>
      <c r="H151" s="722" t="s">
        <v>2271</v>
      </c>
      <c r="I151" s="722" t="s">
        <v>1646</v>
      </c>
      <c r="J151" s="722"/>
      <c r="K151" s="722" t="s">
        <v>2272</v>
      </c>
      <c r="L151" s="722" t="s">
        <v>2273</v>
      </c>
      <c r="M151" s="722" t="s">
        <v>2274</v>
      </c>
      <c r="N151" s="722" t="s">
        <v>742</v>
      </c>
      <c r="O151" s="722" t="s">
        <v>2275</v>
      </c>
      <c r="P151" s="722"/>
      <c r="Q151" s="723">
        <v>5000000</v>
      </c>
      <c r="R151" s="723">
        <v>1500000</v>
      </c>
      <c r="S151" s="723">
        <v>1800000</v>
      </c>
      <c r="T151" s="723">
        <v>500000</v>
      </c>
      <c r="U151" s="723">
        <v>8800000</v>
      </c>
      <c r="V151" s="723">
        <v>25</v>
      </c>
      <c r="W151" s="723">
        <v>10</v>
      </c>
      <c r="X151" s="723">
        <v>35</v>
      </c>
      <c r="Y151" s="724">
        <v>230</v>
      </c>
      <c r="Z151" s="723">
        <v>39006</v>
      </c>
      <c r="AA151" s="723">
        <v>970</v>
      </c>
    </row>
    <row r="152" spans="1:27" ht="23.25" customHeight="1">
      <c r="A152" s="722" t="s">
        <v>2276</v>
      </c>
      <c r="B152" s="722" t="s">
        <v>2277</v>
      </c>
      <c r="C152" s="722" t="s">
        <v>2278</v>
      </c>
      <c r="D152" s="722" t="s">
        <v>2193</v>
      </c>
      <c r="E152" s="722" t="s">
        <v>32</v>
      </c>
      <c r="F152" s="722" t="s">
        <v>812</v>
      </c>
      <c r="G152" s="722" t="s">
        <v>1269</v>
      </c>
      <c r="H152" s="722" t="s">
        <v>2279</v>
      </c>
      <c r="I152" s="722" t="s">
        <v>807</v>
      </c>
      <c r="J152" s="722"/>
      <c r="K152" s="722"/>
      <c r="L152" s="722" t="s">
        <v>2280</v>
      </c>
      <c r="M152" s="722" t="s">
        <v>2280</v>
      </c>
      <c r="N152" s="722" t="s">
        <v>742</v>
      </c>
      <c r="O152" s="722" t="s">
        <v>2281</v>
      </c>
      <c r="P152" s="722"/>
      <c r="Q152" s="723">
        <v>1500000</v>
      </c>
      <c r="R152" s="723">
        <v>0</v>
      </c>
      <c r="S152" s="723">
        <v>12000000</v>
      </c>
      <c r="T152" s="723">
        <v>5000000</v>
      </c>
      <c r="U152" s="723">
        <v>18500000</v>
      </c>
      <c r="V152" s="723">
        <v>5</v>
      </c>
      <c r="W152" s="723">
        <v>0</v>
      </c>
      <c r="X152" s="723">
        <v>5</v>
      </c>
      <c r="Y152" s="724">
        <v>1925</v>
      </c>
      <c r="Z152" s="723">
        <v>750</v>
      </c>
      <c r="AA152" s="723">
        <v>18079</v>
      </c>
    </row>
    <row r="153" spans="1:27" ht="23.25" customHeight="1">
      <c r="A153" s="722" t="s">
        <v>2282</v>
      </c>
      <c r="B153" s="722" t="s">
        <v>2283</v>
      </c>
      <c r="C153" s="722" t="s">
        <v>2284</v>
      </c>
      <c r="D153" s="722" t="s">
        <v>2285</v>
      </c>
      <c r="E153" s="722" t="s">
        <v>447</v>
      </c>
      <c r="F153" s="722" t="s">
        <v>2046</v>
      </c>
      <c r="G153" s="722" t="s">
        <v>1513</v>
      </c>
      <c r="H153" s="722" t="s">
        <v>2286</v>
      </c>
      <c r="I153" s="722" t="s">
        <v>798</v>
      </c>
      <c r="J153" s="722"/>
      <c r="K153" s="722"/>
      <c r="L153" s="722" t="s">
        <v>2287</v>
      </c>
      <c r="M153" s="722" t="s">
        <v>2040</v>
      </c>
      <c r="N153" s="722" t="s">
        <v>0</v>
      </c>
      <c r="O153" s="722" t="s">
        <v>2288</v>
      </c>
      <c r="P153" s="722"/>
      <c r="Q153" s="723">
        <v>0</v>
      </c>
      <c r="R153" s="723">
        <v>804850000</v>
      </c>
      <c r="S153" s="723">
        <v>1022200000</v>
      </c>
      <c r="T153" s="723">
        <v>800000000</v>
      </c>
      <c r="U153" s="723">
        <v>2627050000</v>
      </c>
      <c r="V153" s="723">
        <v>29</v>
      </c>
      <c r="W153" s="723">
        <v>0</v>
      </c>
      <c r="X153" s="723">
        <v>29</v>
      </c>
      <c r="Y153" s="724">
        <v>13168.08</v>
      </c>
      <c r="Z153" s="723">
        <v>211164</v>
      </c>
      <c r="AA153" s="723">
        <v>21836</v>
      </c>
    </row>
    <row r="154" spans="1:27" ht="23.25" customHeight="1">
      <c r="A154" s="722" t="s">
        <v>2289</v>
      </c>
      <c r="B154" s="722" t="s">
        <v>2290</v>
      </c>
      <c r="C154" s="722" t="s">
        <v>2291</v>
      </c>
      <c r="D154" s="722" t="s">
        <v>2292</v>
      </c>
      <c r="E154" s="722" t="s">
        <v>623</v>
      </c>
      <c r="F154" s="722" t="s">
        <v>1154</v>
      </c>
      <c r="G154" s="722" t="s">
        <v>1321</v>
      </c>
      <c r="H154" s="722" t="s">
        <v>2293</v>
      </c>
      <c r="I154" s="722" t="s">
        <v>801</v>
      </c>
      <c r="J154" s="722"/>
      <c r="K154" s="722"/>
      <c r="L154" s="722" t="s">
        <v>2287</v>
      </c>
      <c r="M154" s="722" t="s">
        <v>2040</v>
      </c>
      <c r="N154" s="722" t="s">
        <v>0</v>
      </c>
      <c r="O154" s="722" t="s">
        <v>2288</v>
      </c>
      <c r="P154" s="722"/>
      <c r="Q154" s="723">
        <v>0</v>
      </c>
      <c r="R154" s="723">
        <v>112000000</v>
      </c>
      <c r="S154" s="723">
        <v>158000000</v>
      </c>
      <c r="T154" s="723">
        <v>100000000</v>
      </c>
      <c r="U154" s="723">
        <v>370000000</v>
      </c>
      <c r="V154" s="723">
        <v>20</v>
      </c>
      <c r="W154" s="723">
        <v>0</v>
      </c>
      <c r="X154" s="723">
        <v>20</v>
      </c>
      <c r="Y154" s="724">
        <v>986</v>
      </c>
      <c r="Z154" s="723">
        <v>12800</v>
      </c>
      <c r="AA154" s="723">
        <v>7475</v>
      </c>
    </row>
    <row r="155" spans="1:27" ht="23.25" customHeight="1">
      <c r="A155" s="722" t="s">
        <v>2294</v>
      </c>
      <c r="B155" s="722" t="s">
        <v>2295</v>
      </c>
      <c r="C155" s="722" t="s">
        <v>2296</v>
      </c>
      <c r="D155" s="722" t="s">
        <v>994</v>
      </c>
      <c r="E155" s="722" t="s">
        <v>46</v>
      </c>
      <c r="F155" s="722" t="s">
        <v>816</v>
      </c>
      <c r="G155" s="722" t="s">
        <v>1759</v>
      </c>
      <c r="H155" s="722" t="s">
        <v>2297</v>
      </c>
      <c r="I155" s="722" t="s">
        <v>807</v>
      </c>
      <c r="J155" s="722" t="s">
        <v>12</v>
      </c>
      <c r="K155" s="722" t="s">
        <v>12</v>
      </c>
      <c r="L155" s="722" t="s">
        <v>2298</v>
      </c>
      <c r="M155" s="722" t="s">
        <v>1138</v>
      </c>
      <c r="N155" s="722" t="s">
        <v>58</v>
      </c>
      <c r="O155" s="722" t="s">
        <v>1139</v>
      </c>
      <c r="P155" s="722"/>
      <c r="Q155" s="723">
        <v>700000</v>
      </c>
      <c r="R155" s="723">
        <v>0</v>
      </c>
      <c r="S155" s="723">
        <v>3000000</v>
      </c>
      <c r="T155" s="723">
        <v>0</v>
      </c>
      <c r="U155" s="723">
        <v>3700000</v>
      </c>
      <c r="V155" s="723">
        <v>4</v>
      </c>
      <c r="W155" s="723">
        <v>0</v>
      </c>
      <c r="X155" s="723">
        <v>4</v>
      </c>
      <c r="Y155" s="724">
        <v>390</v>
      </c>
      <c r="Z155" s="723">
        <v>31892</v>
      </c>
      <c r="AA155" s="723">
        <v>0</v>
      </c>
    </row>
    <row r="156" spans="1:27" ht="23.25" customHeight="1">
      <c r="A156" s="722" t="s">
        <v>2299</v>
      </c>
      <c r="B156" s="722" t="s">
        <v>2300</v>
      </c>
      <c r="C156" s="722" t="s">
        <v>2301</v>
      </c>
      <c r="D156" s="722" t="s">
        <v>2302</v>
      </c>
      <c r="E156" s="722" t="s">
        <v>41</v>
      </c>
      <c r="F156" s="722" t="s">
        <v>817</v>
      </c>
      <c r="G156" s="722" t="s">
        <v>1288</v>
      </c>
      <c r="H156" s="722" t="s">
        <v>2303</v>
      </c>
      <c r="I156" s="722" t="s">
        <v>813</v>
      </c>
      <c r="J156" s="722"/>
      <c r="K156" s="722"/>
      <c r="L156" s="722" t="s">
        <v>2304</v>
      </c>
      <c r="M156" s="722" t="s">
        <v>1341</v>
      </c>
      <c r="N156" s="722" t="s">
        <v>6</v>
      </c>
      <c r="O156" s="722" t="s">
        <v>2305</v>
      </c>
      <c r="P156" s="722"/>
      <c r="Q156" s="723">
        <v>60000000</v>
      </c>
      <c r="R156" s="723">
        <v>10000000</v>
      </c>
      <c r="S156" s="723">
        <v>5000000</v>
      </c>
      <c r="T156" s="723">
        <v>5000000</v>
      </c>
      <c r="U156" s="723">
        <v>80000000</v>
      </c>
      <c r="V156" s="723">
        <v>40</v>
      </c>
      <c r="W156" s="723">
        <v>15</v>
      </c>
      <c r="X156" s="723">
        <v>55</v>
      </c>
      <c r="Y156" s="724">
        <v>160.5</v>
      </c>
      <c r="Z156" s="723">
        <v>31789</v>
      </c>
      <c r="AA156" s="723">
        <v>7040</v>
      </c>
    </row>
    <row r="157" spans="1:27" ht="23.25" customHeight="1">
      <c r="A157" s="722" t="s">
        <v>2306</v>
      </c>
      <c r="B157" s="722" t="s">
        <v>2307</v>
      </c>
      <c r="C157" s="722" t="s">
        <v>2308</v>
      </c>
      <c r="D157" s="722" t="s">
        <v>2309</v>
      </c>
      <c r="E157" s="722" t="s">
        <v>11</v>
      </c>
      <c r="F157" s="722" t="s">
        <v>804</v>
      </c>
      <c r="G157" s="722" t="s">
        <v>1459</v>
      </c>
      <c r="H157" s="722" t="s">
        <v>2310</v>
      </c>
      <c r="I157" s="722" t="s">
        <v>798</v>
      </c>
      <c r="J157" s="722" t="s">
        <v>12</v>
      </c>
      <c r="K157" s="722" t="s">
        <v>12</v>
      </c>
      <c r="L157" s="722" t="s">
        <v>2311</v>
      </c>
      <c r="M157" s="722" t="s">
        <v>2312</v>
      </c>
      <c r="N157" s="722" t="s">
        <v>47</v>
      </c>
      <c r="O157" s="722" t="s">
        <v>2313</v>
      </c>
      <c r="P157" s="722"/>
      <c r="Q157" s="723">
        <v>2000000</v>
      </c>
      <c r="R157" s="723">
        <v>1500000</v>
      </c>
      <c r="S157" s="723">
        <v>2000000</v>
      </c>
      <c r="T157" s="723">
        <v>2000000</v>
      </c>
      <c r="U157" s="723">
        <v>7500000</v>
      </c>
      <c r="V157" s="723">
        <v>10</v>
      </c>
      <c r="W157" s="723">
        <v>0</v>
      </c>
      <c r="X157" s="723">
        <v>10</v>
      </c>
      <c r="Y157" s="724">
        <v>216.17</v>
      </c>
      <c r="Z157" s="723">
        <v>5568</v>
      </c>
      <c r="AA157" s="723">
        <v>1792</v>
      </c>
    </row>
    <row r="158" spans="1:27" ht="23.25" customHeight="1">
      <c r="A158" s="722" t="s">
        <v>2314</v>
      </c>
      <c r="B158" s="722" t="s">
        <v>2315</v>
      </c>
      <c r="C158" s="722" t="s">
        <v>2316</v>
      </c>
      <c r="D158" s="722" t="s">
        <v>2317</v>
      </c>
      <c r="E158" s="722" t="s">
        <v>11</v>
      </c>
      <c r="F158" s="722" t="s">
        <v>804</v>
      </c>
      <c r="G158" s="722" t="s">
        <v>1347</v>
      </c>
      <c r="H158" s="722" t="s">
        <v>2318</v>
      </c>
      <c r="I158" s="722" t="s">
        <v>798</v>
      </c>
      <c r="J158" s="722"/>
      <c r="K158" s="722"/>
      <c r="L158" s="722" t="s">
        <v>2319</v>
      </c>
      <c r="M158" s="722" t="s">
        <v>2320</v>
      </c>
      <c r="N158" s="722" t="s">
        <v>741</v>
      </c>
      <c r="O158" s="722" t="s">
        <v>2321</v>
      </c>
      <c r="P158" s="722"/>
      <c r="Q158" s="723">
        <v>2000000</v>
      </c>
      <c r="R158" s="723">
        <v>2500000</v>
      </c>
      <c r="S158" s="723">
        <v>1500000</v>
      </c>
      <c r="T158" s="723">
        <v>2000000</v>
      </c>
      <c r="U158" s="723">
        <v>8000000</v>
      </c>
      <c r="V158" s="723">
        <v>9</v>
      </c>
      <c r="W158" s="723">
        <v>3</v>
      </c>
      <c r="X158" s="723">
        <v>12</v>
      </c>
      <c r="Y158" s="724">
        <v>254</v>
      </c>
      <c r="Z158" s="723">
        <v>2104</v>
      </c>
      <c r="AA158" s="723">
        <v>1080</v>
      </c>
    </row>
    <row r="159" spans="1:27" ht="23.25" customHeight="1">
      <c r="A159" s="722" t="s">
        <v>2322</v>
      </c>
      <c r="B159" s="722" t="s">
        <v>2323</v>
      </c>
      <c r="C159" s="722" t="s">
        <v>2324</v>
      </c>
      <c r="D159" s="722" t="s">
        <v>31</v>
      </c>
      <c r="E159" s="722" t="s">
        <v>32</v>
      </c>
      <c r="F159" s="722" t="s">
        <v>812</v>
      </c>
      <c r="G159" s="722" t="s">
        <v>1377</v>
      </c>
      <c r="H159" s="722" t="s">
        <v>2325</v>
      </c>
      <c r="I159" s="722" t="s">
        <v>808</v>
      </c>
      <c r="J159" s="722" t="s">
        <v>12</v>
      </c>
      <c r="K159" s="722" t="s">
        <v>2326</v>
      </c>
      <c r="L159" s="722" t="s">
        <v>2327</v>
      </c>
      <c r="M159" s="722" t="s">
        <v>1163</v>
      </c>
      <c r="N159" s="722" t="s">
        <v>761</v>
      </c>
      <c r="O159" s="722" t="s">
        <v>1164</v>
      </c>
      <c r="P159" s="722"/>
      <c r="Q159" s="723">
        <v>400000</v>
      </c>
      <c r="R159" s="723">
        <v>0</v>
      </c>
      <c r="S159" s="723">
        <v>3700000</v>
      </c>
      <c r="T159" s="723">
        <v>2000000</v>
      </c>
      <c r="U159" s="723">
        <v>6100000</v>
      </c>
      <c r="V159" s="723">
        <v>2</v>
      </c>
      <c r="W159" s="723">
        <v>1</v>
      </c>
      <c r="X159" s="723">
        <v>3</v>
      </c>
      <c r="Y159" s="724">
        <v>478.25</v>
      </c>
      <c r="Z159" s="723">
        <v>7624</v>
      </c>
      <c r="AA159" s="723">
        <v>1489</v>
      </c>
    </row>
    <row r="160" spans="1:27" ht="23.25" customHeight="1">
      <c r="A160" s="722" t="s">
        <v>2328</v>
      </c>
      <c r="B160" s="722" t="s">
        <v>2329</v>
      </c>
      <c r="C160" s="722" t="s">
        <v>2330</v>
      </c>
      <c r="D160" s="722" t="s">
        <v>1277</v>
      </c>
      <c r="E160" s="722" t="s">
        <v>57</v>
      </c>
      <c r="F160" s="722" t="s">
        <v>1050</v>
      </c>
      <c r="G160" s="722" t="s">
        <v>1269</v>
      </c>
      <c r="H160" s="722" t="s">
        <v>2331</v>
      </c>
      <c r="I160" s="722" t="s">
        <v>800</v>
      </c>
      <c r="J160" s="722" t="s">
        <v>12</v>
      </c>
      <c r="K160" s="722" t="s">
        <v>12</v>
      </c>
      <c r="L160" s="722" t="s">
        <v>2332</v>
      </c>
      <c r="M160" s="722" t="s">
        <v>1281</v>
      </c>
      <c r="N160" s="722" t="s">
        <v>760</v>
      </c>
      <c r="O160" s="722" t="s">
        <v>1282</v>
      </c>
      <c r="P160" s="722"/>
      <c r="Q160" s="723">
        <v>1600000</v>
      </c>
      <c r="R160" s="723">
        <v>5000000</v>
      </c>
      <c r="S160" s="723">
        <v>15000000</v>
      </c>
      <c r="T160" s="723">
        <v>10000000</v>
      </c>
      <c r="U160" s="723">
        <v>31600000</v>
      </c>
      <c r="V160" s="723">
        <v>16</v>
      </c>
      <c r="W160" s="723">
        <v>2</v>
      </c>
      <c r="X160" s="723">
        <v>18</v>
      </c>
      <c r="Y160" s="724">
        <v>193.5</v>
      </c>
      <c r="Z160" s="723">
        <v>6080</v>
      </c>
      <c r="AA160" s="723">
        <v>102</v>
      </c>
    </row>
    <row r="161" spans="1:27" ht="23.25" customHeight="1">
      <c r="A161" s="722" t="s">
        <v>2333</v>
      </c>
      <c r="B161" s="722" t="s">
        <v>2334</v>
      </c>
      <c r="C161" s="722" t="s">
        <v>2335</v>
      </c>
      <c r="D161" s="722" t="s">
        <v>2336</v>
      </c>
      <c r="E161" s="722" t="s">
        <v>451</v>
      </c>
      <c r="F161" s="722" t="s">
        <v>2337</v>
      </c>
      <c r="G161" s="722" t="s">
        <v>1278</v>
      </c>
      <c r="H161" s="722" t="s">
        <v>2338</v>
      </c>
      <c r="I161" s="722" t="s">
        <v>796</v>
      </c>
      <c r="J161" s="722"/>
      <c r="K161" s="722"/>
      <c r="L161" s="722" t="s">
        <v>2339</v>
      </c>
      <c r="M161" s="722" t="s">
        <v>2340</v>
      </c>
      <c r="N161" s="722" t="s">
        <v>45</v>
      </c>
      <c r="O161" s="722" t="s">
        <v>2341</v>
      </c>
      <c r="P161" s="722"/>
      <c r="Q161" s="723">
        <v>5000000</v>
      </c>
      <c r="R161" s="723">
        <v>5000000</v>
      </c>
      <c r="S161" s="723">
        <v>500000</v>
      </c>
      <c r="T161" s="723">
        <v>5000000</v>
      </c>
      <c r="U161" s="723">
        <v>15500000</v>
      </c>
      <c r="V161" s="723">
        <v>5</v>
      </c>
      <c r="W161" s="723">
        <v>2</v>
      </c>
      <c r="X161" s="723">
        <v>7</v>
      </c>
      <c r="Y161" s="724">
        <v>123</v>
      </c>
      <c r="Z161" s="723">
        <v>0</v>
      </c>
      <c r="AA161" s="723">
        <v>0</v>
      </c>
    </row>
    <row r="162" spans="1:27" ht="23.25" customHeight="1">
      <c r="A162" s="722" t="s">
        <v>2342</v>
      </c>
      <c r="B162" s="722" t="s">
        <v>2343</v>
      </c>
      <c r="C162" s="722" t="s">
        <v>2344</v>
      </c>
      <c r="D162" s="722" t="s">
        <v>2345</v>
      </c>
      <c r="E162" s="722" t="s">
        <v>451</v>
      </c>
      <c r="F162" s="722" t="s">
        <v>2337</v>
      </c>
      <c r="G162" s="722" t="s">
        <v>1278</v>
      </c>
      <c r="H162" s="722" t="s">
        <v>2346</v>
      </c>
      <c r="I162" s="722" t="s">
        <v>796</v>
      </c>
      <c r="J162" s="722"/>
      <c r="K162" s="722"/>
      <c r="L162" s="722" t="s">
        <v>2339</v>
      </c>
      <c r="M162" s="722" t="s">
        <v>2340</v>
      </c>
      <c r="N162" s="722" t="s">
        <v>45</v>
      </c>
      <c r="O162" s="722" t="s">
        <v>2341</v>
      </c>
      <c r="P162" s="722"/>
      <c r="Q162" s="723">
        <v>5000000</v>
      </c>
      <c r="R162" s="723">
        <v>500000</v>
      </c>
      <c r="S162" s="723">
        <v>5000000</v>
      </c>
      <c r="T162" s="723">
        <v>5000000</v>
      </c>
      <c r="U162" s="723">
        <v>15500000</v>
      </c>
      <c r="V162" s="723">
        <v>5</v>
      </c>
      <c r="W162" s="723">
        <v>2</v>
      </c>
      <c r="X162" s="723">
        <v>7</v>
      </c>
      <c r="Y162" s="724">
        <v>123</v>
      </c>
      <c r="Z162" s="723">
        <v>5304</v>
      </c>
      <c r="AA162" s="723">
        <v>960</v>
      </c>
    </row>
    <row r="163" spans="1:27" ht="23.25" customHeight="1">
      <c r="A163" s="722" t="s">
        <v>2347</v>
      </c>
      <c r="B163" s="722" t="s">
        <v>2348</v>
      </c>
      <c r="C163" s="722" t="s">
        <v>2349</v>
      </c>
      <c r="D163" s="722" t="s">
        <v>2350</v>
      </c>
      <c r="E163" s="722" t="s">
        <v>28</v>
      </c>
      <c r="F163" s="722" t="s">
        <v>1016</v>
      </c>
      <c r="G163" s="722" t="s">
        <v>1759</v>
      </c>
      <c r="H163" s="722" t="s">
        <v>2351</v>
      </c>
      <c r="I163" s="722" t="s">
        <v>798</v>
      </c>
      <c r="J163" s="722"/>
      <c r="K163" s="722"/>
      <c r="L163" s="722" t="s">
        <v>1058</v>
      </c>
      <c r="M163" s="722" t="s">
        <v>52</v>
      </c>
      <c r="N163" s="722" t="s">
        <v>40</v>
      </c>
      <c r="O163" s="722" t="s">
        <v>806</v>
      </c>
      <c r="P163" s="722"/>
      <c r="Q163" s="723">
        <v>2000000</v>
      </c>
      <c r="R163" s="723">
        <v>4000000</v>
      </c>
      <c r="S163" s="723">
        <v>4000000</v>
      </c>
      <c r="T163" s="723">
        <v>1000000</v>
      </c>
      <c r="U163" s="723">
        <v>11000000</v>
      </c>
      <c r="V163" s="723">
        <v>25</v>
      </c>
      <c r="W163" s="723">
        <v>25</v>
      </c>
      <c r="X163" s="723">
        <v>50</v>
      </c>
      <c r="Y163" s="724">
        <v>100.49</v>
      </c>
      <c r="Z163" s="723">
        <v>11632</v>
      </c>
      <c r="AA163" s="723">
        <v>900</v>
      </c>
    </row>
    <row r="164" spans="1:27" ht="23.25" customHeight="1">
      <c r="A164" s="722" t="s">
        <v>2352</v>
      </c>
      <c r="B164" s="722" t="s">
        <v>2353</v>
      </c>
      <c r="C164" s="722" t="s">
        <v>2354</v>
      </c>
      <c r="D164" s="722" t="s">
        <v>2355</v>
      </c>
      <c r="E164" s="722" t="s">
        <v>1231</v>
      </c>
      <c r="F164" s="722" t="s">
        <v>2356</v>
      </c>
      <c r="G164" s="722" t="s">
        <v>1459</v>
      </c>
      <c r="H164" s="722" t="s">
        <v>2357</v>
      </c>
      <c r="I164" s="722" t="s">
        <v>796</v>
      </c>
      <c r="J164" s="722" t="s">
        <v>12</v>
      </c>
      <c r="K164" s="722" t="s">
        <v>12</v>
      </c>
      <c r="L164" s="722" t="s">
        <v>2358</v>
      </c>
      <c r="M164" s="722" t="s">
        <v>2359</v>
      </c>
      <c r="N164" s="722" t="s">
        <v>47</v>
      </c>
      <c r="O164" s="722" t="s">
        <v>2360</v>
      </c>
      <c r="P164" s="722"/>
      <c r="Q164" s="723">
        <v>0</v>
      </c>
      <c r="R164" s="723">
        <v>35000000</v>
      </c>
      <c r="S164" s="723">
        <v>95000000</v>
      </c>
      <c r="T164" s="723">
        <v>15000000</v>
      </c>
      <c r="U164" s="723">
        <v>145000000</v>
      </c>
      <c r="V164" s="723">
        <v>11</v>
      </c>
      <c r="W164" s="723">
        <v>0</v>
      </c>
      <c r="X164" s="723">
        <v>11</v>
      </c>
      <c r="Y164" s="724">
        <v>490.77</v>
      </c>
      <c r="Z164" s="723">
        <v>256000</v>
      </c>
      <c r="AA164" s="723">
        <v>0</v>
      </c>
    </row>
    <row r="165" spans="1:27" ht="23.25" customHeight="1">
      <c r="A165" s="722" t="s">
        <v>2361</v>
      </c>
      <c r="B165" s="722" t="s">
        <v>2362</v>
      </c>
      <c r="C165" s="722" t="s">
        <v>2363</v>
      </c>
      <c r="D165" s="722" t="s">
        <v>1057</v>
      </c>
      <c r="E165" s="722" t="s">
        <v>46</v>
      </c>
      <c r="F165" s="722" t="s">
        <v>816</v>
      </c>
      <c r="G165" s="722" t="s">
        <v>1306</v>
      </c>
      <c r="H165" s="722" t="s">
        <v>2364</v>
      </c>
      <c r="I165" s="722" t="s">
        <v>799</v>
      </c>
      <c r="J165" s="722"/>
      <c r="K165" s="722"/>
      <c r="L165" s="722" t="s">
        <v>2365</v>
      </c>
      <c r="M165" s="722" t="s">
        <v>2365</v>
      </c>
      <c r="N165" s="722" t="s">
        <v>230</v>
      </c>
      <c r="O165" s="722" t="s">
        <v>2366</v>
      </c>
      <c r="P165" s="722"/>
      <c r="Q165" s="723">
        <v>1200000</v>
      </c>
      <c r="R165" s="723">
        <v>0</v>
      </c>
      <c r="S165" s="723">
        <v>1200000</v>
      </c>
      <c r="T165" s="723">
        <v>50000</v>
      </c>
      <c r="U165" s="723">
        <v>2450000</v>
      </c>
      <c r="V165" s="723">
        <v>2</v>
      </c>
      <c r="W165" s="723">
        <v>0</v>
      </c>
      <c r="X165" s="723">
        <v>2</v>
      </c>
      <c r="Y165" s="724">
        <v>195</v>
      </c>
      <c r="Z165" s="723">
        <v>9282</v>
      </c>
      <c r="AA165" s="723">
        <v>5445</v>
      </c>
    </row>
    <row r="166" spans="1:27" ht="23.25" customHeight="1">
      <c r="A166" s="722" t="s">
        <v>2367</v>
      </c>
      <c r="B166" s="722" t="s">
        <v>2368</v>
      </c>
      <c r="C166" s="722" t="s">
        <v>2369</v>
      </c>
      <c r="D166" s="722" t="s">
        <v>2370</v>
      </c>
      <c r="E166" s="722" t="s">
        <v>676</v>
      </c>
      <c r="F166" s="722" t="s">
        <v>1167</v>
      </c>
      <c r="G166" s="722" t="s">
        <v>1459</v>
      </c>
      <c r="H166" s="722" t="s">
        <v>2371</v>
      </c>
      <c r="I166" s="722" t="s">
        <v>800</v>
      </c>
      <c r="J166" s="722" t="s">
        <v>12</v>
      </c>
      <c r="K166" s="722" t="s">
        <v>12</v>
      </c>
      <c r="L166" s="722" t="s">
        <v>1114</v>
      </c>
      <c r="M166" s="722" t="s">
        <v>1114</v>
      </c>
      <c r="N166" s="722" t="s">
        <v>14</v>
      </c>
      <c r="O166" s="722" t="s">
        <v>1115</v>
      </c>
      <c r="P166" s="722" t="s">
        <v>2372</v>
      </c>
      <c r="Q166" s="723">
        <v>40809800</v>
      </c>
      <c r="R166" s="723">
        <v>87576174</v>
      </c>
      <c r="S166" s="723">
        <v>200423826</v>
      </c>
      <c r="T166" s="723">
        <v>60000000</v>
      </c>
      <c r="U166" s="723">
        <v>388809800</v>
      </c>
      <c r="V166" s="723">
        <v>42</v>
      </c>
      <c r="W166" s="723">
        <v>1</v>
      </c>
      <c r="X166" s="723">
        <v>43</v>
      </c>
      <c r="Y166" s="724">
        <v>974.63</v>
      </c>
      <c r="Z166" s="723">
        <v>15256</v>
      </c>
      <c r="AA166" s="723">
        <v>4285</v>
      </c>
    </row>
    <row r="167" spans="1:27" ht="23.25" customHeight="1">
      <c r="A167" s="722" t="s">
        <v>2373</v>
      </c>
      <c r="B167" s="722" t="s">
        <v>2374</v>
      </c>
      <c r="C167" s="722" t="s">
        <v>2375</v>
      </c>
      <c r="D167" s="722" t="s">
        <v>2376</v>
      </c>
      <c r="E167" s="722" t="s">
        <v>652</v>
      </c>
      <c r="F167" s="722" t="s">
        <v>1047</v>
      </c>
      <c r="G167" s="722" t="s">
        <v>1513</v>
      </c>
      <c r="H167" s="722" t="s">
        <v>2377</v>
      </c>
      <c r="I167" s="722" t="s">
        <v>2378</v>
      </c>
      <c r="J167" s="722"/>
      <c r="K167" s="722" t="s">
        <v>1588</v>
      </c>
      <c r="L167" s="722" t="s">
        <v>2379</v>
      </c>
      <c r="M167" s="722" t="s">
        <v>1379</v>
      </c>
      <c r="N167" s="722" t="s">
        <v>2</v>
      </c>
      <c r="O167" s="722" t="s">
        <v>1380</v>
      </c>
      <c r="P167" s="722"/>
      <c r="Q167" s="723">
        <v>0</v>
      </c>
      <c r="R167" s="723">
        <v>5000000</v>
      </c>
      <c r="S167" s="723">
        <v>123152363</v>
      </c>
      <c r="T167" s="723">
        <v>2400000</v>
      </c>
      <c r="U167" s="723">
        <v>130552363</v>
      </c>
      <c r="V167" s="723">
        <v>6</v>
      </c>
      <c r="W167" s="723">
        <v>0</v>
      </c>
      <c r="X167" s="723">
        <v>6</v>
      </c>
      <c r="Y167" s="724">
        <v>21630.7</v>
      </c>
      <c r="Z167" s="723">
        <v>143280</v>
      </c>
      <c r="AA167" s="723">
        <v>377</v>
      </c>
    </row>
    <row r="168" spans="1:27" ht="23.25" customHeight="1">
      <c r="A168" s="722" t="s">
        <v>2380</v>
      </c>
      <c r="B168" s="722" t="s">
        <v>2381</v>
      </c>
      <c r="C168" s="722" t="s">
        <v>2382</v>
      </c>
      <c r="D168" s="722" t="s">
        <v>2383</v>
      </c>
      <c r="E168" s="722" t="s">
        <v>652</v>
      </c>
      <c r="F168" s="722" t="s">
        <v>1047</v>
      </c>
      <c r="G168" s="722" t="s">
        <v>1385</v>
      </c>
      <c r="H168" s="722" t="s">
        <v>2384</v>
      </c>
      <c r="I168" s="722" t="s">
        <v>807</v>
      </c>
      <c r="J168" s="722"/>
      <c r="K168" s="722" t="s">
        <v>992</v>
      </c>
      <c r="L168" s="722" t="s">
        <v>2385</v>
      </c>
      <c r="M168" s="722" t="s">
        <v>1005</v>
      </c>
      <c r="N168" s="722" t="s">
        <v>2</v>
      </c>
      <c r="O168" s="722" t="s">
        <v>1059</v>
      </c>
      <c r="P168" s="722"/>
      <c r="Q168" s="723">
        <v>0</v>
      </c>
      <c r="R168" s="723">
        <v>1900000</v>
      </c>
      <c r="S168" s="723">
        <v>203000000</v>
      </c>
      <c r="T168" s="723">
        <v>2800000</v>
      </c>
      <c r="U168" s="723">
        <v>207700000</v>
      </c>
      <c r="V168" s="723">
        <v>3</v>
      </c>
      <c r="W168" s="723">
        <v>1</v>
      </c>
      <c r="X168" s="723">
        <v>4</v>
      </c>
      <c r="Y168" s="724">
        <v>23772.98</v>
      </c>
      <c r="Z168" s="723">
        <v>313001</v>
      </c>
      <c r="AA168" s="723">
        <v>41865</v>
      </c>
    </row>
    <row r="169" spans="1:27" ht="23.25" customHeight="1">
      <c r="A169" s="722" t="s">
        <v>2386</v>
      </c>
      <c r="B169" s="722" t="s">
        <v>2387</v>
      </c>
      <c r="C169" s="722" t="s">
        <v>2388</v>
      </c>
      <c r="D169" s="722" t="s">
        <v>2389</v>
      </c>
      <c r="E169" s="722" t="s">
        <v>76</v>
      </c>
      <c r="F169" s="722" t="s">
        <v>2390</v>
      </c>
      <c r="G169" s="722" t="s">
        <v>1329</v>
      </c>
      <c r="H169" s="722" t="s">
        <v>2391</v>
      </c>
      <c r="I169" s="722" t="s">
        <v>801</v>
      </c>
      <c r="J169" s="722"/>
      <c r="K169" s="722"/>
      <c r="L169" s="722" t="s">
        <v>2392</v>
      </c>
      <c r="M169" s="722" t="s">
        <v>55</v>
      </c>
      <c r="N169" s="722" t="s">
        <v>6</v>
      </c>
      <c r="O169" s="722" t="s">
        <v>1001</v>
      </c>
      <c r="P169" s="722" t="s">
        <v>2393</v>
      </c>
      <c r="Q169" s="723">
        <v>17300000</v>
      </c>
      <c r="R169" s="723">
        <v>5000000</v>
      </c>
      <c r="S169" s="723">
        <v>2000000</v>
      </c>
      <c r="T169" s="723">
        <v>5000000</v>
      </c>
      <c r="U169" s="723">
        <v>29300000</v>
      </c>
      <c r="V169" s="723">
        <v>2</v>
      </c>
      <c r="W169" s="723">
        <v>15</v>
      </c>
      <c r="X169" s="723">
        <v>17</v>
      </c>
      <c r="Y169" s="724">
        <v>110</v>
      </c>
      <c r="Z169" s="723">
        <v>18552</v>
      </c>
      <c r="AA169" s="723">
        <v>980</v>
      </c>
    </row>
    <row r="170" spans="1:27" ht="23.25" customHeight="1">
      <c r="A170" s="722" t="s">
        <v>2394</v>
      </c>
      <c r="B170" s="722" t="s">
        <v>2395</v>
      </c>
      <c r="C170" s="722" t="s">
        <v>2396</v>
      </c>
      <c r="D170" s="722" t="s">
        <v>2397</v>
      </c>
      <c r="E170" s="722" t="s">
        <v>794</v>
      </c>
      <c r="F170" s="722" t="s">
        <v>1071</v>
      </c>
      <c r="G170" s="722" t="s">
        <v>1269</v>
      </c>
      <c r="H170" s="722" t="s">
        <v>2398</v>
      </c>
      <c r="I170" s="722" t="s">
        <v>798</v>
      </c>
      <c r="J170" s="722"/>
      <c r="K170" s="722"/>
      <c r="L170" s="722" t="s">
        <v>1169</v>
      </c>
      <c r="M170" s="722" t="s">
        <v>1126</v>
      </c>
      <c r="N170" s="722" t="s">
        <v>6</v>
      </c>
      <c r="O170" s="722" t="s">
        <v>1127</v>
      </c>
      <c r="P170" s="722"/>
      <c r="Q170" s="723">
        <v>3600000</v>
      </c>
      <c r="R170" s="723">
        <v>0</v>
      </c>
      <c r="S170" s="723">
        <v>2000000</v>
      </c>
      <c r="T170" s="723">
        <v>2000000</v>
      </c>
      <c r="U170" s="723">
        <v>7600000</v>
      </c>
      <c r="V170" s="723">
        <v>6</v>
      </c>
      <c r="W170" s="723">
        <v>3</v>
      </c>
      <c r="X170" s="723">
        <v>9</v>
      </c>
      <c r="Y170" s="724">
        <v>80</v>
      </c>
      <c r="Z170" s="723">
        <v>101</v>
      </c>
      <c r="AA170" s="723">
        <v>101</v>
      </c>
    </row>
    <row r="171" spans="1:27" ht="23.25" customHeight="1">
      <c r="A171" s="722" t="s">
        <v>2399</v>
      </c>
      <c r="B171" s="722" t="s">
        <v>2400</v>
      </c>
      <c r="C171" s="722" t="s">
        <v>2401</v>
      </c>
      <c r="D171" s="722" t="s">
        <v>2402</v>
      </c>
      <c r="E171" s="722" t="s">
        <v>557</v>
      </c>
      <c r="F171" s="722" t="s">
        <v>1120</v>
      </c>
      <c r="G171" s="722" t="s">
        <v>1347</v>
      </c>
      <c r="H171" s="722" t="s">
        <v>2403</v>
      </c>
      <c r="I171" s="722" t="s">
        <v>799</v>
      </c>
      <c r="J171" s="722"/>
      <c r="K171" s="722" t="s">
        <v>1048</v>
      </c>
      <c r="L171" s="722" t="s">
        <v>2404</v>
      </c>
      <c r="M171" s="722" t="s">
        <v>1072</v>
      </c>
      <c r="N171" s="722" t="s">
        <v>0</v>
      </c>
      <c r="O171" s="722" t="s">
        <v>1073</v>
      </c>
      <c r="P171" s="722"/>
      <c r="Q171" s="723">
        <v>226940814</v>
      </c>
      <c r="R171" s="723">
        <v>237763506</v>
      </c>
      <c r="S171" s="723">
        <v>123828760</v>
      </c>
      <c r="T171" s="723">
        <v>40000000</v>
      </c>
      <c r="U171" s="723">
        <v>628533080</v>
      </c>
      <c r="V171" s="723">
        <v>115</v>
      </c>
      <c r="W171" s="723">
        <v>88</v>
      </c>
      <c r="X171" s="723">
        <v>203</v>
      </c>
      <c r="Y171" s="724">
        <v>1186.7</v>
      </c>
      <c r="Z171" s="723">
        <v>54724</v>
      </c>
      <c r="AA171" s="723">
        <v>15687</v>
      </c>
    </row>
    <row r="172" spans="1:27" ht="23.25" customHeight="1">
      <c r="A172" s="722" t="s">
        <v>2405</v>
      </c>
      <c r="B172" s="722" t="s">
        <v>2406</v>
      </c>
      <c r="C172" s="722" t="s">
        <v>2407</v>
      </c>
      <c r="D172" s="722" t="s">
        <v>2408</v>
      </c>
      <c r="E172" s="722" t="s">
        <v>53</v>
      </c>
      <c r="F172" s="722" t="s">
        <v>2409</v>
      </c>
      <c r="G172" s="722" t="s">
        <v>1312</v>
      </c>
      <c r="H172" s="722" t="s">
        <v>2410</v>
      </c>
      <c r="I172" s="722" t="s">
        <v>791</v>
      </c>
      <c r="J172" s="722"/>
      <c r="K172" s="722"/>
      <c r="L172" s="722" t="s">
        <v>2411</v>
      </c>
      <c r="M172" s="722" t="s">
        <v>2411</v>
      </c>
      <c r="N172" s="722" t="s">
        <v>19</v>
      </c>
      <c r="O172" s="722" t="s">
        <v>2412</v>
      </c>
      <c r="P172" s="722"/>
      <c r="Q172" s="723">
        <v>70000000</v>
      </c>
      <c r="R172" s="723">
        <v>20000000</v>
      </c>
      <c r="S172" s="723">
        <v>30000000</v>
      </c>
      <c r="T172" s="723">
        <v>54000000</v>
      </c>
      <c r="U172" s="723">
        <v>174000000</v>
      </c>
      <c r="V172" s="723">
        <v>17</v>
      </c>
      <c r="W172" s="723">
        <v>1</v>
      </c>
      <c r="X172" s="723">
        <v>18</v>
      </c>
      <c r="Y172" s="724">
        <v>1679</v>
      </c>
      <c r="Z172" s="723">
        <v>28800</v>
      </c>
      <c r="AA172" s="723">
        <v>6038</v>
      </c>
    </row>
    <row r="173" spans="1:27" ht="23.25" customHeight="1">
      <c r="A173" s="931" t="s">
        <v>2413</v>
      </c>
      <c r="B173" s="931" t="s">
        <v>2414</v>
      </c>
      <c r="C173" s="931" t="s">
        <v>2415</v>
      </c>
      <c r="D173" s="931" t="s">
        <v>2416</v>
      </c>
      <c r="E173" s="931" t="s">
        <v>676</v>
      </c>
      <c r="F173" s="931" t="s">
        <v>1167</v>
      </c>
      <c r="G173" s="931" t="s">
        <v>1312</v>
      </c>
      <c r="H173" s="931" t="s">
        <v>2417</v>
      </c>
      <c r="I173" s="931" t="s">
        <v>799</v>
      </c>
      <c r="J173" s="931"/>
      <c r="K173" s="931"/>
      <c r="L173" s="931" t="s">
        <v>1401</v>
      </c>
      <c r="M173" s="931" t="s">
        <v>2411</v>
      </c>
      <c r="N173" s="931" t="s">
        <v>19</v>
      </c>
      <c r="O173" s="931" t="s">
        <v>2412</v>
      </c>
      <c r="P173" s="931"/>
      <c r="Q173" s="723">
        <v>6000000</v>
      </c>
      <c r="R173" s="723">
        <v>10000000</v>
      </c>
      <c r="S173" s="723">
        <v>20000000</v>
      </c>
      <c r="T173" s="723">
        <v>5000000</v>
      </c>
      <c r="U173" s="723">
        <v>41000000</v>
      </c>
      <c r="V173" s="723">
        <v>30</v>
      </c>
      <c r="W173" s="723">
        <v>25</v>
      </c>
      <c r="X173" s="723">
        <v>55</v>
      </c>
      <c r="Y173" s="724">
        <v>1057</v>
      </c>
      <c r="Z173" s="723">
        <v>12220</v>
      </c>
      <c r="AA173" s="723">
        <v>5000</v>
      </c>
    </row>
    <row r="174" spans="1:27" ht="23.25" customHeight="1">
      <c r="A174" s="931" t="s">
        <v>2418</v>
      </c>
      <c r="B174" s="931" t="s">
        <v>2419</v>
      </c>
      <c r="C174" s="931" t="s">
        <v>2420</v>
      </c>
      <c r="D174" s="931" t="s">
        <v>2421</v>
      </c>
      <c r="E174" s="931" t="s">
        <v>652</v>
      </c>
      <c r="F174" s="931" t="s">
        <v>1047</v>
      </c>
      <c r="G174" s="931" t="s">
        <v>1362</v>
      </c>
      <c r="H174" s="931" t="s">
        <v>2422</v>
      </c>
      <c r="I174" s="931" t="s">
        <v>803</v>
      </c>
      <c r="J174" s="931" t="s">
        <v>12</v>
      </c>
      <c r="K174" s="931" t="s">
        <v>2423</v>
      </c>
      <c r="L174" s="931" t="s">
        <v>2424</v>
      </c>
      <c r="M174" s="931" t="s">
        <v>1171</v>
      </c>
      <c r="N174" s="931" t="s">
        <v>10</v>
      </c>
      <c r="O174" s="931" t="s">
        <v>1172</v>
      </c>
      <c r="P174" s="931"/>
      <c r="Q174" s="723">
        <v>0</v>
      </c>
      <c r="R174" s="723">
        <v>0</v>
      </c>
      <c r="S174" s="723">
        <v>36961000</v>
      </c>
      <c r="T174" s="723">
        <v>1000000</v>
      </c>
      <c r="U174" s="723">
        <v>37961000</v>
      </c>
      <c r="V174" s="723">
        <v>4</v>
      </c>
      <c r="W174" s="723">
        <v>0</v>
      </c>
      <c r="X174" s="723">
        <v>4</v>
      </c>
      <c r="Y174" s="724">
        <v>6628.3</v>
      </c>
      <c r="Z174" s="723">
        <v>13300</v>
      </c>
      <c r="AA174" s="723">
        <v>13300</v>
      </c>
    </row>
    <row r="175" spans="1:27" ht="23.25" customHeight="1">
      <c r="A175" s="931" t="s">
        <v>2425</v>
      </c>
      <c r="B175" s="931" t="s">
        <v>2426</v>
      </c>
      <c r="C175" s="931" t="s">
        <v>2427</v>
      </c>
      <c r="D175" s="931" t="s">
        <v>2428</v>
      </c>
      <c r="E175" s="931" t="s">
        <v>28</v>
      </c>
      <c r="F175" s="931" t="s">
        <v>810</v>
      </c>
      <c r="G175" s="931" t="s">
        <v>1385</v>
      </c>
      <c r="H175" s="931" t="s">
        <v>2429</v>
      </c>
      <c r="I175" s="931" t="s">
        <v>803</v>
      </c>
      <c r="J175" s="931" t="s">
        <v>12</v>
      </c>
      <c r="K175" s="931" t="s">
        <v>12</v>
      </c>
      <c r="L175" s="931" t="s">
        <v>2424</v>
      </c>
      <c r="M175" s="931" t="s">
        <v>1171</v>
      </c>
      <c r="N175" s="931" t="s">
        <v>10</v>
      </c>
      <c r="O175" s="931" t="s">
        <v>1172</v>
      </c>
      <c r="P175" s="931"/>
      <c r="Q175" s="723">
        <v>0</v>
      </c>
      <c r="R175" s="723">
        <v>0</v>
      </c>
      <c r="S175" s="723">
        <v>46110000</v>
      </c>
      <c r="T175" s="723">
        <v>26390000</v>
      </c>
      <c r="U175" s="723">
        <v>72500000</v>
      </c>
      <c r="V175" s="723">
        <v>0</v>
      </c>
      <c r="W175" s="723">
        <v>0</v>
      </c>
      <c r="X175" s="723">
        <v>0</v>
      </c>
      <c r="Y175" s="724">
        <v>1626</v>
      </c>
      <c r="Z175" s="723">
        <v>2625</v>
      </c>
      <c r="AA175" s="723">
        <v>6600</v>
      </c>
    </row>
    <row r="176" spans="1:27" ht="23.25" customHeight="1">
      <c r="A176" s="931" t="s">
        <v>2430</v>
      </c>
      <c r="B176" s="931" t="s">
        <v>2431</v>
      </c>
      <c r="C176" s="931" t="s">
        <v>2432</v>
      </c>
      <c r="D176" s="931" t="s">
        <v>2309</v>
      </c>
      <c r="E176" s="931" t="s">
        <v>11</v>
      </c>
      <c r="F176" s="931" t="s">
        <v>804</v>
      </c>
      <c r="G176" s="931" t="s">
        <v>1329</v>
      </c>
      <c r="H176" s="931" t="s">
        <v>2433</v>
      </c>
      <c r="I176" s="931" t="s">
        <v>12</v>
      </c>
      <c r="J176" s="931" t="s">
        <v>12</v>
      </c>
      <c r="K176" s="931" t="s">
        <v>12</v>
      </c>
      <c r="L176" s="931" t="s">
        <v>1143</v>
      </c>
      <c r="M176" s="931" t="s">
        <v>2312</v>
      </c>
      <c r="N176" s="931" t="s">
        <v>47</v>
      </c>
      <c r="O176" s="931" t="s">
        <v>2313</v>
      </c>
      <c r="P176" s="931"/>
      <c r="Q176" s="723">
        <v>2000000</v>
      </c>
      <c r="R176" s="723">
        <v>2000000</v>
      </c>
      <c r="S176" s="723">
        <v>2500000</v>
      </c>
      <c r="T176" s="723">
        <v>3000000</v>
      </c>
      <c r="U176" s="723">
        <v>9500000</v>
      </c>
      <c r="V176" s="723">
        <v>20</v>
      </c>
      <c r="W176" s="723">
        <v>3</v>
      </c>
      <c r="X176" s="723">
        <v>23</v>
      </c>
      <c r="Y176" s="724">
        <v>192.62</v>
      </c>
      <c r="Z176" s="723">
        <v>2173</v>
      </c>
      <c r="AA176" s="723">
        <v>1134</v>
      </c>
    </row>
    <row r="177" spans="1:27" ht="23.25" customHeight="1">
      <c r="A177" s="931" t="s">
        <v>2434</v>
      </c>
      <c r="B177" s="931" t="s">
        <v>2435</v>
      </c>
      <c r="C177" s="931" t="s">
        <v>2436</v>
      </c>
      <c r="D177" s="931" t="s">
        <v>2437</v>
      </c>
      <c r="E177" s="931" t="s">
        <v>76</v>
      </c>
      <c r="F177" s="931" t="s">
        <v>1088</v>
      </c>
      <c r="G177" s="931" t="s">
        <v>1459</v>
      </c>
      <c r="H177" s="931" t="s">
        <v>2438</v>
      </c>
      <c r="I177" s="931" t="s">
        <v>807</v>
      </c>
      <c r="J177" s="931"/>
      <c r="K177" s="931"/>
      <c r="L177" s="931" t="s">
        <v>2439</v>
      </c>
      <c r="M177" s="931" t="s">
        <v>2440</v>
      </c>
      <c r="N177" s="931" t="s">
        <v>741</v>
      </c>
      <c r="O177" s="931" t="s">
        <v>2441</v>
      </c>
      <c r="P177" s="931"/>
      <c r="Q177" s="723">
        <v>2500000</v>
      </c>
      <c r="R177" s="723">
        <v>1000000</v>
      </c>
      <c r="S177" s="723">
        <v>1500000</v>
      </c>
      <c r="T177" s="723">
        <v>1000000</v>
      </c>
      <c r="U177" s="723">
        <v>6000000</v>
      </c>
      <c r="V177" s="723">
        <v>8</v>
      </c>
      <c r="W177" s="723">
        <v>2</v>
      </c>
      <c r="X177" s="723">
        <v>10</v>
      </c>
      <c r="Y177" s="724">
        <v>207.4</v>
      </c>
      <c r="Z177" s="723">
        <v>6928</v>
      </c>
      <c r="AA177" s="723">
        <v>1728</v>
      </c>
    </row>
    <row r="178" spans="1:27" ht="23.25" customHeight="1">
      <c r="A178" s="931" t="s">
        <v>2442</v>
      </c>
      <c r="B178" s="931" t="s">
        <v>2443</v>
      </c>
      <c r="C178" s="931" t="s">
        <v>2444</v>
      </c>
      <c r="D178" s="931" t="s">
        <v>2445</v>
      </c>
      <c r="E178" s="931" t="s">
        <v>25</v>
      </c>
      <c r="F178" s="931" t="s">
        <v>1932</v>
      </c>
      <c r="G178" s="931" t="s">
        <v>1329</v>
      </c>
      <c r="H178" s="931" t="s">
        <v>2446</v>
      </c>
      <c r="I178" s="931" t="s">
        <v>791</v>
      </c>
      <c r="J178" s="931" t="s">
        <v>12</v>
      </c>
      <c r="K178" s="931" t="s">
        <v>12</v>
      </c>
      <c r="L178" s="931" t="s">
        <v>1086</v>
      </c>
      <c r="M178" s="931" t="s">
        <v>1086</v>
      </c>
      <c r="N178" s="931" t="s">
        <v>776</v>
      </c>
      <c r="O178" s="931" t="s">
        <v>1087</v>
      </c>
      <c r="P178" s="931"/>
      <c r="Q178" s="723">
        <v>10000000</v>
      </c>
      <c r="R178" s="723">
        <v>10000000</v>
      </c>
      <c r="S178" s="723">
        <v>12000000</v>
      </c>
      <c r="T178" s="723">
        <v>20000000</v>
      </c>
      <c r="U178" s="723">
        <v>52000000</v>
      </c>
      <c r="V178" s="723">
        <v>17</v>
      </c>
      <c r="W178" s="723">
        <v>10</v>
      </c>
      <c r="X178" s="723">
        <v>27</v>
      </c>
      <c r="Y178" s="724">
        <v>255</v>
      </c>
      <c r="Z178" s="723">
        <v>3020</v>
      </c>
      <c r="AA178" s="723">
        <v>3020</v>
      </c>
    </row>
    <row r="179" spans="1:27" ht="23.25" customHeight="1">
      <c r="A179" s="931" t="s">
        <v>2447</v>
      </c>
      <c r="B179" s="931" t="s">
        <v>2448</v>
      </c>
      <c r="C179" s="931" t="s">
        <v>2449</v>
      </c>
      <c r="D179" s="931" t="s">
        <v>1158</v>
      </c>
      <c r="E179" s="931" t="s">
        <v>82</v>
      </c>
      <c r="F179" s="931" t="s">
        <v>816</v>
      </c>
      <c r="G179" s="931" t="s">
        <v>1338</v>
      </c>
      <c r="H179" s="931" t="s">
        <v>12</v>
      </c>
      <c r="I179" s="931" t="s">
        <v>1646</v>
      </c>
      <c r="J179" s="931" t="s">
        <v>12</v>
      </c>
      <c r="K179" s="931" t="s">
        <v>12</v>
      </c>
      <c r="L179" s="931" t="s">
        <v>2450</v>
      </c>
      <c r="M179" s="931" t="s">
        <v>2451</v>
      </c>
      <c r="N179" s="931" t="s">
        <v>80</v>
      </c>
      <c r="O179" s="931" t="s">
        <v>2452</v>
      </c>
      <c r="P179" s="931"/>
      <c r="Q179" s="723">
        <v>0</v>
      </c>
      <c r="R179" s="723">
        <v>0</v>
      </c>
      <c r="S179" s="723">
        <v>5000000</v>
      </c>
      <c r="T179" s="723">
        <v>1000000</v>
      </c>
      <c r="U179" s="723">
        <v>6000000</v>
      </c>
      <c r="V179" s="723">
        <v>5</v>
      </c>
      <c r="W179" s="723">
        <v>0</v>
      </c>
      <c r="X179" s="723">
        <v>5</v>
      </c>
      <c r="Y179" s="724">
        <v>350</v>
      </c>
      <c r="Z179" s="723">
        <v>6400</v>
      </c>
      <c r="AA179" s="723">
        <v>0</v>
      </c>
    </row>
    <row r="180" spans="1:27" ht="23.25" customHeight="1">
      <c r="A180" s="931" t="s">
        <v>2453</v>
      </c>
      <c r="B180" s="931" t="s">
        <v>2454</v>
      </c>
      <c r="C180" s="931" t="s">
        <v>2455</v>
      </c>
      <c r="D180" s="931" t="s">
        <v>2456</v>
      </c>
      <c r="E180" s="931" t="s">
        <v>24</v>
      </c>
      <c r="F180" s="931" t="s">
        <v>1353</v>
      </c>
      <c r="G180" s="931" t="s">
        <v>1759</v>
      </c>
      <c r="H180" s="931" t="s">
        <v>2457</v>
      </c>
      <c r="I180" s="931" t="s">
        <v>791</v>
      </c>
      <c r="J180" s="931" t="s">
        <v>12</v>
      </c>
      <c r="K180" s="931" t="s">
        <v>12</v>
      </c>
      <c r="L180" s="931" t="s">
        <v>2458</v>
      </c>
      <c r="M180" s="931" t="s">
        <v>1159</v>
      </c>
      <c r="N180" s="931" t="s">
        <v>774</v>
      </c>
      <c r="O180" s="931" t="s">
        <v>1160</v>
      </c>
      <c r="P180" s="931"/>
      <c r="Q180" s="723">
        <v>4000000</v>
      </c>
      <c r="R180" s="723">
        <v>20000000</v>
      </c>
      <c r="S180" s="723">
        <v>20000000</v>
      </c>
      <c r="T180" s="723">
        <v>1000000</v>
      </c>
      <c r="U180" s="723">
        <v>45000000</v>
      </c>
      <c r="V180" s="723">
        <v>10</v>
      </c>
      <c r="W180" s="723">
        <v>0</v>
      </c>
      <c r="X180" s="723">
        <v>10</v>
      </c>
      <c r="Y180" s="724">
        <v>1135</v>
      </c>
      <c r="Z180" s="723">
        <v>7348</v>
      </c>
      <c r="AA180" s="723">
        <v>288</v>
      </c>
    </row>
    <row r="181" spans="1:27" ht="23.25" customHeight="1">
      <c r="A181" s="931" t="s">
        <v>2459</v>
      </c>
      <c r="B181" s="931" t="s">
        <v>2460</v>
      </c>
      <c r="C181" s="931" t="s">
        <v>2461</v>
      </c>
      <c r="D181" s="931" t="s">
        <v>2462</v>
      </c>
      <c r="E181" s="931" t="s">
        <v>303</v>
      </c>
      <c r="F181" s="931" t="s">
        <v>1776</v>
      </c>
      <c r="G181" s="931" t="s">
        <v>1295</v>
      </c>
      <c r="H181" s="931" t="s">
        <v>1082</v>
      </c>
      <c r="I181" s="931" t="s">
        <v>796</v>
      </c>
      <c r="J181" s="931" t="s">
        <v>803</v>
      </c>
      <c r="K181" s="931" t="s">
        <v>2463</v>
      </c>
      <c r="L181" s="931" t="s">
        <v>2464</v>
      </c>
      <c r="M181" s="931" t="s">
        <v>2465</v>
      </c>
      <c r="N181" s="931" t="s">
        <v>43</v>
      </c>
      <c r="O181" s="931" t="s">
        <v>2466</v>
      </c>
      <c r="P181" s="931"/>
      <c r="Q181" s="723">
        <v>8000000</v>
      </c>
      <c r="R181" s="723">
        <v>10000000</v>
      </c>
      <c r="S181" s="723">
        <v>5000000</v>
      </c>
      <c r="T181" s="723">
        <v>500000</v>
      </c>
      <c r="U181" s="723">
        <v>23500000</v>
      </c>
      <c r="V181" s="723">
        <v>20</v>
      </c>
      <c r="W181" s="723">
        <v>25</v>
      </c>
      <c r="X181" s="723">
        <v>45</v>
      </c>
      <c r="Y181" s="724">
        <v>54.5</v>
      </c>
      <c r="Z181" s="723">
        <v>377</v>
      </c>
      <c r="AA181" s="723">
        <v>912</v>
      </c>
    </row>
    <row r="182" spans="1:27" ht="23.25" customHeight="1">
      <c r="A182" s="931" t="s">
        <v>2467</v>
      </c>
      <c r="B182" s="931" t="s">
        <v>2468</v>
      </c>
      <c r="C182" s="931" t="s">
        <v>2469</v>
      </c>
      <c r="D182" s="931" t="s">
        <v>1107</v>
      </c>
      <c r="E182" s="931" t="s">
        <v>57</v>
      </c>
      <c r="F182" s="931" t="s">
        <v>815</v>
      </c>
      <c r="G182" s="931" t="s">
        <v>1329</v>
      </c>
      <c r="H182" s="931" t="s">
        <v>1129</v>
      </c>
      <c r="I182" s="931" t="s">
        <v>1646</v>
      </c>
      <c r="J182" s="931" t="s">
        <v>12</v>
      </c>
      <c r="K182" s="931" t="s">
        <v>12</v>
      </c>
      <c r="L182" s="931" t="s">
        <v>2470</v>
      </c>
      <c r="M182" s="931" t="s">
        <v>2471</v>
      </c>
      <c r="N182" s="931" t="s">
        <v>759</v>
      </c>
      <c r="O182" s="931" t="s">
        <v>2472</v>
      </c>
      <c r="P182" s="931"/>
      <c r="Q182" s="723">
        <v>3000000</v>
      </c>
      <c r="R182" s="723">
        <v>1000000</v>
      </c>
      <c r="S182" s="723">
        <v>1500000</v>
      </c>
      <c r="T182" s="723">
        <v>1000000</v>
      </c>
      <c r="U182" s="723">
        <v>6500000</v>
      </c>
      <c r="V182" s="723">
        <v>3</v>
      </c>
      <c r="W182" s="723">
        <v>0</v>
      </c>
      <c r="X182" s="723">
        <v>3</v>
      </c>
      <c r="Y182" s="724">
        <v>69.5</v>
      </c>
      <c r="Z182" s="723">
        <v>3344</v>
      </c>
      <c r="AA182" s="723">
        <v>0</v>
      </c>
    </row>
    <row r="183" spans="1:27" ht="23.25" customHeight="1">
      <c r="A183" s="931" t="s">
        <v>2473</v>
      </c>
      <c r="B183" s="931" t="s">
        <v>2474</v>
      </c>
      <c r="C183" s="931" t="s">
        <v>2475</v>
      </c>
      <c r="D183" s="931" t="s">
        <v>2476</v>
      </c>
      <c r="E183" s="931" t="s">
        <v>445</v>
      </c>
      <c r="F183" s="931" t="s">
        <v>2477</v>
      </c>
      <c r="G183" s="931" t="s">
        <v>1329</v>
      </c>
      <c r="H183" s="931" t="s">
        <v>2478</v>
      </c>
      <c r="I183" s="931" t="s">
        <v>797</v>
      </c>
      <c r="J183" s="931"/>
      <c r="K183" s="931"/>
      <c r="L183" s="931" t="s">
        <v>2479</v>
      </c>
      <c r="M183" s="931" t="s">
        <v>1007</v>
      </c>
      <c r="N183" s="931" t="s">
        <v>45</v>
      </c>
      <c r="O183" s="931" t="s">
        <v>1008</v>
      </c>
      <c r="P183" s="931"/>
      <c r="Q183" s="723">
        <v>5000000</v>
      </c>
      <c r="R183" s="723">
        <v>4500000</v>
      </c>
      <c r="S183" s="723">
        <v>12000000</v>
      </c>
      <c r="T183" s="723">
        <v>10000000</v>
      </c>
      <c r="U183" s="723">
        <v>31500000</v>
      </c>
      <c r="V183" s="723">
        <v>5</v>
      </c>
      <c r="W183" s="723">
        <v>5</v>
      </c>
      <c r="X183" s="723">
        <v>10</v>
      </c>
      <c r="Y183" s="724">
        <v>339.19</v>
      </c>
      <c r="Z183" s="723">
        <v>1560</v>
      </c>
      <c r="AA183" s="723">
        <v>494</v>
      </c>
    </row>
    <row r="184" spans="1:27" ht="23.25" customHeight="1">
      <c r="A184" s="932" t="s">
        <v>2480</v>
      </c>
      <c r="B184" s="932" t="s">
        <v>2481</v>
      </c>
      <c r="C184" s="932" t="s">
        <v>2482</v>
      </c>
      <c r="D184" s="932" t="s">
        <v>2483</v>
      </c>
      <c r="E184" s="932" t="s">
        <v>466</v>
      </c>
      <c r="F184" s="932" t="s">
        <v>2484</v>
      </c>
      <c r="G184" s="932" t="s">
        <v>1321</v>
      </c>
      <c r="H184" s="932" t="s">
        <v>1104</v>
      </c>
      <c r="I184" s="932" t="s">
        <v>803</v>
      </c>
      <c r="J184" s="932" t="s">
        <v>2485</v>
      </c>
      <c r="K184" s="932" t="s">
        <v>2486</v>
      </c>
      <c r="L184" s="932" t="s">
        <v>2487</v>
      </c>
      <c r="M184" s="932" t="s">
        <v>1444</v>
      </c>
      <c r="N184" s="932" t="s">
        <v>4</v>
      </c>
      <c r="O184" s="932" t="s">
        <v>1445</v>
      </c>
      <c r="P184" s="932"/>
      <c r="Q184" s="725">
        <v>2000000</v>
      </c>
      <c r="R184" s="725">
        <v>6000000</v>
      </c>
      <c r="S184" s="725">
        <v>10500000</v>
      </c>
      <c r="T184" s="725">
        <v>0</v>
      </c>
      <c r="U184" s="725">
        <v>18500000</v>
      </c>
      <c r="V184" s="725">
        <v>3</v>
      </c>
      <c r="W184" s="725">
        <v>0</v>
      </c>
      <c r="X184" s="725">
        <v>3</v>
      </c>
      <c r="Y184" s="726">
        <v>131</v>
      </c>
      <c r="Z184" s="725">
        <v>812</v>
      </c>
      <c r="AA184" s="725">
        <v>812</v>
      </c>
    </row>
  </sheetData>
  <sortState xmlns:xlrd2="http://schemas.microsoft.com/office/spreadsheetml/2017/richdata2" ref="B3:AA225">
    <sortCondition ref="M3:M225"/>
  </sortState>
  <pageMargins left="0.21" right="0.17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25" t="s">
        <v>231</v>
      </c>
    </row>
    <row r="2" spans="1:2" ht="20.100000000000001" customHeight="1">
      <c r="A2" s="275" t="s">
        <v>232</v>
      </c>
      <c r="B2" s="225" t="s">
        <v>233</v>
      </c>
    </row>
    <row r="3" spans="1:2" ht="20.100000000000001" customHeight="1">
      <c r="A3" s="276" t="s">
        <v>217</v>
      </c>
      <c r="B3" s="226"/>
    </row>
    <row r="4" spans="1:2" ht="20.100000000000001" customHeight="1">
      <c r="A4" s="277">
        <v>1</v>
      </c>
      <c r="B4" s="227" t="s">
        <v>234</v>
      </c>
    </row>
    <row r="5" spans="1:2" ht="20.100000000000001" customHeight="1">
      <c r="A5" s="278" t="s">
        <v>73</v>
      </c>
      <c r="B5" s="228" t="s">
        <v>111</v>
      </c>
    </row>
    <row r="6" spans="1:2" ht="20.100000000000001" customHeight="1">
      <c r="A6" s="278" t="s">
        <v>100</v>
      </c>
      <c r="B6" s="228" t="s">
        <v>112</v>
      </c>
    </row>
    <row r="7" spans="1:2" ht="20.100000000000001" customHeight="1">
      <c r="A7" s="278" t="s">
        <v>235</v>
      </c>
      <c r="B7" s="228" t="s">
        <v>236</v>
      </c>
    </row>
    <row r="8" spans="1:2" ht="20.100000000000001" customHeight="1">
      <c r="A8" s="278" t="s">
        <v>237</v>
      </c>
      <c r="B8" s="228" t="s">
        <v>238</v>
      </c>
    </row>
    <row r="9" spans="1:2" ht="20.100000000000001" customHeight="1">
      <c r="A9" s="278" t="s">
        <v>81</v>
      </c>
      <c r="B9" s="228" t="s">
        <v>239</v>
      </c>
    </row>
    <row r="10" spans="1:2" ht="20.100000000000001" customHeight="1">
      <c r="A10" s="278" t="s">
        <v>61</v>
      </c>
      <c r="B10" s="228" t="s">
        <v>240</v>
      </c>
    </row>
    <row r="11" spans="1:2" ht="20.100000000000001" customHeight="1">
      <c r="A11" s="278" t="s">
        <v>241</v>
      </c>
      <c r="B11" s="228" t="s">
        <v>242</v>
      </c>
    </row>
    <row r="12" spans="1:2" ht="20.100000000000001" customHeight="1">
      <c r="A12" s="278" t="s">
        <v>243</v>
      </c>
      <c r="B12" s="228" t="s">
        <v>244</v>
      </c>
    </row>
    <row r="13" spans="1:2" ht="20.100000000000001" customHeight="1">
      <c r="A13" s="278" t="s">
        <v>79</v>
      </c>
      <c r="B13" s="228" t="s">
        <v>113</v>
      </c>
    </row>
    <row r="14" spans="1:2" ht="20.100000000000001" customHeight="1">
      <c r="A14" s="278" t="s">
        <v>245</v>
      </c>
      <c r="B14" s="228" t="s">
        <v>246</v>
      </c>
    </row>
    <row r="15" spans="1:2" ht="20.100000000000001" customHeight="1">
      <c r="A15" s="278" t="s">
        <v>247</v>
      </c>
      <c r="B15" s="228" t="s">
        <v>248</v>
      </c>
    </row>
    <row r="16" spans="1:2" ht="20.100000000000001" customHeight="1">
      <c r="A16" s="278" t="s">
        <v>69</v>
      </c>
      <c r="B16" s="228" t="s">
        <v>114</v>
      </c>
    </row>
    <row r="17" spans="1:2" ht="20.100000000000001" customHeight="1">
      <c r="A17" s="278" t="s">
        <v>46</v>
      </c>
      <c r="B17" s="228" t="s">
        <v>249</v>
      </c>
    </row>
    <row r="18" spans="1:2" ht="20.100000000000001" customHeight="1">
      <c r="A18" s="278" t="s">
        <v>250</v>
      </c>
      <c r="B18" s="228" t="s">
        <v>251</v>
      </c>
    </row>
    <row r="19" spans="1:2" ht="20.100000000000001" customHeight="1">
      <c r="A19" s="278" t="s">
        <v>82</v>
      </c>
      <c r="B19" s="228" t="s">
        <v>115</v>
      </c>
    </row>
    <row r="20" spans="1:2" ht="20.100000000000001" customHeight="1">
      <c r="A20" s="278" t="s">
        <v>252</v>
      </c>
      <c r="B20" s="228" t="s">
        <v>253</v>
      </c>
    </row>
    <row r="21" spans="1:2" ht="20.100000000000001" customHeight="1">
      <c r="A21" s="278" t="s">
        <v>70</v>
      </c>
      <c r="B21" s="228" t="s">
        <v>116</v>
      </c>
    </row>
    <row r="22" spans="1:2" ht="20.100000000000001" customHeight="1">
      <c r="A22" s="278" t="s">
        <v>74</v>
      </c>
      <c r="B22" s="228" t="s">
        <v>254</v>
      </c>
    </row>
    <row r="23" spans="1:2" ht="20.100000000000001" customHeight="1">
      <c r="A23" s="278" t="s">
        <v>7</v>
      </c>
      <c r="B23" s="228" t="s">
        <v>255</v>
      </c>
    </row>
    <row r="24" spans="1:2" ht="20.100000000000001" customHeight="1">
      <c r="A24" s="278" t="s">
        <v>256</v>
      </c>
      <c r="B24" s="228" t="s">
        <v>257</v>
      </c>
    </row>
    <row r="25" spans="1:2" ht="20.100000000000001" customHeight="1">
      <c r="A25" s="278" t="s">
        <v>88</v>
      </c>
      <c r="B25" s="228" t="s">
        <v>258</v>
      </c>
    </row>
    <row r="26" spans="1:2" ht="20.100000000000001" customHeight="1">
      <c r="A26" s="278" t="s">
        <v>259</v>
      </c>
      <c r="B26" s="228" t="s">
        <v>260</v>
      </c>
    </row>
    <row r="27" spans="1:2" ht="20.100000000000001" customHeight="1">
      <c r="A27" s="278" t="s">
        <v>261</v>
      </c>
      <c r="B27" s="228" t="s">
        <v>262</v>
      </c>
    </row>
    <row r="28" spans="1:2" ht="20.100000000000001" customHeight="1">
      <c r="A28" s="278" t="s">
        <v>263</v>
      </c>
      <c r="B28" s="228" t="s">
        <v>264</v>
      </c>
    </row>
    <row r="29" spans="1:2" ht="20.100000000000001" customHeight="1">
      <c r="A29" s="278" t="s">
        <v>265</v>
      </c>
      <c r="B29" s="228" t="s">
        <v>266</v>
      </c>
    </row>
    <row r="30" spans="1:2" ht="20.100000000000001" customHeight="1">
      <c r="A30" s="278" t="s">
        <v>267</v>
      </c>
      <c r="B30" s="228" t="s">
        <v>268</v>
      </c>
    </row>
    <row r="31" spans="1:2" ht="20.100000000000001" customHeight="1">
      <c r="A31" s="278" t="s">
        <v>269</v>
      </c>
      <c r="B31" s="228" t="s">
        <v>270</v>
      </c>
    </row>
    <row r="32" spans="1:2" ht="20.100000000000001" customHeight="1">
      <c r="A32" s="278" t="s">
        <v>271</v>
      </c>
      <c r="B32" s="228" t="s">
        <v>272</v>
      </c>
    </row>
    <row r="33" spans="1:2" ht="20.100000000000001" customHeight="1">
      <c r="A33" s="278" t="s">
        <v>273</v>
      </c>
      <c r="B33" s="228" t="s">
        <v>274</v>
      </c>
    </row>
    <row r="34" spans="1:2" ht="20.100000000000001" customHeight="1">
      <c r="A34" s="278" t="s">
        <v>275</v>
      </c>
      <c r="B34" s="228" t="s">
        <v>276</v>
      </c>
    </row>
    <row r="35" spans="1:2" ht="20.100000000000001" customHeight="1">
      <c r="A35" s="278" t="s">
        <v>277</v>
      </c>
      <c r="B35" s="228" t="s">
        <v>278</v>
      </c>
    </row>
    <row r="36" spans="1:2" ht="20.100000000000001" customHeight="1">
      <c r="A36" s="278" t="s">
        <v>279</v>
      </c>
      <c r="B36" s="228" t="s">
        <v>280</v>
      </c>
    </row>
    <row r="37" spans="1:2" ht="20.100000000000001" customHeight="1">
      <c r="A37" s="279" t="s">
        <v>281</v>
      </c>
      <c r="B37" s="229" t="s">
        <v>282</v>
      </c>
    </row>
    <row r="38" spans="1:2" ht="20.100000000000001" customHeight="1">
      <c r="A38" s="278" t="s">
        <v>283</v>
      </c>
      <c r="B38" s="228" t="s">
        <v>284</v>
      </c>
    </row>
    <row r="39" spans="1:2" ht="20.100000000000001" customHeight="1">
      <c r="A39" s="278" t="s">
        <v>83</v>
      </c>
      <c r="B39" s="228" t="s">
        <v>285</v>
      </c>
    </row>
    <row r="40" spans="1:2" ht="20.100000000000001" customHeight="1">
      <c r="A40" s="278" t="s">
        <v>286</v>
      </c>
      <c r="B40" s="228" t="s">
        <v>287</v>
      </c>
    </row>
    <row r="41" spans="1:2" ht="20.100000000000001" customHeight="1">
      <c r="A41" s="278" t="s">
        <v>288</v>
      </c>
      <c r="B41" s="228" t="s">
        <v>289</v>
      </c>
    </row>
    <row r="42" spans="1:2" ht="20.100000000000001" customHeight="1">
      <c r="A42" s="278" t="s">
        <v>290</v>
      </c>
      <c r="B42" s="228" t="s">
        <v>291</v>
      </c>
    </row>
    <row r="43" spans="1:2" ht="20.100000000000001" customHeight="1">
      <c r="A43" s="278" t="s">
        <v>292</v>
      </c>
      <c r="B43" s="228" t="s">
        <v>293</v>
      </c>
    </row>
    <row r="44" spans="1:2" ht="20.100000000000001" customHeight="1">
      <c r="A44" s="278" t="s">
        <v>51</v>
      </c>
      <c r="B44" s="228" t="s">
        <v>294</v>
      </c>
    </row>
    <row r="45" spans="1:2" ht="20.100000000000001" customHeight="1">
      <c r="A45" s="278" t="s">
        <v>295</v>
      </c>
      <c r="B45" s="228" t="s">
        <v>296</v>
      </c>
    </row>
    <row r="46" spans="1:2" ht="20.100000000000001" customHeight="1">
      <c r="A46" s="278" t="s">
        <v>297</v>
      </c>
      <c r="B46" s="228" t="s">
        <v>298</v>
      </c>
    </row>
    <row r="47" spans="1:2" ht="20.100000000000001" customHeight="1">
      <c r="A47" s="278" t="s">
        <v>94</v>
      </c>
      <c r="B47" s="228" t="s">
        <v>117</v>
      </c>
    </row>
    <row r="48" spans="1:2" ht="20.100000000000001" customHeight="1">
      <c r="A48" s="278" t="s">
        <v>299</v>
      </c>
      <c r="B48" s="228" t="s">
        <v>300</v>
      </c>
    </row>
    <row r="49" spans="1:2" ht="20.100000000000001" customHeight="1">
      <c r="A49" s="278" t="s">
        <v>75</v>
      </c>
      <c r="B49" s="228" t="s">
        <v>118</v>
      </c>
    </row>
    <row r="50" spans="1:2" ht="20.100000000000001" customHeight="1">
      <c r="A50" s="278" t="s">
        <v>27</v>
      </c>
      <c r="B50" s="228" t="s">
        <v>119</v>
      </c>
    </row>
    <row r="51" spans="1:2" ht="20.100000000000001" customHeight="1">
      <c r="A51" s="278" t="s">
        <v>93</v>
      </c>
      <c r="B51" s="228" t="s">
        <v>120</v>
      </c>
    </row>
    <row r="52" spans="1:2" ht="20.100000000000001" customHeight="1">
      <c r="A52" s="278" t="s">
        <v>15</v>
      </c>
      <c r="B52" s="228" t="s">
        <v>121</v>
      </c>
    </row>
    <row r="53" spans="1:2" ht="20.100000000000001" customHeight="1">
      <c r="A53" s="278" t="s">
        <v>301</v>
      </c>
      <c r="B53" s="228" t="s">
        <v>302</v>
      </c>
    </row>
    <row r="54" spans="1:2" ht="20.100000000000001" customHeight="1">
      <c r="A54" s="278" t="s">
        <v>303</v>
      </c>
      <c r="B54" s="228" t="s">
        <v>304</v>
      </c>
    </row>
    <row r="55" spans="1:2" ht="20.100000000000001" customHeight="1">
      <c r="A55" s="278" t="s">
        <v>305</v>
      </c>
      <c r="B55" s="228" t="s">
        <v>306</v>
      </c>
    </row>
    <row r="56" spans="1:2" ht="20.100000000000001" customHeight="1">
      <c r="A56" s="278" t="s">
        <v>307</v>
      </c>
      <c r="B56" s="228" t="s">
        <v>308</v>
      </c>
    </row>
    <row r="57" spans="1:2" ht="20.100000000000001" customHeight="1">
      <c r="A57" s="278" t="s">
        <v>309</v>
      </c>
      <c r="B57" s="228" t="s">
        <v>310</v>
      </c>
    </row>
    <row r="58" spans="1:2" ht="20.100000000000001" customHeight="1">
      <c r="A58" s="278" t="s">
        <v>311</v>
      </c>
      <c r="B58" s="228" t="s">
        <v>312</v>
      </c>
    </row>
    <row r="59" spans="1:2" ht="20.100000000000001" customHeight="1">
      <c r="A59" s="278" t="s">
        <v>313</v>
      </c>
      <c r="B59" s="228" t="s">
        <v>314</v>
      </c>
    </row>
    <row r="60" spans="1:2" ht="20.100000000000001" customHeight="1">
      <c r="A60" s="278" t="s">
        <v>315</v>
      </c>
      <c r="B60" s="228" t="s">
        <v>316</v>
      </c>
    </row>
    <row r="61" spans="1:2" ht="20.100000000000001" customHeight="1">
      <c r="A61" s="278" t="s">
        <v>317</v>
      </c>
      <c r="B61" s="228" t="s">
        <v>318</v>
      </c>
    </row>
    <row r="62" spans="1:2" ht="20.100000000000001" customHeight="1">
      <c r="A62" s="278" t="s">
        <v>319</v>
      </c>
      <c r="B62" s="228" t="s">
        <v>320</v>
      </c>
    </row>
    <row r="63" spans="1:2" ht="20.100000000000001" customHeight="1">
      <c r="A63" s="278" t="s">
        <v>321</v>
      </c>
      <c r="B63" s="228" t="s">
        <v>322</v>
      </c>
    </row>
    <row r="64" spans="1:2" ht="20.100000000000001" customHeight="1">
      <c r="A64" s="278" t="s">
        <v>323</v>
      </c>
      <c r="B64" s="228" t="s">
        <v>324</v>
      </c>
    </row>
    <row r="65" spans="1:2" ht="20.100000000000001" customHeight="1">
      <c r="A65" s="278" t="s">
        <v>325</v>
      </c>
      <c r="B65" s="228" t="s">
        <v>326</v>
      </c>
    </row>
    <row r="66" spans="1:2" ht="20.100000000000001" customHeight="1">
      <c r="A66" s="278" t="s">
        <v>327</v>
      </c>
      <c r="B66" s="228" t="s">
        <v>328</v>
      </c>
    </row>
    <row r="67" spans="1:2" ht="20.100000000000001" customHeight="1">
      <c r="A67" s="278" t="s">
        <v>329</v>
      </c>
      <c r="B67" s="228" t="s">
        <v>330</v>
      </c>
    </row>
    <row r="68" spans="1:2" ht="20.100000000000001" customHeight="1">
      <c r="A68" s="278" t="s">
        <v>331</v>
      </c>
      <c r="B68" s="228" t="s">
        <v>332</v>
      </c>
    </row>
    <row r="69" spans="1:2" ht="20.100000000000001" customHeight="1">
      <c r="A69" s="278" t="s">
        <v>38</v>
      </c>
      <c r="B69" s="228" t="s">
        <v>333</v>
      </c>
    </row>
    <row r="70" spans="1:2" ht="20.100000000000001" customHeight="1">
      <c r="A70" s="278" t="s">
        <v>334</v>
      </c>
      <c r="B70" s="228" t="s">
        <v>335</v>
      </c>
    </row>
    <row r="71" spans="1:2" ht="20.100000000000001" customHeight="1">
      <c r="A71" s="278" t="s">
        <v>336</v>
      </c>
      <c r="B71" s="228" t="s">
        <v>337</v>
      </c>
    </row>
    <row r="72" spans="1:2" ht="20.100000000000001" customHeight="1">
      <c r="A72" s="279" t="s">
        <v>338</v>
      </c>
      <c r="B72" s="229" t="s">
        <v>339</v>
      </c>
    </row>
    <row r="73" spans="1:2" ht="20.100000000000001" customHeight="1">
      <c r="A73" s="278" t="s">
        <v>340</v>
      </c>
      <c r="B73" s="228" t="s">
        <v>341</v>
      </c>
    </row>
    <row r="74" spans="1:2" ht="20.100000000000001" customHeight="1">
      <c r="A74" s="278" t="s">
        <v>342</v>
      </c>
      <c r="B74" s="228" t="s">
        <v>343</v>
      </c>
    </row>
    <row r="75" spans="1:2" ht="20.100000000000001" customHeight="1">
      <c r="A75" s="278" t="s">
        <v>344</v>
      </c>
      <c r="B75" s="228" t="s">
        <v>345</v>
      </c>
    </row>
    <row r="76" spans="1:2" ht="20.100000000000001" customHeight="1">
      <c r="A76" s="278" t="s">
        <v>346</v>
      </c>
      <c r="B76" s="228" t="s">
        <v>347</v>
      </c>
    </row>
    <row r="77" spans="1:2" ht="20.100000000000001" customHeight="1">
      <c r="A77" s="278" t="s">
        <v>348</v>
      </c>
      <c r="B77" s="228" t="s">
        <v>349</v>
      </c>
    </row>
    <row r="78" spans="1:2" ht="20.100000000000001" customHeight="1">
      <c r="A78" s="278" t="s">
        <v>350</v>
      </c>
      <c r="B78" s="228" t="s">
        <v>351</v>
      </c>
    </row>
    <row r="79" spans="1:2" ht="20.100000000000001" customHeight="1">
      <c r="A79" s="278" t="s">
        <v>352</v>
      </c>
      <c r="B79" s="228" t="s">
        <v>353</v>
      </c>
    </row>
    <row r="80" spans="1:2" ht="20.100000000000001" customHeight="1">
      <c r="A80" s="278" t="s">
        <v>89</v>
      </c>
      <c r="B80" s="228" t="s">
        <v>122</v>
      </c>
    </row>
    <row r="81" spans="1:2" ht="20.100000000000001" customHeight="1">
      <c r="A81" s="278">
        <v>14</v>
      </c>
      <c r="B81" s="228" t="s">
        <v>354</v>
      </c>
    </row>
    <row r="82" spans="1:2" ht="20.100000000000001" customHeight="1">
      <c r="A82" s="278" t="s">
        <v>87</v>
      </c>
      <c r="B82" s="228" t="s">
        <v>123</v>
      </c>
    </row>
    <row r="83" spans="1:2" ht="20.100000000000001" customHeight="1">
      <c r="A83" s="278" t="s">
        <v>3</v>
      </c>
      <c r="B83" s="228" t="s">
        <v>355</v>
      </c>
    </row>
    <row r="84" spans="1:2" ht="20.100000000000001" customHeight="1">
      <c r="A84" s="278">
        <v>16</v>
      </c>
      <c r="B84" s="228" t="s">
        <v>356</v>
      </c>
    </row>
    <row r="85" spans="1:2" ht="20.100000000000001" customHeight="1">
      <c r="A85" s="278">
        <v>17</v>
      </c>
      <c r="B85" s="228" t="s">
        <v>357</v>
      </c>
    </row>
    <row r="86" spans="1:2" ht="20.100000000000001" customHeight="1">
      <c r="A86" s="278">
        <v>18</v>
      </c>
      <c r="B86" s="228" t="s">
        <v>358</v>
      </c>
    </row>
    <row r="87" spans="1:2" ht="20.100000000000001" customHeight="1">
      <c r="A87" s="278" t="s">
        <v>359</v>
      </c>
      <c r="B87" s="228" t="s">
        <v>360</v>
      </c>
    </row>
    <row r="88" spans="1:2" ht="20.100000000000001" customHeight="1">
      <c r="A88" s="278" t="s">
        <v>361</v>
      </c>
      <c r="B88" s="228" t="s">
        <v>362</v>
      </c>
    </row>
    <row r="89" spans="1:2" ht="20.100000000000001" customHeight="1">
      <c r="A89" s="278" t="s">
        <v>72</v>
      </c>
      <c r="B89" s="228" t="s">
        <v>124</v>
      </c>
    </row>
    <row r="90" spans="1:2" ht="20.100000000000001" customHeight="1">
      <c r="A90" s="278" t="s">
        <v>91</v>
      </c>
      <c r="B90" s="228" t="s">
        <v>125</v>
      </c>
    </row>
    <row r="91" spans="1:2" ht="20.100000000000001" customHeight="1">
      <c r="A91" s="278" t="s">
        <v>363</v>
      </c>
      <c r="B91" s="228" t="s">
        <v>364</v>
      </c>
    </row>
    <row r="92" spans="1:2" ht="20.100000000000001" customHeight="1">
      <c r="A92" s="278" t="s">
        <v>365</v>
      </c>
      <c r="B92" s="228" t="s">
        <v>366</v>
      </c>
    </row>
    <row r="93" spans="1:2" ht="20.100000000000001" customHeight="1">
      <c r="A93" s="278" t="s">
        <v>367</v>
      </c>
      <c r="B93" s="228" t="s">
        <v>368</v>
      </c>
    </row>
    <row r="94" spans="1:2" ht="20.100000000000001" customHeight="1">
      <c r="A94" s="278" t="s">
        <v>369</v>
      </c>
      <c r="B94" s="228" t="s">
        <v>370</v>
      </c>
    </row>
    <row r="95" spans="1:2" ht="20.100000000000001" customHeight="1">
      <c r="A95" s="278" t="s">
        <v>371</v>
      </c>
      <c r="B95" s="228" t="s">
        <v>372</v>
      </c>
    </row>
    <row r="96" spans="1:2" ht="20.100000000000001" customHeight="1">
      <c r="A96" s="278" t="s">
        <v>373</v>
      </c>
      <c r="B96" s="228" t="s">
        <v>374</v>
      </c>
    </row>
    <row r="97" spans="1:2" ht="20.100000000000001" customHeight="1">
      <c r="A97" s="278" t="s">
        <v>375</v>
      </c>
      <c r="B97" s="228" t="s">
        <v>376</v>
      </c>
    </row>
    <row r="98" spans="1:2" ht="20.100000000000001" customHeight="1">
      <c r="A98" s="278" t="s">
        <v>49</v>
      </c>
      <c r="B98" s="228" t="s">
        <v>377</v>
      </c>
    </row>
    <row r="99" spans="1:2" ht="20.100000000000001" customHeight="1">
      <c r="A99" s="278" t="s">
        <v>378</v>
      </c>
      <c r="B99" s="228" t="s">
        <v>379</v>
      </c>
    </row>
    <row r="100" spans="1:2" ht="20.100000000000001" customHeight="1">
      <c r="A100" s="278" t="s">
        <v>380</v>
      </c>
      <c r="B100" s="228" t="s">
        <v>381</v>
      </c>
    </row>
    <row r="101" spans="1:2" ht="20.100000000000001" customHeight="1">
      <c r="A101" s="278" t="s">
        <v>382</v>
      </c>
      <c r="B101" s="228" t="s">
        <v>383</v>
      </c>
    </row>
    <row r="102" spans="1:2" ht="20.100000000000001" customHeight="1">
      <c r="A102" s="278" t="s">
        <v>384</v>
      </c>
      <c r="B102" s="228" t="s">
        <v>385</v>
      </c>
    </row>
    <row r="103" spans="1:2" ht="20.100000000000001" customHeight="1">
      <c r="A103" s="278" t="s">
        <v>386</v>
      </c>
      <c r="B103" s="228" t="s">
        <v>387</v>
      </c>
    </row>
    <row r="104" spans="1:2" ht="20.100000000000001" customHeight="1">
      <c r="A104" s="278" t="s">
        <v>388</v>
      </c>
      <c r="B104" s="228" t="s">
        <v>389</v>
      </c>
    </row>
    <row r="105" spans="1:2" ht="20.100000000000001" customHeight="1">
      <c r="A105" s="278">
        <v>24</v>
      </c>
      <c r="B105" s="228" t="s">
        <v>390</v>
      </c>
    </row>
    <row r="106" spans="1:2" ht="20.100000000000001" customHeight="1">
      <c r="A106" s="278">
        <v>25</v>
      </c>
      <c r="B106" s="228" t="s">
        <v>391</v>
      </c>
    </row>
    <row r="107" spans="1:2" ht="20.100000000000001" customHeight="1">
      <c r="A107" s="279" t="s">
        <v>392</v>
      </c>
      <c r="B107" s="229" t="s">
        <v>393</v>
      </c>
    </row>
    <row r="108" spans="1:2" ht="20.100000000000001" customHeight="1">
      <c r="A108" s="278" t="s">
        <v>394</v>
      </c>
      <c r="B108" s="228" t="s">
        <v>395</v>
      </c>
    </row>
    <row r="109" spans="1:2" ht="20.100000000000001" customHeight="1">
      <c r="A109" s="278" t="s">
        <v>396</v>
      </c>
      <c r="B109" s="228" t="s">
        <v>397</v>
      </c>
    </row>
    <row r="110" spans="1:2" ht="20.100000000000001" customHeight="1">
      <c r="A110" s="278" t="s">
        <v>398</v>
      </c>
      <c r="B110" s="228" t="s">
        <v>399</v>
      </c>
    </row>
    <row r="111" spans="1:2" ht="20.100000000000001" customHeight="1">
      <c r="A111" s="278" t="s">
        <v>400</v>
      </c>
      <c r="B111" s="228" t="s">
        <v>401</v>
      </c>
    </row>
    <row r="112" spans="1:2" ht="20.100000000000001" customHeight="1">
      <c r="A112" s="278" t="s">
        <v>402</v>
      </c>
      <c r="B112" s="228" t="s">
        <v>403</v>
      </c>
    </row>
    <row r="113" spans="1:2" ht="20.100000000000001" customHeight="1">
      <c r="A113" s="278" t="s">
        <v>404</v>
      </c>
      <c r="B113" s="228" t="s">
        <v>405</v>
      </c>
    </row>
    <row r="114" spans="1:2" ht="20.100000000000001" customHeight="1">
      <c r="A114" s="278" t="s">
        <v>406</v>
      </c>
      <c r="B114" s="228" t="s">
        <v>407</v>
      </c>
    </row>
    <row r="115" spans="1:2" ht="20.100000000000001" customHeight="1">
      <c r="A115" s="278" t="s">
        <v>408</v>
      </c>
      <c r="B115" s="228" t="s">
        <v>409</v>
      </c>
    </row>
    <row r="116" spans="1:2" ht="20.100000000000001" customHeight="1">
      <c r="A116" s="278" t="s">
        <v>410</v>
      </c>
      <c r="B116" s="228" t="s">
        <v>411</v>
      </c>
    </row>
    <row r="117" spans="1:2" ht="20.100000000000001" customHeight="1">
      <c r="A117" s="278" t="s">
        <v>96</v>
      </c>
      <c r="B117" s="228" t="s">
        <v>412</v>
      </c>
    </row>
    <row r="118" spans="1:2" ht="20.100000000000001" customHeight="1">
      <c r="A118" s="278" t="s">
        <v>413</v>
      </c>
      <c r="B118" s="228" t="s">
        <v>414</v>
      </c>
    </row>
    <row r="119" spans="1:2" ht="20.100000000000001" customHeight="1">
      <c r="A119" s="278">
        <v>29</v>
      </c>
      <c r="B119" s="228" t="s">
        <v>415</v>
      </c>
    </row>
    <row r="120" spans="1:2" ht="20.100000000000001" customHeight="1">
      <c r="A120" s="278">
        <v>30</v>
      </c>
      <c r="B120" s="228" t="s">
        <v>416</v>
      </c>
    </row>
    <row r="121" spans="1:2" ht="20.100000000000001" customHeight="1">
      <c r="A121" s="278">
        <v>31</v>
      </c>
      <c r="B121" s="228" t="s">
        <v>417</v>
      </c>
    </row>
    <row r="122" spans="1:2" ht="20.100000000000001" customHeight="1">
      <c r="A122" s="278" t="s">
        <v>418</v>
      </c>
      <c r="B122" s="228" t="s">
        <v>419</v>
      </c>
    </row>
    <row r="123" spans="1:2" ht="20.100000000000001" customHeight="1">
      <c r="A123" s="278" t="s">
        <v>420</v>
      </c>
      <c r="B123" s="228" t="s">
        <v>421</v>
      </c>
    </row>
    <row r="124" spans="1:2" ht="20.100000000000001" customHeight="1">
      <c r="A124" s="278">
        <v>33</v>
      </c>
      <c r="B124" s="228" t="s">
        <v>422</v>
      </c>
    </row>
    <row r="125" spans="1:2" ht="20.100000000000001" customHeight="1">
      <c r="A125" s="278" t="s">
        <v>25</v>
      </c>
      <c r="B125" s="228" t="s">
        <v>423</v>
      </c>
    </row>
    <row r="126" spans="1:2" ht="20.100000000000001" customHeight="1">
      <c r="A126" s="278" t="s">
        <v>84</v>
      </c>
      <c r="B126" s="228" t="s">
        <v>424</v>
      </c>
    </row>
    <row r="127" spans="1:2" ht="20.100000000000001" customHeight="1">
      <c r="A127" s="278" t="s">
        <v>105</v>
      </c>
      <c r="B127" s="228" t="s">
        <v>126</v>
      </c>
    </row>
    <row r="128" spans="1:2" ht="20.100000000000001" customHeight="1">
      <c r="A128" s="278" t="s">
        <v>24</v>
      </c>
      <c r="B128" s="228" t="s">
        <v>425</v>
      </c>
    </row>
    <row r="129" spans="1:2" ht="20.100000000000001" customHeight="1">
      <c r="A129" s="278" t="s">
        <v>426</v>
      </c>
      <c r="B129" s="228" t="s">
        <v>427</v>
      </c>
    </row>
    <row r="130" spans="1:2" ht="20.100000000000001" customHeight="1">
      <c r="A130" s="278" t="s">
        <v>107</v>
      </c>
      <c r="B130" s="228" t="s">
        <v>127</v>
      </c>
    </row>
    <row r="131" spans="1:2" ht="20.100000000000001" customHeight="1">
      <c r="A131" s="278">
        <v>35</v>
      </c>
      <c r="B131" s="228" t="s">
        <v>428</v>
      </c>
    </row>
    <row r="132" spans="1:2" ht="20.100000000000001" customHeight="1">
      <c r="A132" s="278" t="s">
        <v>76</v>
      </c>
      <c r="B132" s="228" t="s">
        <v>429</v>
      </c>
    </row>
    <row r="133" spans="1:2" ht="20.100000000000001" customHeight="1">
      <c r="A133" s="278" t="s">
        <v>430</v>
      </c>
      <c r="B133" s="228" t="s">
        <v>431</v>
      </c>
    </row>
    <row r="134" spans="1:2" ht="20.100000000000001" customHeight="1">
      <c r="A134" s="278" t="s">
        <v>432</v>
      </c>
      <c r="B134" s="228" t="s">
        <v>433</v>
      </c>
    </row>
    <row r="135" spans="1:2" ht="20.100000000000001" customHeight="1">
      <c r="A135" s="278" t="s">
        <v>434</v>
      </c>
      <c r="B135" s="228" t="s">
        <v>435</v>
      </c>
    </row>
    <row r="136" spans="1:2" ht="20.100000000000001" customHeight="1">
      <c r="A136" s="278" t="s">
        <v>436</v>
      </c>
      <c r="B136" s="228" t="s">
        <v>437</v>
      </c>
    </row>
    <row r="137" spans="1:2" ht="20.100000000000001" customHeight="1">
      <c r="A137" s="278">
        <v>37</v>
      </c>
      <c r="B137" s="228" t="s">
        <v>438</v>
      </c>
    </row>
    <row r="138" spans="1:2" ht="20.100000000000001" customHeight="1">
      <c r="A138" s="278" t="s">
        <v>439</v>
      </c>
      <c r="B138" s="228" t="s">
        <v>440</v>
      </c>
    </row>
    <row r="139" spans="1:2" ht="20.100000000000001" customHeight="1">
      <c r="A139" s="278" t="s">
        <v>441</v>
      </c>
      <c r="B139" s="228" t="s">
        <v>442</v>
      </c>
    </row>
    <row r="140" spans="1:2" ht="20.100000000000001" customHeight="1">
      <c r="A140" s="278">
        <v>39</v>
      </c>
      <c r="B140" s="228" t="s">
        <v>443</v>
      </c>
    </row>
    <row r="141" spans="1:2" ht="20.100000000000001" customHeight="1">
      <c r="A141" s="280" t="s">
        <v>102</v>
      </c>
      <c r="B141" s="228" t="s">
        <v>444</v>
      </c>
    </row>
    <row r="142" spans="1:2" ht="20.100000000000001" customHeight="1">
      <c r="A142" s="281" t="s">
        <v>63</v>
      </c>
      <c r="B142" s="229" t="s">
        <v>128</v>
      </c>
    </row>
    <row r="143" spans="1:2" ht="20.100000000000001" customHeight="1">
      <c r="A143" s="280" t="s">
        <v>445</v>
      </c>
      <c r="B143" s="228" t="s">
        <v>446</v>
      </c>
    </row>
    <row r="144" spans="1:2" ht="20.100000000000001" customHeight="1">
      <c r="A144" s="280" t="s">
        <v>54</v>
      </c>
      <c r="B144" s="228" t="s">
        <v>129</v>
      </c>
    </row>
    <row r="145" spans="1:2" ht="20.100000000000001" customHeight="1">
      <c r="A145" s="280" t="s">
        <v>447</v>
      </c>
      <c r="B145" s="228" t="s">
        <v>448</v>
      </c>
    </row>
    <row r="146" spans="1:2" ht="20.100000000000001" customHeight="1">
      <c r="A146" s="280" t="s">
        <v>449</v>
      </c>
      <c r="B146" s="228" t="s">
        <v>450</v>
      </c>
    </row>
    <row r="147" spans="1:2" ht="20.100000000000001" customHeight="1">
      <c r="A147" s="280" t="s">
        <v>44</v>
      </c>
      <c r="B147" s="228" t="s">
        <v>130</v>
      </c>
    </row>
    <row r="148" spans="1:2" ht="20.100000000000001" customHeight="1">
      <c r="A148" s="280" t="s">
        <v>451</v>
      </c>
      <c r="B148" s="228" t="s">
        <v>452</v>
      </c>
    </row>
    <row r="149" spans="1:2" ht="20.100000000000001" customHeight="1">
      <c r="A149" s="280" t="s">
        <v>453</v>
      </c>
      <c r="B149" s="228" t="s">
        <v>454</v>
      </c>
    </row>
    <row r="150" spans="1:2" ht="20.100000000000001" customHeight="1">
      <c r="A150" s="278">
        <v>44</v>
      </c>
      <c r="B150" s="228" t="s">
        <v>455</v>
      </c>
    </row>
    <row r="151" spans="1:2" ht="20.100000000000001" customHeight="1">
      <c r="A151" s="280" t="s">
        <v>456</v>
      </c>
      <c r="B151" s="228" t="s">
        <v>457</v>
      </c>
    </row>
    <row r="152" spans="1:2" ht="20.100000000000001" customHeight="1">
      <c r="A152" s="280" t="s">
        <v>458</v>
      </c>
      <c r="B152" s="228" t="s">
        <v>459</v>
      </c>
    </row>
    <row r="153" spans="1:2" ht="20.100000000000001" customHeight="1">
      <c r="A153" s="280" t="s">
        <v>460</v>
      </c>
      <c r="B153" s="228" t="s">
        <v>461</v>
      </c>
    </row>
    <row r="154" spans="1:2" ht="20.100000000000001" customHeight="1">
      <c r="A154" s="280" t="s">
        <v>66</v>
      </c>
      <c r="B154" s="228" t="s">
        <v>462</v>
      </c>
    </row>
    <row r="155" spans="1:2" ht="20.100000000000001" customHeight="1">
      <c r="A155" s="280" t="s">
        <v>18</v>
      </c>
      <c r="B155" s="228" t="s">
        <v>463</v>
      </c>
    </row>
    <row r="156" spans="1:2" ht="20.100000000000001" customHeight="1">
      <c r="A156" s="280" t="s">
        <v>464</v>
      </c>
      <c r="B156" s="228" t="s">
        <v>465</v>
      </c>
    </row>
    <row r="157" spans="1:2" ht="20.100000000000001" customHeight="1">
      <c r="A157" s="280" t="s">
        <v>466</v>
      </c>
      <c r="B157" s="228" t="s">
        <v>467</v>
      </c>
    </row>
    <row r="158" spans="1:2" ht="20.100000000000001" customHeight="1">
      <c r="A158" s="280" t="s">
        <v>468</v>
      </c>
      <c r="B158" s="228" t="s">
        <v>469</v>
      </c>
    </row>
    <row r="159" spans="1:2" ht="20.100000000000001" customHeight="1">
      <c r="A159" s="280" t="s">
        <v>56</v>
      </c>
      <c r="B159" s="228" t="s">
        <v>131</v>
      </c>
    </row>
    <row r="160" spans="1:2" ht="20.100000000000001" customHeight="1">
      <c r="A160" s="280" t="s">
        <v>470</v>
      </c>
      <c r="B160" s="228" t="s">
        <v>471</v>
      </c>
    </row>
    <row r="161" spans="1:2" ht="20.100000000000001" customHeight="1">
      <c r="A161" s="280" t="s">
        <v>472</v>
      </c>
      <c r="B161" s="228" t="s">
        <v>473</v>
      </c>
    </row>
    <row r="162" spans="1:2" ht="20.100000000000001" customHeight="1">
      <c r="A162" s="280" t="s">
        <v>474</v>
      </c>
      <c r="B162" s="228" t="s">
        <v>475</v>
      </c>
    </row>
    <row r="163" spans="1:2" ht="20.100000000000001" customHeight="1">
      <c r="A163" s="280" t="s">
        <v>476</v>
      </c>
      <c r="B163" s="228" t="s">
        <v>477</v>
      </c>
    </row>
    <row r="164" spans="1:2" ht="20.100000000000001" customHeight="1">
      <c r="A164" s="280" t="s">
        <v>478</v>
      </c>
      <c r="B164" s="228" t="s">
        <v>479</v>
      </c>
    </row>
    <row r="165" spans="1:2" ht="20.100000000000001" customHeight="1">
      <c r="A165" s="280" t="s">
        <v>480</v>
      </c>
      <c r="B165" s="228" t="s">
        <v>481</v>
      </c>
    </row>
    <row r="166" spans="1:2" ht="20.100000000000001" customHeight="1">
      <c r="A166" s="280" t="s">
        <v>482</v>
      </c>
      <c r="B166" s="228" t="s">
        <v>483</v>
      </c>
    </row>
    <row r="167" spans="1:2" ht="20.100000000000001" customHeight="1">
      <c r="A167" s="280" t="s">
        <v>92</v>
      </c>
      <c r="B167" s="228" t="s">
        <v>484</v>
      </c>
    </row>
    <row r="168" spans="1:2" ht="20.100000000000001" customHeight="1">
      <c r="A168" s="280" t="s">
        <v>485</v>
      </c>
      <c r="B168" s="228" t="s">
        <v>486</v>
      </c>
    </row>
    <row r="169" spans="1:2" ht="20.100000000000001" customHeight="1">
      <c r="A169" s="280" t="s">
        <v>99</v>
      </c>
      <c r="B169" s="228" t="s">
        <v>487</v>
      </c>
    </row>
    <row r="170" spans="1:2" ht="20.100000000000001" customHeight="1">
      <c r="A170" s="280" t="s">
        <v>488</v>
      </c>
      <c r="B170" s="228" t="s">
        <v>489</v>
      </c>
    </row>
    <row r="171" spans="1:2" ht="20.100000000000001" customHeight="1">
      <c r="A171" s="280" t="s">
        <v>490</v>
      </c>
      <c r="B171" s="228" t="s">
        <v>491</v>
      </c>
    </row>
    <row r="172" spans="1:2" ht="20.100000000000001" customHeight="1">
      <c r="A172" s="280" t="s">
        <v>492</v>
      </c>
      <c r="B172" s="228" t="s">
        <v>493</v>
      </c>
    </row>
    <row r="173" spans="1:2" ht="20.100000000000001" customHeight="1">
      <c r="A173" s="280" t="s">
        <v>494</v>
      </c>
      <c r="B173" s="228" t="s">
        <v>495</v>
      </c>
    </row>
    <row r="174" spans="1:2" ht="20.100000000000001" customHeight="1">
      <c r="A174" s="278">
        <v>49</v>
      </c>
      <c r="B174" s="228" t="s">
        <v>496</v>
      </c>
    </row>
    <row r="175" spans="1:2" ht="20.100000000000001" customHeight="1">
      <c r="A175" s="278" t="s">
        <v>60</v>
      </c>
      <c r="B175" s="228" t="s">
        <v>497</v>
      </c>
    </row>
    <row r="176" spans="1:2" ht="20.100000000000001" customHeight="1">
      <c r="A176" s="278" t="s">
        <v>498</v>
      </c>
      <c r="B176" s="228" t="s">
        <v>499</v>
      </c>
    </row>
    <row r="177" spans="1:2" ht="20.100000000000001" customHeight="1">
      <c r="A177" s="281" t="s">
        <v>16</v>
      </c>
      <c r="B177" s="229" t="s">
        <v>500</v>
      </c>
    </row>
    <row r="178" spans="1:2" ht="20.100000000000001" customHeight="1">
      <c r="A178" s="280" t="s">
        <v>32</v>
      </c>
      <c r="B178" s="228" t="s">
        <v>501</v>
      </c>
    </row>
    <row r="179" spans="1:2" ht="20.100000000000001" customHeight="1">
      <c r="A179" s="280" t="s">
        <v>502</v>
      </c>
      <c r="B179" s="228" t="s">
        <v>503</v>
      </c>
    </row>
    <row r="180" spans="1:2" ht="20.100000000000001" customHeight="1">
      <c r="A180" s="278">
        <v>51</v>
      </c>
      <c r="B180" s="228" t="s">
        <v>504</v>
      </c>
    </row>
    <row r="181" spans="1:2" ht="20.100000000000001" customHeight="1">
      <c r="A181" s="280" t="s">
        <v>505</v>
      </c>
      <c r="B181" s="228" t="s">
        <v>506</v>
      </c>
    </row>
    <row r="182" spans="1:2" ht="20.100000000000001" customHeight="1">
      <c r="A182" s="280" t="s">
        <v>507</v>
      </c>
      <c r="B182" s="228" t="s">
        <v>508</v>
      </c>
    </row>
    <row r="183" spans="1:2" ht="20.100000000000001" customHeight="1">
      <c r="A183" s="280" t="s">
        <v>37</v>
      </c>
      <c r="B183" s="228" t="s">
        <v>509</v>
      </c>
    </row>
    <row r="184" spans="1:2" ht="20.100000000000001" customHeight="1">
      <c r="A184" s="280" t="s">
        <v>5</v>
      </c>
      <c r="B184" s="228" t="s">
        <v>510</v>
      </c>
    </row>
    <row r="185" spans="1:2" ht="20.100000000000001" customHeight="1">
      <c r="A185" s="280" t="s">
        <v>28</v>
      </c>
      <c r="B185" s="228" t="s">
        <v>511</v>
      </c>
    </row>
    <row r="186" spans="1:2" ht="20.100000000000001" customHeight="1">
      <c r="A186" s="280" t="s">
        <v>512</v>
      </c>
      <c r="B186" s="228" t="s">
        <v>513</v>
      </c>
    </row>
    <row r="187" spans="1:2" ht="20.100000000000001" customHeight="1">
      <c r="A187" s="280" t="s">
        <v>68</v>
      </c>
      <c r="B187" s="228" t="s">
        <v>514</v>
      </c>
    </row>
    <row r="188" spans="1:2" ht="20.100000000000001" customHeight="1">
      <c r="A188" s="280" t="s">
        <v>17</v>
      </c>
      <c r="B188" s="228" t="s">
        <v>515</v>
      </c>
    </row>
    <row r="189" spans="1:2" ht="20.100000000000001" customHeight="1">
      <c r="A189" s="280" t="s">
        <v>22</v>
      </c>
      <c r="B189" s="228" t="s">
        <v>516</v>
      </c>
    </row>
    <row r="190" spans="1:2" ht="20.100000000000001" customHeight="1">
      <c r="A190" s="280" t="s">
        <v>517</v>
      </c>
      <c r="B190" s="228" t="s">
        <v>518</v>
      </c>
    </row>
    <row r="191" spans="1:2" ht="20.100000000000001" customHeight="1">
      <c r="A191" s="280" t="s">
        <v>519</v>
      </c>
      <c r="B191" s="228" t="s">
        <v>520</v>
      </c>
    </row>
    <row r="192" spans="1:2" ht="20.100000000000001" customHeight="1">
      <c r="A192" s="280" t="s">
        <v>521</v>
      </c>
      <c r="B192" s="228" t="s">
        <v>522</v>
      </c>
    </row>
    <row r="193" spans="1:2" ht="20.100000000000001" customHeight="1">
      <c r="A193" s="280" t="s">
        <v>59</v>
      </c>
      <c r="B193" s="228" t="s">
        <v>132</v>
      </c>
    </row>
    <row r="194" spans="1:2" ht="20.100000000000001" customHeight="1">
      <c r="A194" s="278">
        <v>54</v>
      </c>
      <c r="B194" s="228" t="s">
        <v>133</v>
      </c>
    </row>
    <row r="195" spans="1:2" ht="20.100000000000001" customHeight="1">
      <c r="A195" s="278">
        <v>55</v>
      </c>
      <c r="B195" s="228" t="s">
        <v>523</v>
      </c>
    </row>
    <row r="196" spans="1:2" ht="20.100000000000001" customHeight="1">
      <c r="A196" s="278">
        <v>56</v>
      </c>
      <c r="B196" s="228" t="s">
        <v>524</v>
      </c>
    </row>
    <row r="197" spans="1:2" ht="20.100000000000001" customHeight="1">
      <c r="A197" s="280" t="s">
        <v>525</v>
      </c>
      <c r="B197" s="228" t="s">
        <v>526</v>
      </c>
    </row>
    <row r="198" spans="1:2" ht="20.100000000000001" customHeight="1">
      <c r="A198" s="280" t="s">
        <v>527</v>
      </c>
      <c r="B198" s="228" t="s">
        <v>528</v>
      </c>
    </row>
    <row r="199" spans="1:2" ht="20.100000000000001" customHeight="1">
      <c r="A199" s="280" t="s">
        <v>529</v>
      </c>
      <c r="B199" s="228" t="s">
        <v>530</v>
      </c>
    </row>
    <row r="200" spans="1:2" ht="20.100000000000001" customHeight="1">
      <c r="A200" s="280" t="s">
        <v>57</v>
      </c>
      <c r="B200" s="228" t="s">
        <v>226</v>
      </c>
    </row>
    <row r="201" spans="1:2" ht="20.100000000000001" customHeight="1">
      <c r="A201" s="280" t="s">
        <v>531</v>
      </c>
      <c r="B201" s="228" t="s">
        <v>532</v>
      </c>
    </row>
    <row r="202" spans="1:2" ht="20.100000000000001" customHeight="1">
      <c r="A202" s="280" t="s">
        <v>533</v>
      </c>
      <c r="B202" s="228" t="s">
        <v>534</v>
      </c>
    </row>
    <row r="203" spans="1:2" ht="20.100000000000001" customHeight="1">
      <c r="A203" s="280" t="s">
        <v>535</v>
      </c>
      <c r="B203" s="228" t="s">
        <v>536</v>
      </c>
    </row>
    <row r="204" spans="1:2" ht="20.100000000000001" customHeight="1">
      <c r="A204" s="280" t="s">
        <v>537</v>
      </c>
      <c r="B204" s="228" t="s">
        <v>538</v>
      </c>
    </row>
    <row r="205" spans="1:2" ht="20.100000000000001" customHeight="1">
      <c r="A205" s="280" t="s">
        <v>539</v>
      </c>
      <c r="B205" s="228" t="s">
        <v>540</v>
      </c>
    </row>
    <row r="206" spans="1:2" ht="20.100000000000001" customHeight="1">
      <c r="A206" s="278">
        <v>59</v>
      </c>
      <c r="B206" s="228" t="s">
        <v>541</v>
      </c>
    </row>
    <row r="207" spans="1:2" ht="20.100000000000001" customHeight="1">
      <c r="A207" s="278">
        <v>60</v>
      </c>
      <c r="B207" s="228" t="s">
        <v>542</v>
      </c>
    </row>
    <row r="208" spans="1:2" ht="20.100000000000001" customHeight="1">
      <c r="A208" s="278">
        <v>61</v>
      </c>
      <c r="B208" s="228" t="s">
        <v>543</v>
      </c>
    </row>
    <row r="209" spans="1:2" ht="20.100000000000001" customHeight="1">
      <c r="A209" s="278">
        <v>62</v>
      </c>
      <c r="B209" s="228" t="s">
        <v>544</v>
      </c>
    </row>
    <row r="210" spans="1:2" ht="20.100000000000001" customHeight="1">
      <c r="A210" s="280" t="s">
        <v>545</v>
      </c>
      <c r="B210" s="228" t="s">
        <v>546</v>
      </c>
    </row>
    <row r="211" spans="1:2" ht="20.100000000000001" customHeight="1">
      <c r="A211" s="280" t="s">
        <v>53</v>
      </c>
      <c r="B211" s="228" t="s">
        <v>134</v>
      </c>
    </row>
    <row r="212" spans="1:2" ht="20.100000000000001" customHeight="1">
      <c r="A212" s="281" t="s">
        <v>547</v>
      </c>
      <c r="B212" s="229" t="s">
        <v>548</v>
      </c>
    </row>
    <row r="213" spans="1:2" ht="20.100000000000001" customHeight="1">
      <c r="A213" s="280" t="s">
        <v>549</v>
      </c>
      <c r="B213" s="228" t="s">
        <v>550</v>
      </c>
    </row>
    <row r="214" spans="1:2" ht="20.100000000000001" customHeight="1">
      <c r="A214" s="280" t="s">
        <v>551</v>
      </c>
      <c r="B214" s="228" t="s">
        <v>552</v>
      </c>
    </row>
    <row r="215" spans="1:2" ht="20.100000000000001" customHeight="1">
      <c r="A215" s="280" t="s">
        <v>553</v>
      </c>
      <c r="B215" s="228" t="s">
        <v>554</v>
      </c>
    </row>
    <row r="216" spans="1:2" ht="20.100000000000001" customHeight="1">
      <c r="A216" s="280" t="s">
        <v>555</v>
      </c>
      <c r="B216" s="228" t="s">
        <v>556</v>
      </c>
    </row>
    <row r="217" spans="1:2" ht="20.100000000000001" customHeight="1">
      <c r="A217" s="280" t="s">
        <v>557</v>
      </c>
      <c r="B217" s="228" t="s">
        <v>558</v>
      </c>
    </row>
    <row r="218" spans="1:2" ht="20.100000000000001" customHeight="1">
      <c r="A218" s="280" t="s">
        <v>77</v>
      </c>
      <c r="B218" s="228" t="s">
        <v>135</v>
      </c>
    </row>
    <row r="219" spans="1:2" ht="20.100000000000001" customHeight="1">
      <c r="A219" s="280" t="s">
        <v>559</v>
      </c>
      <c r="B219" s="228" t="s">
        <v>560</v>
      </c>
    </row>
    <row r="220" spans="1:2" ht="20.100000000000001" customHeight="1">
      <c r="A220" s="280" t="s">
        <v>42</v>
      </c>
      <c r="B220" s="228" t="s">
        <v>561</v>
      </c>
    </row>
    <row r="221" spans="1:2" ht="20.100000000000001" customHeight="1">
      <c r="A221" s="280" t="s">
        <v>562</v>
      </c>
      <c r="B221" s="228" t="s">
        <v>563</v>
      </c>
    </row>
    <row r="222" spans="1:2" ht="20.100000000000001" customHeight="1">
      <c r="A222" s="280" t="s">
        <v>564</v>
      </c>
      <c r="B222" s="228" t="s">
        <v>565</v>
      </c>
    </row>
    <row r="223" spans="1:2" ht="20.100000000000001" customHeight="1">
      <c r="A223" s="280" t="s">
        <v>97</v>
      </c>
      <c r="B223" s="228" t="s">
        <v>136</v>
      </c>
    </row>
    <row r="224" spans="1:2" ht="20.100000000000001" customHeight="1">
      <c r="A224" s="280" t="s">
        <v>106</v>
      </c>
      <c r="B224" s="228" t="s">
        <v>566</v>
      </c>
    </row>
    <row r="225" spans="1:2" ht="20.100000000000001" customHeight="1">
      <c r="A225" s="280" t="s">
        <v>110</v>
      </c>
      <c r="B225" s="228" t="s">
        <v>137</v>
      </c>
    </row>
    <row r="226" spans="1:2" ht="20.100000000000001" customHeight="1">
      <c r="A226" s="280" t="s">
        <v>13</v>
      </c>
      <c r="B226" s="228" t="s">
        <v>567</v>
      </c>
    </row>
    <row r="227" spans="1:2" ht="20.100000000000001" customHeight="1">
      <c r="A227" s="280" t="s">
        <v>41</v>
      </c>
      <c r="B227" s="228" t="s">
        <v>138</v>
      </c>
    </row>
    <row r="228" spans="1:2" ht="20.100000000000001" customHeight="1">
      <c r="A228" s="280" t="s">
        <v>48</v>
      </c>
      <c r="B228" s="228" t="s">
        <v>568</v>
      </c>
    </row>
    <row r="229" spans="1:2" ht="20.100000000000001" customHeight="1">
      <c r="A229" s="278">
        <v>65</v>
      </c>
      <c r="B229" s="228" t="s">
        <v>569</v>
      </c>
    </row>
    <row r="230" spans="1:2" ht="20.100000000000001" customHeight="1">
      <c r="A230" s="278">
        <v>66</v>
      </c>
      <c r="B230" s="228" t="s">
        <v>570</v>
      </c>
    </row>
    <row r="231" spans="1:2" ht="20.100000000000001" customHeight="1">
      <c r="A231" s="280" t="s">
        <v>571</v>
      </c>
      <c r="B231" s="228" t="s">
        <v>572</v>
      </c>
    </row>
    <row r="232" spans="1:2" ht="20.100000000000001" customHeight="1">
      <c r="A232" s="280" t="s">
        <v>573</v>
      </c>
      <c r="B232" s="228" t="s">
        <v>574</v>
      </c>
    </row>
    <row r="233" spans="1:2" ht="20.100000000000001" customHeight="1">
      <c r="A233" s="280" t="s">
        <v>575</v>
      </c>
      <c r="B233" s="228" t="s">
        <v>576</v>
      </c>
    </row>
    <row r="234" spans="1:2" ht="20.100000000000001" customHeight="1">
      <c r="A234" s="280" t="s">
        <v>577</v>
      </c>
      <c r="B234" s="228" t="s">
        <v>578</v>
      </c>
    </row>
    <row r="235" spans="1:2" ht="20.100000000000001" customHeight="1">
      <c r="A235" s="280" t="s">
        <v>579</v>
      </c>
      <c r="B235" s="228" t="s">
        <v>580</v>
      </c>
    </row>
    <row r="236" spans="1:2" ht="20.100000000000001" customHeight="1">
      <c r="A236" s="280" t="s">
        <v>581</v>
      </c>
      <c r="B236" s="228" t="s">
        <v>582</v>
      </c>
    </row>
    <row r="237" spans="1:2" ht="20.100000000000001" customHeight="1">
      <c r="A237" s="280" t="s">
        <v>62</v>
      </c>
      <c r="B237" s="228" t="s">
        <v>583</v>
      </c>
    </row>
    <row r="238" spans="1:2" ht="20.100000000000001" customHeight="1">
      <c r="A238" s="280" t="s">
        <v>584</v>
      </c>
      <c r="B238" s="228" t="s">
        <v>585</v>
      </c>
    </row>
    <row r="239" spans="1:2" ht="20.100000000000001" customHeight="1">
      <c r="A239" s="278">
        <v>68</v>
      </c>
      <c r="B239" s="228" t="s">
        <v>586</v>
      </c>
    </row>
    <row r="240" spans="1:2" ht="20.100000000000001" customHeight="1">
      <c r="A240" s="278">
        <v>69</v>
      </c>
      <c r="B240" s="228" t="s">
        <v>587</v>
      </c>
    </row>
    <row r="241" spans="1:2" ht="20.100000000000001" customHeight="1">
      <c r="A241" s="278">
        <v>70</v>
      </c>
      <c r="B241" s="228" t="s">
        <v>588</v>
      </c>
    </row>
    <row r="242" spans="1:2" ht="20.100000000000001" customHeight="1">
      <c r="A242" s="278">
        <v>71</v>
      </c>
      <c r="B242" s="228" t="s">
        <v>589</v>
      </c>
    </row>
    <row r="243" spans="1:2" ht="20.100000000000001" customHeight="1">
      <c r="A243" s="278">
        <v>72</v>
      </c>
      <c r="B243" s="228" t="s">
        <v>590</v>
      </c>
    </row>
    <row r="244" spans="1:2" ht="20.100000000000001" customHeight="1">
      <c r="A244" s="278">
        <v>73</v>
      </c>
      <c r="B244" s="228" t="s">
        <v>591</v>
      </c>
    </row>
    <row r="245" spans="1:2" ht="20.100000000000001" customHeight="1">
      <c r="A245" s="280" t="s">
        <v>592</v>
      </c>
      <c r="B245" s="228" t="s">
        <v>593</v>
      </c>
    </row>
    <row r="246" spans="1:2" ht="20.100000000000001" customHeight="1">
      <c r="A246" s="280" t="s">
        <v>594</v>
      </c>
      <c r="B246" s="228" t="s">
        <v>595</v>
      </c>
    </row>
    <row r="247" spans="1:2" ht="20.100000000000001" customHeight="1">
      <c r="A247" s="281" t="s">
        <v>9</v>
      </c>
      <c r="B247" s="229" t="s">
        <v>596</v>
      </c>
    </row>
    <row r="248" spans="1:2" ht="20.100000000000001" customHeight="1">
      <c r="A248" s="280" t="s">
        <v>597</v>
      </c>
      <c r="B248" s="228" t="s">
        <v>598</v>
      </c>
    </row>
    <row r="249" spans="1:2" ht="20.100000000000001" customHeight="1">
      <c r="A249" s="280" t="s">
        <v>599</v>
      </c>
      <c r="B249" s="228" t="s">
        <v>600</v>
      </c>
    </row>
    <row r="250" spans="1:2" ht="20.100000000000001" customHeight="1">
      <c r="A250" s="280" t="s">
        <v>601</v>
      </c>
      <c r="B250" s="228" t="s">
        <v>602</v>
      </c>
    </row>
    <row r="251" spans="1:2" ht="20.100000000000001" customHeight="1">
      <c r="A251" s="280" t="s">
        <v>603</v>
      </c>
      <c r="B251" s="228" t="s">
        <v>604</v>
      </c>
    </row>
    <row r="252" spans="1:2" ht="20.100000000000001" customHeight="1">
      <c r="A252" s="280" t="s">
        <v>605</v>
      </c>
      <c r="B252" s="228" t="s">
        <v>606</v>
      </c>
    </row>
    <row r="253" spans="1:2" ht="20.100000000000001" customHeight="1">
      <c r="A253" s="280" t="s">
        <v>30</v>
      </c>
      <c r="B253" s="228" t="s">
        <v>607</v>
      </c>
    </row>
    <row r="254" spans="1:2" ht="20.100000000000001" customHeight="1">
      <c r="A254" s="280" t="s">
        <v>608</v>
      </c>
      <c r="B254" s="228" t="s">
        <v>609</v>
      </c>
    </row>
    <row r="255" spans="1:2" ht="20.100000000000001" customHeight="1">
      <c r="A255" s="280" t="s">
        <v>20</v>
      </c>
      <c r="B255" s="228" t="s">
        <v>610</v>
      </c>
    </row>
    <row r="256" spans="1:2" ht="20.100000000000001" customHeight="1">
      <c r="A256" s="280" t="s">
        <v>65</v>
      </c>
      <c r="B256" s="228" t="s">
        <v>611</v>
      </c>
    </row>
    <row r="257" spans="1:2" ht="20.100000000000001" customHeight="1">
      <c r="A257" s="280" t="s">
        <v>109</v>
      </c>
      <c r="B257" s="228" t="s">
        <v>612</v>
      </c>
    </row>
    <row r="258" spans="1:2" ht="20.100000000000001" customHeight="1">
      <c r="A258" s="280" t="s">
        <v>78</v>
      </c>
      <c r="B258" s="228" t="s">
        <v>613</v>
      </c>
    </row>
    <row r="259" spans="1:2" ht="20.100000000000001" customHeight="1">
      <c r="A259" s="280" t="s">
        <v>614</v>
      </c>
      <c r="B259" s="228" t="s">
        <v>615</v>
      </c>
    </row>
    <row r="260" spans="1:2" ht="20.100000000000001" customHeight="1">
      <c r="A260" s="280" t="s">
        <v>616</v>
      </c>
      <c r="B260" s="228" t="s">
        <v>617</v>
      </c>
    </row>
    <row r="261" spans="1:2" ht="20.100000000000001" customHeight="1">
      <c r="A261" s="278">
        <v>80</v>
      </c>
      <c r="B261" s="228" t="s">
        <v>618</v>
      </c>
    </row>
    <row r="262" spans="1:2" ht="20.100000000000001" customHeight="1">
      <c r="A262" s="280" t="s">
        <v>619</v>
      </c>
      <c r="B262" s="228" t="s">
        <v>620</v>
      </c>
    </row>
    <row r="263" spans="1:2" ht="20.100000000000001" customHeight="1">
      <c r="A263" s="278" t="s">
        <v>621</v>
      </c>
      <c r="B263" s="228" t="s">
        <v>622</v>
      </c>
    </row>
    <row r="264" spans="1:2" ht="20.100000000000001" customHeight="1">
      <c r="A264" s="280" t="s">
        <v>623</v>
      </c>
      <c r="B264" s="228" t="s">
        <v>624</v>
      </c>
    </row>
    <row r="265" spans="1:2" ht="20.100000000000001" customHeight="1">
      <c r="A265" s="278">
        <v>82</v>
      </c>
      <c r="B265" s="228" t="s">
        <v>625</v>
      </c>
    </row>
    <row r="266" spans="1:2" ht="20.100000000000001" customHeight="1">
      <c r="A266" s="278">
        <v>83</v>
      </c>
      <c r="B266" s="230" t="s">
        <v>626</v>
      </c>
    </row>
    <row r="267" spans="1:2" ht="20.100000000000001" customHeight="1">
      <c r="A267" s="280" t="s">
        <v>33</v>
      </c>
      <c r="B267" s="228" t="s">
        <v>627</v>
      </c>
    </row>
    <row r="268" spans="1:2" ht="20.100000000000001" customHeight="1">
      <c r="A268" s="280" t="s">
        <v>628</v>
      </c>
      <c r="B268" s="228" t="s">
        <v>629</v>
      </c>
    </row>
    <row r="269" spans="1:2" ht="20.100000000000001" customHeight="1">
      <c r="A269" s="280" t="s">
        <v>630</v>
      </c>
      <c r="B269" s="228" t="s">
        <v>631</v>
      </c>
    </row>
    <row r="270" spans="1:2" ht="20.100000000000001" customHeight="1">
      <c r="A270" s="278" t="s">
        <v>632</v>
      </c>
      <c r="B270" s="228" t="s">
        <v>633</v>
      </c>
    </row>
    <row r="271" spans="1:2" ht="20.100000000000001" customHeight="1">
      <c r="A271" s="280" t="s">
        <v>634</v>
      </c>
      <c r="B271" s="228" t="s">
        <v>635</v>
      </c>
    </row>
    <row r="272" spans="1:2" ht="20.100000000000001" customHeight="1">
      <c r="A272" s="278">
        <v>85</v>
      </c>
      <c r="B272" s="228" t="s">
        <v>636</v>
      </c>
    </row>
    <row r="273" spans="1:2" ht="20.100000000000001" customHeight="1">
      <c r="A273" s="278">
        <v>86</v>
      </c>
      <c r="B273" s="228" t="s">
        <v>637</v>
      </c>
    </row>
    <row r="274" spans="1:2" ht="20.100000000000001" customHeight="1">
      <c r="A274" s="280" t="s">
        <v>638</v>
      </c>
      <c r="B274" s="228" t="s">
        <v>639</v>
      </c>
    </row>
    <row r="275" spans="1:2" ht="20.100000000000001" customHeight="1">
      <c r="A275" s="280" t="s">
        <v>640</v>
      </c>
      <c r="B275" s="228" t="s">
        <v>641</v>
      </c>
    </row>
    <row r="276" spans="1:2" ht="20.100000000000001" customHeight="1">
      <c r="A276" s="280" t="s">
        <v>642</v>
      </c>
      <c r="B276" s="228" t="s">
        <v>643</v>
      </c>
    </row>
    <row r="277" spans="1:2" ht="20.100000000000001" customHeight="1">
      <c r="A277" s="280" t="s">
        <v>644</v>
      </c>
      <c r="B277" s="228" t="s">
        <v>645</v>
      </c>
    </row>
    <row r="278" spans="1:2" ht="20.100000000000001" customHeight="1">
      <c r="A278" s="280" t="s">
        <v>646</v>
      </c>
      <c r="B278" s="228" t="s">
        <v>647</v>
      </c>
    </row>
    <row r="279" spans="1:2" ht="20.100000000000001" customHeight="1">
      <c r="A279" s="280" t="s">
        <v>648</v>
      </c>
      <c r="B279" s="228" t="s">
        <v>649</v>
      </c>
    </row>
    <row r="280" spans="1:2" ht="20.100000000000001" customHeight="1">
      <c r="A280" s="280" t="s">
        <v>85</v>
      </c>
      <c r="B280" s="228" t="s">
        <v>650</v>
      </c>
    </row>
    <row r="281" spans="1:2" ht="20.100000000000001" customHeight="1">
      <c r="A281" s="278">
        <v>88</v>
      </c>
      <c r="B281" s="228" t="s">
        <v>651</v>
      </c>
    </row>
    <row r="282" spans="1:2" ht="20.100000000000001" customHeight="1">
      <c r="A282" s="279" t="s">
        <v>652</v>
      </c>
      <c r="B282" s="229" t="s">
        <v>653</v>
      </c>
    </row>
    <row r="283" spans="1:2" ht="20.100000000000001" customHeight="1">
      <c r="A283" s="278" t="s">
        <v>1</v>
      </c>
      <c r="B283" s="228" t="s">
        <v>654</v>
      </c>
    </row>
    <row r="284" spans="1:2" ht="20.100000000000001" customHeight="1">
      <c r="A284" s="278" t="s">
        <v>655</v>
      </c>
      <c r="B284" s="231" t="s">
        <v>656</v>
      </c>
    </row>
    <row r="285" spans="1:2" ht="20.100000000000001" customHeight="1">
      <c r="A285" s="278">
        <v>89</v>
      </c>
      <c r="B285" s="228" t="s">
        <v>657</v>
      </c>
    </row>
    <row r="286" spans="1:2" ht="20.100000000000001" customHeight="1">
      <c r="A286" s="278">
        <v>90</v>
      </c>
      <c r="B286" s="228" t="s">
        <v>658</v>
      </c>
    </row>
    <row r="287" spans="1:2" ht="20.100000000000001" customHeight="1">
      <c r="A287" s="280" t="s">
        <v>659</v>
      </c>
      <c r="B287" s="228" t="s">
        <v>660</v>
      </c>
    </row>
    <row r="288" spans="1:2" ht="20.100000000000001" customHeight="1">
      <c r="A288" s="280" t="s">
        <v>661</v>
      </c>
      <c r="B288" s="228" t="s">
        <v>662</v>
      </c>
    </row>
    <row r="289" spans="1:2" ht="20.100000000000001" customHeight="1">
      <c r="A289" s="278">
        <v>92</v>
      </c>
      <c r="B289" s="228" t="s">
        <v>139</v>
      </c>
    </row>
    <row r="290" spans="1:2" ht="20.100000000000001" customHeight="1">
      <c r="A290" s="278">
        <v>93</v>
      </c>
      <c r="B290" s="228" t="s">
        <v>663</v>
      </c>
    </row>
    <row r="291" spans="1:2" ht="20.100000000000001" customHeight="1">
      <c r="A291" s="278">
        <v>94</v>
      </c>
      <c r="B291" s="228" t="s">
        <v>664</v>
      </c>
    </row>
    <row r="292" spans="1:2" ht="20.100000000000001" customHeight="1">
      <c r="A292" s="280" t="s">
        <v>11</v>
      </c>
      <c r="B292" s="228" t="s">
        <v>665</v>
      </c>
    </row>
    <row r="293" spans="1:2" ht="20.100000000000001" customHeight="1">
      <c r="A293" s="280" t="s">
        <v>666</v>
      </c>
      <c r="B293" s="228" t="s">
        <v>667</v>
      </c>
    </row>
    <row r="294" spans="1:2" ht="20.100000000000001" customHeight="1">
      <c r="A294" s="280" t="s">
        <v>668</v>
      </c>
      <c r="B294" s="228" t="s">
        <v>669</v>
      </c>
    </row>
    <row r="295" spans="1:2" ht="20.100000000000001" customHeight="1">
      <c r="A295" s="280" t="s">
        <v>670</v>
      </c>
      <c r="B295" s="228" t="s">
        <v>671</v>
      </c>
    </row>
    <row r="296" spans="1:2" ht="20.100000000000001" customHeight="1">
      <c r="A296" s="278">
        <v>96</v>
      </c>
      <c r="B296" s="228" t="s">
        <v>672</v>
      </c>
    </row>
    <row r="297" spans="1:2" ht="20.100000000000001" customHeight="1">
      <c r="A297" s="278">
        <v>97</v>
      </c>
      <c r="B297" s="228" t="s">
        <v>673</v>
      </c>
    </row>
    <row r="298" spans="1:2" ht="20.100000000000001" customHeight="1">
      <c r="A298" s="278">
        <v>98</v>
      </c>
      <c r="B298" s="228" t="s">
        <v>674</v>
      </c>
    </row>
    <row r="299" spans="1:2" ht="20.100000000000001" customHeight="1">
      <c r="A299" s="278">
        <v>99</v>
      </c>
      <c r="B299" s="228" t="s">
        <v>675</v>
      </c>
    </row>
    <row r="300" spans="1:2" ht="20.100000000000001" customHeight="1">
      <c r="A300" s="280" t="s">
        <v>676</v>
      </c>
      <c r="B300" s="228" t="s">
        <v>677</v>
      </c>
    </row>
    <row r="301" spans="1:2" ht="20.100000000000001" customHeight="1">
      <c r="A301" s="280" t="s">
        <v>678</v>
      </c>
      <c r="B301" s="228" t="s">
        <v>679</v>
      </c>
    </row>
    <row r="302" spans="1:2" ht="20.100000000000001" customHeight="1">
      <c r="A302" s="280" t="s">
        <v>680</v>
      </c>
      <c r="B302" s="228" t="s">
        <v>681</v>
      </c>
    </row>
    <row r="303" spans="1:2" ht="20.100000000000001" customHeight="1">
      <c r="A303" s="280" t="s">
        <v>682</v>
      </c>
      <c r="B303" s="228" t="s">
        <v>683</v>
      </c>
    </row>
    <row r="304" spans="1:2" ht="20.100000000000001" customHeight="1">
      <c r="A304" s="280" t="s">
        <v>67</v>
      </c>
      <c r="B304" s="228" t="s">
        <v>684</v>
      </c>
    </row>
    <row r="305" spans="1:2" ht="20.100000000000001" customHeight="1">
      <c r="A305" s="280" t="s">
        <v>36</v>
      </c>
      <c r="B305" s="228" t="s">
        <v>685</v>
      </c>
    </row>
    <row r="306" spans="1:2" ht="20.100000000000001" customHeight="1">
      <c r="A306" s="278">
        <v>101</v>
      </c>
      <c r="B306" s="228" t="s">
        <v>686</v>
      </c>
    </row>
    <row r="307" spans="1:2" ht="20.100000000000001" customHeight="1">
      <c r="A307" s="278">
        <v>102</v>
      </c>
      <c r="B307" s="228" t="s">
        <v>687</v>
      </c>
    </row>
    <row r="308" spans="1:2" ht="20.100000000000001" customHeight="1">
      <c r="A308" s="280" t="s">
        <v>688</v>
      </c>
      <c r="B308" s="228" t="s">
        <v>689</v>
      </c>
    </row>
    <row r="309" spans="1:2" ht="20.100000000000001" customHeight="1">
      <c r="A309" s="280" t="s">
        <v>690</v>
      </c>
      <c r="B309" s="228" t="s">
        <v>691</v>
      </c>
    </row>
    <row r="310" spans="1:2" ht="20.100000000000001" customHeight="1">
      <c r="A310" s="280" t="s">
        <v>692</v>
      </c>
      <c r="B310" s="228" t="s">
        <v>693</v>
      </c>
    </row>
    <row r="311" spans="1:2" ht="20.100000000000001" customHeight="1">
      <c r="A311" s="280" t="s">
        <v>694</v>
      </c>
      <c r="B311" s="228" t="s">
        <v>695</v>
      </c>
    </row>
    <row r="312" spans="1:2" ht="20.100000000000001" customHeight="1">
      <c r="A312" s="278">
        <v>104</v>
      </c>
      <c r="B312" s="228" t="s">
        <v>696</v>
      </c>
    </row>
    <row r="313" spans="1:2" ht="20.100000000000001" customHeight="1">
      <c r="A313" s="278">
        <v>105</v>
      </c>
      <c r="B313" s="228" t="s">
        <v>697</v>
      </c>
    </row>
    <row r="314" spans="1:2" ht="20.100000000000001" customHeight="1">
      <c r="A314" s="278">
        <v>106</v>
      </c>
      <c r="B314" s="228" t="s">
        <v>698</v>
      </c>
    </row>
    <row r="315" spans="1:2" ht="20.100000000000001" customHeight="1">
      <c r="A315" s="282">
        <v>107</v>
      </c>
      <c r="B315" s="232" t="s">
        <v>699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886" t="s">
        <v>832</v>
      </c>
      <c r="B1" s="886"/>
      <c r="C1" s="886"/>
      <c r="D1" s="886"/>
    </row>
    <row r="2" spans="1:4" ht="24">
      <c r="A2" s="475"/>
      <c r="B2" s="476"/>
      <c r="C2" s="477"/>
      <c r="D2" s="478"/>
    </row>
    <row r="3" spans="1:4" ht="23.25">
      <c r="A3" s="479" t="s">
        <v>833</v>
      </c>
      <c r="B3" s="480" t="s">
        <v>834</v>
      </c>
      <c r="C3" s="481"/>
      <c r="D3" s="482"/>
    </row>
    <row r="4" spans="1:4" ht="24">
      <c r="A4" s="483"/>
      <c r="B4" s="484" t="s">
        <v>213</v>
      </c>
      <c r="C4" s="485"/>
      <c r="D4" s="486" t="s">
        <v>835</v>
      </c>
    </row>
    <row r="5" spans="1:4" ht="24">
      <c r="A5" s="487"/>
      <c r="B5" s="488">
        <v>1</v>
      </c>
      <c r="C5" s="489"/>
      <c r="D5" s="490" t="s">
        <v>836</v>
      </c>
    </row>
    <row r="6" spans="1:4" ht="24">
      <c r="A6" s="487"/>
      <c r="B6" s="488">
        <v>2</v>
      </c>
      <c r="C6" s="489"/>
      <c r="D6" s="490" t="s">
        <v>837</v>
      </c>
    </row>
    <row r="7" spans="1:4" ht="24">
      <c r="A7" s="487"/>
      <c r="B7" s="488">
        <v>9</v>
      </c>
      <c r="C7" s="489"/>
      <c r="D7" s="490" t="s">
        <v>838</v>
      </c>
    </row>
    <row r="8" spans="1:4" ht="22.5">
      <c r="A8" s="491" t="s">
        <v>839</v>
      </c>
      <c r="B8" s="480" t="s">
        <v>840</v>
      </c>
      <c r="C8" s="481"/>
      <c r="D8" s="482"/>
    </row>
    <row r="9" spans="1:4" ht="24">
      <c r="A9" s="492"/>
      <c r="B9" s="484" t="s">
        <v>213</v>
      </c>
      <c r="C9" s="485"/>
      <c r="D9" s="486" t="s">
        <v>835</v>
      </c>
    </row>
    <row r="10" spans="1:4" ht="24">
      <c r="A10" s="487"/>
      <c r="B10" s="488">
        <v>4</v>
      </c>
      <c r="C10" s="489"/>
      <c r="D10" s="490" t="s">
        <v>841</v>
      </c>
    </row>
    <row r="11" spans="1:4" ht="24">
      <c r="A11" s="487"/>
      <c r="B11" s="488">
        <v>5</v>
      </c>
      <c r="C11" s="489"/>
      <c r="D11" s="490" t="s">
        <v>842</v>
      </c>
    </row>
    <row r="12" spans="1:4" ht="24">
      <c r="A12" s="487"/>
      <c r="B12" s="488">
        <v>6</v>
      </c>
      <c r="C12" s="489"/>
      <c r="D12" s="490" t="s">
        <v>843</v>
      </c>
    </row>
    <row r="13" spans="1:4" ht="24">
      <c r="A13" s="487"/>
      <c r="B13" s="488">
        <v>7</v>
      </c>
      <c r="C13" s="489"/>
      <c r="D13" s="490" t="s">
        <v>844</v>
      </c>
    </row>
    <row r="14" spans="1:4" ht="24">
      <c r="A14" s="487"/>
      <c r="B14" s="488">
        <v>8</v>
      </c>
      <c r="C14" s="489"/>
      <c r="D14" s="490" t="s">
        <v>845</v>
      </c>
    </row>
    <row r="15" spans="1:4" ht="24">
      <c r="A15" s="487"/>
      <c r="B15" s="488">
        <v>10</v>
      </c>
      <c r="C15" s="489"/>
      <c r="D15" s="490" t="s">
        <v>846</v>
      </c>
    </row>
    <row r="16" spans="1:4" ht="24">
      <c r="A16" s="487"/>
      <c r="B16" s="488">
        <v>11</v>
      </c>
      <c r="C16" s="489"/>
      <c r="D16" s="490" t="s">
        <v>847</v>
      </c>
    </row>
    <row r="17" spans="1:4" ht="24">
      <c r="A17" s="487"/>
      <c r="B17" s="488">
        <v>12</v>
      </c>
      <c r="C17" s="489"/>
      <c r="D17" s="490" t="s">
        <v>848</v>
      </c>
    </row>
    <row r="18" spans="1:4" ht="24">
      <c r="A18" s="487"/>
      <c r="B18" s="488">
        <v>13</v>
      </c>
      <c r="C18" s="489"/>
      <c r="D18" s="490" t="s">
        <v>849</v>
      </c>
    </row>
    <row r="19" spans="1:4" ht="24">
      <c r="A19" s="487"/>
      <c r="B19" s="488">
        <v>14</v>
      </c>
      <c r="C19" s="489"/>
      <c r="D19" s="490" t="s">
        <v>850</v>
      </c>
    </row>
    <row r="20" spans="1:4" ht="24">
      <c r="A20" s="487"/>
      <c r="B20" s="488">
        <v>15</v>
      </c>
      <c r="C20" s="489"/>
      <c r="D20" s="490" t="s">
        <v>851</v>
      </c>
    </row>
    <row r="21" spans="1:4" ht="22.5">
      <c r="A21" s="491" t="s">
        <v>852</v>
      </c>
      <c r="B21" s="493" t="s">
        <v>853</v>
      </c>
      <c r="C21" s="481"/>
      <c r="D21" s="482"/>
    </row>
    <row r="22" spans="1:4" ht="24">
      <c r="A22" s="492"/>
      <c r="B22" s="484" t="s">
        <v>213</v>
      </c>
      <c r="C22" s="485"/>
      <c r="D22" s="486" t="s">
        <v>835</v>
      </c>
    </row>
    <row r="23" spans="1:4" ht="24">
      <c r="A23" s="487"/>
      <c r="B23" s="488">
        <v>16</v>
      </c>
      <c r="C23" s="489"/>
      <c r="D23" s="490" t="s">
        <v>854</v>
      </c>
    </row>
    <row r="24" spans="1:4" ht="24">
      <c r="A24" s="487"/>
      <c r="B24" s="488">
        <v>17</v>
      </c>
      <c r="C24" s="489"/>
      <c r="D24" s="490" t="s">
        <v>855</v>
      </c>
    </row>
    <row r="25" spans="1:4" ht="24">
      <c r="A25" s="487"/>
      <c r="B25" s="488">
        <v>18</v>
      </c>
      <c r="C25" s="489"/>
      <c r="D25" s="490" t="s">
        <v>856</v>
      </c>
    </row>
    <row r="26" spans="1:4" ht="24">
      <c r="A26" s="487"/>
      <c r="B26" s="488">
        <v>19</v>
      </c>
      <c r="C26" s="489"/>
      <c r="D26" s="490" t="s">
        <v>857</v>
      </c>
    </row>
    <row r="27" spans="1:4" ht="24">
      <c r="A27" s="487"/>
      <c r="B27" s="488">
        <v>20</v>
      </c>
      <c r="C27" s="489"/>
      <c r="D27" s="490" t="s">
        <v>858</v>
      </c>
    </row>
    <row r="28" spans="1:4" ht="22.5">
      <c r="A28" s="491" t="s">
        <v>859</v>
      </c>
      <c r="B28" s="481" t="s">
        <v>860</v>
      </c>
      <c r="C28" s="481"/>
      <c r="D28" s="482"/>
    </row>
    <row r="29" spans="1:4" ht="24">
      <c r="A29" s="494"/>
      <c r="B29" s="484" t="s">
        <v>213</v>
      </c>
      <c r="C29" s="485"/>
      <c r="D29" s="486" t="s">
        <v>835</v>
      </c>
    </row>
    <row r="30" spans="1:4" ht="24">
      <c r="A30" s="487"/>
      <c r="B30" s="488">
        <v>22</v>
      </c>
      <c r="C30" s="489"/>
      <c r="D30" s="490" t="s">
        <v>861</v>
      </c>
    </row>
    <row r="31" spans="1:4" ht="24">
      <c r="A31" s="487"/>
      <c r="B31" s="488">
        <v>23</v>
      </c>
      <c r="C31" s="489"/>
      <c r="D31" s="490" t="s">
        <v>862</v>
      </c>
    </row>
    <row r="32" spans="1:4" ht="24">
      <c r="A32" s="487"/>
      <c r="B32" s="488">
        <v>24</v>
      </c>
      <c r="C32" s="489"/>
      <c r="D32" s="490" t="s">
        <v>863</v>
      </c>
    </row>
    <row r="33" spans="1:4" ht="24">
      <c r="A33" s="487"/>
      <c r="B33" s="488">
        <v>25</v>
      </c>
      <c r="C33" s="489"/>
      <c r="D33" s="490" t="s">
        <v>864</v>
      </c>
    </row>
    <row r="34" spans="1:4" ht="24">
      <c r="A34" s="487"/>
      <c r="B34" s="488">
        <v>26</v>
      </c>
      <c r="C34" s="489"/>
      <c r="D34" s="490" t="s">
        <v>865</v>
      </c>
    </row>
    <row r="35" spans="1:4" ht="24">
      <c r="A35" s="487"/>
      <c r="B35" s="488">
        <v>27</v>
      </c>
      <c r="C35" s="489"/>
      <c r="D35" s="490" t="s">
        <v>866</v>
      </c>
    </row>
    <row r="36" spans="1:4" ht="22.5">
      <c r="A36" s="491" t="s">
        <v>867</v>
      </c>
      <c r="B36" s="481" t="s">
        <v>868</v>
      </c>
      <c r="C36" s="481"/>
      <c r="D36" s="482"/>
    </row>
    <row r="37" spans="1:4" ht="24">
      <c r="A37" s="494"/>
      <c r="B37" s="484" t="s">
        <v>213</v>
      </c>
      <c r="C37" s="485"/>
      <c r="D37" s="486" t="s">
        <v>835</v>
      </c>
    </row>
    <row r="38" spans="1:4" ht="24">
      <c r="A38" s="487"/>
      <c r="B38" s="488">
        <v>28</v>
      </c>
      <c r="C38" s="489"/>
      <c r="D38" s="490" t="s">
        <v>869</v>
      </c>
    </row>
    <row r="39" spans="1:4" ht="22.5">
      <c r="A39" s="493">
        <v>6</v>
      </c>
      <c r="B39" s="480" t="s">
        <v>870</v>
      </c>
      <c r="C39" s="481"/>
      <c r="D39" s="482"/>
    </row>
    <row r="40" spans="1:4" ht="24">
      <c r="A40" s="495"/>
      <c r="B40" s="484" t="s">
        <v>213</v>
      </c>
      <c r="C40" s="485"/>
      <c r="D40" s="486" t="s">
        <v>835</v>
      </c>
    </row>
    <row r="41" spans="1:4" ht="24">
      <c r="A41" s="487"/>
      <c r="B41" s="488">
        <v>29</v>
      </c>
      <c r="C41" s="489"/>
      <c r="D41" s="490" t="s">
        <v>871</v>
      </c>
    </row>
    <row r="42" spans="1:4" ht="24">
      <c r="A42" s="487"/>
      <c r="B42" s="488">
        <v>30</v>
      </c>
      <c r="C42" s="489"/>
      <c r="D42" s="490" t="s">
        <v>872</v>
      </c>
    </row>
    <row r="43" spans="1:4" ht="24">
      <c r="A43" s="487"/>
      <c r="B43" s="488">
        <v>31</v>
      </c>
      <c r="C43" s="489"/>
      <c r="D43" s="490" t="s">
        <v>873</v>
      </c>
    </row>
    <row r="44" spans="1:4" ht="24">
      <c r="A44" s="487"/>
      <c r="B44" s="488">
        <v>32</v>
      </c>
      <c r="C44" s="489"/>
      <c r="D44" s="490" t="s">
        <v>874</v>
      </c>
    </row>
    <row r="45" spans="1:4" ht="24">
      <c r="A45" s="487"/>
      <c r="B45" s="488">
        <v>33</v>
      </c>
      <c r="C45" s="489"/>
      <c r="D45" s="490" t="s">
        <v>875</v>
      </c>
    </row>
    <row r="46" spans="1:4" ht="22.5">
      <c r="A46" s="491" t="s">
        <v>876</v>
      </c>
      <c r="B46" s="481" t="s">
        <v>877</v>
      </c>
      <c r="C46" s="481"/>
      <c r="D46" s="482"/>
    </row>
    <row r="47" spans="1:4" ht="24">
      <c r="A47" s="487"/>
      <c r="B47" s="484" t="s">
        <v>213</v>
      </c>
      <c r="C47" s="485"/>
      <c r="D47" s="486" t="s">
        <v>835</v>
      </c>
    </row>
    <row r="48" spans="1:4" ht="24">
      <c r="A48" s="487"/>
      <c r="B48" s="488">
        <v>34</v>
      </c>
      <c r="C48" s="489"/>
      <c r="D48" s="490" t="s">
        <v>878</v>
      </c>
    </row>
    <row r="49" spans="1:4" ht="24">
      <c r="A49" s="487"/>
      <c r="B49" s="488">
        <v>35</v>
      </c>
      <c r="C49" s="489"/>
      <c r="D49" s="490" t="s">
        <v>879</v>
      </c>
    </row>
    <row r="50" spans="1:4" ht="24">
      <c r="A50" s="487"/>
      <c r="B50" s="488">
        <v>36</v>
      </c>
      <c r="C50" s="489"/>
      <c r="D50" s="490" t="s">
        <v>880</v>
      </c>
    </row>
    <row r="51" spans="1:4" ht="22.5">
      <c r="A51" s="491" t="s">
        <v>881</v>
      </c>
      <c r="B51" s="481" t="s">
        <v>882</v>
      </c>
      <c r="C51" s="481"/>
      <c r="D51" s="482"/>
    </row>
    <row r="52" spans="1:4" ht="24">
      <c r="A52" s="487"/>
      <c r="B52" s="484" t="s">
        <v>213</v>
      </c>
      <c r="C52" s="485"/>
      <c r="D52" s="486" t="s">
        <v>835</v>
      </c>
    </row>
    <row r="53" spans="1:4" ht="24">
      <c r="A53" s="487"/>
      <c r="B53" s="484">
        <v>37</v>
      </c>
      <c r="C53" s="485"/>
      <c r="D53" s="490" t="s">
        <v>883</v>
      </c>
    </row>
    <row r="54" spans="1:4" ht="22.5">
      <c r="A54" s="491" t="s">
        <v>884</v>
      </c>
      <c r="B54" s="481" t="s">
        <v>885</v>
      </c>
      <c r="C54" s="481"/>
      <c r="D54" s="482"/>
    </row>
    <row r="55" spans="1:4" ht="24">
      <c r="A55" s="487"/>
      <c r="B55" s="484" t="s">
        <v>213</v>
      </c>
      <c r="C55" s="485"/>
      <c r="D55" s="486" t="s">
        <v>835</v>
      </c>
    </row>
    <row r="56" spans="1:4" ht="24">
      <c r="A56" s="487"/>
      <c r="B56" s="488">
        <v>38</v>
      </c>
      <c r="C56" s="489"/>
      <c r="D56" s="490" t="s">
        <v>886</v>
      </c>
    </row>
    <row r="57" spans="1:4" ht="24">
      <c r="A57" s="487"/>
      <c r="B57" s="488">
        <v>39</v>
      </c>
      <c r="C57" s="489"/>
      <c r="D57" s="490" t="s">
        <v>887</v>
      </c>
    </row>
    <row r="58" spans="1:4" ht="24">
      <c r="A58" s="487"/>
      <c r="B58" s="488">
        <v>40</v>
      </c>
      <c r="C58" s="489"/>
      <c r="D58" s="490" t="s">
        <v>888</v>
      </c>
    </row>
    <row r="59" spans="1:4" ht="22.5">
      <c r="A59" s="491" t="s">
        <v>889</v>
      </c>
      <c r="B59" s="481" t="s">
        <v>890</v>
      </c>
      <c r="C59" s="481"/>
      <c r="D59" s="482"/>
    </row>
    <row r="60" spans="1:4" ht="24">
      <c r="A60" s="494"/>
      <c r="B60" s="484" t="s">
        <v>213</v>
      </c>
      <c r="C60" s="485"/>
      <c r="D60" s="486" t="s">
        <v>835</v>
      </c>
    </row>
    <row r="61" spans="1:4" ht="24">
      <c r="A61" s="487"/>
      <c r="B61" s="488">
        <v>41</v>
      </c>
      <c r="C61" s="489"/>
      <c r="D61" s="490" t="s">
        <v>891</v>
      </c>
    </row>
    <row r="62" spans="1:4" ht="22.5">
      <c r="A62" s="491" t="s">
        <v>892</v>
      </c>
      <c r="B62" s="481" t="s">
        <v>893</v>
      </c>
      <c r="C62" s="481"/>
      <c r="D62" s="482"/>
    </row>
    <row r="63" spans="1:4" ht="24">
      <c r="A63" s="494"/>
      <c r="B63" s="484" t="s">
        <v>213</v>
      </c>
      <c r="C63" s="485"/>
      <c r="D63" s="486" t="s">
        <v>835</v>
      </c>
    </row>
    <row r="64" spans="1:4" ht="24">
      <c r="A64" s="487"/>
      <c r="B64" s="488">
        <v>42</v>
      </c>
      <c r="C64" s="489"/>
      <c r="D64" s="490" t="s">
        <v>894</v>
      </c>
    </row>
    <row r="65" spans="1:4" ht="24">
      <c r="A65" s="487"/>
      <c r="B65" s="488">
        <v>43</v>
      </c>
      <c r="C65" s="489"/>
      <c r="D65" s="490" t="s">
        <v>895</v>
      </c>
    </row>
    <row r="66" spans="1:4" ht="24">
      <c r="A66" s="487"/>
      <c r="B66" s="488">
        <v>44</v>
      </c>
      <c r="C66" s="489"/>
      <c r="D66" s="490" t="s">
        <v>896</v>
      </c>
    </row>
    <row r="67" spans="1:4" ht="24">
      <c r="A67" s="487"/>
      <c r="B67" s="488">
        <v>45</v>
      </c>
      <c r="C67" s="489"/>
      <c r="D67" s="490" t="s">
        <v>897</v>
      </c>
    </row>
    <row r="68" spans="1:4" ht="24">
      <c r="A68" s="487"/>
      <c r="B68" s="488">
        <v>46</v>
      </c>
      <c r="C68" s="489"/>
      <c r="D68" s="490" t="s">
        <v>898</v>
      </c>
    </row>
    <row r="69" spans="1:4" ht="24">
      <c r="A69" s="487"/>
      <c r="B69" s="488">
        <v>47</v>
      </c>
      <c r="C69" s="489"/>
      <c r="D69" s="490" t="s">
        <v>899</v>
      </c>
    </row>
    <row r="70" spans="1:4" ht="24">
      <c r="A70" s="487"/>
      <c r="B70" s="488">
        <v>48</v>
      </c>
      <c r="C70" s="489"/>
      <c r="D70" s="490" t="s">
        <v>900</v>
      </c>
    </row>
    <row r="71" spans="1:4" ht="22.5">
      <c r="A71" s="491" t="s">
        <v>901</v>
      </c>
      <c r="B71" s="481" t="s">
        <v>902</v>
      </c>
      <c r="C71" s="481"/>
      <c r="D71" s="482"/>
    </row>
    <row r="72" spans="1:4" ht="24">
      <c r="A72" s="494"/>
      <c r="B72" s="484" t="s">
        <v>213</v>
      </c>
      <c r="C72" s="485"/>
      <c r="D72" s="486" t="s">
        <v>835</v>
      </c>
    </row>
    <row r="73" spans="1:4" ht="24">
      <c r="A73" s="487"/>
      <c r="B73" s="488">
        <v>49</v>
      </c>
      <c r="C73" s="489"/>
      <c r="D73" s="490" t="s">
        <v>903</v>
      </c>
    </row>
    <row r="74" spans="1:4" ht="24">
      <c r="A74" s="487"/>
      <c r="B74" s="488">
        <v>50</v>
      </c>
      <c r="C74" s="489"/>
      <c r="D74" s="490" t="s">
        <v>904</v>
      </c>
    </row>
    <row r="75" spans="1:4" ht="22.5">
      <c r="A75" s="491" t="s">
        <v>905</v>
      </c>
      <c r="B75" s="481" t="s">
        <v>906</v>
      </c>
      <c r="C75" s="481"/>
      <c r="D75" s="482"/>
    </row>
    <row r="76" spans="1:4" ht="24">
      <c r="A76" s="487"/>
      <c r="B76" s="484" t="s">
        <v>213</v>
      </c>
      <c r="C76" s="485"/>
      <c r="D76" s="486" t="s">
        <v>835</v>
      </c>
    </row>
    <row r="77" spans="1:4" ht="24">
      <c r="A77" s="487"/>
      <c r="B77" s="488">
        <v>51</v>
      </c>
      <c r="C77" s="489"/>
      <c r="D77" s="496" t="s">
        <v>907</v>
      </c>
    </row>
    <row r="78" spans="1:4" ht="24">
      <c r="A78" s="487"/>
      <c r="B78" s="488">
        <v>52</v>
      </c>
      <c r="C78" s="489"/>
      <c r="D78" s="490" t="s">
        <v>908</v>
      </c>
    </row>
    <row r="79" spans="1:4" ht="22.5">
      <c r="A79" s="491" t="s">
        <v>909</v>
      </c>
      <c r="B79" s="481" t="s">
        <v>910</v>
      </c>
      <c r="C79" s="481"/>
      <c r="D79" s="482"/>
    </row>
    <row r="80" spans="1:4" ht="24">
      <c r="A80" s="487"/>
      <c r="B80" s="484" t="s">
        <v>213</v>
      </c>
      <c r="C80" s="485"/>
      <c r="D80" s="486" t="s">
        <v>835</v>
      </c>
    </row>
    <row r="81" spans="1:4" ht="24">
      <c r="A81" s="487"/>
      <c r="B81" s="488">
        <v>53</v>
      </c>
      <c r="C81" s="489"/>
      <c r="D81" s="490" t="s">
        <v>828</v>
      </c>
    </row>
    <row r="82" spans="1:4" ht="22.5">
      <c r="A82" s="491" t="s">
        <v>911</v>
      </c>
      <c r="B82" s="481" t="s">
        <v>912</v>
      </c>
      <c r="C82" s="481"/>
      <c r="D82" s="482"/>
    </row>
    <row r="83" spans="1:4" ht="24">
      <c r="A83" s="487"/>
      <c r="B83" s="484" t="s">
        <v>213</v>
      </c>
      <c r="C83" s="485"/>
      <c r="D83" s="486" t="s">
        <v>835</v>
      </c>
    </row>
    <row r="84" spans="1:4" ht="24">
      <c r="A84" s="487"/>
      <c r="B84" s="488">
        <v>54</v>
      </c>
      <c r="C84" s="489"/>
      <c r="D84" s="490" t="s">
        <v>913</v>
      </c>
    </row>
    <row r="85" spans="1:4" ht="24">
      <c r="A85" s="487"/>
      <c r="B85" s="488">
        <v>55</v>
      </c>
      <c r="C85" s="489"/>
      <c r="D85" s="490" t="s">
        <v>914</v>
      </c>
    </row>
    <row r="86" spans="1:4" ht="24">
      <c r="A86" s="487"/>
      <c r="B86" s="488">
        <v>56</v>
      </c>
      <c r="C86" s="489"/>
      <c r="D86" s="490" t="s">
        <v>915</v>
      </c>
    </row>
    <row r="87" spans="1:4" ht="24">
      <c r="A87" s="487"/>
      <c r="B87" s="488">
        <v>57</v>
      </c>
      <c r="C87" s="489"/>
      <c r="D87" s="490" t="s">
        <v>916</v>
      </c>
    </row>
    <row r="88" spans="1:4" ht="24">
      <c r="A88" s="487"/>
      <c r="B88" s="488">
        <v>58</v>
      </c>
      <c r="C88" s="489"/>
      <c r="D88" s="490" t="s">
        <v>917</v>
      </c>
    </row>
    <row r="89" spans="1:4" ht="22.5">
      <c r="A89" s="491" t="s">
        <v>918</v>
      </c>
      <c r="B89" s="481" t="s">
        <v>919</v>
      </c>
      <c r="C89" s="481"/>
      <c r="D89" s="482"/>
    </row>
    <row r="90" spans="1:4" ht="24">
      <c r="A90" s="487"/>
      <c r="B90" s="484" t="s">
        <v>213</v>
      </c>
      <c r="C90" s="485"/>
      <c r="D90" s="486" t="s">
        <v>835</v>
      </c>
    </row>
    <row r="91" spans="1:4" ht="24">
      <c r="A91" s="487"/>
      <c r="B91" s="488">
        <v>59</v>
      </c>
      <c r="C91" s="489"/>
      <c r="D91" s="490" t="s">
        <v>920</v>
      </c>
    </row>
    <row r="92" spans="1:4" ht="24">
      <c r="A92" s="487"/>
      <c r="B92" s="488">
        <v>60</v>
      </c>
      <c r="C92" s="489"/>
      <c r="D92" s="496" t="s">
        <v>921</v>
      </c>
    </row>
    <row r="93" spans="1:4" ht="22.5">
      <c r="A93" s="491" t="s">
        <v>824</v>
      </c>
      <c r="B93" s="481" t="s">
        <v>922</v>
      </c>
      <c r="C93" s="481"/>
      <c r="D93" s="497"/>
    </row>
    <row r="94" spans="1:4" ht="24">
      <c r="A94" s="487"/>
      <c r="B94" s="484" t="s">
        <v>213</v>
      </c>
      <c r="C94" s="485"/>
      <c r="D94" s="486" t="s">
        <v>835</v>
      </c>
    </row>
    <row r="95" spans="1:4" ht="24">
      <c r="A95" s="487"/>
      <c r="B95" s="488">
        <v>61</v>
      </c>
      <c r="C95" s="489"/>
      <c r="D95" s="490" t="s">
        <v>923</v>
      </c>
    </row>
    <row r="96" spans="1:4" ht="24">
      <c r="A96" s="487"/>
      <c r="B96" s="488">
        <v>62</v>
      </c>
      <c r="C96" s="489"/>
      <c r="D96" s="496" t="s">
        <v>924</v>
      </c>
    </row>
    <row r="97" spans="1:4" ht="24">
      <c r="A97" s="487"/>
      <c r="B97" s="488">
        <v>63</v>
      </c>
      <c r="C97" s="489"/>
      <c r="D97" s="490" t="s">
        <v>925</v>
      </c>
    </row>
    <row r="98" spans="1:4" ht="24">
      <c r="A98" s="487"/>
      <c r="B98" s="488">
        <v>64</v>
      </c>
      <c r="C98" s="489"/>
      <c r="D98" s="496" t="s">
        <v>926</v>
      </c>
    </row>
    <row r="99" spans="1:4" ht="24">
      <c r="A99" s="487"/>
      <c r="B99" s="488">
        <v>104</v>
      </c>
      <c r="C99" s="489"/>
      <c r="D99" s="496" t="s">
        <v>927</v>
      </c>
    </row>
    <row r="100" spans="1:4" ht="22.5">
      <c r="A100" s="491" t="s">
        <v>928</v>
      </c>
      <c r="B100" s="481" t="s">
        <v>929</v>
      </c>
      <c r="C100" s="481"/>
      <c r="D100" s="482"/>
    </row>
    <row r="101" spans="1:4" ht="24">
      <c r="A101" s="487"/>
      <c r="B101" s="484" t="s">
        <v>213</v>
      </c>
      <c r="C101" s="485"/>
      <c r="D101" s="486" t="s">
        <v>835</v>
      </c>
    </row>
    <row r="102" spans="1:4" ht="24">
      <c r="A102" s="487"/>
      <c r="B102" s="488">
        <v>65</v>
      </c>
      <c r="C102" s="489"/>
      <c r="D102" s="496" t="s">
        <v>930</v>
      </c>
    </row>
    <row r="103" spans="1:4" ht="24">
      <c r="A103" s="487"/>
      <c r="B103" s="488">
        <v>66</v>
      </c>
      <c r="C103" s="489"/>
      <c r="D103" s="496" t="s">
        <v>931</v>
      </c>
    </row>
    <row r="104" spans="1:4" ht="24">
      <c r="A104" s="487"/>
      <c r="B104" s="488">
        <v>67</v>
      </c>
      <c r="C104" s="489"/>
      <c r="D104" s="496" t="s">
        <v>932</v>
      </c>
    </row>
    <row r="105" spans="1:4" ht="24">
      <c r="A105" s="487"/>
      <c r="B105" s="488">
        <v>68</v>
      </c>
      <c r="C105" s="489"/>
      <c r="D105" s="496" t="s">
        <v>933</v>
      </c>
    </row>
    <row r="106" spans="1:4" ht="24">
      <c r="A106" s="487"/>
      <c r="B106" s="488"/>
      <c r="C106" s="489"/>
      <c r="D106" s="496" t="s">
        <v>934</v>
      </c>
    </row>
    <row r="107" spans="1:4" ht="24">
      <c r="A107" s="487"/>
      <c r="B107" s="488">
        <v>69</v>
      </c>
      <c r="C107" s="489"/>
      <c r="D107" s="496" t="s">
        <v>935</v>
      </c>
    </row>
    <row r="108" spans="1:4" ht="24">
      <c r="A108" s="487"/>
      <c r="B108" s="488"/>
      <c r="C108" s="489"/>
      <c r="D108" s="496" t="s">
        <v>936</v>
      </c>
    </row>
    <row r="109" spans="1:4" ht="24">
      <c r="A109" s="487"/>
      <c r="B109" s="488">
        <v>70</v>
      </c>
      <c r="C109" s="489"/>
      <c r="D109" s="496" t="s">
        <v>937</v>
      </c>
    </row>
    <row r="110" spans="1:4" ht="24">
      <c r="A110" s="487"/>
      <c r="B110" s="488"/>
      <c r="C110" s="489"/>
      <c r="D110" s="496" t="s">
        <v>938</v>
      </c>
    </row>
    <row r="111" spans="1:4" ht="22.5">
      <c r="A111" s="491" t="s">
        <v>939</v>
      </c>
      <c r="B111" s="481" t="s">
        <v>940</v>
      </c>
      <c r="C111" s="481"/>
      <c r="D111" s="497"/>
    </row>
    <row r="112" spans="1:4" ht="24">
      <c r="A112" s="487"/>
      <c r="B112" s="484" t="s">
        <v>213</v>
      </c>
      <c r="C112" s="485"/>
      <c r="D112" s="486" t="s">
        <v>835</v>
      </c>
    </row>
    <row r="113" spans="1:4" ht="24">
      <c r="A113" s="487"/>
      <c r="B113" s="488">
        <v>71</v>
      </c>
      <c r="C113" s="489"/>
      <c r="D113" s="496" t="s">
        <v>941</v>
      </c>
    </row>
    <row r="114" spans="1:4" ht="24">
      <c r="A114" s="487"/>
      <c r="B114" s="488"/>
      <c r="C114" s="489"/>
      <c r="D114" s="496" t="s">
        <v>942</v>
      </c>
    </row>
    <row r="115" spans="1:4" ht="24">
      <c r="A115" s="487"/>
      <c r="B115" s="488">
        <v>72</v>
      </c>
      <c r="C115" s="489"/>
      <c r="D115" s="496" t="s">
        <v>943</v>
      </c>
    </row>
    <row r="116" spans="1:4" ht="24">
      <c r="A116" s="487"/>
      <c r="B116" s="488"/>
      <c r="C116" s="489"/>
      <c r="D116" s="496" t="s">
        <v>944</v>
      </c>
    </row>
    <row r="117" spans="1:4" ht="24">
      <c r="A117" s="487"/>
      <c r="B117" s="488">
        <v>73</v>
      </c>
      <c r="C117" s="489"/>
      <c r="D117" s="496" t="s">
        <v>945</v>
      </c>
    </row>
    <row r="118" spans="1:4" ht="24">
      <c r="A118" s="487"/>
      <c r="B118" s="488">
        <v>74</v>
      </c>
      <c r="C118" s="489"/>
      <c r="D118" s="496" t="s">
        <v>946</v>
      </c>
    </row>
    <row r="119" spans="1:4" ht="24">
      <c r="A119" s="487"/>
      <c r="B119" s="488">
        <v>107</v>
      </c>
      <c r="C119" s="489"/>
      <c r="D119" s="490" t="s">
        <v>947</v>
      </c>
    </row>
    <row r="120" spans="1:4" ht="24">
      <c r="A120" s="487"/>
      <c r="B120" s="488"/>
      <c r="C120" s="489"/>
      <c r="D120" s="490" t="s">
        <v>948</v>
      </c>
    </row>
    <row r="121" spans="1:4" ht="22.5">
      <c r="A121" s="491" t="s">
        <v>826</v>
      </c>
      <c r="B121" s="481" t="s">
        <v>949</v>
      </c>
      <c r="C121" s="481"/>
      <c r="D121" s="497"/>
    </row>
    <row r="122" spans="1:4" ht="24">
      <c r="A122" s="487"/>
      <c r="B122" s="484" t="s">
        <v>213</v>
      </c>
      <c r="C122" s="485"/>
      <c r="D122" s="486" t="s">
        <v>835</v>
      </c>
    </row>
    <row r="123" spans="1:4" ht="24">
      <c r="A123" s="487"/>
      <c r="B123" s="488">
        <v>75</v>
      </c>
      <c r="C123" s="489"/>
      <c r="D123" s="496" t="s">
        <v>950</v>
      </c>
    </row>
    <row r="124" spans="1:4" ht="24">
      <c r="A124" s="487"/>
      <c r="B124" s="488">
        <v>76</v>
      </c>
      <c r="C124" s="489"/>
      <c r="D124" s="496" t="s">
        <v>951</v>
      </c>
    </row>
    <row r="125" spans="1:4" ht="24">
      <c r="A125" s="487"/>
      <c r="B125" s="488">
        <v>77</v>
      </c>
      <c r="C125" s="489"/>
      <c r="D125" s="496" t="s">
        <v>952</v>
      </c>
    </row>
    <row r="126" spans="1:4" ht="24">
      <c r="A126" s="487"/>
      <c r="B126" s="488">
        <v>78</v>
      </c>
      <c r="C126" s="489"/>
      <c r="D126" s="496" t="s">
        <v>953</v>
      </c>
    </row>
    <row r="127" spans="1:4" ht="24">
      <c r="A127" s="487"/>
      <c r="B127" s="488">
        <v>79</v>
      </c>
      <c r="C127" s="489"/>
      <c r="D127" s="496" t="s">
        <v>954</v>
      </c>
    </row>
    <row r="128" spans="1:4" ht="24">
      <c r="A128" s="487"/>
      <c r="B128" s="488">
        <v>80</v>
      </c>
      <c r="C128" s="489"/>
      <c r="D128" s="496" t="s">
        <v>955</v>
      </c>
    </row>
    <row r="129" spans="1:4" ht="24">
      <c r="A129" s="487"/>
      <c r="B129" s="488"/>
      <c r="C129" s="489"/>
      <c r="D129" s="496" t="s">
        <v>956</v>
      </c>
    </row>
    <row r="130" spans="1:4" ht="24">
      <c r="A130" s="487"/>
      <c r="B130" s="488">
        <v>95</v>
      </c>
      <c r="C130" s="489"/>
      <c r="D130" s="496" t="s">
        <v>957</v>
      </c>
    </row>
    <row r="131" spans="1:4" ht="24">
      <c r="A131" s="487"/>
      <c r="B131" s="488"/>
      <c r="C131" s="489"/>
      <c r="D131" s="496" t="s">
        <v>958</v>
      </c>
    </row>
    <row r="132" spans="1:4" ht="22.5">
      <c r="A132" s="491" t="s">
        <v>959</v>
      </c>
      <c r="B132" s="480" t="s">
        <v>960</v>
      </c>
      <c r="C132" s="480"/>
      <c r="D132" s="498"/>
    </row>
    <row r="133" spans="1:4" ht="24">
      <c r="A133" s="487"/>
      <c r="B133" s="484" t="s">
        <v>213</v>
      </c>
      <c r="C133" s="485"/>
      <c r="D133" s="486" t="s">
        <v>835</v>
      </c>
    </row>
    <row r="134" spans="1:4" ht="24">
      <c r="A134" s="487"/>
      <c r="B134" s="488">
        <v>3</v>
      </c>
      <c r="C134" s="485"/>
      <c r="D134" s="496" t="s">
        <v>961</v>
      </c>
    </row>
    <row r="135" spans="1:4" ht="24">
      <c r="A135" s="487"/>
      <c r="B135" s="488">
        <v>21</v>
      </c>
      <c r="C135" s="485"/>
      <c r="D135" s="496" t="s">
        <v>962</v>
      </c>
    </row>
    <row r="136" spans="1:4" ht="24">
      <c r="A136" s="487"/>
      <c r="B136" s="488">
        <v>81</v>
      </c>
      <c r="C136" s="489"/>
      <c r="D136" s="496" t="s">
        <v>963</v>
      </c>
    </row>
    <row r="137" spans="1:4" ht="24">
      <c r="A137" s="487"/>
      <c r="B137" s="488">
        <v>82</v>
      </c>
      <c r="C137" s="489"/>
      <c r="D137" s="496" t="s">
        <v>964</v>
      </c>
    </row>
    <row r="138" spans="1:4" ht="24">
      <c r="A138" s="487"/>
      <c r="B138" s="488"/>
      <c r="C138" s="489"/>
      <c r="D138" s="496" t="s">
        <v>965</v>
      </c>
    </row>
    <row r="139" spans="1:4" ht="24">
      <c r="A139" s="487"/>
      <c r="B139" s="488">
        <v>83</v>
      </c>
      <c r="C139" s="489"/>
      <c r="D139" s="496" t="s">
        <v>626</v>
      </c>
    </row>
    <row r="140" spans="1:4" ht="24">
      <c r="A140" s="487"/>
      <c r="B140" s="488">
        <v>84</v>
      </c>
      <c r="C140" s="489"/>
      <c r="D140" s="490" t="s">
        <v>966</v>
      </c>
    </row>
    <row r="141" spans="1:4" ht="24">
      <c r="A141" s="487"/>
      <c r="B141" s="488">
        <v>85</v>
      </c>
      <c r="C141" s="489"/>
      <c r="D141" s="496" t="s">
        <v>967</v>
      </c>
    </row>
    <row r="142" spans="1:4" ht="24">
      <c r="A142" s="487"/>
      <c r="B142" s="488">
        <v>86</v>
      </c>
      <c r="C142" s="489"/>
      <c r="D142" s="496" t="s">
        <v>968</v>
      </c>
    </row>
    <row r="143" spans="1:4" ht="24">
      <c r="A143" s="487"/>
      <c r="B143" s="488"/>
      <c r="C143" s="489"/>
      <c r="D143" s="496" t="s">
        <v>969</v>
      </c>
    </row>
    <row r="144" spans="1:4" ht="24">
      <c r="A144" s="487"/>
      <c r="B144" s="488">
        <v>87</v>
      </c>
      <c r="C144" s="489"/>
      <c r="D144" s="496" t="s">
        <v>970</v>
      </c>
    </row>
    <row r="145" spans="1:4" ht="24">
      <c r="A145" s="487"/>
      <c r="B145" s="488">
        <v>88</v>
      </c>
      <c r="C145" s="489"/>
      <c r="D145" s="496" t="s">
        <v>971</v>
      </c>
    </row>
    <row r="146" spans="1:4" ht="24">
      <c r="A146" s="487"/>
      <c r="B146" s="488">
        <v>89</v>
      </c>
      <c r="C146" s="489"/>
      <c r="D146" s="496" t="s">
        <v>972</v>
      </c>
    </row>
    <row r="147" spans="1:4" ht="24">
      <c r="A147" s="487"/>
      <c r="B147" s="488">
        <v>90</v>
      </c>
      <c r="C147" s="489"/>
      <c r="D147" s="496" t="s">
        <v>973</v>
      </c>
    </row>
    <row r="148" spans="1:4" ht="24">
      <c r="A148" s="487"/>
      <c r="B148" s="488">
        <v>91</v>
      </c>
      <c r="C148" s="489"/>
      <c r="D148" s="496" t="s">
        <v>974</v>
      </c>
    </row>
    <row r="149" spans="1:4" ht="24">
      <c r="A149" s="487"/>
      <c r="B149" s="488">
        <v>92</v>
      </c>
      <c r="C149" s="489"/>
      <c r="D149" s="496" t="s">
        <v>831</v>
      </c>
    </row>
    <row r="150" spans="1:4" ht="24">
      <c r="A150" s="487"/>
      <c r="B150" s="488">
        <v>93</v>
      </c>
      <c r="C150" s="489"/>
      <c r="D150" s="496" t="s">
        <v>975</v>
      </c>
    </row>
    <row r="151" spans="1:4" ht="24">
      <c r="A151" s="487"/>
      <c r="B151" s="488">
        <v>94</v>
      </c>
      <c r="C151" s="489"/>
      <c r="D151" s="496" t="s">
        <v>976</v>
      </c>
    </row>
    <row r="152" spans="1:4" ht="24">
      <c r="A152" s="487"/>
      <c r="B152" s="484" t="s">
        <v>213</v>
      </c>
      <c r="C152" s="485"/>
      <c r="D152" s="486" t="s">
        <v>835</v>
      </c>
    </row>
    <row r="153" spans="1:4" ht="24">
      <c r="A153" s="487"/>
      <c r="B153" s="488">
        <v>96</v>
      </c>
      <c r="C153" s="489"/>
      <c r="D153" s="496" t="s">
        <v>977</v>
      </c>
    </row>
    <row r="154" spans="1:4" ht="24">
      <c r="A154" s="487"/>
      <c r="B154" s="488">
        <v>97</v>
      </c>
      <c r="C154" s="489"/>
      <c r="D154" s="496" t="s">
        <v>978</v>
      </c>
    </row>
    <row r="155" spans="1:4" ht="24">
      <c r="A155" s="487"/>
      <c r="B155" s="488">
        <v>98</v>
      </c>
      <c r="C155" s="489"/>
      <c r="D155" s="496" t="s">
        <v>979</v>
      </c>
    </row>
    <row r="156" spans="1:4" ht="24">
      <c r="A156" s="487"/>
      <c r="B156" s="488">
        <v>99</v>
      </c>
      <c r="C156" s="489"/>
      <c r="D156" s="499" t="s">
        <v>980</v>
      </c>
    </row>
    <row r="157" spans="1:4" ht="24">
      <c r="A157" s="487"/>
      <c r="B157" s="488"/>
      <c r="C157" s="489"/>
      <c r="D157" s="496" t="s">
        <v>981</v>
      </c>
    </row>
    <row r="158" spans="1:4" ht="24">
      <c r="A158" s="487"/>
      <c r="B158" s="488">
        <v>100</v>
      </c>
      <c r="C158" s="489"/>
      <c r="D158" s="496" t="s">
        <v>982</v>
      </c>
    </row>
    <row r="159" spans="1:4" ht="24">
      <c r="A159" s="487"/>
      <c r="B159" s="488">
        <v>101</v>
      </c>
      <c r="C159" s="489"/>
      <c r="D159" s="496" t="s">
        <v>983</v>
      </c>
    </row>
    <row r="160" spans="1:4" ht="24">
      <c r="A160" s="487"/>
      <c r="B160" s="488">
        <v>102</v>
      </c>
      <c r="C160" s="489"/>
      <c r="D160" s="496" t="s">
        <v>984</v>
      </c>
    </row>
    <row r="161" spans="1:4" ht="24">
      <c r="A161" s="487"/>
      <c r="B161" s="488">
        <v>103</v>
      </c>
      <c r="C161" s="489"/>
      <c r="D161" s="496" t="s">
        <v>985</v>
      </c>
    </row>
    <row r="162" spans="1:4" ht="24">
      <c r="A162" s="487"/>
      <c r="B162" s="488">
        <v>105</v>
      </c>
      <c r="C162" s="489"/>
      <c r="D162" s="490" t="s">
        <v>986</v>
      </c>
    </row>
    <row r="163" spans="1:4" ht="24">
      <c r="A163" s="487"/>
      <c r="B163" s="488">
        <v>106</v>
      </c>
      <c r="C163" s="489"/>
      <c r="D163" s="490" t="s">
        <v>987</v>
      </c>
    </row>
    <row r="164" spans="1:4" ht="24">
      <c r="A164" s="487"/>
      <c r="B164" s="488"/>
      <c r="C164" s="489"/>
      <c r="D164" s="490" t="s">
        <v>988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6"/>
  <sheetViews>
    <sheetView zoomScale="90" zoomScaleNormal="90" workbookViewId="0">
      <selection activeCell="A11" sqref="A11:P11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8.25" style="1" customWidth="1"/>
    <col min="12" max="12" width="6.5" style="1" bestFit="1" customWidth="1"/>
    <col min="13" max="13" width="12.75" style="1" customWidth="1"/>
    <col min="14" max="14" width="8.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23.25" customHeight="1" thickTop="1">
      <c r="A2" s="769" t="s">
        <v>1185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69"/>
    </row>
    <row r="3" spans="1:20" ht="18" customHeight="1">
      <c r="A3" s="755" t="s">
        <v>1188</v>
      </c>
      <c r="B3" s="755"/>
      <c r="C3" s="755"/>
      <c r="D3" s="755"/>
      <c r="E3" s="755"/>
      <c r="F3" s="755"/>
      <c r="G3" s="755"/>
      <c r="H3" s="755"/>
      <c r="I3" s="755"/>
      <c r="J3" s="755"/>
      <c r="K3" s="755"/>
      <c r="L3" s="755"/>
      <c r="M3" s="755"/>
      <c r="N3" s="755"/>
      <c r="O3" s="755"/>
      <c r="P3" s="755"/>
      <c r="Q3" s="2"/>
    </row>
    <row r="4" spans="1:20" ht="18" customHeight="1">
      <c r="A4" s="755" t="s">
        <v>1189</v>
      </c>
      <c r="B4" s="755"/>
      <c r="C4" s="755"/>
      <c r="D4" s="755"/>
      <c r="E4" s="755"/>
      <c r="F4" s="755"/>
      <c r="G4" s="755"/>
      <c r="H4" s="755"/>
      <c r="I4" s="755"/>
      <c r="J4" s="755"/>
      <c r="K4" s="755"/>
      <c r="L4" s="755"/>
      <c r="M4" s="755"/>
      <c r="N4" s="755"/>
      <c r="O4" s="755"/>
      <c r="P4" s="755"/>
      <c r="Q4" s="2"/>
    </row>
    <row r="5" spans="1:20" ht="18" customHeight="1">
      <c r="A5" s="755" t="s">
        <v>1190</v>
      </c>
      <c r="B5" s="755"/>
      <c r="C5" s="755"/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5"/>
      <c r="O5" s="755"/>
      <c r="P5" s="755"/>
      <c r="Q5" s="2"/>
    </row>
    <row r="6" spans="1:20" ht="18" customHeight="1">
      <c r="A6" s="755" t="s">
        <v>1191</v>
      </c>
      <c r="B6" s="755"/>
      <c r="C6" s="755"/>
      <c r="D6" s="755"/>
      <c r="E6" s="755"/>
      <c r="F6" s="755"/>
      <c r="G6" s="755"/>
      <c r="H6" s="755"/>
      <c r="I6" s="755"/>
      <c r="J6" s="755"/>
      <c r="K6" s="755"/>
      <c r="L6" s="755"/>
      <c r="M6" s="755"/>
      <c r="N6" s="755"/>
      <c r="O6" s="755"/>
      <c r="P6" s="755"/>
      <c r="Q6" s="2"/>
    </row>
    <row r="7" spans="1:20" ht="18" customHeight="1">
      <c r="A7" s="755" t="s">
        <v>1192</v>
      </c>
      <c r="B7" s="755"/>
      <c r="C7" s="755"/>
      <c r="D7" s="755"/>
      <c r="E7" s="755"/>
      <c r="F7" s="755"/>
      <c r="G7" s="755"/>
      <c r="H7" s="755"/>
      <c r="I7" s="755"/>
      <c r="J7" s="755"/>
      <c r="K7" s="755"/>
      <c r="L7" s="755"/>
      <c r="M7" s="755"/>
      <c r="N7" s="755"/>
      <c r="O7" s="755"/>
      <c r="P7" s="755"/>
      <c r="Q7" s="2"/>
    </row>
    <row r="8" spans="1:20" ht="18.95" customHeight="1">
      <c r="A8" s="768" t="s">
        <v>739</v>
      </c>
      <c r="B8" s="768"/>
      <c r="C8" s="768"/>
      <c r="D8" s="768"/>
      <c r="E8" s="768"/>
      <c r="F8" s="768"/>
      <c r="G8" s="768"/>
      <c r="H8" s="768"/>
      <c r="I8" s="768"/>
      <c r="J8" s="768"/>
      <c r="K8" s="768"/>
      <c r="L8" s="768"/>
      <c r="M8" s="768"/>
      <c r="N8" s="768"/>
      <c r="O8" s="768"/>
      <c r="P8" s="768"/>
      <c r="Q8" s="2"/>
    </row>
    <row r="9" spans="1:20" ht="18.95" customHeight="1">
      <c r="A9" s="2" t="s">
        <v>1193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88" customFormat="1" ht="18.95" customHeight="1">
      <c r="A10" s="755" t="s">
        <v>1196</v>
      </c>
      <c r="B10" s="755"/>
      <c r="C10" s="755"/>
      <c r="D10" s="755"/>
      <c r="E10" s="755"/>
      <c r="F10" s="755"/>
      <c r="G10" s="755"/>
      <c r="H10" s="755"/>
      <c r="I10" s="755"/>
      <c r="J10" s="755"/>
      <c r="K10" s="755"/>
      <c r="L10" s="755"/>
      <c r="M10" s="755"/>
      <c r="N10" s="755"/>
      <c r="O10" s="755"/>
      <c r="P10" s="755"/>
      <c r="Q10" s="87"/>
    </row>
    <row r="11" spans="1:20" ht="18.95" customHeight="1">
      <c r="A11" s="755" t="s">
        <v>1194</v>
      </c>
      <c r="B11" s="755"/>
      <c r="C11" s="755"/>
      <c r="D11" s="755"/>
      <c r="E11" s="755"/>
      <c r="F11" s="755"/>
      <c r="G11" s="755"/>
      <c r="H11" s="755"/>
      <c r="I11" s="755"/>
      <c r="J11" s="755"/>
      <c r="K11" s="755"/>
      <c r="L11" s="755"/>
      <c r="M11" s="755"/>
      <c r="N11" s="755"/>
      <c r="O11" s="755"/>
      <c r="P11" s="755"/>
      <c r="Q11" s="3"/>
    </row>
    <row r="12" spans="1:20" ht="18.95" customHeight="1">
      <c r="A12" s="755" t="s">
        <v>1195</v>
      </c>
      <c r="B12" s="755"/>
      <c r="C12" s="755"/>
      <c r="D12" s="755"/>
      <c r="E12" s="755"/>
      <c r="F12" s="755"/>
      <c r="G12" s="755"/>
      <c r="H12" s="755"/>
      <c r="I12" s="755"/>
      <c r="J12" s="755"/>
      <c r="K12" s="755"/>
      <c r="L12" s="755"/>
      <c r="M12" s="755"/>
      <c r="N12" s="755"/>
      <c r="O12" s="755"/>
      <c r="P12" s="755"/>
    </row>
    <row r="13" spans="1:20" ht="18.95" customHeight="1">
      <c r="A13" s="763" t="s">
        <v>997</v>
      </c>
      <c r="B13" s="763"/>
      <c r="C13" s="763"/>
      <c r="D13" s="763"/>
      <c r="E13" s="763"/>
      <c r="F13" s="763"/>
      <c r="G13" s="763"/>
      <c r="H13" s="763"/>
      <c r="I13" s="763"/>
      <c r="J13" s="763"/>
      <c r="K13" s="763"/>
      <c r="L13" s="763"/>
      <c r="M13" s="763"/>
      <c r="N13" s="763"/>
      <c r="O13" s="763"/>
      <c r="P13" s="763"/>
    </row>
    <row r="14" spans="1:20" ht="18.95" customHeight="1">
      <c r="A14" s="351" t="s">
        <v>1186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</row>
    <row r="15" spans="1:20" ht="18.95" customHeight="1">
      <c r="A15" s="568"/>
      <c r="B15" s="764" t="s">
        <v>744</v>
      </c>
      <c r="C15" s="764"/>
      <c r="D15" s="764"/>
      <c r="E15" s="764"/>
      <c r="F15" s="764"/>
      <c r="G15" s="765" t="s">
        <v>745</v>
      </c>
      <c r="H15" s="765"/>
      <c r="I15" s="765"/>
      <c r="J15" s="765"/>
      <c r="K15" s="765"/>
      <c r="L15" s="766" t="s">
        <v>158</v>
      </c>
      <c r="M15" s="766"/>
      <c r="N15" s="766"/>
      <c r="O15" s="766"/>
      <c r="P15" s="767"/>
    </row>
    <row r="16" spans="1:20" ht="18.95" customHeight="1">
      <c r="A16" s="569" t="s">
        <v>159</v>
      </c>
      <c r="B16" s="169" t="s">
        <v>141</v>
      </c>
      <c r="C16" s="170" t="s">
        <v>144</v>
      </c>
      <c r="D16" s="759" t="s">
        <v>145</v>
      </c>
      <c r="E16" s="759"/>
      <c r="F16" s="759"/>
      <c r="G16" s="169" t="s">
        <v>141</v>
      </c>
      <c r="H16" s="170" t="s">
        <v>144</v>
      </c>
      <c r="I16" s="760" t="s">
        <v>145</v>
      </c>
      <c r="J16" s="760"/>
      <c r="K16" s="760"/>
      <c r="L16" s="234" t="s">
        <v>141</v>
      </c>
      <c r="M16" s="235" t="s">
        <v>144</v>
      </c>
      <c r="N16" s="761" t="s">
        <v>145</v>
      </c>
      <c r="O16" s="761"/>
      <c r="P16" s="762"/>
      <c r="T16" s="5"/>
    </row>
    <row r="17" spans="1:22" ht="18.95" customHeight="1">
      <c r="A17" s="570"/>
      <c r="B17" s="171" t="s">
        <v>146</v>
      </c>
      <c r="C17" s="172" t="s">
        <v>147</v>
      </c>
      <c r="D17" s="173" t="s">
        <v>148</v>
      </c>
      <c r="E17" s="174" t="s">
        <v>149</v>
      </c>
      <c r="F17" s="175" t="s">
        <v>140</v>
      </c>
      <c r="G17" s="171" t="s">
        <v>146</v>
      </c>
      <c r="H17" s="172" t="s">
        <v>147</v>
      </c>
      <c r="I17" s="173" t="s">
        <v>148</v>
      </c>
      <c r="J17" s="174" t="s">
        <v>149</v>
      </c>
      <c r="K17" s="176" t="s">
        <v>140</v>
      </c>
      <c r="L17" s="171" t="s">
        <v>146</v>
      </c>
      <c r="M17" s="177" t="s">
        <v>147</v>
      </c>
      <c r="N17" s="178" t="s">
        <v>148</v>
      </c>
      <c r="O17" s="236" t="s">
        <v>149</v>
      </c>
      <c r="P17" s="237" t="s">
        <v>140</v>
      </c>
      <c r="Q17" s="156"/>
      <c r="R17" s="156"/>
      <c r="S17" s="156"/>
      <c r="T17" s="156"/>
      <c r="U17" s="156"/>
    </row>
    <row r="18" spans="1:22" ht="20.100000000000001" customHeight="1">
      <c r="A18" s="571" t="s">
        <v>150</v>
      </c>
      <c r="B18" s="179"/>
      <c r="C18" s="180"/>
      <c r="D18" s="181"/>
      <c r="E18" s="181"/>
      <c r="F18" s="181"/>
      <c r="G18" s="181"/>
      <c r="H18" s="180"/>
      <c r="I18" s="181"/>
      <c r="J18" s="181"/>
      <c r="K18" s="181"/>
      <c r="L18" s="181"/>
      <c r="M18" s="180"/>
      <c r="N18" s="181"/>
      <c r="O18" s="181"/>
      <c r="P18" s="238"/>
      <c r="Q18" s="156"/>
      <c r="R18" s="156"/>
      <c r="S18" s="156"/>
      <c r="T18" s="156"/>
      <c r="U18" s="156"/>
    </row>
    <row r="19" spans="1:22" ht="20.100000000000001" customHeight="1">
      <c r="A19" s="571" t="s">
        <v>767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81">
        <v>42</v>
      </c>
      <c r="H19" s="182">
        <v>6175.63</v>
      </c>
      <c r="I19" s="181">
        <v>2383</v>
      </c>
      <c r="J19" s="181">
        <v>2215</v>
      </c>
      <c r="K19" s="181">
        <v>4598</v>
      </c>
      <c r="L19" s="183">
        <f>B19+G19</f>
        <v>42</v>
      </c>
      <c r="M19" s="197">
        <f t="shared" ref="M19:P21" si="0">C19+H19</f>
        <v>6175.63</v>
      </c>
      <c r="N19" s="183">
        <f t="shared" si="0"/>
        <v>2383</v>
      </c>
      <c r="O19" s="183">
        <f t="shared" si="0"/>
        <v>2215</v>
      </c>
      <c r="P19" s="183">
        <f t="shared" si="0"/>
        <v>4598</v>
      </c>
      <c r="R19" s="6"/>
      <c r="S19" s="7"/>
      <c r="T19" s="6"/>
      <c r="U19" s="6"/>
      <c r="V19" s="6"/>
    </row>
    <row r="20" spans="1:22" ht="25.5">
      <c r="A20" s="572" t="s">
        <v>768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52">
        <v>0</v>
      </c>
      <c r="I20" s="4">
        <v>0</v>
      </c>
      <c r="J20" s="4">
        <v>0</v>
      </c>
      <c r="K20" s="4">
        <v>0</v>
      </c>
      <c r="L20" s="183">
        <f t="shared" ref="L20:L21" si="1">B20+G20</f>
        <v>0</v>
      </c>
      <c r="M20" s="197">
        <f t="shared" si="0"/>
        <v>0</v>
      </c>
      <c r="N20" s="183">
        <f t="shared" si="0"/>
        <v>0</v>
      </c>
      <c r="O20" s="183">
        <f t="shared" si="0"/>
        <v>0</v>
      </c>
      <c r="P20" s="183">
        <f t="shared" si="0"/>
        <v>0</v>
      </c>
    </row>
    <row r="21" spans="1:22" ht="25.5">
      <c r="A21" s="572" t="s">
        <v>1017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597">
        <v>4</v>
      </c>
      <c r="H21" s="598">
        <v>444.45</v>
      </c>
      <c r="I21" s="597">
        <v>18</v>
      </c>
      <c r="J21" s="597">
        <v>1</v>
      </c>
      <c r="K21" s="597">
        <v>19</v>
      </c>
      <c r="L21" s="183">
        <f t="shared" si="1"/>
        <v>4</v>
      </c>
      <c r="M21" s="197">
        <f t="shared" si="0"/>
        <v>444.45</v>
      </c>
      <c r="N21" s="183">
        <f t="shared" si="0"/>
        <v>18</v>
      </c>
      <c r="O21" s="183">
        <f t="shared" si="0"/>
        <v>1</v>
      </c>
      <c r="P21" s="183">
        <f t="shared" si="0"/>
        <v>19</v>
      </c>
    </row>
    <row r="22" spans="1:22" s="9" customFormat="1" ht="20.100000000000001" customHeight="1">
      <c r="A22" s="571" t="s">
        <v>769</v>
      </c>
      <c r="B22" s="181">
        <v>3</v>
      </c>
      <c r="C22" s="182">
        <v>57.78</v>
      </c>
      <c r="D22" s="181">
        <v>24</v>
      </c>
      <c r="E22" s="181">
        <v>5</v>
      </c>
      <c r="F22" s="181">
        <v>29</v>
      </c>
      <c r="G22" s="4">
        <v>127</v>
      </c>
      <c r="H22" s="52">
        <v>17498.560000000001</v>
      </c>
      <c r="I22" s="4">
        <v>2295</v>
      </c>
      <c r="J22" s="4">
        <v>2261</v>
      </c>
      <c r="K22" s="181">
        <v>4556</v>
      </c>
      <c r="L22" s="183">
        <f>B22+G22</f>
        <v>130</v>
      </c>
      <c r="M22" s="197">
        <f t="shared" ref="M22:P22" si="2">C22+H22</f>
        <v>17556.34</v>
      </c>
      <c r="N22" s="183">
        <f t="shared" si="2"/>
        <v>2319</v>
      </c>
      <c r="O22" s="183">
        <f t="shared" si="2"/>
        <v>2266</v>
      </c>
      <c r="P22" s="183">
        <f t="shared" si="2"/>
        <v>4585</v>
      </c>
      <c r="S22" s="198"/>
    </row>
    <row r="23" spans="1:22" s="9" customFormat="1" ht="20.100000000000001" customHeight="1">
      <c r="A23" s="571" t="s">
        <v>736</v>
      </c>
      <c r="B23" s="4">
        <v>6</v>
      </c>
      <c r="C23" s="52">
        <v>106.74</v>
      </c>
      <c r="D23" s="4">
        <v>84</v>
      </c>
      <c r="E23" s="4">
        <v>67</v>
      </c>
      <c r="F23" s="4">
        <v>151</v>
      </c>
      <c r="G23" s="4">
        <v>0</v>
      </c>
      <c r="H23" s="52">
        <v>0</v>
      </c>
      <c r="I23" s="4">
        <v>0</v>
      </c>
      <c r="J23" s="4">
        <v>0</v>
      </c>
      <c r="K23" s="4">
        <v>0</v>
      </c>
      <c r="L23" s="183">
        <f>B23+G23</f>
        <v>6</v>
      </c>
      <c r="M23" s="197">
        <f t="shared" ref="M23:P23" si="3">C23+H23</f>
        <v>106.74</v>
      </c>
      <c r="N23" s="183">
        <f t="shared" si="3"/>
        <v>84</v>
      </c>
      <c r="O23" s="183">
        <f t="shared" si="3"/>
        <v>67</v>
      </c>
      <c r="P23" s="183">
        <f t="shared" si="3"/>
        <v>151</v>
      </c>
    </row>
    <row r="24" spans="1:22" ht="20.100000000000001" customHeight="1">
      <c r="A24" s="573" t="s">
        <v>160</v>
      </c>
      <c r="B24" s="246">
        <f>SUM(B19:B23)</f>
        <v>9</v>
      </c>
      <c r="C24" s="260">
        <f t="shared" ref="C24:F24" si="4">SUM(C19:C23)</f>
        <v>164.51999999999998</v>
      </c>
      <c r="D24" s="246">
        <f t="shared" si="4"/>
        <v>108</v>
      </c>
      <c r="E24" s="246">
        <f t="shared" si="4"/>
        <v>72</v>
      </c>
      <c r="F24" s="246">
        <f t="shared" si="4"/>
        <v>180</v>
      </c>
      <c r="G24" s="246">
        <f>SUM(G19:G23)</f>
        <v>173</v>
      </c>
      <c r="H24" s="260">
        <f>SUM(H19:H23)</f>
        <v>24118.639999999999</v>
      </c>
      <c r="I24" s="246">
        <f>SUM(I19:I23)</f>
        <v>4696</v>
      </c>
      <c r="J24" s="246">
        <f>SUM(J19:J23)</f>
        <v>4477</v>
      </c>
      <c r="K24" s="246">
        <f>SUM(K19:K23)</f>
        <v>9173</v>
      </c>
      <c r="L24" s="239">
        <f>B24+G24</f>
        <v>182</v>
      </c>
      <c r="M24" s="240">
        <f t="shared" ref="M24:P24" si="5">C24+H24</f>
        <v>24283.16</v>
      </c>
      <c r="N24" s="239">
        <f t="shared" si="5"/>
        <v>4804</v>
      </c>
      <c r="O24" s="239">
        <f t="shared" si="5"/>
        <v>4549</v>
      </c>
      <c r="P24" s="239">
        <f t="shared" si="5"/>
        <v>9353</v>
      </c>
    </row>
    <row r="25" spans="1:22" ht="20.100000000000001" customHeight="1">
      <c r="A25" s="574" t="s">
        <v>161</v>
      </c>
      <c r="B25" s="199">
        <v>0</v>
      </c>
      <c r="C25" s="199">
        <v>0</v>
      </c>
      <c r="D25" s="199">
        <v>0</v>
      </c>
      <c r="E25" s="199">
        <v>0</v>
      </c>
      <c r="F25" s="199">
        <v>0</v>
      </c>
      <c r="G25" s="199">
        <v>55</v>
      </c>
      <c r="H25" s="200">
        <v>14123.84</v>
      </c>
      <c r="I25" s="199">
        <v>1500</v>
      </c>
      <c r="J25" s="199">
        <v>1372</v>
      </c>
      <c r="K25" s="199">
        <v>2872</v>
      </c>
      <c r="L25" s="201">
        <f>G25</f>
        <v>55</v>
      </c>
      <c r="M25" s="262">
        <f t="shared" ref="M25:P25" si="6">H25</f>
        <v>14123.84</v>
      </c>
      <c r="N25" s="201">
        <f t="shared" si="6"/>
        <v>1500</v>
      </c>
      <c r="O25" s="201">
        <f t="shared" si="6"/>
        <v>1372</v>
      </c>
      <c r="P25" s="201">
        <f t="shared" si="6"/>
        <v>2872</v>
      </c>
    </row>
    <row r="26" spans="1:22" ht="20.100000000000001" customHeight="1">
      <c r="A26" s="575" t="s">
        <v>819</v>
      </c>
      <c r="B26" s="271">
        <v>6</v>
      </c>
      <c r="C26" s="270">
        <v>93.28</v>
      </c>
      <c r="D26" s="271">
        <v>94</v>
      </c>
      <c r="E26" s="271">
        <v>27</v>
      </c>
      <c r="F26" s="271">
        <v>121</v>
      </c>
      <c r="G26" s="202">
        <v>76</v>
      </c>
      <c r="H26" s="203">
        <v>1167.55</v>
      </c>
      <c r="I26" s="202">
        <v>710</v>
      </c>
      <c r="J26" s="202">
        <v>292</v>
      </c>
      <c r="K26" s="202">
        <v>1002</v>
      </c>
      <c r="L26" s="204">
        <f>B26+G26</f>
        <v>82</v>
      </c>
      <c r="M26" s="272">
        <f t="shared" ref="M26:P26" si="7">C26+H26</f>
        <v>1260.83</v>
      </c>
      <c r="N26" s="204">
        <f t="shared" si="7"/>
        <v>804</v>
      </c>
      <c r="O26" s="204">
        <f t="shared" si="7"/>
        <v>319</v>
      </c>
      <c r="P26" s="204">
        <f t="shared" si="7"/>
        <v>1123</v>
      </c>
    </row>
    <row r="27" spans="1:22" s="9" customFormat="1" ht="15.75" customHeight="1">
      <c r="A27" s="10" t="s">
        <v>786</v>
      </c>
    </row>
    <row r="28" spans="1:22" s="9" customFormat="1" ht="15.75" customHeight="1">
      <c r="A28" s="10" t="s">
        <v>162</v>
      </c>
      <c r="G28" s="6"/>
      <c r="H28" s="7"/>
      <c r="I28" s="6"/>
      <c r="J28" s="6"/>
      <c r="K28" s="6"/>
      <c r="N28" s="269"/>
      <c r="O28" s="269"/>
    </row>
    <row r="29" spans="1:22" s="9" customFormat="1" ht="15.75" customHeight="1">
      <c r="A29" s="10" t="s">
        <v>1024</v>
      </c>
      <c r="G29" s="6"/>
      <c r="H29" s="7"/>
      <c r="I29" s="6"/>
      <c r="J29" s="6"/>
      <c r="K29" s="6"/>
      <c r="N29" s="269"/>
      <c r="O29" s="269"/>
    </row>
    <row r="30" spans="1:22" s="9" customFormat="1" ht="15.75" customHeight="1">
      <c r="A30" s="10" t="s">
        <v>163</v>
      </c>
      <c r="H30" s="189"/>
    </row>
    <row r="31" spans="1:22" s="9" customFormat="1" ht="15.75" customHeight="1">
      <c r="A31" s="10" t="s">
        <v>738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6" spans="2:4" ht="21.95" customHeight="1">
      <c r="B36" s="290"/>
      <c r="C36" s="290"/>
      <c r="D36" s="290"/>
    </row>
  </sheetData>
  <mergeCells count="17">
    <mergeCell ref="A5:P5"/>
    <mergeCell ref="A8:P8"/>
    <mergeCell ref="A2:P2"/>
    <mergeCell ref="A3:P3"/>
    <mergeCell ref="A6:P6"/>
    <mergeCell ref="A7:P7"/>
    <mergeCell ref="A4:P4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</mergeCells>
  <pageMargins left="0.15748031496062992" right="0.15748031496062992" top="0.15748031496062992" bottom="0.11811023622047245" header="0.19685039370078741" footer="0.27559055118110237"/>
  <pageSetup paperSize="9" scale="94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27" sqref="A27"/>
    </sheetView>
  </sheetViews>
  <sheetFormatPr defaultRowHeight="21.95" customHeight="1"/>
  <cols>
    <col min="1" max="1" width="93.375" style="138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26"/>
    </row>
    <row r="26" spans="1:5" ht="21.95" customHeight="1" thickBot="1">
      <c r="A26" s="127"/>
    </row>
    <row r="27" spans="1:5" s="129" customFormat="1" ht="21.95" customHeight="1" thickTop="1">
      <c r="A27" s="128"/>
    </row>
    <row r="28" spans="1:5" s="131" customFormat="1" ht="21.95" customHeight="1">
      <c r="A28" s="130" t="s">
        <v>700</v>
      </c>
    </row>
    <row r="29" spans="1:5" s="131" customFormat="1" ht="21.95" customHeight="1">
      <c r="A29" s="130" t="s">
        <v>701</v>
      </c>
      <c r="E29" s="132"/>
    </row>
    <row r="30" spans="1:5" s="131" customFormat="1" ht="21.95" customHeight="1">
      <c r="A30" s="133" t="s">
        <v>702</v>
      </c>
      <c r="E30" s="132"/>
    </row>
    <row r="31" spans="1:5" s="131" customFormat="1" ht="21.95" customHeight="1">
      <c r="A31" s="134" t="s">
        <v>703</v>
      </c>
    </row>
    <row r="32" spans="1:5" s="131" customFormat="1" ht="21.95" customHeight="1">
      <c r="A32" s="135" t="s">
        <v>996</v>
      </c>
    </row>
    <row r="33" spans="1:1" ht="21.95" customHeight="1">
      <c r="A33" s="136"/>
    </row>
    <row r="34" spans="1:1" ht="21.95" customHeight="1">
      <c r="A34" s="137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/>
  </sheetViews>
  <sheetFormatPr defaultColWidth="6.125" defaultRowHeight="21" customHeight="1"/>
  <cols>
    <col min="1" max="1" width="81.75" style="33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3" customWidth="1"/>
    <col min="6" max="6" width="9.875" style="33" customWidth="1"/>
    <col min="7" max="10" width="6.625" style="33" customWidth="1"/>
    <col min="11" max="11" width="10.75" style="33" customWidth="1"/>
    <col min="12" max="222" width="6.625" style="33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629" t="s">
        <v>998</v>
      </c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ht="21" customHeight="1" thickBot="1">
      <c r="A2" s="630" t="s">
        <v>1197</v>
      </c>
      <c r="B2" s="53"/>
      <c r="C2" s="54"/>
      <c r="D2" s="53"/>
      <c r="E2" s="55"/>
      <c r="F2" s="55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spans="1:256" ht="15" customHeight="1">
      <c r="A3" s="629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</row>
    <row r="4" spans="1:256" ht="21" customHeight="1">
      <c r="A4" s="631" t="s">
        <v>1019</v>
      </c>
      <c r="B4" s="632"/>
      <c r="C4" s="633"/>
      <c r="D4" s="632"/>
      <c r="E4" s="634"/>
      <c r="F4" s="634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</row>
    <row r="5" spans="1:256" ht="21" customHeight="1">
      <c r="A5" s="770" t="s">
        <v>164</v>
      </c>
      <c r="B5" s="635" t="s">
        <v>141</v>
      </c>
      <c r="C5" s="636" t="s">
        <v>165</v>
      </c>
      <c r="D5" s="772" t="s">
        <v>166</v>
      </c>
      <c r="E5" s="772"/>
      <c r="F5" s="77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</row>
    <row r="6" spans="1:256" ht="21" customHeight="1">
      <c r="A6" s="771"/>
      <c r="B6" s="637" t="s">
        <v>146</v>
      </c>
      <c r="C6" s="638" t="s">
        <v>147</v>
      </c>
      <c r="D6" s="639" t="s">
        <v>148</v>
      </c>
      <c r="E6" s="640" t="s">
        <v>149</v>
      </c>
      <c r="F6" s="641" t="s">
        <v>140</v>
      </c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</row>
    <row r="7" spans="1:256" ht="21" customHeight="1">
      <c r="A7" s="642" t="s">
        <v>1020</v>
      </c>
      <c r="B7" s="643">
        <v>160</v>
      </c>
      <c r="C7" s="644">
        <v>9761.7510122799977</v>
      </c>
      <c r="D7" s="643">
        <v>1558</v>
      </c>
      <c r="E7" s="645">
        <v>569</v>
      </c>
      <c r="F7" s="241">
        <v>2127</v>
      </c>
      <c r="K7" s="646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</row>
    <row r="8" spans="1:256" ht="21" customHeight="1">
      <c r="A8" s="642" t="s">
        <v>1021</v>
      </c>
      <c r="B8" s="647">
        <v>15</v>
      </c>
      <c r="C8" s="648">
        <v>1674.32639627</v>
      </c>
      <c r="D8" s="647">
        <v>682</v>
      </c>
      <c r="E8" s="649">
        <v>571</v>
      </c>
      <c r="F8" s="241">
        <v>1253</v>
      </c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</row>
    <row r="9" spans="1:256" ht="21" customHeight="1">
      <c r="A9" s="642" t="s">
        <v>1022</v>
      </c>
      <c r="B9" s="647">
        <v>7</v>
      </c>
      <c r="C9" s="650">
        <v>12847.078080000001</v>
      </c>
      <c r="D9" s="647">
        <v>2564</v>
      </c>
      <c r="E9" s="647">
        <v>3409</v>
      </c>
      <c r="F9" s="651">
        <v>5973</v>
      </c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pans="1:256" ht="21" customHeight="1">
      <c r="A10" s="652" t="s">
        <v>140</v>
      </c>
      <c r="B10" s="653">
        <v>182</v>
      </c>
      <c r="C10" s="654">
        <v>24283.155488550001</v>
      </c>
      <c r="D10" s="653">
        <v>4804</v>
      </c>
      <c r="E10" s="653">
        <v>4549</v>
      </c>
      <c r="F10" s="653">
        <v>9353</v>
      </c>
      <c r="G10" s="646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pans="1:256" ht="21" customHeight="1">
      <c r="A11" s="35"/>
      <c r="B11" s="58"/>
      <c r="C11" s="59"/>
      <c r="D11" s="58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pans="1:256" ht="21" customHeight="1">
      <c r="A12" s="655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workbookViewId="0">
      <selection activeCell="K10" sqref="K10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D9" sqref="D9"/>
    </sheetView>
  </sheetViews>
  <sheetFormatPr defaultColWidth="10.75" defaultRowHeight="20.100000000000001" customHeight="1"/>
  <cols>
    <col min="1" max="1" width="11.75" style="41" customWidth="1"/>
    <col min="2" max="4" width="8" style="42" customWidth="1"/>
    <col min="5" max="7" width="12.375" style="42" customWidth="1"/>
    <col min="8" max="8" width="9.25" style="43" customWidth="1"/>
    <col min="9" max="9" width="9.25" style="40" customWidth="1"/>
    <col min="10" max="10" width="9.125" style="40" customWidth="1"/>
    <col min="11" max="251" width="10.75" style="40"/>
    <col min="252" max="252" width="11" style="40" customWidth="1"/>
    <col min="253" max="253" width="8.25" style="40" customWidth="1"/>
    <col min="254" max="254" width="8.125" style="40" customWidth="1"/>
    <col min="255" max="255" width="8.25" style="40" customWidth="1"/>
    <col min="256" max="256" width="8.375" style="40" customWidth="1"/>
    <col min="257" max="257" width="14" style="40" customWidth="1"/>
    <col min="258" max="258" width="14.25" style="40" customWidth="1"/>
    <col min="259" max="259" width="14" style="40" customWidth="1"/>
    <col min="260" max="260" width="12.875" style="40" customWidth="1"/>
    <col min="261" max="261" width="11" style="40" customWidth="1"/>
    <col min="262" max="263" width="11.125" style="40" customWidth="1"/>
    <col min="264" max="507" width="10.75" style="40"/>
    <col min="508" max="508" width="11" style="40" customWidth="1"/>
    <col min="509" max="509" width="8.25" style="40" customWidth="1"/>
    <col min="510" max="510" width="8.125" style="40" customWidth="1"/>
    <col min="511" max="511" width="8.25" style="40" customWidth="1"/>
    <col min="512" max="512" width="8.375" style="40" customWidth="1"/>
    <col min="513" max="513" width="14" style="40" customWidth="1"/>
    <col min="514" max="514" width="14.25" style="40" customWidth="1"/>
    <col min="515" max="515" width="14" style="40" customWidth="1"/>
    <col min="516" max="516" width="12.875" style="40" customWidth="1"/>
    <col min="517" max="517" width="11" style="40" customWidth="1"/>
    <col min="518" max="519" width="11.125" style="40" customWidth="1"/>
    <col min="520" max="763" width="10.75" style="40"/>
    <col min="764" max="764" width="11" style="40" customWidth="1"/>
    <col min="765" max="765" width="8.25" style="40" customWidth="1"/>
    <col min="766" max="766" width="8.125" style="40" customWidth="1"/>
    <col min="767" max="767" width="8.25" style="40" customWidth="1"/>
    <col min="768" max="768" width="8.375" style="40" customWidth="1"/>
    <col min="769" max="769" width="14" style="40" customWidth="1"/>
    <col min="770" max="770" width="14.25" style="40" customWidth="1"/>
    <col min="771" max="771" width="14" style="40" customWidth="1"/>
    <col min="772" max="772" width="12.875" style="40" customWidth="1"/>
    <col min="773" max="773" width="11" style="40" customWidth="1"/>
    <col min="774" max="775" width="11.125" style="40" customWidth="1"/>
    <col min="776" max="1019" width="10.75" style="40"/>
    <col min="1020" max="1020" width="11" style="40" customWidth="1"/>
    <col min="1021" max="1021" width="8.25" style="40" customWidth="1"/>
    <col min="1022" max="1022" width="8.125" style="40" customWidth="1"/>
    <col min="1023" max="1023" width="8.25" style="40" customWidth="1"/>
    <col min="1024" max="1024" width="8.375" style="40" customWidth="1"/>
    <col min="1025" max="1025" width="14" style="40" customWidth="1"/>
    <col min="1026" max="1026" width="14.25" style="40" customWidth="1"/>
    <col min="1027" max="1027" width="14" style="40" customWidth="1"/>
    <col min="1028" max="1028" width="12.875" style="40" customWidth="1"/>
    <col min="1029" max="1029" width="11" style="40" customWidth="1"/>
    <col min="1030" max="1031" width="11.125" style="40" customWidth="1"/>
    <col min="1032" max="1275" width="10.75" style="40"/>
    <col min="1276" max="1276" width="11" style="40" customWidth="1"/>
    <col min="1277" max="1277" width="8.25" style="40" customWidth="1"/>
    <col min="1278" max="1278" width="8.125" style="40" customWidth="1"/>
    <col min="1279" max="1279" width="8.25" style="40" customWidth="1"/>
    <col min="1280" max="1280" width="8.375" style="40" customWidth="1"/>
    <col min="1281" max="1281" width="14" style="40" customWidth="1"/>
    <col min="1282" max="1282" width="14.25" style="40" customWidth="1"/>
    <col min="1283" max="1283" width="14" style="40" customWidth="1"/>
    <col min="1284" max="1284" width="12.875" style="40" customWidth="1"/>
    <col min="1285" max="1285" width="11" style="40" customWidth="1"/>
    <col min="1286" max="1287" width="11.125" style="40" customWidth="1"/>
    <col min="1288" max="1531" width="10.75" style="40"/>
    <col min="1532" max="1532" width="11" style="40" customWidth="1"/>
    <col min="1533" max="1533" width="8.25" style="40" customWidth="1"/>
    <col min="1534" max="1534" width="8.125" style="40" customWidth="1"/>
    <col min="1535" max="1535" width="8.25" style="40" customWidth="1"/>
    <col min="1536" max="1536" width="8.375" style="40" customWidth="1"/>
    <col min="1537" max="1537" width="14" style="40" customWidth="1"/>
    <col min="1538" max="1538" width="14.25" style="40" customWidth="1"/>
    <col min="1539" max="1539" width="14" style="40" customWidth="1"/>
    <col min="1540" max="1540" width="12.875" style="40" customWidth="1"/>
    <col min="1541" max="1541" width="11" style="40" customWidth="1"/>
    <col min="1542" max="1543" width="11.125" style="40" customWidth="1"/>
    <col min="1544" max="1787" width="10.75" style="40"/>
    <col min="1788" max="1788" width="11" style="40" customWidth="1"/>
    <col min="1789" max="1789" width="8.25" style="40" customWidth="1"/>
    <col min="1790" max="1790" width="8.125" style="40" customWidth="1"/>
    <col min="1791" max="1791" width="8.25" style="40" customWidth="1"/>
    <col min="1792" max="1792" width="8.375" style="40" customWidth="1"/>
    <col min="1793" max="1793" width="14" style="40" customWidth="1"/>
    <col min="1794" max="1794" width="14.25" style="40" customWidth="1"/>
    <col min="1795" max="1795" width="14" style="40" customWidth="1"/>
    <col min="1796" max="1796" width="12.875" style="40" customWidth="1"/>
    <col min="1797" max="1797" width="11" style="40" customWidth="1"/>
    <col min="1798" max="1799" width="11.125" style="40" customWidth="1"/>
    <col min="1800" max="2043" width="10.75" style="40"/>
    <col min="2044" max="2044" width="11" style="40" customWidth="1"/>
    <col min="2045" max="2045" width="8.25" style="40" customWidth="1"/>
    <col min="2046" max="2046" width="8.125" style="40" customWidth="1"/>
    <col min="2047" max="2047" width="8.25" style="40" customWidth="1"/>
    <col min="2048" max="2048" width="8.375" style="40" customWidth="1"/>
    <col min="2049" max="2049" width="14" style="40" customWidth="1"/>
    <col min="2050" max="2050" width="14.25" style="40" customWidth="1"/>
    <col min="2051" max="2051" width="14" style="40" customWidth="1"/>
    <col min="2052" max="2052" width="12.875" style="40" customWidth="1"/>
    <col min="2053" max="2053" width="11" style="40" customWidth="1"/>
    <col min="2054" max="2055" width="11.125" style="40" customWidth="1"/>
    <col min="2056" max="2299" width="10.75" style="40"/>
    <col min="2300" max="2300" width="11" style="40" customWidth="1"/>
    <col min="2301" max="2301" width="8.25" style="40" customWidth="1"/>
    <col min="2302" max="2302" width="8.125" style="40" customWidth="1"/>
    <col min="2303" max="2303" width="8.25" style="40" customWidth="1"/>
    <col min="2304" max="2304" width="8.375" style="40" customWidth="1"/>
    <col min="2305" max="2305" width="14" style="40" customWidth="1"/>
    <col min="2306" max="2306" width="14.25" style="40" customWidth="1"/>
    <col min="2307" max="2307" width="14" style="40" customWidth="1"/>
    <col min="2308" max="2308" width="12.875" style="40" customWidth="1"/>
    <col min="2309" max="2309" width="11" style="40" customWidth="1"/>
    <col min="2310" max="2311" width="11.125" style="40" customWidth="1"/>
    <col min="2312" max="2555" width="10.75" style="40"/>
    <col min="2556" max="2556" width="11" style="40" customWidth="1"/>
    <col min="2557" max="2557" width="8.25" style="40" customWidth="1"/>
    <col min="2558" max="2558" width="8.125" style="40" customWidth="1"/>
    <col min="2559" max="2559" width="8.25" style="40" customWidth="1"/>
    <col min="2560" max="2560" width="8.375" style="40" customWidth="1"/>
    <col min="2561" max="2561" width="14" style="40" customWidth="1"/>
    <col min="2562" max="2562" width="14.25" style="40" customWidth="1"/>
    <col min="2563" max="2563" width="14" style="40" customWidth="1"/>
    <col min="2564" max="2564" width="12.875" style="40" customWidth="1"/>
    <col min="2565" max="2565" width="11" style="40" customWidth="1"/>
    <col min="2566" max="2567" width="11.125" style="40" customWidth="1"/>
    <col min="2568" max="2811" width="10.75" style="40"/>
    <col min="2812" max="2812" width="11" style="40" customWidth="1"/>
    <col min="2813" max="2813" width="8.25" style="40" customWidth="1"/>
    <col min="2814" max="2814" width="8.125" style="40" customWidth="1"/>
    <col min="2815" max="2815" width="8.25" style="40" customWidth="1"/>
    <col min="2816" max="2816" width="8.375" style="40" customWidth="1"/>
    <col min="2817" max="2817" width="14" style="40" customWidth="1"/>
    <col min="2818" max="2818" width="14.25" style="40" customWidth="1"/>
    <col min="2819" max="2819" width="14" style="40" customWidth="1"/>
    <col min="2820" max="2820" width="12.875" style="40" customWidth="1"/>
    <col min="2821" max="2821" width="11" style="40" customWidth="1"/>
    <col min="2822" max="2823" width="11.125" style="40" customWidth="1"/>
    <col min="2824" max="3067" width="10.75" style="40"/>
    <col min="3068" max="3068" width="11" style="40" customWidth="1"/>
    <col min="3069" max="3069" width="8.25" style="40" customWidth="1"/>
    <col min="3070" max="3070" width="8.125" style="40" customWidth="1"/>
    <col min="3071" max="3071" width="8.25" style="40" customWidth="1"/>
    <col min="3072" max="3072" width="8.375" style="40" customWidth="1"/>
    <col min="3073" max="3073" width="14" style="40" customWidth="1"/>
    <col min="3074" max="3074" width="14.25" style="40" customWidth="1"/>
    <col min="3075" max="3075" width="14" style="40" customWidth="1"/>
    <col min="3076" max="3076" width="12.875" style="40" customWidth="1"/>
    <col min="3077" max="3077" width="11" style="40" customWidth="1"/>
    <col min="3078" max="3079" width="11.125" style="40" customWidth="1"/>
    <col min="3080" max="3323" width="10.75" style="40"/>
    <col min="3324" max="3324" width="11" style="40" customWidth="1"/>
    <col min="3325" max="3325" width="8.25" style="40" customWidth="1"/>
    <col min="3326" max="3326" width="8.125" style="40" customWidth="1"/>
    <col min="3327" max="3327" width="8.25" style="40" customWidth="1"/>
    <col min="3328" max="3328" width="8.375" style="40" customWidth="1"/>
    <col min="3329" max="3329" width="14" style="40" customWidth="1"/>
    <col min="3330" max="3330" width="14.25" style="40" customWidth="1"/>
    <col min="3331" max="3331" width="14" style="40" customWidth="1"/>
    <col min="3332" max="3332" width="12.875" style="40" customWidth="1"/>
    <col min="3333" max="3333" width="11" style="40" customWidth="1"/>
    <col min="3334" max="3335" width="11.125" style="40" customWidth="1"/>
    <col min="3336" max="3579" width="10.75" style="40"/>
    <col min="3580" max="3580" width="11" style="40" customWidth="1"/>
    <col min="3581" max="3581" width="8.25" style="40" customWidth="1"/>
    <col min="3582" max="3582" width="8.125" style="40" customWidth="1"/>
    <col min="3583" max="3583" width="8.25" style="40" customWidth="1"/>
    <col min="3584" max="3584" width="8.375" style="40" customWidth="1"/>
    <col min="3585" max="3585" width="14" style="40" customWidth="1"/>
    <col min="3586" max="3586" width="14.25" style="40" customWidth="1"/>
    <col min="3587" max="3587" width="14" style="40" customWidth="1"/>
    <col min="3588" max="3588" width="12.875" style="40" customWidth="1"/>
    <col min="3589" max="3589" width="11" style="40" customWidth="1"/>
    <col min="3590" max="3591" width="11.125" style="40" customWidth="1"/>
    <col min="3592" max="3835" width="10.75" style="40"/>
    <col min="3836" max="3836" width="11" style="40" customWidth="1"/>
    <col min="3837" max="3837" width="8.25" style="40" customWidth="1"/>
    <col min="3838" max="3838" width="8.125" style="40" customWidth="1"/>
    <col min="3839" max="3839" width="8.25" style="40" customWidth="1"/>
    <col min="3840" max="3840" width="8.375" style="40" customWidth="1"/>
    <col min="3841" max="3841" width="14" style="40" customWidth="1"/>
    <col min="3842" max="3842" width="14.25" style="40" customWidth="1"/>
    <col min="3843" max="3843" width="14" style="40" customWidth="1"/>
    <col min="3844" max="3844" width="12.875" style="40" customWidth="1"/>
    <col min="3845" max="3845" width="11" style="40" customWidth="1"/>
    <col min="3846" max="3847" width="11.125" style="40" customWidth="1"/>
    <col min="3848" max="4091" width="10.75" style="40"/>
    <col min="4092" max="4092" width="11" style="40" customWidth="1"/>
    <col min="4093" max="4093" width="8.25" style="40" customWidth="1"/>
    <col min="4094" max="4094" width="8.125" style="40" customWidth="1"/>
    <col min="4095" max="4095" width="8.25" style="40" customWidth="1"/>
    <col min="4096" max="4096" width="8.375" style="40" customWidth="1"/>
    <col min="4097" max="4097" width="14" style="40" customWidth="1"/>
    <col min="4098" max="4098" width="14.25" style="40" customWidth="1"/>
    <col min="4099" max="4099" width="14" style="40" customWidth="1"/>
    <col min="4100" max="4100" width="12.875" style="40" customWidth="1"/>
    <col min="4101" max="4101" width="11" style="40" customWidth="1"/>
    <col min="4102" max="4103" width="11.125" style="40" customWidth="1"/>
    <col min="4104" max="4347" width="10.75" style="40"/>
    <col min="4348" max="4348" width="11" style="40" customWidth="1"/>
    <col min="4349" max="4349" width="8.25" style="40" customWidth="1"/>
    <col min="4350" max="4350" width="8.125" style="40" customWidth="1"/>
    <col min="4351" max="4351" width="8.25" style="40" customWidth="1"/>
    <col min="4352" max="4352" width="8.375" style="40" customWidth="1"/>
    <col min="4353" max="4353" width="14" style="40" customWidth="1"/>
    <col min="4354" max="4354" width="14.25" style="40" customWidth="1"/>
    <col min="4355" max="4355" width="14" style="40" customWidth="1"/>
    <col min="4356" max="4356" width="12.875" style="40" customWidth="1"/>
    <col min="4357" max="4357" width="11" style="40" customWidth="1"/>
    <col min="4358" max="4359" width="11.125" style="40" customWidth="1"/>
    <col min="4360" max="4603" width="10.75" style="40"/>
    <col min="4604" max="4604" width="11" style="40" customWidth="1"/>
    <col min="4605" max="4605" width="8.25" style="40" customWidth="1"/>
    <col min="4606" max="4606" width="8.125" style="40" customWidth="1"/>
    <col min="4607" max="4607" width="8.25" style="40" customWidth="1"/>
    <col min="4608" max="4608" width="8.375" style="40" customWidth="1"/>
    <col min="4609" max="4609" width="14" style="40" customWidth="1"/>
    <col min="4610" max="4610" width="14.25" style="40" customWidth="1"/>
    <col min="4611" max="4611" width="14" style="40" customWidth="1"/>
    <col min="4612" max="4612" width="12.875" style="40" customWidth="1"/>
    <col min="4613" max="4613" width="11" style="40" customWidth="1"/>
    <col min="4614" max="4615" width="11.125" style="40" customWidth="1"/>
    <col min="4616" max="4859" width="10.75" style="40"/>
    <col min="4860" max="4860" width="11" style="40" customWidth="1"/>
    <col min="4861" max="4861" width="8.25" style="40" customWidth="1"/>
    <col min="4862" max="4862" width="8.125" style="40" customWidth="1"/>
    <col min="4863" max="4863" width="8.25" style="40" customWidth="1"/>
    <col min="4864" max="4864" width="8.375" style="40" customWidth="1"/>
    <col min="4865" max="4865" width="14" style="40" customWidth="1"/>
    <col min="4866" max="4866" width="14.25" style="40" customWidth="1"/>
    <col min="4867" max="4867" width="14" style="40" customWidth="1"/>
    <col min="4868" max="4868" width="12.875" style="40" customWidth="1"/>
    <col min="4869" max="4869" width="11" style="40" customWidth="1"/>
    <col min="4870" max="4871" width="11.125" style="40" customWidth="1"/>
    <col min="4872" max="5115" width="10.75" style="40"/>
    <col min="5116" max="5116" width="11" style="40" customWidth="1"/>
    <col min="5117" max="5117" width="8.25" style="40" customWidth="1"/>
    <col min="5118" max="5118" width="8.125" style="40" customWidth="1"/>
    <col min="5119" max="5119" width="8.25" style="40" customWidth="1"/>
    <col min="5120" max="5120" width="8.375" style="40" customWidth="1"/>
    <col min="5121" max="5121" width="14" style="40" customWidth="1"/>
    <col min="5122" max="5122" width="14.25" style="40" customWidth="1"/>
    <col min="5123" max="5123" width="14" style="40" customWidth="1"/>
    <col min="5124" max="5124" width="12.875" style="40" customWidth="1"/>
    <col min="5125" max="5125" width="11" style="40" customWidth="1"/>
    <col min="5126" max="5127" width="11.125" style="40" customWidth="1"/>
    <col min="5128" max="5371" width="10.75" style="40"/>
    <col min="5372" max="5372" width="11" style="40" customWidth="1"/>
    <col min="5373" max="5373" width="8.25" style="40" customWidth="1"/>
    <col min="5374" max="5374" width="8.125" style="40" customWidth="1"/>
    <col min="5375" max="5375" width="8.25" style="40" customWidth="1"/>
    <col min="5376" max="5376" width="8.375" style="40" customWidth="1"/>
    <col min="5377" max="5377" width="14" style="40" customWidth="1"/>
    <col min="5378" max="5378" width="14.25" style="40" customWidth="1"/>
    <col min="5379" max="5379" width="14" style="40" customWidth="1"/>
    <col min="5380" max="5380" width="12.875" style="40" customWidth="1"/>
    <col min="5381" max="5381" width="11" style="40" customWidth="1"/>
    <col min="5382" max="5383" width="11.125" style="40" customWidth="1"/>
    <col min="5384" max="5627" width="10.75" style="40"/>
    <col min="5628" max="5628" width="11" style="40" customWidth="1"/>
    <col min="5629" max="5629" width="8.25" style="40" customWidth="1"/>
    <col min="5630" max="5630" width="8.125" style="40" customWidth="1"/>
    <col min="5631" max="5631" width="8.25" style="40" customWidth="1"/>
    <col min="5632" max="5632" width="8.375" style="40" customWidth="1"/>
    <col min="5633" max="5633" width="14" style="40" customWidth="1"/>
    <col min="5634" max="5634" width="14.25" style="40" customWidth="1"/>
    <col min="5635" max="5635" width="14" style="40" customWidth="1"/>
    <col min="5636" max="5636" width="12.875" style="40" customWidth="1"/>
    <col min="5637" max="5637" width="11" style="40" customWidth="1"/>
    <col min="5638" max="5639" width="11.125" style="40" customWidth="1"/>
    <col min="5640" max="5883" width="10.75" style="40"/>
    <col min="5884" max="5884" width="11" style="40" customWidth="1"/>
    <col min="5885" max="5885" width="8.25" style="40" customWidth="1"/>
    <col min="5886" max="5886" width="8.125" style="40" customWidth="1"/>
    <col min="5887" max="5887" width="8.25" style="40" customWidth="1"/>
    <col min="5888" max="5888" width="8.375" style="40" customWidth="1"/>
    <col min="5889" max="5889" width="14" style="40" customWidth="1"/>
    <col min="5890" max="5890" width="14.25" style="40" customWidth="1"/>
    <col min="5891" max="5891" width="14" style="40" customWidth="1"/>
    <col min="5892" max="5892" width="12.875" style="40" customWidth="1"/>
    <col min="5893" max="5893" width="11" style="40" customWidth="1"/>
    <col min="5894" max="5895" width="11.125" style="40" customWidth="1"/>
    <col min="5896" max="6139" width="10.75" style="40"/>
    <col min="6140" max="6140" width="11" style="40" customWidth="1"/>
    <col min="6141" max="6141" width="8.25" style="40" customWidth="1"/>
    <col min="6142" max="6142" width="8.125" style="40" customWidth="1"/>
    <col min="6143" max="6143" width="8.25" style="40" customWidth="1"/>
    <col min="6144" max="6144" width="8.375" style="40" customWidth="1"/>
    <col min="6145" max="6145" width="14" style="40" customWidth="1"/>
    <col min="6146" max="6146" width="14.25" style="40" customWidth="1"/>
    <col min="6147" max="6147" width="14" style="40" customWidth="1"/>
    <col min="6148" max="6148" width="12.875" style="40" customWidth="1"/>
    <col min="6149" max="6149" width="11" style="40" customWidth="1"/>
    <col min="6150" max="6151" width="11.125" style="40" customWidth="1"/>
    <col min="6152" max="6395" width="10.75" style="40"/>
    <col min="6396" max="6396" width="11" style="40" customWidth="1"/>
    <col min="6397" max="6397" width="8.25" style="40" customWidth="1"/>
    <col min="6398" max="6398" width="8.125" style="40" customWidth="1"/>
    <col min="6399" max="6399" width="8.25" style="40" customWidth="1"/>
    <col min="6400" max="6400" width="8.375" style="40" customWidth="1"/>
    <col min="6401" max="6401" width="14" style="40" customWidth="1"/>
    <col min="6402" max="6402" width="14.25" style="40" customWidth="1"/>
    <col min="6403" max="6403" width="14" style="40" customWidth="1"/>
    <col min="6404" max="6404" width="12.875" style="40" customWidth="1"/>
    <col min="6405" max="6405" width="11" style="40" customWidth="1"/>
    <col min="6406" max="6407" width="11.125" style="40" customWidth="1"/>
    <col min="6408" max="6651" width="10.75" style="40"/>
    <col min="6652" max="6652" width="11" style="40" customWidth="1"/>
    <col min="6653" max="6653" width="8.25" style="40" customWidth="1"/>
    <col min="6654" max="6654" width="8.125" style="40" customWidth="1"/>
    <col min="6655" max="6655" width="8.25" style="40" customWidth="1"/>
    <col min="6656" max="6656" width="8.375" style="40" customWidth="1"/>
    <col min="6657" max="6657" width="14" style="40" customWidth="1"/>
    <col min="6658" max="6658" width="14.25" style="40" customWidth="1"/>
    <col min="6659" max="6659" width="14" style="40" customWidth="1"/>
    <col min="6660" max="6660" width="12.875" style="40" customWidth="1"/>
    <col min="6661" max="6661" width="11" style="40" customWidth="1"/>
    <col min="6662" max="6663" width="11.125" style="40" customWidth="1"/>
    <col min="6664" max="6907" width="10.75" style="40"/>
    <col min="6908" max="6908" width="11" style="40" customWidth="1"/>
    <col min="6909" max="6909" width="8.25" style="40" customWidth="1"/>
    <col min="6910" max="6910" width="8.125" style="40" customWidth="1"/>
    <col min="6911" max="6911" width="8.25" style="40" customWidth="1"/>
    <col min="6912" max="6912" width="8.375" style="40" customWidth="1"/>
    <col min="6913" max="6913" width="14" style="40" customWidth="1"/>
    <col min="6914" max="6914" width="14.25" style="40" customWidth="1"/>
    <col min="6915" max="6915" width="14" style="40" customWidth="1"/>
    <col min="6916" max="6916" width="12.875" style="40" customWidth="1"/>
    <col min="6917" max="6917" width="11" style="40" customWidth="1"/>
    <col min="6918" max="6919" width="11.125" style="40" customWidth="1"/>
    <col min="6920" max="7163" width="10.75" style="40"/>
    <col min="7164" max="7164" width="11" style="40" customWidth="1"/>
    <col min="7165" max="7165" width="8.25" style="40" customWidth="1"/>
    <col min="7166" max="7166" width="8.125" style="40" customWidth="1"/>
    <col min="7167" max="7167" width="8.25" style="40" customWidth="1"/>
    <col min="7168" max="7168" width="8.375" style="40" customWidth="1"/>
    <col min="7169" max="7169" width="14" style="40" customWidth="1"/>
    <col min="7170" max="7170" width="14.25" style="40" customWidth="1"/>
    <col min="7171" max="7171" width="14" style="40" customWidth="1"/>
    <col min="7172" max="7172" width="12.875" style="40" customWidth="1"/>
    <col min="7173" max="7173" width="11" style="40" customWidth="1"/>
    <col min="7174" max="7175" width="11.125" style="40" customWidth="1"/>
    <col min="7176" max="7419" width="10.75" style="40"/>
    <col min="7420" max="7420" width="11" style="40" customWidth="1"/>
    <col min="7421" max="7421" width="8.25" style="40" customWidth="1"/>
    <col min="7422" max="7422" width="8.125" style="40" customWidth="1"/>
    <col min="7423" max="7423" width="8.25" style="40" customWidth="1"/>
    <col min="7424" max="7424" width="8.375" style="40" customWidth="1"/>
    <col min="7425" max="7425" width="14" style="40" customWidth="1"/>
    <col min="7426" max="7426" width="14.25" style="40" customWidth="1"/>
    <col min="7427" max="7427" width="14" style="40" customWidth="1"/>
    <col min="7428" max="7428" width="12.875" style="40" customWidth="1"/>
    <col min="7429" max="7429" width="11" style="40" customWidth="1"/>
    <col min="7430" max="7431" width="11.125" style="40" customWidth="1"/>
    <col min="7432" max="7675" width="10.75" style="40"/>
    <col min="7676" max="7676" width="11" style="40" customWidth="1"/>
    <col min="7677" max="7677" width="8.25" style="40" customWidth="1"/>
    <col min="7678" max="7678" width="8.125" style="40" customWidth="1"/>
    <col min="7679" max="7679" width="8.25" style="40" customWidth="1"/>
    <col min="7680" max="7680" width="8.375" style="40" customWidth="1"/>
    <col min="7681" max="7681" width="14" style="40" customWidth="1"/>
    <col min="7682" max="7682" width="14.25" style="40" customWidth="1"/>
    <col min="7683" max="7683" width="14" style="40" customWidth="1"/>
    <col min="7684" max="7684" width="12.875" style="40" customWidth="1"/>
    <col min="7685" max="7685" width="11" style="40" customWidth="1"/>
    <col min="7686" max="7687" width="11.125" style="40" customWidth="1"/>
    <col min="7688" max="7931" width="10.75" style="40"/>
    <col min="7932" max="7932" width="11" style="40" customWidth="1"/>
    <col min="7933" max="7933" width="8.25" style="40" customWidth="1"/>
    <col min="7934" max="7934" width="8.125" style="40" customWidth="1"/>
    <col min="7935" max="7935" width="8.25" style="40" customWidth="1"/>
    <col min="7936" max="7936" width="8.375" style="40" customWidth="1"/>
    <col min="7937" max="7937" width="14" style="40" customWidth="1"/>
    <col min="7938" max="7938" width="14.25" style="40" customWidth="1"/>
    <col min="7939" max="7939" width="14" style="40" customWidth="1"/>
    <col min="7940" max="7940" width="12.875" style="40" customWidth="1"/>
    <col min="7941" max="7941" width="11" style="40" customWidth="1"/>
    <col min="7942" max="7943" width="11.125" style="40" customWidth="1"/>
    <col min="7944" max="8187" width="10.75" style="40"/>
    <col min="8188" max="8188" width="11" style="40" customWidth="1"/>
    <col min="8189" max="8189" width="8.25" style="40" customWidth="1"/>
    <col min="8190" max="8190" width="8.125" style="40" customWidth="1"/>
    <col min="8191" max="8191" width="8.25" style="40" customWidth="1"/>
    <col min="8192" max="8192" width="8.375" style="40" customWidth="1"/>
    <col min="8193" max="8193" width="14" style="40" customWidth="1"/>
    <col min="8194" max="8194" width="14.25" style="40" customWidth="1"/>
    <col min="8195" max="8195" width="14" style="40" customWidth="1"/>
    <col min="8196" max="8196" width="12.875" style="40" customWidth="1"/>
    <col min="8197" max="8197" width="11" style="40" customWidth="1"/>
    <col min="8198" max="8199" width="11.125" style="40" customWidth="1"/>
    <col min="8200" max="8443" width="10.75" style="40"/>
    <col min="8444" max="8444" width="11" style="40" customWidth="1"/>
    <col min="8445" max="8445" width="8.25" style="40" customWidth="1"/>
    <col min="8446" max="8446" width="8.125" style="40" customWidth="1"/>
    <col min="8447" max="8447" width="8.25" style="40" customWidth="1"/>
    <col min="8448" max="8448" width="8.375" style="40" customWidth="1"/>
    <col min="8449" max="8449" width="14" style="40" customWidth="1"/>
    <col min="8450" max="8450" width="14.25" style="40" customWidth="1"/>
    <col min="8451" max="8451" width="14" style="40" customWidth="1"/>
    <col min="8452" max="8452" width="12.875" style="40" customWidth="1"/>
    <col min="8453" max="8453" width="11" style="40" customWidth="1"/>
    <col min="8454" max="8455" width="11.125" style="40" customWidth="1"/>
    <col min="8456" max="8699" width="10.75" style="40"/>
    <col min="8700" max="8700" width="11" style="40" customWidth="1"/>
    <col min="8701" max="8701" width="8.25" style="40" customWidth="1"/>
    <col min="8702" max="8702" width="8.125" style="40" customWidth="1"/>
    <col min="8703" max="8703" width="8.25" style="40" customWidth="1"/>
    <col min="8704" max="8704" width="8.375" style="40" customWidth="1"/>
    <col min="8705" max="8705" width="14" style="40" customWidth="1"/>
    <col min="8706" max="8706" width="14.25" style="40" customWidth="1"/>
    <col min="8707" max="8707" width="14" style="40" customWidth="1"/>
    <col min="8708" max="8708" width="12.875" style="40" customWidth="1"/>
    <col min="8709" max="8709" width="11" style="40" customWidth="1"/>
    <col min="8710" max="8711" width="11.125" style="40" customWidth="1"/>
    <col min="8712" max="8955" width="10.75" style="40"/>
    <col min="8956" max="8956" width="11" style="40" customWidth="1"/>
    <col min="8957" max="8957" width="8.25" style="40" customWidth="1"/>
    <col min="8958" max="8958" width="8.125" style="40" customWidth="1"/>
    <col min="8959" max="8959" width="8.25" style="40" customWidth="1"/>
    <col min="8960" max="8960" width="8.375" style="40" customWidth="1"/>
    <col min="8961" max="8961" width="14" style="40" customWidth="1"/>
    <col min="8962" max="8962" width="14.25" style="40" customWidth="1"/>
    <col min="8963" max="8963" width="14" style="40" customWidth="1"/>
    <col min="8964" max="8964" width="12.875" style="40" customWidth="1"/>
    <col min="8965" max="8965" width="11" style="40" customWidth="1"/>
    <col min="8966" max="8967" width="11.125" style="40" customWidth="1"/>
    <col min="8968" max="9211" width="10.75" style="40"/>
    <col min="9212" max="9212" width="11" style="40" customWidth="1"/>
    <col min="9213" max="9213" width="8.25" style="40" customWidth="1"/>
    <col min="9214" max="9214" width="8.125" style="40" customWidth="1"/>
    <col min="9215" max="9215" width="8.25" style="40" customWidth="1"/>
    <col min="9216" max="9216" width="8.375" style="40" customWidth="1"/>
    <col min="9217" max="9217" width="14" style="40" customWidth="1"/>
    <col min="9218" max="9218" width="14.25" style="40" customWidth="1"/>
    <col min="9219" max="9219" width="14" style="40" customWidth="1"/>
    <col min="9220" max="9220" width="12.875" style="40" customWidth="1"/>
    <col min="9221" max="9221" width="11" style="40" customWidth="1"/>
    <col min="9222" max="9223" width="11.125" style="40" customWidth="1"/>
    <col min="9224" max="9467" width="10.75" style="40"/>
    <col min="9468" max="9468" width="11" style="40" customWidth="1"/>
    <col min="9469" max="9469" width="8.25" style="40" customWidth="1"/>
    <col min="9470" max="9470" width="8.125" style="40" customWidth="1"/>
    <col min="9471" max="9471" width="8.25" style="40" customWidth="1"/>
    <col min="9472" max="9472" width="8.375" style="40" customWidth="1"/>
    <col min="9473" max="9473" width="14" style="40" customWidth="1"/>
    <col min="9474" max="9474" width="14.25" style="40" customWidth="1"/>
    <col min="9475" max="9475" width="14" style="40" customWidth="1"/>
    <col min="9476" max="9476" width="12.875" style="40" customWidth="1"/>
    <col min="9477" max="9477" width="11" style="40" customWidth="1"/>
    <col min="9478" max="9479" width="11.125" style="40" customWidth="1"/>
    <col min="9480" max="9723" width="10.75" style="40"/>
    <col min="9724" max="9724" width="11" style="40" customWidth="1"/>
    <col min="9725" max="9725" width="8.25" style="40" customWidth="1"/>
    <col min="9726" max="9726" width="8.125" style="40" customWidth="1"/>
    <col min="9727" max="9727" width="8.25" style="40" customWidth="1"/>
    <col min="9728" max="9728" width="8.375" style="40" customWidth="1"/>
    <col min="9729" max="9729" width="14" style="40" customWidth="1"/>
    <col min="9730" max="9730" width="14.25" style="40" customWidth="1"/>
    <col min="9731" max="9731" width="14" style="40" customWidth="1"/>
    <col min="9732" max="9732" width="12.875" style="40" customWidth="1"/>
    <col min="9733" max="9733" width="11" style="40" customWidth="1"/>
    <col min="9734" max="9735" width="11.125" style="40" customWidth="1"/>
    <col min="9736" max="9979" width="10.75" style="40"/>
    <col min="9980" max="9980" width="11" style="40" customWidth="1"/>
    <col min="9981" max="9981" width="8.25" style="40" customWidth="1"/>
    <col min="9982" max="9982" width="8.125" style="40" customWidth="1"/>
    <col min="9983" max="9983" width="8.25" style="40" customWidth="1"/>
    <col min="9984" max="9984" width="8.375" style="40" customWidth="1"/>
    <col min="9985" max="9985" width="14" style="40" customWidth="1"/>
    <col min="9986" max="9986" width="14.25" style="40" customWidth="1"/>
    <col min="9987" max="9987" width="14" style="40" customWidth="1"/>
    <col min="9988" max="9988" width="12.875" style="40" customWidth="1"/>
    <col min="9989" max="9989" width="11" style="40" customWidth="1"/>
    <col min="9990" max="9991" width="11.125" style="40" customWidth="1"/>
    <col min="9992" max="10235" width="10.75" style="40"/>
    <col min="10236" max="10236" width="11" style="40" customWidth="1"/>
    <col min="10237" max="10237" width="8.25" style="40" customWidth="1"/>
    <col min="10238" max="10238" width="8.125" style="40" customWidth="1"/>
    <col min="10239" max="10239" width="8.25" style="40" customWidth="1"/>
    <col min="10240" max="10240" width="8.375" style="40" customWidth="1"/>
    <col min="10241" max="10241" width="14" style="40" customWidth="1"/>
    <col min="10242" max="10242" width="14.25" style="40" customWidth="1"/>
    <col min="10243" max="10243" width="14" style="40" customWidth="1"/>
    <col min="10244" max="10244" width="12.875" style="40" customWidth="1"/>
    <col min="10245" max="10245" width="11" style="40" customWidth="1"/>
    <col min="10246" max="10247" width="11.125" style="40" customWidth="1"/>
    <col min="10248" max="10491" width="10.75" style="40"/>
    <col min="10492" max="10492" width="11" style="40" customWidth="1"/>
    <col min="10493" max="10493" width="8.25" style="40" customWidth="1"/>
    <col min="10494" max="10494" width="8.125" style="40" customWidth="1"/>
    <col min="10495" max="10495" width="8.25" style="40" customWidth="1"/>
    <col min="10496" max="10496" width="8.375" style="40" customWidth="1"/>
    <col min="10497" max="10497" width="14" style="40" customWidth="1"/>
    <col min="10498" max="10498" width="14.25" style="40" customWidth="1"/>
    <col min="10499" max="10499" width="14" style="40" customWidth="1"/>
    <col min="10500" max="10500" width="12.875" style="40" customWidth="1"/>
    <col min="10501" max="10501" width="11" style="40" customWidth="1"/>
    <col min="10502" max="10503" width="11.125" style="40" customWidth="1"/>
    <col min="10504" max="10747" width="10.75" style="40"/>
    <col min="10748" max="10748" width="11" style="40" customWidth="1"/>
    <col min="10749" max="10749" width="8.25" style="40" customWidth="1"/>
    <col min="10750" max="10750" width="8.125" style="40" customWidth="1"/>
    <col min="10751" max="10751" width="8.25" style="40" customWidth="1"/>
    <col min="10752" max="10752" width="8.375" style="40" customWidth="1"/>
    <col min="10753" max="10753" width="14" style="40" customWidth="1"/>
    <col min="10754" max="10754" width="14.25" style="40" customWidth="1"/>
    <col min="10755" max="10755" width="14" style="40" customWidth="1"/>
    <col min="10756" max="10756" width="12.875" style="40" customWidth="1"/>
    <col min="10757" max="10757" width="11" style="40" customWidth="1"/>
    <col min="10758" max="10759" width="11.125" style="40" customWidth="1"/>
    <col min="10760" max="11003" width="10.75" style="40"/>
    <col min="11004" max="11004" width="11" style="40" customWidth="1"/>
    <col min="11005" max="11005" width="8.25" style="40" customWidth="1"/>
    <col min="11006" max="11006" width="8.125" style="40" customWidth="1"/>
    <col min="11007" max="11007" width="8.25" style="40" customWidth="1"/>
    <col min="11008" max="11008" width="8.375" style="40" customWidth="1"/>
    <col min="11009" max="11009" width="14" style="40" customWidth="1"/>
    <col min="11010" max="11010" width="14.25" style="40" customWidth="1"/>
    <col min="11011" max="11011" width="14" style="40" customWidth="1"/>
    <col min="11012" max="11012" width="12.875" style="40" customWidth="1"/>
    <col min="11013" max="11013" width="11" style="40" customWidth="1"/>
    <col min="11014" max="11015" width="11.125" style="40" customWidth="1"/>
    <col min="11016" max="11259" width="10.75" style="40"/>
    <col min="11260" max="11260" width="11" style="40" customWidth="1"/>
    <col min="11261" max="11261" width="8.25" style="40" customWidth="1"/>
    <col min="11262" max="11262" width="8.125" style="40" customWidth="1"/>
    <col min="11263" max="11263" width="8.25" style="40" customWidth="1"/>
    <col min="11264" max="11264" width="8.375" style="40" customWidth="1"/>
    <col min="11265" max="11265" width="14" style="40" customWidth="1"/>
    <col min="11266" max="11266" width="14.25" style="40" customWidth="1"/>
    <col min="11267" max="11267" width="14" style="40" customWidth="1"/>
    <col min="11268" max="11268" width="12.875" style="40" customWidth="1"/>
    <col min="11269" max="11269" width="11" style="40" customWidth="1"/>
    <col min="11270" max="11271" width="11.125" style="40" customWidth="1"/>
    <col min="11272" max="11515" width="10.75" style="40"/>
    <col min="11516" max="11516" width="11" style="40" customWidth="1"/>
    <col min="11517" max="11517" width="8.25" style="40" customWidth="1"/>
    <col min="11518" max="11518" width="8.125" style="40" customWidth="1"/>
    <col min="11519" max="11519" width="8.25" style="40" customWidth="1"/>
    <col min="11520" max="11520" width="8.375" style="40" customWidth="1"/>
    <col min="11521" max="11521" width="14" style="40" customWidth="1"/>
    <col min="11522" max="11522" width="14.25" style="40" customWidth="1"/>
    <col min="11523" max="11523" width="14" style="40" customWidth="1"/>
    <col min="11524" max="11524" width="12.875" style="40" customWidth="1"/>
    <col min="11525" max="11525" width="11" style="40" customWidth="1"/>
    <col min="11526" max="11527" width="11.125" style="40" customWidth="1"/>
    <col min="11528" max="11771" width="10.75" style="40"/>
    <col min="11772" max="11772" width="11" style="40" customWidth="1"/>
    <col min="11773" max="11773" width="8.25" style="40" customWidth="1"/>
    <col min="11774" max="11774" width="8.125" style="40" customWidth="1"/>
    <col min="11775" max="11775" width="8.25" style="40" customWidth="1"/>
    <col min="11776" max="11776" width="8.375" style="40" customWidth="1"/>
    <col min="11777" max="11777" width="14" style="40" customWidth="1"/>
    <col min="11778" max="11778" width="14.25" style="40" customWidth="1"/>
    <col min="11779" max="11779" width="14" style="40" customWidth="1"/>
    <col min="11780" max="11780" width="12.875" style="40" customWidth="1"/>
    <col min="11781" max="11781" width="11" style="40" customWidth="1"/>
    <col min="11782" max="11783" width="11.125" style="40" customWidth="1"/>
    <col min="11784" max="12027" width="10.75" style="40"/>
    <col min="12028" max="12028" width="11" style="40" customWidth="1"/>
    <col min="12029" max="12029" width="8.25" style="40" customWidth="1"/>
    <col min="12030" max="12030" width="8.125" style="40" customWidth="1"/>
    <col min="12031" max="12031" width="8.25" style="40" customWidth="1"/>
    <col min="12032" max="12032" width="8.375" style="40" customWidth="1"/>
    <col min="12033" max="12033" width="14" style="40" customWidth="1"/>
    <col min="12034" max="12034" width="14.25" style="40" customWidth="1"/>
    <col min="12035" max="12035" width="14" style="40" customWidth="1"/>
    <col min="12036" max="12036" width="12.875" style="40" customWidth="1"/>
    <col min="12037" max="12037" width="11" style="40" customWidth="1"/>
    <col min="12038" max="12039" width="11.125" style="40" customWidth="1"/>
    <col min="12040" max="12283" width="10.75" style="40"/>
    <col min="12284" max="12284" width="11" style="40" customWidth="1"/>
    <col min="12285" max="12285" width="8.25" style="40" customWidth="1"/>
    <col min="12286" max="12286" width="8.125" style="40" customWidth="1"/>
    <col min="12287" max="12287" width="8.25" style="40" customWidth="1"/>
    <col min="12288" max="12288" width="8.375" style="40" customWidth="1"/>
    <col min="12289" max="12289" width="14" style="40" customWidth="1"/>
    <col min="12290" max="12290" width="14.25" style="40" customWidth="1"/>
    <col min="12291" max="12291" width="14" style="40" customWidth="1"/>
    <col min="12292" max="12292" width="12.875" style="40" customWidth="1"/>
    <col min="12293" max="12293" width="11" style="40" customWidth="1"/>
    <col min="12294" max="12295" width="11.125" style="40" customWidth="1"/>
    <col min="12296" max="12539" width="10.75" style="40"/>
    <col min="12540" max="12540" width="11" style="40" customWidth="1"/>
    <col min="12541" max="12541" width="8.25" style="40" customWidth="1"/>
    <col min="12542" max="12542" width="8.125" style="40" customWidth="1"/>
    <col min="12543" max="12543" width="8.25" style="40" customWidth="1"/>
    <col min="12544" max="12544" width="8.375" style="40" customWidth="1"/>
    <col min="12545" max="12545" width="14" style="40" customWidth="1"/>
    <col min="12546" max="12546" width="14.25" style="40" customWidth="1"/>
    <col min="12547" max="12547" width="14" style="40" customWidth="1"/>
    <col min="12548" max="12548" width="12.875" style="40" customWidth="1"/>
    <col min="12549" max="12549" width="11" style="40" customWidth="1"/>
    <col min="12550" max="12551" width="11.125" style="40" customWidth="1"/>
    <col min="12552" max="12795" width="10.75" style="40"/>
    <col min="12796" max="12796" width="11" style="40" customWidth="1"/>
    <col min="12797" max="12797" width="8.25" style="40" customWidth="1"/>
    <col min="12798" max="12798" width="8.125" style="40" customWidth="1"/>
    <col min="12799" max="12799" width="8.25" style="40" customWidth="1"/>
    <col min="12800" max="12800" width="8.375" style="40" customWidth="1"/>
    <col min="12801" max="12801" width="14" style="40" customWidth="1"/>
    <col min="12802" max="12802" width="14.25" style="40" customWidth="1"/>
    <col min="12803" max="12803" width="14" style="40" customWidth="1"/>
    <col min="12804" max="12804" width="12.875" style="40" customWidth="1"/>
    <col min="12805" max="12805" width="11" style="40" customWidth="1"/>
    <col min="12806" max="12807" width="11.125" style="40" customWidth="1"/>
    <col min="12808" max="13051" width="10.75" style="40"/>
    <col min="13052" max="13052" width="11" style="40" customWidth="1"/>
    <col min="13053" max="13053" width="8.25" style="40" customWidth="1"/>
    <col min="13054" max="13054" width="8.125" style="40" customWidth="1"/>
    <col min="13055" max="13055" width="8.25" style="40" customWidth="1"/>
    <col min="13056" max="13056" width="8.375" style="40" customWidth="1"/>
    <col min="13057" max="13057" width="14" style="40" customWidth="1"/>
    <col min="13058" max="13058" width="14.25" style="40" customWidth="1"/>
    <col min="13059" max="13059" width="14" style="40" customWidth="1"/>
    <col min="13060" max="13060" width="12.875" style="40" customWidth="1"/>
    <col min="13061" max="13061" width="11" style="40" customWidth="1"/>
    <col min="13062" max="13063" width="11.125" style="40" customWidth="1"/>
    <col min="13064" max="13307" width="10.75" style="40"/>
    <col min="13308" max="13308" width="11" style="40" customWidth="1"/>
    <col min="13309" max="13309" width="8.25" style="40" customWidth="1"/>
    <col min="13310" max="13310" width="8.125" style="40" customWidth="1"/>
    <col min="13311" max="13311" width="8.25" style="40" customWidth="1"/>
    <col min="13312" max="13312" width="8.375" style="40" customWidth="1"/>
    <col min="13313" max="13313" width="14" style="40" customWidth="1"/>
    <col min="13314" max="13314" width="14.25" style="40" customWidth="1"/>
    <col min="13315" max="13315" width="14" style="40" customWidth="1"/>
    <col min="13316" max="13316" width="12.875" style="40" customWidth="1"/>
    <col min="13317" max="13317" width="11" style="40" customWidth="1"/>
    <col min="13318" max="13319" width="11.125" style="40" customWidth="1"/>
    <col min="13320" max="13563" width="10.75" style="40"/>
    <col min="13564" max="13564" width="11" style="40" customWidth="1"/>
    <col min="13565" max="13565" width="8.25" style="40" customWidth="1"/>
    <col min="13566" max="13566" width="8.125" style="40" customWidth="1"/>
    <col min="13567" max="13567" width="8.25" style="40" customWidth="1"/>
    <col min="13568" max="13568" width="8.375" style="40" customWidth="1"/>
    <col min="13569" max="13569" width="14" style="40" customWidth="1"/>
    <col min="13570" max="13570" width="14.25" style="40" customWidth="1"/>
    <col min="13571" max="13571" width="14" style="40" customWidth="1"/>
    <col min="13572" max="13572" width="12.875" style="40" customWidth="1"/>
    <col min="13573" max="13573" width="11" style="40" customWidth="1"/>
    <col min="13574" max="13575" width="11.125" style="40" customWidth="1"/>
    <col min="13576" max="13819" width="10.75" style="40"/>
    <col min="13820" max="13820" width="11" style="40" customWidth="1"/>
    <col min="13821" max="13821" width="8.25" style="40" customWidth="1"/>
    <col min="13822" max="13822" width="8.125" style="40" customWidth="1"/>
    <col min="13823" max="13823" width="8.25" style="40" customWidth="1"/>
    <col min="13824" max="13824" width="8.375" style="40" customWidth="1"/>
    <col min="13825" max="13825" width="14" style="40" customWidth="1"/>
    <col min="13826" max="13826" width="14.25" style="40" customWidth="1"/>
    <col min="13827" max="13827" width="14" style="40" customWidth="1"/>
    <col min="13828" max="13828" width="12.875" style="40" customWidth="1"/>
    <col min="13829" max="13829" width="11" style="40" customWidth="1"/>
    <col min="13830" max="13831" width="11.125" style="40" customWidth="1"/>
    <col min="13832" max="14075" width="10.75" style="40"/>
    <col min="14076" max="14076" width="11" style="40" customWidth="1"/>
    <col min="14077" max="14077" width="8.25" style="40" customWidth="1"/>
    <col min="14078" max="14078" width="8.125" style="40" customWidth="1"/>
    <col min="14079" max="14079" width="8.25" style="40" customWidth="1"/>
    <col min="14080" max="14080" width="8.375" style="40" customWidth="1"/>
    <col min="14081" max="14081" width="14" style="40" customWidth="1"/>
    <col min="14082" max="14082" width="14.25" style="40" customWidth="1"/>
    <col min="14083" max="14083" width="14" style="40" customWidth="1"/>
    <col min="14084" max="14084" width="12.875" style="40" customWidth="1"/>
    <col min="14085" max="14085" width="11" style="40" customWidth="1"/>
    <col min="14086" max="14087" width="11.125" style="40" customWidth="1"/>
    <col min="14088" max="14331" width="10.75" style="40"/>
    <col min="14332" max="14332" width="11" style="40" customWidth="1"/>
    <col min="14333" max="14333" width="8.25" style="40" customWidth="1"/>
    <col min="14334" max="14334" width="8.125" style="40" customWidth="1"/>
    <col min="14335" max="14335" width="8.25" style="40" customWidth="1"/>
    <col min="14336" max="14336" width="8.375" style="40" customWidth="1"/>
    <col min="14337" max="14337" width="14" style="40" customWidth="1"/>
    <col min="14338" max="14338" width="14.25" style="40" customWidth="1"/>
    <col min="14339" max="14339" width="14" style="40" customWidth="1"/>
    <col min="14340" max="14340" width="12.875" style="40" customWidth="1"/>
    <col min="14341" max="14341" width="11" style="40" customWidth="1"/>
    <col min="14342" max="14343" width="11.125" style="40" customWidth="1"/>
    <col min="14344" max="14587" width="10.75" style="40"/>
    <col min="14588" max="14588" width="11" style="40" customWidth="1"/>
    <col min="14589" max="14589" width="8.25" style="40" customWidth="1"/>
    <col min="14590" max="14590" width="8.125" style="40" customWidth="1"/>
    <col min="14591" max="14591" width="8.25" style="40" customWidth="1"/>
    <col min="14592" max="14592" width="8.375" style="40" customWidth="1"/>
    <col min="14593" max="14593" width="14" style="40" customWidth="1"/>
    <col min="14594" max="14594" width="14.25" style="40" customWidth="1"/>
    <col min="14595" max="14595" width="14" style="40" customWidth="1"/>
    <col min="14596" max="14596" width="12.875" style="40" customWidth="1"/>
    <col min="14597" max="14597" width="11" style="40" customWidth="1"/>
    <col min="14598" max="14599" width="11.125" style="40" customWidth="1"/>
    <col min="14600" max="14843" width="10.75" style="40"/>
    <col min="14844" max="14844" width="11" style="40" customWidth="1"/>
    <col min="14845" max="14845" width="8.25" style="40" customWidth="1"/>
    <col min="14846" max="14846" width="8.125" style="40" customWidth="1"/>
    <col min="14847" max="14847" width="8.25" style="40" customWidth="1"/>
    <col min="14848" max="14848" width="8.375" style="40" customWidth="1"/>
    <col min="14849" max="14849" width="14" style="40" customWidth="1"/>
    <col min="14850" max="14850" width="14.25" style="40" customWidth="1"/>
    <col min="14851" max="14851" width="14" style="40" customWidth="1"/>
    <col min="14852" max="14852" width="12.875" style="40" customWidth="1"/>
    <col min="14853" max="14853" width="11" style="40" customWidth="1"/>
    <col min="14854" max="14855" width="11.125" style="40" customWidth="1"/>
    <col min="14856" max="15099" width="10.75" style="40"/>
    <col min="15100" max="15100" width="11" style="40" customWidth="1"/>
    <col min="15101" max="15101" width="8.25" style="40" customWidth="1"/>
    <col min="15102" max="15102" width="8.125" style="40" customWidth="1"/>
    <col min="15103" max="15103" width="8.25" style="40" customWidth="1"/>
    <col min="15104" max="15104" width="8.375" style="40" customWidth="1"/>
    <col min="15105" max="15105" width="14" style="40" customWidth="1"/>
    <col min="15106" max="15106" width="14.25" style="40" customWidth="1"/>
    <col min="15107" max="15107" width="14" style="40" customWidth="1"/>
    <col min="15108" max="15108" width="12.875" style="40" customWidth="1"/>
    <col min="15109" max="15109" width="11" style="40" customWidth="1"/>
    <col min="15110" max="15111" width="11.125" style="40" customWidth="1"/>
    <col min="15112" max="15355" width="10.75" style="40"/>
    <col min="15356" max="15356" width="11" style="40" customWidth="1"/>
    <col min="15357" max="15357" width="8.25" style="40" customWidth="1"/>
    <col min="15358" max="15358" width="8.125" style="40" customWidth="1"/>
    <col min="15359" max="15359" width="8.25" style="40" customWidth="1"/>
    <col min="15360" max="15360" width="8.375" style="40" customWidth="1"/>
    <col min="15361" max="15361" width="14" style="40" customWidth="1"/>
    <col min="15362" max="15362" width="14.25" style="40" customWidth="1"/>
    <col min="15363" max="15363" width="14" style="40" customWidth="1"/>
    <col min="15364" max="15364" width="12.875" style="40" customWidth="1"/>
    <col min="15365" max="15365" width="11" style="40" customWidth="1"/>
    <col min="15366" max="15367" width="11.125" style="40" customWidth="1"/>
    <col min="15368" max="15611" width="10.75" style="40"/>
    <col min="15612" max="15612" width="11" style="40" customWidth="1"/>
    <col min="15613" max="15613" width="8.25" style="40" customWidth="1"/>
    <col min="15614" max="15614" width="8.125" style="40" customWidth="1"/>
    <col min="15615" max="15615" width="8.25" style="40" customWidth="1"/>
    <col min="15616" max="15616" width="8.375" style="40" customWidth="1"/>
    <col min="15617" max="15617" width="14" style="40" customWidth="1"/>
    <col min="15618" max="15618" width="14.25" style="40" customWidth="1"/>
    <col min="15619" max="15619" width="14" style="40" customWidth="1"/>
    <col min="15620" max="15620" width="12.875" style="40" customWidth="1"/>
    <col min="15621" max="15621" width="11" style="40" customWidth="1"/>
    <col min="15622" max="15623" width="11.125" style="40" customWidth="1"/>
    <col min="15624" max="15867" width="10.75" style="40"/>
    <col min="15868" max="15868" width="11" style="40" customWidth="1"/>
    <col min="15869" max="15869" width="8.25" style="40" customWidth="1"/>
    <col min="15870" max="15870" width="8.125" style="40" customWidth="1"/>
    <col min="15871" max="15871" width="8.25" style="40" customWidth="1"/>
    <col min="15872" max="15872" width="8.375" style="40" customWidth="1"/>
    <col min="15873" max="15873" width="14" style="40" customWidth="1"/>
    <col min="15874" max="15874" width="14.25" style="40" customWidth="1"/>
    <col min="15875" max="15875" width="14" style="40" customWidth="1"/>
    <col min="15876" max="15876" width="12.875" style="40" customWidth="1"/>
    <col min="15877" max="15877" width="11" style="40" customWidth="1"/>
    <col min="15878" max="15879" width="11.125" style="40" customWidth="1"/>
    <col min="15880" max="16123" width="10.75" style="40"/>
    <col min="16124" max="16124" width="11" style="40" customWidth="1"/>
    <col min="16125" max="16125" width="8.25" style="40" customWidth="1"/>
    <col min="16126" max="16126" width="8.125" style="40" customWidth="1"/>
    <col min="16127" max="16127" width="8.25" style="40" customWidth="1"/>
    <col min="16128" max="16128" width="8.375" style="40" customWidth="1"/>
    <col min="16129" max="16129" width="14" style="40" customWidth="1"/>
    <col min="16130" max="16130" width="14.25" style="40" customWidth="1"/>
    <col min="16131" max="16131" width="14" style="40" customWidth="1"/>
    <col min="16132" max="16132" width="12.875" style="40" customWidth="1"/>
    <col min="16133" max="16133" width="11" style="40" customWidth="1"/>
    <col min="16134" max="16135" width="11.125" style="40" customWidth="1"/>
    <col min="16136" max="16384" width="10.75" style="40"/>
  </cols>
  <sheetData>
    <row r="1" spans="1:10" ht="20.100000000000001" customHeight="1">
      <c r="A1" s="411" t="s">
        <v>821</v>
      </c>
    </row>
    <row r="2" spans="1:10" s="192" customFormat="1" ht="20.100000000000001" customHeight="1">
      <c r="A2" s="411" t="s">
        <v>1025</v>
      </c>
      <c r="B2" s="191"/>
      <c r="C2" s="191"/>
      <c r="D2" s="191"/>
      <c r="E2" s="191"/>
      <c r="F2" s="191"/>
      <c r="G2" s="191"/>
      <c r="H2" s="194"/>
    </row>
    <row r="3" spans="1:10" s="148" customFormat="1" ht="20.100000000000001" customHeight="1">
      <c r="A3" s="657" t="s">
        <v>169</v>
      </c>
      <c r="B3" s="774" t="s">
        <v>167</v>
      </c>
      <c r="C3" s="775"/>
      <c r="D3" s="776"/>
      <c r="E3" s="774" t="s">
        <v>168</v>
      </c>
      <c r="F3" s="775"/>
      <c r="G3" s="776"/>
      <c r="H3" s="774" t="s">
        <v>145</v>
      </c>
      <c r="I3" s="775"/>
      <c r="J3" s="776"/>
    </row>
    <row r="4" spans="1:10" s="148" customFormat="1" ht="20.100000000000001" customHeight="1">
      <c r="A4" s="658"/>
      <c r="B4" s="656" t="s">
        <v>726</v>
      </c>
      <c r="C4" s="291" t="s">
        <v>790</v>
      </c>
      <c r="D4" s="291" t="s">
        <v>1018</v>
      </c>
      <c r="E4" s="291" t="s">
        <v>726</v>
      </c>
      <c r="F4" s="291" t="s">
        <v>790</v>
      </c>
      <c r="G4" s="291" t="s">
        <v>1018</v>
      </c>
      <c r="H4" s="292" t="s">
        <v>726</v>
      </c>
      <c r="I4" s="600" t="s">
        <v>790</v>
      </c>
      <c r="J4" s="292" t="s">
        <v>1018</v>
      </c>
    </row>
    <row r="5" spans="1:10" ht="20.100000000000001" customHeight="1">
      <c r="A5" s="283" t="s">
        <v>170</v>
      </c>
      <c r="B5" s="149">
        <v>223</v>
      </c>
      <c r="C5" s="601">
        <v>204</v>
      </c>
      <c r="D5" s="602">
        <v>163</v>
      </c>
      <c r="E5" s="293">
        <v>10637.92496</v>
      </c>
      <c r="F5" s="293">
        <v>21024.704148000001</v>
      </c>
      <c r="G5" s="599">
        <v>7458.9600000000009</v>
      </c>
      <c r="H5" s="243">
        <v>5765</v>
      </c>
      <c r="I5" s="295">
        <v>9033</v>
      </c>
      <c r="J5" s="609">
        <v>3416</v>
      </c>
    </row>
    <row r="6" spans="1:10" ht="20.100000000000001" customHeight="1">
      <c r="A6" s="283" t="s">
        <v>171</v>
      </c>
      <c r="B6" s="149">
        <v>166</v>
      </c>
      <c r="C6" s="603">
        <v>177</v>
      </c>
      <c r="D6" s="604">
        <v>184</v>
      </c>
      <c r="E6" s="294">
        <v>8137.0712480000002</v>
      </c>
      <c r="F6" s="294">
        <v>14302.297053</v>
      </c>
      <c r="G6" s="599">
        <v>7562.15</v>
      </c>
      <c r="H6" s="244">
        <v>4267</v>
      </c>
      <c r="I6" s="295">
        <v>5424</v>
      </c>
      <c r="J6" s="295">
        <v>3391</v>
      </c>
    </row>
    <row r="7" spans="1:10" ht="20.100000000000001" customHeight="1">
      <c r="A7" s="283" t="s">
        <v>172</v>
      </c>
      <c r="B7" s="149">
        <v>261</v>
      </c>
      <c r="C7" s="603">
        <v>214</v>
      </c>
      <c r="D7" s="604">
        <v>225</v>
      </c>
      <c r="E7" s="294">
        <v>14027.931237999999</v>
      </c>
      <c r="F7" s="294">
        <v>10251.475895</v>
      </c>
      <c r="G7" s="599">
        <v>13246.330000000002</v>
      </c>
      <c r="H7" s="244">
        <v>20428</v>
      </c>
      <c r="I7" s="295">
        <v>5042</v>
      </c>
      <c r="J7" s="295">
        <v>5230</v>
      </c>
    </row>
    <row r="8" spans="1:10" ht="20.100000000000001" customHeight="1">
      <c r="A8" s="283" t="s">
        <v>173</v>
      </c>
      <c r="B8" s="149">
        <v>228</v>
      </c>
      <c r="C8" s="603">
        <v>232</v>
      </c>
      <c r="D8" s="604">
        <v>170</v>
      </c>
      <c r="E8" s="294">
        <v>12780.479155000001</v>
      </c>
      <c r="F8" s="294">
        <v>11712.808358299999</v>
      </c>
      <c r="G8" s="599">
        <v>26001.920000000006</v>
      </c>
      <c r="H8" s="244">
        <v>5983</v>
      </c>
      <c r="I8" s="295">
        <v>6031</v>
      </c>
      <c r="J8" s="295">
        <v>6039</v>
      </c>
    </row>
    <row r="9" spans="1:10" ht="20.100000000000001" customHeight="1">
      <c r="A9" s="283" t="s">
        <v>174</v>
      </c>
      <c r="B9" s="149">
        <v>198</v>
      </c>
      <c r="C9" s="603">
        <v>224</v>
      </c>
      <c r="D9" s="604">
        <v>182</v>
      </c>
      <c r="E9" s="294">
        <v>16828.332641000001</v>
      </c>
      <c r="F9" s="294">
        <v>62907.289735880004</v>
      </c>
      <c r="G9" s="599">
        <v>24283.16</v>
      </c>
      <c r="H9" s="244">
        <v>5163</v>
      </c>
      <c r="I9" s="295">
        <v>10175</v>
      </c>
      <c r="J9" s="295">
        <v>9353</v>
      </c>
    </row>
    <row r="10" spans="1:10" ht="20.100000000000001" customHeight="1">
      <c r="A10" s="283" t="s">
        <v>175</v>
      </c>
      <c r="B10" s="149">
        <v>223</v>
      </c>
      <c r="C10" s="603">
        <v>227</v>
      </c>
      <c r="D10" s="604"/>
      <c r="E10" s="294">
        <v>9226.4618790000004</v>
      </c>
      <c r="F10" s="294">
        <v>48047.586326880002</v>
      </c>
      <c r="G10" s="599"/>
      <c r="H10" s="244">
        <v>4969</v>
      </c>
      <c r="I10" s="295">
        <v>6116</v>
      </c>
      <c r="J10" s="295"/>
    </row>
    <row r="11" spans="1:10" ht="20.100000000000001" customHeight="1">
      <c r="A11" s="283" t="s">
        <v>176</v>
      </c>
      <c r="B11" s="149">
        <v>168</v>
      </c>
      <c r="C11" s="603">
        <v>223</v>
      </c>
      <c r="D11" s="604"/>
      <c r="E11" s="294">
        <v>17041.967768999999</v>
      </c>
      <c r="F11" s="294">
        <v>9645.1505872500002</v>
      </c>
      <c r="G11" s="599"/>
      <c r="H11" s="244">
        <v>8780</v>
      </c>
      <c r="I11" s="295">
        <v>5314</v>
      </c>
      <c r="J11" s="295"/>
    </row>
    <row r="12" spans="1:10" ht="20.100000000000001" customHeight="1">
      <c r="A12" s="283" t="s">
        <v>177</v>
      </c>
      <c r="B12" s="149">
        <v>206</v>
      </c>
      <c r="C12" s="603">
        <v>256</v>
      </c>
      <c r="D12" s="604"/>
      <c r="E12" s="294">
        <v>10634.153198</v>
      </c>
      <c r="F12" s="294">
        <v>12506.156311909999</v>
      </c>
      <c r="G12" s="599"/>
      <c r="H12" s="244">
        <v>5114</v>
      </c>
      <c r="I12" s="295">
        <v>6682</v>
      </c>
      <c r="J12" s="295"/>
    </row>
    <row r="13" spans="1:10" ht="20.100000000000001" customHeight="1">
      <c r="A13" s="283" t="s">
        <v>178</v>
      </c>
      <c r="B13" s="150">
        <v>333</v>
      </c>
      <c r="C13" s="605">
        <v>282</v>
      </c>
      <c r="D13" s="606"/>
      <c r="E13" s="294">
        <v>15658.826292</v>
      </c>
      <c r="F13" s="294">
        <v>16848.117287549998</v>
      </c>
      <c r="G13" s="599"/>
      <c r="H13" s="244">
        <v>9329</v>
      </c>
      <c r="I13" s="295">
        <v>7186</v>
      </c>
      <c r="J13" s="295"/>
    </row>
    <row r="14" spans="1:10" ht="20.100000000000001" customHeight="1">
      <c r="A14" s="283" t="s">
        <v>179</v>
      </c>
      <c r="B14" s="150">
        <v>182</v>
      </c>
      <c r="C14" s="605">
        <v>175</v>
      </c>
      <c r="D14" s="606"/>
      <c r="E14" s="294">
        <v>13465.600954</v>
      </c>
      <c r="F14" s="294">
        <v>10862.644637165002</v>
      </c>
      <c r="G14" s="599"/>
      <c r="H14" s="244">
        <v>4869</v>
      </c>
      <c r="I14" s="295">
        <v>8864</v>
      </c>
      <c r="J14" s="295"/>
    </row>
    <row r="15" spans="1:10" ht="20.100000000000001" customHeight="1">
      <c r="A15" s="283" t="s">
        <v>180</v>
      </c>
      <c r="B15" s="150">
        <v>201</v>
      </c>
      <c r="C15" s="605">
        <v>209</v>
      </c>
      <c r="D15" s="606"/>
      <c r="E15" s="294">
        <v>26491.904278000002</v>
      </c>
      <c r="F15" s="294">
        <v>10216.855726130001</v>
      </c>
      <c r="G15" s="599"/>
      <c r="H15" s="244">
        <v>6092</v>
      </c>
      <c r="I15" s="295">
        <v>6234</v>
      </c>
      <c r="J15" s="295"/>
    </row>
    <row r="16" spans="1:10" ht="20.100000000000001" customHeight="1">
      <c r="A16" s="283" t="s">
        <v>181</v>
      </c>
      <c r="B16" s="150">
        <v>253</v>
      </c>
      <c r="C16" s="607">
        <v>198</v>
      </c>
      <c r="D16" s="608"/>
      <c r="E16" s="294">
        <v>16414.995701</v>
      </c>
      <c r="F16" s="294">
        <v>11771.91120617</v>
      </c>
      <c r="G16" s="599"/>
      <c r="H16" s="245">
        <v>6199</v>
      </c>
      <c r="I16" s="295">
        <v>5534</v>
      </c>
      <c r="J16" s="610"/>
    </row>
    <row r="17" spans="1:10" ht="20.100000000000001" customHeight="1">
      <c r="A17" s="508" t="s">
        <v>140</v>
      </c>
      <c r="B17" s="509">
        <f t="shared" ref="B17:D17" si="0">SUM(B5:B16)</f>
        <v>2642</v>
      </c>
      <c r="C17" s="509">
        <f t="shared" si="0"/>
        <v>2621</v>
      </c>
      <c r="D17" s="509">
        <f t="shared" si="0"/>
        <v>924</v>
      </c>
      <c r="E17" s="510">
        <v>171345.649313</v>
      </c>
      <c r="F17" s="510">
        <v>240096.99727323503</v>
      </c>
      <c r="G17" s="510">
        <f t="shared" ref="G17:J17" si="1">SUM(G5:G16)</f>
        <v>78552.52</v>
      </c>
      <c r="H17" s="511">
        <f t="shared" si="1"/>
        <v>86958</v>
      </c>
      <c r="I17" s="511">
        <f t="shared" si="1"/>
        <v>81635</v>
      </c>
      <c r="J17" s="511">
        <f t="shared" si="1"/>
        <v>27429</v>
      </c>
    </row>
    <row r="20" spans="1:10" ht="20.100000000000001" customHeight="1">
      <c r="E20" s="151"/>
      <c r="F20" s="151"/>
      <c r="G20" s="151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3" customWidth="1"/>
    <col min="2" max="2" width="28.25" style="33" customWidth="1"/>
    <col min="3" max="3" width="8.125" style="33"/>
    <col min="4" max="4" width="10.25" style="33" customWidth="1"/>
    <col min="5" max="5" width="13.375" style="33" customWidth="1"/>
    <col min="6" max="6" width="8.75" style="33" customWidth="1"/>
    <col min="7" max="8" width="8.125" style="33"/>
    <col min="9" max="9" width="14.875" style="33" customWidth="1"/>
    <col min="10" max="255" width="8.125" style="33"/>
    <col min="256" max="256" width="125.75" style="33" customWidth="1"/>
    <col min="257" max="257" width="13.125" style="33" customWidth="1"/>
    <col min="258" max="259" width="8.125" style="33"/>
    <col min="260" max="260" width="10.25" style="33" customWidth="1"/>
    <col min="261" max="261" width="13.375" style="33" customWidth="1"/>
    <col min="262" max="262" width="8.75" style="33" customWidth="1"/>
    <col min="263" max="511" width="8.125" style="33"/>
    <col min="512" max="512" width="125.75" style="33" customWidth="1"/>
    <col min="513" max="513" width="13.125" style="33" customWidth="1"/>
    <col min="514" max="515" width="8.125" style="33"/>
    <col min="516" max="516" width="10.25" style="33" customWidth="1"/>
    <col min="517" max="517" width="13.375" style="33" customWidth="1"/>
    <col min="518" max="518" width="8.75" style="33" customWidth="1"/>
    <col min="519" max="767" width="8.125" style="33"/>
    <col min="768" max="768" width="125.75" style="33" customWidth="1"/>
    <col min="769" max="769" width="13.125" style="33" customWidth="1"/>
    <col min="770" max="771" width="8.125" style="33"/>
    <col min="772" max="772" width="10.25" style="33" customWidth="1"/>
    <col min="773" max="773" width="13.375" style="33" customWidth="1"/>
    <col min="774" max="774" width="8.75" style="33" customWidth="1"/>
    <col min="775" max="1023" width="8.125" style="33"/>
    <col min="1024" max="1024" width="125.75" style="33" customWidth="1"/>
    <col min="1025" max="1025" width="13.125" style="33" customWidth="1"/>
    <col min="1026" max="1027" width="8.125" style="33"/>
    <col min="1028" max="1028" width="10.25" style="33" customWidth="1"/>
    <col min="1029" max="1029" width="13.375" style="33" customWidth="1"/>
    <col min="1030" max="1030" width="8.75" style="33" customWidth="1"/>
    <col min="1031" max="1279" width="8.125" style="33"/>
    <col min="1280" max="1280" width="125.75" style="33" customWidth="1"/>
    <col min="1281" max="1281" width="13.125" style="33" customWidth="1"/>
    <col min="1282" max="1283" width="8.125" style="33"/>
    <col min="1284" max="1284" width="10.25" style="33" customWidth="1"/>
    <col min="1285" max="1285" width="13.375" style="33" customWidth="1"/>
    <col min="1286" max="1286" width="8.75" style="33" customWidth="1"/>
    <col min="1287" max="1535" width="8.125" style="33"/>
    <col min="1536" max="1536" width="125.75" style="33" customWidth="1"/>
    <col min="1537" max="1537" width="13.125" style="33" customWidth="1"/>
    <col min="1538" max="1539" width="8.125" style="33"/>
    <col min="1540" max="1540" width="10.25" style="33" customWidth="1"/>
    <col min="1541" max="1541" width="13.375" style="33" customWidth="1"/>
    <col min="1542" max="1542" width="8.75" style="33" customWidth="1"/>
    <col min="1543" max="1791" width="8.125" style="33"/>
    <col min="1792" max="1792" width="125.75" style="33" customWidth="1"/>
    <col min="1793" max="1793" width="13.125" style="33" customWidth="1"/>
    <col min="1794" max="1795" width="8.125" style="33"/>
    <col min="1796" max="1796" width="10.25" style="33" customWidth="1"/>
    <col min="1797" max="1797" width="13.375" style="33" customWidth="1"/>
    <col min="1798" max="1798" width="8.75" style="33" customWidth="1"/>
    <col min="1799" max="2047" width="8.125" style="33"/>
    <col min="2048" max="2048" width="125.75" style="33" customWidth="1"/>
    <col min="2049" max="2049" width="13.125" style="33" customWidth="1"/>
    <col min="2050" max="2051" width="8.125" style="33"/>
    <col min="2052" max="2052" width="10.25" style="33" customWidth="1"/>
    <col min="2053" max="2053" width="13.375" style="33" customWidth="1"/>
    <col min="2054" max="2054" width="8.75" style="33" customWidth="1"/>
    <col min="2055" max="2303" width="8.125" style="33"/>
    <col min="2304" max="2304" width="125.75" style="33" customWidth="1"/>
    <col min="2305" max="2305" width="13.125" style="33" customWidth="1"/>
    <col min="2306" max="2307" width="8.125" style="33"/>
    <col min="2308" max="2308" width="10.25" style="33" customWidth="1"/>
    <col min="2309" max="2309" width="13.375" style="33" customWidth="1"/>
    <col min="2310" max="2310" width="8.75" style="33" customWidth="1"/>
    <col min="2311" max="2559" width="8.125" style="33"/>
    <col min="2560" max="2560" width="125.75" style="33" customWidth="1"/>
    <col min="2561" max="2561" width="13.125" style="33" customWidth="1"/>
    <col min="2562" max="2563" width="8.125" style="33"/>
    <col min="2564" max="2564" width="10.25" style="33" customWidth="1"/>
    <col min="2565" max="2565" width="13.375" style="33" customWidth="1"/>
    <col min="2566" max="2566" width="8.75" style="33" customWidth="1"/>
    <col min="2567" max="2815" width="8.125" style="33"/>
    <col min="2816" max="2816" width="125.75" style="33" customWidth="1"/>
    <col min="2817" max="2817" width="13.125" style="33" customWidth="1"/>
    <col min="2818" max="2819" width="8.125" style="33"/>
    <col min="2820" max="2820" width="10.25" style="33" customWidth="1"/>
    <col min="2821" max="2821" width="13.375" style="33" customWidth="1"/>
    <col min="2822" max="2822" width="8.75" style="33" customWidth="1"/>
    <col min="2823" max="3071" width="8.125" style="33"/>
    <col min="3072" max="3072" width="125.75" style="33" customWidth="1"/>
    <col min="3073" max="3073" width="13.125" style="33" customWidth="1"/>
    <col min="3074" max="3075" width="8.125" style="33"/>
    <col min="3076" max="3076" width="10.25" style="33" customWidth="1"/>
    <col min="3077" max="3077" width="13.375" style="33" customWidth="1"/>
    <col min="3078" max="3078" width="8.75" style="33" customWidth="1"/>
    <col min="3079" max="3327" width="8.125" style="33"/>
    <col min="3328" max="3328" width="125.75" style="33" customWidth="1"/>
    <col min="3329" max="3329" width="13.125" style="33" customWidth="1"/>
    <col min="3330" max="3331" width="8.125" style="33"/>
    <col min="3332" max="3332" width="10.25" style="33" customWidth="1"/>
    <col min="3333" max="3333" width="13.375" style="33" customWidth="1"/>
    <col min="3334" max="3334" width="8.75" style="33" customWidth="1"/>
    <col min="3335" max="3583" width="8.125" style="33"/>
    <col min="3584" max="3584" width="125.75" style="33" customWidth="1"/>
    <col min="3585" max="3585" width="13.125" style="33" customWidth="1"/>
    <col min="3586" max="3587" width="8.125" style="33"/>
    <col min="3588" max="3588" width="10.25" style="33" customWidth="1"/>
    <col min="3589" max="3589" width="13.375" style="33" customWidth="1"/>
    <col min="3590" max="3590" width="8.75" style="33" customWidth="1"/>
    <col min="3591" max="3839" width="8.125" style="33"/>
    <col min="3840" max="3840" width="125.75" style="33" customWidth="1"/>
    <col min="3841" max="3841" width="13.125" style="33" customWidth="1"/>
    <col min="3842" max="3843" width="8.125" style="33"/>
    <col min="3844" max="3844" width="10.25" style="33" customWidth="1"/>
    <col min="3845" max="3845" width="13.375" style="33" customWidth="1"/>
    <col min="3846" max="3846" width="8.75" style="33" customWidth="1"/>
    <col min="3847" max="4095" width="8.125" style="33"/>
    <col min="4096" max="4096" width="125.75" style="33" customWidth="1"/>
    <col min="4097" max="4097" width="13.125" style="33" customWidth="1"/>
    <col min="4098" max="4099" width="8.125" style="33"/>
    <col min="4100" max="4100" width="10.25" style="33" customWidth="1"/>
    <col min="4101" max="4101" width="13.375" style="33" customWidth="1"/>
    <col min="4102" max="4102" width="8.75" style="33" customWidth="1"/>
    <col min="4103" max="4351" width="8.125" style="33"/>
    <col min="4352" max="4352" width="125.75" style="33" customWidth="1"/>
    <col min="4353" max="4353" width="13.125" style="33" customWidth="1"/>
    <col min="4354" max="4355" width="8.125" style="33"/>
    <col min="4356" max="4356" width="10.25" style="33" customWidth="1"/>
    <col min="4357" max="4357" width="13.375" style="33" customWidth="1"/>
    <col min="4358" max="4358" width="8.75" style="33" customWidth="1"/>
    <col min="4359" max="4607" width="8.125" style="33"/>
    <col min="4608" max="4608" width="125.75" style="33" customWidth="1"/>
    <col min="4609" max="4609" width="13.125" style="33" customWidth="1"/>
    <col min="4610" max="4611" width="8.125" style="33"/>
    <col min="4612" max="4612" width="10.25" style="33" customWidth="1"/>
    <col min="4613" max="4613" width="13.375" style="33" customWidth="1"/>
    <col min="4614" max="4614" width="8.75" style="33" customWidth="1"/>
    <col min="4615" max="4863" width="8.125" style="33"/>
    <col min="4864" max="4864" width="125.75" style="33" customWidth="1"/>
    <col min="4865" max="4865" width="13.125" style="33" customWidth="1"/>
    <col min="4866" max="4867" width="8.125" style="33"/>
    <col min="4868" max="4868" width="10.25" style="33" customWidth="1"/>
    <col min="4869" max="4869" width="13.375" style="33" customWidth="1"/>
    <col min="4870" max="4870" width="8.75" style="33" customWidth="1"/>
    <col min="4871" max="5119" width="8.125" style="33"/>
    <col min="5120" max="5120" width="125.75" style="33" customWidth="1"/>
    <col min="5121" max="5121" width="13.125" style="33" customWidth="1"/>
    <col min="5122" max="5123" width="8.125" style="33"/>
    <col min="5124" max="5124" width="10.25" style="33" customWidth="1"/>
    <col min="5125" max="5125" width="13.375" style="33" customWidth="1"/>
    <col min="5126" max="5126" width="8.75" style="33" customWidth="1"/>
    <col min="5127" max="5375" width="8.125" style="33"/>
    <col min="5376" max="5376" width="125.75" style="33" customWidth="1"/>
    <col min="5377" max="5377" width="13.125" style="33" customWidth="1"/>
    <col min="5378" max="5379" width="8.125" style="33"/>
    <col min="5380" max="5380" width="10.25" style="33" customWidth="1"/>
    <col min="5381" max="5381" width="13.375" style="33" customWidth="1"/>
    <col min="5382" max="5382" width="8.75" style="33" customWidth="1"/>
    <col min="5383" max="5631" width="8.125" style="33"/>
    <col min="5632" max="5632" width="125.75" style="33" customWidth="1"/>
    <col min="5633" max="5633" width="13.125" style="33" customWidth="1"/>
    <col min="5634" max="5635" width="8.125" style="33"/>
    <col min="5636" max="5636" width="10.25" style="33" customWidth="1"/>
    <col min="5637" max="5637" width="13.375" style="33" customWidth="1"/>
    <col min="5638" max="5638" width="8.75" style="33" customWidth="1"/>
    <col min="5639" max="5887" width="8.125" style="33"/>
    <col min="5888" max="5888" width="125.75" style="33" customWidth="1"/>
    <col min="5889" max="5889" width="13.125" style="33" customWidth="1"/>
    <col min="5890" max="5891" width="8.125" style="33"/>
    <col min="5892" max="5892" width="10.25" style="33" customWidth="1"/>
    <col min="5893" max="5893" width="13.375" style="33" customWidth="1"/>
    <col min="5894" max="5894" width="8.75" style="33" customWidth="1"/>
    <col min="5895" max="6143" width="8.125" style="33"/>
    <col min="6144" max="6144" width="125.75" style="33" customWidth="1"/>
    <col min="6145" max="6145" width="13.125" style="33" customWidth="1"/>
    <col min="6146" max="6147" width="8.125" style="33"/>
    <col min="6148" max="6148" width="10.25" style="33" customWidth="1"/>
    <col min="6149" max="6149" width="13.375" style="33" customWidth="1"/>
    <col min="6150" max="6150" width="8.75" style="33" customWidth="1"/>
    <col min="6151" max="6399" width="8.125" style="33"/>
    <col min="6400" max="6400" width="125.75" style="33" customWidth="1"/>
    <col min="6401" max="6401" width="13.125" style="33" customWidth="1"/>
    <col min="6402" max="6403" width="8.125" style="33"/>
    <col min="6404" max="6404" width="10.25" style="33" customWidth="1"/>
    <col min="6405" max="6405" width="13.375" style="33" customWidth="1"/>
    <col min="6406" max="6406" width="8.75" style="33" customWidth="1"/>
    <col min="6407" max="6655" width="8.125" style="33"/>
    <col min="6656" max="6656" width="125.75" style="33" customWidth="1"/>
    <col min="6657" max="6657" width="13.125" style="33" customWidth="1"/>
    <col min="6658" max="6659" width="8.125" style="33"/>
    <col min="6660" max="6660" width="10.25" style="33" customWidth="1"/>
    <col min="6661" max="6661" width="13.375" style="33" customWidth="1"/>
    <col min="6662" max="6662" width="8.75" style="33" customWidth="1"/>
    <col min="6663" max="6911" width="8.125" style="33"/>
    <col min="6912" max="6912" width="125.75" style="33" customWidth="1"/>
    <col min="6913" max="6913" width="13.125" style="33" customWidth="1"/>
    <col min="6914" max="6915" width="8.125" style="33"/>
    <col min="6916" max="6916" width="10.25" style="33" customWidth="1"/>
    <col min="6917" max="6917" width="13.375" style="33" customWidth="1"/>
    <col min="6918" max="6918" width="8.75" style="33" customWidth="1"/>
    <col min="6919" max="7167" width="8.125" style="33"/>
    <col min="7168" max="7168" width="125.75" style="33" customWidth="1"/>
    <col min="7169" max="7169" width="13.125" style="33" customWidth="1"/>
    <col min="7170" max="7171" width="8.125" style="33"/>
    <col min="7172" max="7172" width="10.25" style="33" customWidth="1"/>
    <col min="7173" max="7173" width="13.375" style="33" customWidth="1"/>
    <col min="7174" max="7174" width="8.75" style="33" customWidth="1"/>
    <col min="7175" max="7423" width="8.125" style="33"/>
    <col min="7424" max="7424" width="125.75" style="33" customWidth="1"/>
    <col min="7425" max="7425" width="13.125" style="33" customWidth="1"/>
    <col min="7426" max="7427" width="8.125" style="33"/>
    <col min="7428" max="7428" width="10.25" style="33" customWidth="1"/>
    <col min="7429" max="7429" width="13.375" style="33" customWidth="1"/>
    <col min="7430" max="7430" width="8.75" style="33" customWidth="1"/>
    <col min="7431" max="7679" width="8.125" style="33"/>
    <col min="7680" max="7680" width="125.75" style="33" customWidth="1"/>
    <col min="7681" max="7681" width="13.125" style="33" customWidth="1"/>
    <col min="7682" max="7683" width="8.125" style="33"/>
    <col min="7684" max="7684" width="10.25" style="33" customWidth="1"/>
    <col min="7685" max="7685" width="13.375" style="33" customWidth="1"/>
    <col min="7686" max="7686" width="8.75" style="33" customWidth="1"/>
    <col min="7687" max="7935" width="8.125" style="33"/>
    <col min="7936" max="7936" width="125.75" style="33" customWidth="1"/>
    <col min="7937" max="7937" width="13.125" style="33" customWidth="1"/>
    <col min="7938" max="7939" width="8.125" style="33"/>
    <col min="7940" max="7940" width="10.25" style="33" customWidth="1"/>
    <col min="7941" max="7941" width="13.375" style="33" customWidth="1"/>
    <col min="7942" max="7942" width="8.75" style="33" customWidth="1"/>
    <col min="7943" max="8191" width="8.125" style="33"/>
    <col min="8192" max="8192" width="125.75" style="33" customWidth="1"/>
    <col min="8193" max="8193" width="13.125" style="33" customWidth="1"/>
    <col min="8194" max="8195" width="8.125" style="33"/>
    <col min="8196" max="8196" width="10.25" style="33" customWidth="1"/>
    <col min="8197" max="8197" width="13.375" style="33" customWidth="1"/>
    <col min="8198" max="8198" width="8.75" style="33" customWidth="1"/>
    <col min="8199" max="8447" width="8.125" style="33"/>
    <col min="8448" max="8448" width="125.75" style="33" customWidth="1"/>
    <col min="8449" max="8449" width="13.125" style="33" customWidth="1"/>
    <col min="8450" max="8451" width="8.125" style="33"/>
    <col min="8452" max="8452" width="10.25" style="33" customWidth="1"/>
    <col min="8453" max="8453" width="13.375" style="33" customWidth="1"/>
    <col min="8454" max="8454" width="8.75" style="33" customWidth="1"/>
    <col min="8455" max="8703" width="8.125" style="33"/>
    <col min="8704" max="8704" width="125.75" style="33" customWidth="1"/>
    <col min="8705" max="8705" width="13.125" style="33" customWidth="1"/>
    <col min="8706" max="8707" width="8.125" style="33"/>
    <col min="8708" max="8708" width="10.25" style="33" customWidth="1"/>
    <col min="8709" max="8709" width="13.375" style="33" customWidth="1"/>
    <col min="8710" max="8710" width="8.75" style="33" customWidth="1"/>
    <col min="8711" max="8959" width="8.125" style="33"/>
    <col min="8960" max="8960" width="125.75" style="33" customWidth="1"/>
    <col min="8961" max="8961" width="13.125" style="33" customWidth="1"/>
    <col min="8962" max="8963" width="8.125" style="33"/>
    <col min="8964" max="8964" width="10.25" style="33" customWidth="1"/>
    <col min="8965" max="8965" width="13.375" style="33" customWidth="1"/>
    <col min="8966" max="8966" width="8.75" style="33" customWidth="1"/>
    <col min="8967" max="9215" width="8.125" style="33"/>
    <col min="9216" max="9216" width="125.75" style="33" customWidth="1"/>
    <col min="9217" max="9217" width="13.125" style="33" customWidth="1"/>
    <col min="9218" max="9219" width="8.125" style="33"/>
    <col min="9220" max="9220" width="10.25" style="33" customWidth="1"/>
    <col min="9221" max="9221" width="13.375" style="33" customWidth="1"/>
    <col min="9222" max="9222" width="8.75" style="33" customWidth="1"/>
    <col min="9223" max="9471" width="8.125" style="33"/>
    <col min="9472" max="9472" width="125.75" style="33" customWidth="1"/>
    <col min="9473" max="9473" width="13.125" style="33" customWidth="1"/>
    <col min="9474" max="9475" width="8.125" style="33"/>
    <col min="9476" max="9476" width="10.25" style="33" customWidth="1"/>
    <col min="9477" max="9477" width="13.375" style="33" customWidth="1"/>
    <col min="9478" max="9478" width="8.75" style="33" customWidth="1"/>
    <col min="9479" max="9727" width="8.125" style="33"/>
    <col min="9728" max="9728" width="125.75" style="33" customWidth="1"/>
    <col min="9729" max="9729" width="13.125" style="33" customWidth="1"/>
    <col min="9730" max="9731" width="8.125" style="33"/>
    <col min="9732" max="9732" width="10.25" style="33" customWidth="1"/>
    <col min="9733" max="9733" width="13.375" style="33" customWidth="1"/>
    <col min="9734" max="9734" width="8.75" style="33" customWidth="1"/>
    <col min="9735" max="9983" width="8.125" style="33"/>
    <col min="9984" max="9984" width="125.75" style="33" customWidth="1"/>
    <col min="9985" max="9985" width="13.125" style="33" customWidth="1"/>
    <col min="9986" max="9987" width="8.125" style="33"/>
    <col min="9988" max="9988" width="10.25" style="33" customWidth="1"/>
    <col min="9989" max="9989" width="13.375" style="33" customWidth="1"/>
    <col min="9990" max="9990" width="8.75" style="33" customWidth="1"/>
    <col min="9991" max="10239" width="8.125" style="33"/>
    <col min="10240" max="10240" width="125.75" style="33" customWidth="1"/>
    <col min="10241" max="10241" width="13.125" style="33" customWidth="1"/>
    <col min="10242" max="10243" width="8.125" style="33"/>
    <col min="10244" max="10244" width="10.25" style="33" customWidth="1"/>
    <col min="10245" max="10245" width="13.375" style="33" customWidth="1"/>
    <col min="10246" max="10246" width="8.75" style="33" customWidth="1"/>
    <col min="10247" max="10495" width="8.125" style="33"/>
    <col min="10496" max="10496" width="125.75" style="33" customWidth="1"/>
    <col min="10497" max="10497" width="13.125" style="33" customWidth="1"/>
    <col min="10498" max="10499" width="8.125" style="33"/>
    <col min="10500" max="10500" width="10.25" style="33" customWidth="1"/>
    <col min="10501" max="10501" width="13.375" style="33" customWidth="1"/>
    <col min="10502" max="10502" width="8.75" style="33" customWidth="1"/>
    <col min="10503" max="10751" width="8.125" style="33"/>
    <col min="10752" max="10752" width="125.75" style="33" customWidth="1"/>
    <col min="10753" max="10753" width="13.125" style="33" customWidth="1"/>
    <col min="10754" max="10755" width="8.125" style="33"/>
    <col min="10756" max="10756" width="10.25" style="33" customWidth="1"/>
    <col min="10757" max="10757" width="13.375" style="33" customWidth="1"/>
    <col min="10758" max="10758" width="8.75" style="33" customWidth="1"/>
    <col min="10759" max="11007" width="8.125" style="33"/>
    <col min="11008" max="11008" width="125.75" style="33" customWidth="1"/>
    <col min="11009" max="11009" width="13.125" style="33" customWidth="1"/>
    <col min="11010" max="11011" width="8.125" style="33"/>
    <col min="11012" max="11012" width="10.25" style="33" customWidth="1"/>
    <col min="11013" max="11013" width="13.375" style="33" customWidth="1"/>
    <col min="11014" max="11014" width="8.75" style="33" customWidth="1"/>
    <col min="11015" max="11263" width="8.125" style="33"/>
    <col min="11264" max="11264" width="125.75" style="33" customWidth="1"/>
    <col min="11265" max="11265" width="13.125" style="33" customWidth="1"/>
    <col min="11266" max="11267" width="8.125" style="33"/>
    <col min="11268" max="11268" width="10.25" style="33" customWidth="1"/>
    <col min="11269" max="11269" width="13.375" style="33" customWidth="1"/>
    <col min="11270" max="11270" width="8.75" style="33" customWidth="1"/>
    <col min="11271" max="11519" width="8.125" style="33"/>
    <col min="11520" max="11520" width="125.75" style="33" customWidth="1"/>
    <col min="11521" max="11521" width="13.125" style="33" customWidth="1"/>
    <col min="11522" max="11523" width="8.125" style="33"/>
    <col min="11524" max="11524" width="10.25" style="33" customWidth="1"/>
    <col min="11525" max="11525" width="13.375" style="33" customWidth="1"/>
    <col min="11526" max="11526" width="8.75" style="33" customWidth="1"/>
    <col min="11527" max="11775" width="8.125" style="33"/>
    <col min="11776" max="11776" width="125.75" style="33" customWidth="1"/>
    <col min="11777" max="11777" width="13.125" style="33" customWidth="1"/>
    <col min="11778" max="11779" width="8.125" style="33"/>
    <col min="11780" max="11780" width="10.25" style="33" customWidth="1"/>
    <col min="11781" max="11781" width="13.375" style="33" customWidth="1"/>
    <col min="11782" max="11782" width="8.75" style="33" customWidth="1"/>
    <col min="11783" max="12031" width="8.125" style="33"/>
    <col min="12032" max="12032" width="125.75" style="33" customWidth="1"/>
    <col min="12033" max="12033" width="13.125" style="33" customWidth="1"/>
    <col min="12034" max="12035" width="8.125" style="33"/>
    <col min="12036" max="12036" width="10.25" style="33" customWidth="1"/>
    <col min="12037" max="12037" width="13.375" style="33" customWidth="1"/>
    <col min="12038" max="12038" width="8.75" style="33" customWidth="1"/>
    <col min="12039" max="12287" width="8.125" style="33"/>
    <col min="12288" max="12288" width="125.75" style="33" customWidth="1"/>
    <col min="12289" max="12289" width="13.125" style="33" customWidth="1"/>
    <col min="12290" max="12291" width="8.125" style="33"/>
    <col min="12292" max="12292" width="10.25" style="33" customWidth="1"/>
    <col min="12293" max="12293" width="13.375" style="33" customWidth="1"/>
    <col min="12294" max="12294" width="8.75" style="33" customWidth="1"/>
    <col min="12295" max="12543" width="8.125" style="33"/>
    <col min="12544" max="12544" width="125.75" style="33" customWidth="1"/>
    <col min="12545" max="12545" width="13.125" style="33" customWidth="1"/>
    <col min="12546" max="12547" width="8.125" style="33"/>
    <col min="12548" max="12548" width="10.25" style="33" customWidth="1"/>
    <col min="12549" max="12549" width="13.375" style="33" customWidth="1"/>
    <col min="12550" max="12550" width="8.75" style="33" customWidth="1"/>
    <col min="12551" max="12799" width="8.125" style="33"/>
    <col min="12800" max="12800" width="125.75" style="33" customWidth="1"/>
    <col min="12801" max="12801" width="13.125" style="33" customWidth="1"/>
    <col min="12802" max="12803" width="8.125" style="33"/>
    <col min="12804" max="12804" width="10.25" style="33" customWidth="1"/>
    <col min="12805" max="12805" width="13.375" style="33" customWidth="1"/>
    <col min="12806" max="12806" width="8.75" style="33" customWidth="1"/>
    <col min="12807" max="13055" width="8.125" style="33"/>
    <col min="13056" max="13056" width="125.75" style="33" customWidth="1"/>
    <col min="13057" max="13057" width="13.125" style="33" customWidth="1"/>
    <col min="13058" max="13059" width="8.125" style="33"/>
    <col min="13060" max="13060" width="10.25" style="33" customWidth="1"/>
    <col min="13061" max="13061" width="13.375" style="33" customWidth="1"/>
    <col min="13062" max="13062" width="8.75" style="33" customWidth="1"/>
    <col min="13063" max="13311" width="8.125" style="33"/>
    <col min="13312" max="13312" width="125.75" style="33" customWidth="1"/>
    <col min="13313" max="13313" width="13.125" style="33" customWidth="1"/>
    <col min="13314" max="13315" width="8.125" style="33"/>
    <col min="13316" max="13316" width="10.25" style="33" customWidth="1"/>
    <col min="13317" max="13317" width="13.375" style="33" customWidth="1"/>
    <col min="13318" max="13318" width="8.75" style="33" customWidth="1"/>
    <col min="13319" max="13567" width="8.125" style="33"/>
    <col min="13568" max="13568" width="125.75" style="33" customWidth="1"/>
    <col min="13569" max="13569" width="13.125" style="33" customWidth="1"/>
    <col min="13570" max="13571" width="8.125" style="33"/>
    <col min="13572" max="13572" width="10.25" style="33" customWidth="1"/>
    <col min="13573" max="13573" width="13.375" style="33" customWidth="1"/>
    <col min="13574" max="13574" width="8.75" style="33" customWidth="1"/>
    <col min="13575" max="13823" width="8.125" style="33"/>
    <col min="13824" max="13824" width="125.75" style="33" customWidth="1"/>
    <col min="13825" max="13825" width="13.125" style="33" customWidth="1"/>
    <col min="13826" max="13827" width="8.125" style="33"/>
    <col min="13828" max="13828" width="10.25" style="33" customWidth="1"/>
    <col min="13829" max="13829" width="13.375" style="33" customWidth="1"/>
    <col min="13830" max="13830" width="8.75" style="33" customWidth="1"/>
    <col min="13831" max="14079" width="8.125" style="33"/>
    <col min="14080" max="14080" width="125.75" style="33" customWidth="1"/>
    <col min="14081" max="14081" width="13.125" style="33" customWidth="1"/>
    <col min="14082" max="14083" width="8.125" style="33"/>
    <col min="14084" max="14084" width="10.25" style="33" customWidth="1"/>
    <col min="14085" max="14085" width="13.375" style="33" customWidth="1"/>
    <col min="14086" max="14086" width="8.75" style="33" customWidth="1"/>
    <col min="14087" max="14335" width="8.125" style="33"/>
    <col min="14336" max="14336" width="125.75" style="33" customWidth="1"/>
    <col min="14337" max="14337" width="13.125" style="33" customWidth="1"/>
    <col min="14338" max="14339" width="8.125" style="33"/>
    <col min="14340" max="14340" width="10.25" style="33" customWidth="1"/>
    <col min="14341" max="14341" width="13.375" style="33" customWidth="1"/>
    <col min="14342" max="14342" width="8.75" style="33" customWidth="1"/>
    <col min="14343" max="14591" width="8.125" style="33"/>
    <col min="14592" max="14592" width="125.75" style="33" customWidth="1"/>
    <col min="14593" max="14593" width="13.125" style="33" customWidth="1"/>
    <col min="14594" max="14595" width="8.125" style="33"/>
    <col min="14596" max="14596" width="10.25" style="33" customWidth="1"/>
    <col min="14597" max="14597" width="13.375" style="33" customWidth="1"/>
    <col min="14598" max="14598" width="8.75" style="33" customWidth="1"/>
    <col min="14599" max="14847" width="8.125" style="33"/>
    <col min="14848" max="14848" width="125.75" style="33" customWidth="1"/>
    <col min="14849" max="14849" width="13.125" style="33" customWidth="1"/>
    <col min="14850" max="14851" width="8.125" style="33"/>
    <col min="14852" max="14852" width="10.25" style="33" customWidth="1"/>
    <col min="14853" max="14853" width="13.375" style="33" customWidth="1"/>
    <col min="14854" max="14854" width="8.75" style="33" customWidth="1"/>
    <col min="14855" max="15103" width="8.125" style="33"/>
    <col min="15104" max="15104" width="125.75" style="33" customWidth="1"/>
    <col min="15105" max="15105" width="13.125" style="33" customWidth="1"/>
    <col min="15106" max="15107" width="8.125" style="33"/>
    <col min="15108" max="15108" width="10.25" style="33" customWidth="1"/>
    <col min="15109" max="15109" width="13.375" style="33" customWidth="1"/>
    <col min="15110" max="15110" width="8.75" style="33" customWidth="1"/>
    <col min="15111" max="15359" width="8.125" style="33"/>
    <col min="15360" max="15360" width="125.75" style="33" customWidth="1"/>
    <col min="15361" max="15361" width="13.125" style="33" customWidth="1"/>
    <col min="15362" max="15363" width="8.125" style="33"/>
    <col min="15364" max="15364" width="10.25" style="33" customWidth="1"/>
    <col min="15365" max="15365" width="13.375" style="33" customWidth="1"/>
    <col min="15366" max="15366" width="8.75" style="33" customWidth="1"/>
    <col min="15367" max="15615" width="8.125" style="33"/>
    <col min="15616" max="15616" width="125.75" style="33" customWidth="1"/>
    <col min="15617" max="15617" width="13.125" style="33" customWidth="1"/>
    <col min="15618" max="15619" width="8.125" style="33"/>
    <col min="15620" max="15620" width="10.25" style="33" customWidth="1"/>
    <col min="15621" max="15621" width="13.375" style="33" customWidth="1"/>
    <col min="15622" max="15622" width="8.75" style="33" customWidth="1"/>
    <col min="15623" max="15871" width="8.125" style="33"/>
    <col min="15872" max="15872" width="125.75" style="33" customWidth="1"/>
    <col min="15873" max="15873" width="13.125" style="33" customWidth="1"/>
    <col min="15874" max="15875" width="8.125" style="33"/>
    <col min="15876" max="15876" width="10.25" style="33" customWidth="1"/>
    <col min="15877" max="15877" width="13.375" style="33" customWidth="1"/>
    <col min="15878" max="15878" width="8.75" style="33" customWidth="1"/>
    <col min="15879" max="16127" width="8.125" style="33"/>
    <col min="16128" max="16128" width="125.75" style="33" customWidth="1"/>
    <col min="16129" max="16129" width="13.125" style="33" customWidth="1"/>
    <col min="16130" max="16131" width="8.125" style="33"/>
    <col min="16132" max="16132" width="10.25" style="33" customWidth="1"/>
    <col min="16133" max="16133" width="13.375" style="33" customWidth="1"/>
    <col min="16134" max="16134" width="8.75" style="33" customWidth="1"/>
    <col min="16135" max="16384" width="8.125" style="33"/>
  </cols>
  <sheetData>
    <row r="1" spans="1:9" ht="26.25" customHeight="1">
      <c r="A1" s="412" t="s">
        <v>1198</v>
      </c>
      <c r="B1" s="309"/>
      <c r="C1" s="309"/>
      <c r="D1" s="309"/>
      <c r="E1" s="309"/>
      <c r="F1" s="309"/>
      <c r="G1" s="309"/>
      <c r="H1" s="309"/>
      <c r="I1" s="309"/>
    </row>
    <row r="2" spans="1:9" ht="20.100000000000001" customHeight="1">
      <c r="A2" s="34" t="s">
        <v>182</v>
      </c>
    </row>
    <row r="3" spans="1:9" ht="20.100000000000001" customHeight="1">
      <c r="A3" s="33" t="s">
        <v>1200</v>
      </c>
      <c r="B3" s="33" t="s">
        <v>1202</v>
      </c>
    </row>
    <row r="4" spans="1:9" ht="20.100000000000001" customHeight="1">
      <c r="A4" s="33" t="s">
        <v>1199</v>
      </c>
      <c r="B4" s="33" t="s">
        <v>1094</v>
      </c>
    </row>
    <row r="5" spans="1:9" ht="20.100000000000001" customHeight="1">
      <c r="A5" s="33" t="s">
        <v>1201</v>
      </c>
      <c r="B5" s="33" t="s">
        <v>1203</v>
      </c>
    </row>
    <row r="6" spans="1:9" ht="20.100000000000001" customHeight="1">
      <c r="A6" s="34" t="s">
        <v>183</v>
      </c>
    </row>
    <row r="7" spans="1:9" ht="20.100000000000001" customHeight="1">
      <c r="A7" s="33" t="s">
        <v>1204</v>
      </c>
      <c r="B7" s="33" t="s">
        <v>1207</v>
      </c>
    </row>
    <row r="8" spans="1:9" ht="20.100000000000001" customHeight="1">
      <c r="A8" s="33" t="s">
        <v>1205</v>
      </c>
      <c r="B8" s="33" t="s">
        <v>1208</v>
      </c>
    </row>
    <row r="9" spans="1:9" ht="20.100000000000001" customHeight="1">
      <c r="A9" s="33" t="s">
        <v>1206</v>
      </c>
      <c r="B9" s="33" t="s">
        <v>1209</v>
      </c>
    </row>
    <row r="10" spans="1:9" ht="20.100000000000001" customHeight="1">
      <c r="A10" s="34" t="s">
        <v>184</v>
      </c>
    </row>
    <row r="11" spans="1:9" ht="20.100000000000001" customHeight="1">
      <c r="A11" s="33" t="s">
        <v>1210</v>
      </c>
      <c r="B11" s="33" t="s">
        <v>1212</v>
      </c>
    </row>
    <row r="12" spans="1:9" ht="20.100000000000001" customHeight="1">
      <c r="A12" s="33" t="s">
        <v>1211</v>
      </c>
      <c r="B12" s="33" t="s">
        <v>1213</v>
      </c>
    </row>
    <row r="13" spans="1:9" s="36" customFormat="1" ht="20.100000000000001" customHeight="1">
      <c r="A13" s="33" t="s">
        <v>1205</v>
      </c>
      <c r="B13" s="35" t="s">
        <v>1214</v>
      </c>
    </row>
    <row r="14" spans="1:9" ht="20.100000000000001" customHeight="1">
      <c r="A14" s="34" t="s">
        <v>185</v>
      </c>
    </row>
    <row r="15" spans="1:9" ht="20.100000000000001" customHeight="1">
      <c r="A15" s="35" t="s">
        <v>1095</v>
      </c>
      <c r="B15" s="11"/>
      <c r="C15" s="38"/>
      <c r="F15" s="33" t="s">
        <v>1215</v>
      </c>
    </row>
    <row r="16" spans="1:9" ht="20.100000000000001" customHeight="1">
      <c r="A16" s="35" t="s">
        <v>1096</v>
      </c>
      <c r="B16" s="11"/>
      <c r="C16" s="38"/>
      <c r="F16" s="33" t="s">
        <v>1041</v>
      </c>
    </row>
    <row r="17" spans="1:9" ht="19.5" customHeight="1">
      <c r="A17" s="35" t="s">
        <v>1061</v>
      </c>
      <c r="B17" s="11"/>
      <c r="C17" s="38"/>
      <c r="F17" s="33" t="s">
        <v>1216</v>
      </c>
    </row>
    <row r="18" spans="1:9" ht="20.100000000000001" customHeight="1">
      <c r="A18" s="34" t="s">
        <v>186</v>
      </c>
    </row>
    <row r="19" spans="1:9" ht="19.5" customHeight="1">
      <c r="A19" s="35" t="s">
        <v>1097</v>
      </c>
      <c r="F19" s="35" t="s">
        <v>1217</v>
      </c>
    </row>
    <row r="20" spans="1:9" ht="19.5" customHeight="1">
      <c r="A20" s="35" t="s">
        <v>1220</v>
      </c>
      <c r="B20" s="242"/>
      <c r="C20" s="38"/>
      <c r="F20" s="35" t="s">
        <v>1218</v>
      </c>
      <c r="G20" s="11"/>
      <c r="H20" s="11"/>
      <c r="I20" s="11"/>
    </row>
    <row r="21" spans="1:9" ht="19.5" customHeight="1">
      <c r="A21" s="35" t="s">
        <v>1221</v>
      </c>
      <c r="B21" s="11"/>
      <c r="C21" s="38"/>
      <c r="F21" s="35" t="s">
        <v>1219</v>
      </c>
      <c r="G21" s="11"/>
      <c r="H21" s="11"/>
      <c r="I21" s="11"/>
    </row>
    <row r="22" spans="1:9" ht="20.100000000000001" customHeight="1">
      <c r="A22" s="34" t="s">
        <v>187</v>
      </c>
    </row>
    <row r="23" spans="1:9" ht="20.100000000000001" customHeight="1">
      <c r="A23" s="35" t="s">
        <v>1097</v>
      </c>
      <c r="B23" s="11"/>
      <c r="C23" s="38"/>
      <c r="E23" s="38"/>
      <c r="F23" s="296" t="s">
        <v>1224</v>
      </c>
      <c r="G23" s="38"/>
      <c r="H23" s="11"/>
      <c r="I23" s="11"/>
    </row>
    <row r="24" spans="1:9" ht="20.100000000000001" customHeight="1">
      <c r="A24" s="35" t="s">
        <v>1222</v>
      </c>
      <c r="B24" s="11"/>
      <c r="C24" s="38"/>
      <c r="E24" s="38"/>
      <c r="F24" s="296" t="s">
        <v>1225</v>
      </c>
      <c r="G24" s="38"/>
      <c r="H24" s="11"/>
      <c r="I24" s="11"/>
    </row>
    <row r="25" spans="1:9" ht="20.100000000000001" customHeight="1" thickBot="1">
      <c r="A25" s="37" t="s">
        <v>1223</v>
      </c>
      <c r="B25" s="306"/>
      <c r="C25" s="307"/>
      <c r="D25" s="55"/>
      <c r="E25" s="307"/>
      <c r="F25" s="308" t="s">
        <v>1226</v>
      </c>
      <c r="G25" s="307"/>
      <c r="H25" s="306"/>
      <c r="I25" s="306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.25" style="1" customWidth="1"/>
    <col min="2" max="2" width="5.125" style="27" customWidth="1"/>
    <col min="3" max="3" width="7.625" style="5" customWidth="1"/>
    <col min="4" max="5" width="5.375" style="32" customWidth="1"/>
    <col min="6" max="6" width="5.75" style="32" customWidth="1"/>
    <col min="7" max="7" width="8.75" style="5" bestFit="1" customWidth="1"/>
    <col min="8" max="8" width="5.5" style="146" customWidth="1"/>
    <col min="9" max="9" width="9.625" style="5" customWidth="1"/>
    <col min="10" max="11" width="6" style="146" customWidth="1"/>
    <col min="12" max="12" width="6.625" style="146" customWidth="1"/>
    <col min="13" max="13" width="10.5" style="5" customWidth="1"/>
    <col min="14" max="14" width="5.75" style="146" customWidth="1"/>
    <col min="15" max="15" width="9.75" style="5" customWidth="1"/>
    <col min="16" max="17" width="6.25" style="146" customWidth="1"/>
    <col min="18" max="18" width="6.125" style="146" bestFit="1" customWidth="1"/>
    <col min="19" max="19" width="10.625" style="5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777" t="s">
        <v>1227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</row>
    <row r="2" spans="1:19" s="11" customFormat="1" ht="20.100000000000001" customHeight="1">
      <c r="A2" s="284"/>
      <c r="B2" s="778" t="s">
        <v>224</v>
      </c>
      <c r="C2" s="779"/>
      <c r="D2" s="779"/>
      <c r="E2" s="779"/>
      <c r="F2" s="779"/>
      <c r="G2" s="780"/>
      <c r="H2" s="781" t="s">
        <v>225</v>
      </c>
      <c r="I2" s="782"/>
      <c r="J2" s="782"/>
      <c r="K2" s="782"/>
      <c r="L2" s="782"/>
      <c r="M2" s="783"/>
      <c r="N2" s="784" t="s">
        <v>157</v>
      </c>
      <c r="O2" s="785"/>
      <c r="P2" s="785"/>
      <c r="Q2" s="785"/>
      <c r="R2" s="785"/>
      <c r="S2" s="786"/>
    </row>
    <row r="3" spans="1:19" s="11" customFormat="1" ht="20.100000000000001" customHeight="1">
      <c r="A3" s="285" t="s">
        <v>212</v>
      </c>
      <c r="B3" s="247" t="s">
        <v>141</v>
      </c>
      <c r="C3" s="60" t="s">
        <v>144</v>
      </c>
      <c r="D3" s="787" t="s">
        <v>145</v>
      </c>
      <c r="E3" s="788"/>
      <c r="F3" s="789"/>
      <c r="G3" s="518" t="s">
        <v>189</v>
      </c>
      <c r="H3" s="61" t="s">
        <v>141</v>
      </c>
      <c r="I3" s="60" t="s">
        <v>144</v>
      </c>
      <c r="J3" s="790" t="s">
        <v>145</v>
      </c>
      <c r="K3" s="791"/>
      <c r="L3" s="792"/>
      <c r="M3" s="516" t="s">
        <v>189</v>
      </c>
      <c r="N3" s="205" t="s">
        <v>141</v>
      </c>
      <c r="O3" s="206" t="s">
        <v>144</v>
      </c>
      <c r="P3" s="793" t="s">
        <v>145</v>
      </c>
      <c r="Q3" s="794"/>
      <c r="R3" s="795"/>
      <c r="S3" s="515" t="s">
        <v>189</v>
      </c>
    </row>
    <row r="4" spans="1:19" s="11" customFormat="1" ht="20.100000000000001" customHeight="1">
      <c r="A4" s="286"/>
      <c r="B4" s="248" t="s">
        <v>146</v>
      </c>
      <c r="C4" s="62" t="s">
        <v>147</v>
      </c>
      <c r="D4" s="63" t="s">
        <v>148</v>
      </c>
      <c r="E4" s="64" t="s">
        <v>149</v>
      </c>
      <c r="F4" s="63" t="s">
        <v>140</v>
      </c>
      <c r="G4" s="519" t="s">
        <v>190</v>
      </c>
      <c r="H4" s="65" t="s">
        <v>146</v>
      </c>
      <c r="I4" s="62" t="s">
        <v>147</v>
      </c>
      <c r="J4" s="66" t="s">
        <v>148</v>
      </c>
      <c r="K4" s="67" t="s">
        <v>149</v>
      </c>
      <c r="L4" s="66" t="s">
        <v>140</v>
      </c>
      <c r="M4" s="517" t="s">
        <v>190</v>
      </c>
      <c r="N4" s="550" t="s">
        <v>146</v>
      </c>
      <c r="O4" s="551" t="s">
        <v>147</v>
      </c>
      <c r="P4" s="68" t="s">
        <v>148</v>
      </c>
      <c r="Q4" s="552" t="s">
        <v>149</v>
      </c>
      <c r="R4" s="552" t="s">
        <v>140</v>
      </c>
      <c r="S4" s="543" t="s">
        <v>190</v>
      </c>
    </row>
    <row r="5" spans="1:19" ht="20.100000000000001" customHeight="1">
      <c r="A5" s="287" t="s">
        <v>218</v>
      </c>
      <c r="B5" s="353"/>
      <c r="C5" s="157"/>
      <c r="D5" s="158"/>
      <c r="E5" s="158"/>
      <c r="F5" s="158"/>
      <c r="G5" s="157"/>
      <c r="H5" s="159"/>
      <c r="I5" s="157"/>
      <c r="J5" s="159"/>
      <c r="K5" s="159"/>
      <c r="L5" s="159"/>
      <c r="M5" s="157"/>
      <c r="N5" s="553"/>
      <c r="O5" s="554"/>
      <c r="P5" s="553"/>
      <c r="Q5" s="553"/>
      <c r="R5" s="553"/>
      <c r="S5" s="554"/>
    </row>
    <row r="6" spans="1:19" ht="20.100000000000001" customHeight="1">
      <c r="A6" s="288" t="s">
        <v>35</v>
      </c>
      <c r="B6" s="26">
        <v>0</v>
      </c>
      <c r="C6" s="86">
        <v>0</v>
      </c>
      <c r="D6" s="26">
        <v>0</v>
      </c>
      <c r="E6" s="26">
        <v>0</v>
      </c>
      <c r="F6" s="26">
        <v>0</v>
      </c>
      <c r="G6" s="86">
        <v>0</v>
      </c>
      <c r="H6" s="147">
        <v>4</v>
      </c>
      <c r="I6" s="86">
        <v>71.5</v>
      </c>
      <c r="J6" s="147">
        <v>59</v>
      </c>
      <c r="K6" s="147">
        <v>32</v>
      </c>
      <c r="L6" s="147">
        <v>91</v>
      </c>
      <c r="M6" s="86">
        <v>1676.72</v>
      </c>
      <c r="N6" s="273">
        <v>4</v>
      </c>
      <c r="O6" s="274">
        <v>71.5</v>
      </c>
      <c r="P6" s="273">
        <v>59</v>
      </c>
      <c r="Q6" s="273">
        <v>32</v>
      </c>
      <c r="R6" s="273">
        <v>91</v>
      </c>
      <c r="S6" s="274">
        <v>1676.72</v>
      </c>
    </row>
    <row r="7" spans="1:19" ht="20.100000000000001" customHeight="1">
      <c r="A7" s="288" t="s">
        <v>45</v>
      </c>
      <c r="B7" s="26">
        <v>0</v>
      </c>
      <c r="C7" s="86">
        <v>0</v>
      </c>
      <c r="D7" s="26">
        <v>0</v>
      </c>
      <c r="E7" s="26">
        <v>0</v>
      </c>
      <c r="F7" s="26">
        <v>0</v>
      </c>
      <c r="G7" s="86">
        <v>0</v>
      </c>
      <c r="H7" s="147">
        <v>6</v>
      </c>
      <c r="I7" s="86">
        <v>106</v>
      </c>
      <c r="J7" s="147">
        <v>59</v>
      </c>
      <c r="K7" s="147">
        <v>20</v>
      </c>
      <c r="L7" s="147">
        <v>79</v>
      </c>
      <c r="M7" s="86">
        <v>1445.87</v>
      </c>
      <c r="N7" s="273">
        <v>6</v>
      </c>
      <c r="O7" s="274">
        <v>106</v>
      </c>
      <c r="P7" s="273">
        <v>59</v>
      </c>
      <c r="Q7" s="273">
        <v>20</v>
      </c>
      <c r="R7" s="273">
        <v>79</v>
      </c>
      <c r="S7" s="274">
        <v>1445.8700000000001</v>
      </c>
    </row>
    <row r="8" spans="1:19" ht="20.100000000000001" customHeight="1">
      <c r="A8" s="288" t="s">
        <v>23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86">
        <v>0</v>
      </c>
      <c r="H8" s="147">
        <v>1</v>
      </c>
      <c r="I8" s="86">
        <v>115</v>
      </c>
      <c r="J8" s="147">
        <v>30</v>
      </c>
      <c r="K8" s="147">
        <v>12</v>
      </c>
      <c r="L8" s="147">
        <v>42</v>
      </c>
      <c r="M8" s="86">
        <v>78.13</v>
      </c>
      <c r="N8" s="273">
        <v>1</v>
      </c>
      <c r="O8" s="274">
        <v>115</v>
      </c>
      <c r="P8" s="273">
        <v>30</v>
      </c>
      <c r="Q8" s="273">
        <v>12</v>
      </c>
      <c r="R8" s="273">
        <v>42</v>
      </c>
      <c r="S8" s="274">
        <v>78.13</v>
      </c>
    </row>
    <row r="9" spans="1:19" ht="20.100000000000001" customHeight="1">
      <c r="A9" s="354" t="s">
        <v>8</v>
      </c>
      <c r="B9" s="26">
        <v>1</v>
      </c>
      <c r="C9" s="86">
        <v>4</v>
      </c>
      <c r="D9" s="26">
        <v>11</v>
      </c>
      <c r="E9" s="26">
        <v>0</v>
      </c>
      <c r="F9" s="26">
        <v>11</v>
      </c>
      <c r="G9" s="86">
        <v>69</v>
      </c>
      <c r="H9" s="147">
        <v>1</v>
      </c>
      <c r="I9" s="86">
        <v>20.399999999999999</v>
      </c>
      <c r="J9" s="147">
        <v>0</v>
      </c>
      <c r="K9" s="147">
        <v>0</v>
      </c>
      <c r="L9" s="147">
        <v>0</v>
      </c>
      <c r="M9" s="86">
        <v>84.18</v>
      </c>
      <c r="N9" s="273">
        <v>2</v>
      </c>
      <c r="O9" s="274">
        <v>24.4</v>
      </c>
      <c r="P9" s="273">
        <v>11</v>
      </c>
      <c r="Q9" s="273">
        <v>0</v>
      </c>
      <c r="R9" s="273">
        <v>11</v>
      </c>
      <c r="S9" s="274">
        <v>153.18</v>
      </c>
    </row>
    <row r="10" spans="1:19" ht="20.100000000000001" customHeight="1">
      <c r="A10" s="354" t="s">
        <v>4</v>
      </c>
      <c r="B10" s="26">
        <v>2</v>
      </c>
      <c r="C10" s="86">
        <v>77.660921999999999</v>
      </c>
      <c r="D10" s="26">
        <v>24</v>
      </c>
      <c r="E10" s="26">
        <v>7</v>
      </c>
      <c r="F10" s="26">
        <v>31</v>
      </c>
      <c r="G10" s="86">
        <v>130</v>
      </c>
      <c r="H10" s="147">
        <v>7</v>
      </c>
      <c r="I10" s="86">
        <v>1461.797</v>
      </c>
      <c r="J10" s="147">
        <v>153</v>
      </c>
      <c r="K10" s="147">
        <v>128</v>
      </c>
      <c r="L10" s="147">
        <v>281</v>
      </c>
      <c r="M10" s="86">
        <v>8645.0600000000013</v>
      </c>
      <c r="N10" s="273">
        <v>9</v>
      </c>
      <c r="O10" s="274">
        <v>1539.4579220000001</v>
      </c>
      <c r="P10" s="273">
        <v>177</v>
      </c>
      <c r="Q10" s="273">
        <v>135</v>
      </c>
      <c r="R10" s="273">
        <v>312</v>
      </c>
      <c r="S10" s="274">
        <v>8775.0600000000013</v>
      </c>
    </row>
    <row r="11" spans="1:19" ht="20.100000000000001" customHeight="1">
      <c r="A11" s="354" t="s">
        <v>40</v>
      </c>
      <c r="B11" s="26">
        <v>0</v>
      </c>
      <c r="C11" s="86">
        <v>0</v>
      </c>
      <c r="D11" s="26">
        <v>0</v>
      </c>
      <c r="E11" s="26">
        <v>0</v>
      </c>
      <c r="F11" s="26">
        <v>0</v>
      </c>
      <c r="G11" s="86">
        <v>0</v>
      </c>
      <c r="H11" s="147">
        <v>22</v>
      </c>
      <c r="I11" s="86">
        <v>1272.105</v>
      </c>
      <c r="J11" s="147">
        <v>1124</v>
      </c>
      <c r="K11" s="147">
        <v>1825</v>
      </c>
      <c r="L11" s="147">
        <v>2949</v>
      </c>
      <c r="M11" s="86">
        <v>22274.875000000004</v>
      </c>
      <c r="N11" s="273">
        <v>22</v>
      </c>
      <c r="O11" s="274">
        <v>1272.105</v>
      </c>
      <c r="P11" s="273">
        <v>1124</v>
      </c>
      <c r="Q11" s="273">
        <v>1825</v>
      </c>
      <c r="R11" s="273">
        <v>2949</v>
      </c>
      <c r="S11" s="274">
        <v>22274.875000000004</v>
      </c>
    </row>
    <row r="12" spans="1:19" ht="20.100000000000001" customHeight="1">
      <c r="A12" s="289" t="s">
        <v>219</v>
      </c>
      <c r="B12" s="26"/>
      <c r="C12" s="86"/>
      <c r="D12" s="28"/>
      <c r="E12" s="28"/>
      <c r="F12" s="28"/>
      <c r="G12" s="86"/>
      <c r="H12" s="147"/>
      <c r="I12" s="86"/>
      <c r="J12" s="147"/>
      <c r="K12" s="147"/>
      <c r="L12" s="147"/>
      <c r="M12" s="86"/>
      <c r="N12" s="273"/>
      <c r="O12" s="274"/>
      <c r="P12" s="273"/>
      <c r="Q12" s="273"/>
      <c r="R12" s="273"/>
      <c r="S12" s="274"/>
    </row>
    <row r="13" spans="1:19" s="29" customFormat="1" ht="20.100000000000001" customHeight="1">
      <c r="A13" s="354" t="s">
        <v>104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86">
        <v>0</v>
      </c>
      <c r="H13" s="147">
        <v>2</v>
      </c>
      <c r="I13" s="86">
        <v>430</v>
      </c>
      <c r="J13" s="147">
        <v>20</v>
      </c>
      <c r="K13" s="147">
        <v>5</v>
      </c>
      <c r="L13" s="147">
        <v>25</v>
      </c>
      <c r="M13" s="86">
        <v>2726.86</v>
      </c>
      <c r="N13" s="273">
        <v>2</v>
      </c>
      <c r="O13" s="274">
        <v>430</v>
      </c>
      <c r="P13" s="273">
        <v>20</v>
      </c>
      <c r="Q13" s="273">
        <v>5</v>
      </c>
      <c r="R13" s="273">
        <v>25</v>
      </c>
      <c r="S13" s="274">
        <v>2726.86</v>
      </c>
    </row>
    <row r="14" spans="1:19" s="30" customFormat="1" ht="20.100000000000001" customHeight="1">
      <c r="A14" s="354" t="s">
        <v>229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86">
        <v>0</v>
      </c>
      <c r="H14" s="147">
        <v>1</v>
      </c>
      <c r="I14" s="86">
        <v>8.5</v>
      </c>
      <c r="J14" s="147">
        <v>3</v>
      </c>
      <c r="K14" s="147">
        <v>0</v>
      </c>
      <c r="L14" s="147">
        <v>3</v>
      </c>
      <c r="M14" s="86">
        <v>490</v>
      </c>
      <c r="N14" s="273">
        <v>1</v>
      </c>
      <c r="O14" s="274">
        <v>8.5</v>
      </c>
      <c r="P14" s="273">
        <v>3</v>
      </c>
      <c r="Q14" s="273">
        <v>0</v>
      </c>
      <c r="R14" s="273">
        <v>3</v>
      </c>
      <c r="S14" s="274">
        <v>490</v>
      </c>
    </row>
    <row r="15" spans="1:19" s="30" customFormat="1" ht="20.100000000000001" customHeight="1">
      <c r="A15" s="354" t="s">
        <v>780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86">
        <v>0</v>
      </c>
      <c r="H15" s="147">
        <v>0</v>
      </c>
      <c r="I15" s="86">
        <v>0</v>
      </c>
      <c r="J15" s="147">
        <v>0</v>
      </c>
      <c r="K15" s="147">
        <v>0</v>
      </c>
      <c r="L15" s="147">
        <v>0</v>
      </c>
      <c r="M15" s="86">
        <v>0</v>
      </c>
      <c r="N15" s="273">
        <v>0</v>
      </c>
      <c r="O15" s="274">
        <v>0</v>
      </c>
      <c r="P15" s="273">
        <v>0</v>
      </c>
      <c r="Q15" s="273">
        <v>0</v>
      </c>
      <c r="R15" s="273">
        <v>0</v>
      </c>
      <c r="S15" s="274">
        <v>0</v>
      </c>
    </row>
    <row r="16" spans="1:19" ht="20.100000000000001" customHeight="1">
      <c r="A16" s="354" t="s">
        <v>765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86">
        <v>0</v>
      </c>
      <c r="H16" s="147">
        <v>1</v>
      </c>
      <c r="I16" s="86">
        <v>12.5</v>
      </c>
      <c r="J16" s="147">
        <v>4</v>
      </c>
      <c r="K16" s="147">
        <v>0</v>
      </c>
      <c r="L16" s="147">
        <v>4</v>
      </c>
      <c r="M16" s="86">
        <v>134.09</v>
      </c>
      <c r="N16" s="273">
        <v>1</v>
      </c>
      <c r="O16" s="274">
        <v>12.5</v>
      </c>
      <c r="P16" s="273">
        <v>4</v>
      </c>
      <c r="Q16" s="273">
        <v>0</v>
      </c>
      <c r="R16" s="273">
        <v>4</v>
      </c>
      <c r="S16" s="274">
        <v>134.09</v>
      </c>
    </row>
    <row r="17" spans="1:19" s="31" customFormat="1" ht="20.100000000000001" customHeight="1">
      <c r="A17" s="354" t="s">
        <v>10</v>
      </c>
      <c r="B17" s="26">
        <v>0</v>
      </c>
      <c r="C17" s="86">
        <v>0</v>
      </c>
      <c r="D17" s="26">
        <v>0</v>
      </c>
      <c r="E17" s="26">
        <v>0</v>
      </c>
      <c r="F17" s="26">
        <v>0</v>
      </c>
      <c r="G17" s="86">
        <v>0</v>
      </c>
      <c r="H17" s="147">
        <v>5</v>
      </c>
      <c r="I17" s="86">
        <v>137.411</v>
      </c>
      <c r="J17" s="147">
        <v>34</v>
      </c>
      <c r="K17" s="147">
        <v>10</v>
      </c>
      <c r="L17" s="147">
        <v>44</v>
      </c>
      <c r="M17" s="86">
        <v>9053.51</v>
      </c>
      <c r="N17" s="273">
        <v>5</v>
      </c>
      <c r="O17" s="274">
        <v>137.411</v>
      </c>
      <c r="P17" s="273">
        <v>34</v>
      </c>
      <c r="Q17" s="273">
        <v>10</v>
      </c>
      <c r="R17" s="273">
        <v>44</v>
      </c>
      <c r="S17" s="274">
        <v>9053.51</v>
      </c>
    </row>
    <row r="18" spans="1:19" ht="20.100000000000001" customHeight="1">
      <c r="A18" s="354" t="s">
        <v>14</v>
      </c>
      <c r="B18" s="26">
        <v>0</v>
      </c>
      <c r="C18" s="86">
        <v>0</v>
      </c>
      <c r="D18" s="26">
        <v>0</v>
      </c>
      <c r="E18" s="26">
        <v>0</v>
      </c>
      <c r="F18" s="26">
        <v>0</v>
      </c>
      <c r="G18" s="86">
        <v>0</v>
      </c>
      <c r="H18" s="147">
        <v>6</v>
      </c>
      <c r="I18" s="86">
        <v>759.48837900000001</v>
      </c>
      <c r="J18" s="147">
        <v>149</v>
      </c>
      <c r="K18" s="147">
        <v>106</v>
      </c>
      <c r="L18" s="147">
        <v>255</v>
      </c>
      <c r="M18" s="86">
        <v>7519.4810000000007</v>
      </c>
      <c r="N18" s="273">
        <v>6</v>
      </c>
      <c r="O18" s="274">
        <v>759.48837900000001</v>
      </c>
      <c r="P18" s="273">
        <v>149</v>
      </c>
      <c r="Q18" s="273">
        <v>106</v>
      </c>
      <c r="R18" s="273">
        <v>255</v>
      </c>
      <c r="S18" s="274">
        <v>7519.4810000000007</v>
      </c>
    </row>
    <row r="19" spans="1:19" ht="20.100000000000001" customHeight="1">
      <c r="A19" s="354" t="s">
        <v>733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86">
        <v>0</v>
      </c>
      <c r="H19" s="147">
        <v>1</v>
      </c>
      <c r="I19" s="86">
        <v>72.22</v>
      </c>
      <c r="J19" s="147">
        <v>12</v>
      </c>
      <c r="K19" s="147">
        <v>0</v>
      </c>
      <c r="L19" s="147">
        <v>12</v>
      </c>
      <c r="M19" s="86">
        <v>644.37</v>
      </c>
      <c r="N19" s="273">
        <v>1</v>
      </c>
      <c r="O19" s="274">
        <v>72.22</v>
      </c>
      <c r="P19" s="273">
        <v>12</v>
      </c>
      <c r="Q19" s="273">
        <v>0</v>
      </c>
      <c r="R19" s="273">
        <v>12</v>
      </c>
      <c r="S19" s="274">
        <v>644.37</v>
      </c>
    </row>
    <row r="20" spans="1:19" ht="20.100000000000001" customHeight="1">
      <c r="A20" s="354" t="s">
        <v>29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86">
        <v>0</v>
      </c>
      <c r="H20" s="147">
        <v>2</v>
      </c>
      <c r="I20" s="86">
        <v>30</v>
      </c>
      <c r="J20" s="147">
        <v>12</v>
      </c>
      <c r="K20" s="147">
        <v>0</v>
      </c>
      <c r="L20" s="147">
        <v>12</v>
      </c>
      <c r="M20" s="86">
        <v>673.9</v>
      </c>
      <c r="N20" s="273">
        <v>2</v>
      </c>
      <c r="O20" s="274">
        <v>30</v>
      </c>
      <c r="P20" s="273">
        <v>12</v>
      </c>
      <c r="Q20" s="273">
        <v>0</v>
      </c>
      <c r="R20" s="273">
        <v>12</v>
      </c>
      <c r="S20" s="274">
        <v>673.9</v>
      </c>
    </row>
    <row r="21" spans="1:19" ht="20.100000000000001" customHeight="1">
      <c r="A21" s="354" t="s">
        <v>108</v>
      </c>
      <c r="B21" s="26">
        <v>0</v>
      </c>
      <c r="C21" s="86">
        <v>0</v>
      </c>
      <c r="D21" s="26">
        <v>0</v>
      </c>
      <c r="E21" s="26">
        <v>0</v>
      </c>
      <c r="F21" s="26">
        <v>0</v>
      </c>
      <c r="G21" s="86">
        <v>0</v>
      </c>
      <c r="H21" s="147">
        <v>0</v>
      </c>
      <c r="I21" s="86">
        <v>0</v>
      </c>
      <c r="J21" s="147">
        <v>0</v>
      </c>
      <c r="K21" s="147">
        <v>0</v>
      </c>
      <c r="L21" s="147">
        <v>0</v>
      </c>
      <c r="M21" s="86">
        <v>0</v>
      </c>
      <c r="N21" s="273">
        <v>0</v>
      </c>
      <c r="O21" s="274">
        <v>0</v>
      </c>
      <c r="P21" s="273">
        <v>0</v>
      </c>
      <c r="Q21" s="273">
        <v>0</v>
      </c>
      <c r="R21" s="273">
        <v>0</v>
      </c>
      <c r="S21" s="274">
        <v>0</v>
      </c>
    </row>
    <row r="22" spans="1:19" ht="20.100000000000001" customHeight="1">
      <c r="A22" s="354" t="s">
        <v>781</v>
      </c>
      <c r="B22" s="26">
        <v>0</v>
      </c>
      <c r="C22" s="86">
        <v>0</v>
      </c>
      <c r="D22" s="26">
        <v>0</v>
      </c>
      <c r="E22" s="26">
        <v>0</v>
      </c>
      <c r="F22" s="26">
        <v>0</v>
      </c>
      <c r="G22" s="86">
        <v>0</v>
      </c>
      <c r="H22" s="147">
        <v>0</v>
      </c>
      <c r="I22" s="26">
        <v>0</v>
      </c>
      <c r="J22" s="147">
        <v>0</v>
      </c>
      <c r="K22" s="147">
        <v>0</v>
      </c>
      <c r="L22" s="147">
        <v>0</v>
      </c>
      <c r="M22" s="86">
        <v>0</v>
      </c>
      <c r="N22" s="273">
        <v>0</v>
      </c>
      <c r="O22" s="274">
        <v>0</v>
      </c>
      <c r="P22" s="273">
        <v>0</v>
      </c>
      <c r="Q22" s="273">
        <v>0</v>
      </c>
      <c r="R22" s="273">
        <v>0</v>
      </c>
      <c r="S22" s="274">
        <v>0</v>
      </c>
    </row>
    <row r="23" spans="1:19" ht="20.100000000000001" customHeight="1">
      <c r="A23" s="354" t="s">
        <v>777</v>
      </c>
      <c r="B23" s="26">
        <v>0</v>
      </c>
      <c r="C23" s="86">
        <v>0</v>
      </c>
      <c r="D23" s="26">
        <v>0</v>
      </c>
      <c r="E23" s="26">
        <v>0</v>
      </c>
      <c r="F23" s="26">
        <v>0</v>
      </c>
      <c r="G23" s="86">
        <v>0</v>
      </c>
      <c r="H23" s="147">
        <v>0</v>
      </c>
      <c r="I23" s="26">
        <v>0</v>
      </c>
      <c r="J23" s="147">
        <v>0</v>
      </c>
      <c r="K23" s="147">
        <v>0</v>
      </c>
      <c r="L23" s="147">
        <v>0</v>
      </c>
      <c r="M23" s="86">
        <v>0</v>
      </c>
      <c r="N23" s="273">
        <v>0</v>
      </c>
      <c r="O23" s="274">
        <v>0</v>
      </c>
      <c r="P23" s="273">
        <v>0</v>
      </c>
      <c r="Q23" s="273">
        <v>0</v>
      </c>
      <c r="R23" s="273">
        <v>0</v>
      </c>
      <c r="S23" s="274">
        <v>0</v>
      </c>
    </row>
    <row r="24" spans="1:19" ht="20.100000000000001" customHeight="1">
      <c r="A24" s="354" t="s">
        <v>2</v>
      </c>
      <c r="B24" s="26">
        <v>1</v>
      </c>
      <c r="C24" s="86">
        <v>23</v>
      </c>
      <c r="D24" s="26">
        <v>7</v>
      </c>
      <c r="E24" s="26">
        <v>0</v>
      </c>
      <c r="F24" s="26">
        <v>7</v>
      </c>
      <c r="G24" s="86">
        <v>67.5</v>
      </c>
      <c r="H24" s="147">
        <v>7</v>
      </c>
      <c r="I24" s="26">
        <v>2883.2523629999996</v>
      </c>
      <c r="J24" s="147">
        <v>269</v>
      </c>
      <c r="K24" s="147">
        <v>106</v>
      </c>
      <c r="L24" s="147">
        <v>375</v>
      </c>
      <c r="M24" s="86">
        <v>55512.490000000005</v>
      </c>
      <c r="N24" s="273">
        <v>8</v>
      </c>
      <c r="O24" s="274">
        <v>2906.2523629999996</v>
      </c>
      <c r="P24" s="273">
        <v>276</v>
      </c>
      <c r="Q24" s="273">
        <v>106</v>
      </c>
      <c r="R24" s="273">
        <v>382</v>
      </c>
      <c r="S24" s="274">
        <v>55579.990000000005</v>
      </c>
    </row>
    <row r="25" spans="1:19" ht="20.100000000000001" customHeight="1">
      <c r="A25" s="354" t="s">
        <v>778</v>
      </c>
      <c r="B25" s="161">
        <v>0</v>
      </c>
      <c r="C25" s="162">
        <v>0</v>
      </c>
      <c r="D25" s="161">
        <v>0</v>
      </c>
      <c r="E25" s="161">
        <v>0</v>
      </c>
      <c r="F25" s="161">
        <v>0</v>
      </c>
      <c r="G25" s="162">
        <v>0</v>
      </c>
      <c r="H25" s="165">
        <v>2</v>
      </c>
      <c r="I25" s="161">
        <v>17.8</v>
      </c>
      <c r="J25" s="165">
        <v>10</v>
      </c>
      <c r="K25" s="165">
        <v>0</v>
      </c>
      <c r="L25" s="165">
        <v>10</v>
      </c>
      <c r="M25" s="162">
        <v>880</v>
      </c>
      <c r="N25" s="273">
        <v>2</v>
      </c>
      <c r="O25" s="274">
        <v>17.8</v>
      </c>
      <c r="P25" s="273">
        <v>10</v>
      </c>
      <c r="Q25" s="273">
        <v>0</v>
      </c>
      <c r="R25" s="273">
        <v>10</v>
      </c>
      <c r="S25" s="274">
        <v>880</v>
      </c>
    </row>
    <row r="26" spans="1:19" ht="20.100000000000001" customHeight="1">
      <c r="A26" s="588" t="s">
        <v>732</v>
      </c>
      <c r="B26" s="589">
        <v>0</v>
      </c>
      <c r="C26" s="590">
        <v>0</v>
      </c>
      <c r="D26" s="589">
        <v>0</v>
      </c>
      <c r="E26" s="589">
        <v>0</v>
      </c>
      <c r="F26" s="589">
        <v>0</v>
      </c>
      <c r="G26" s="590">
        <v>0</v>
      </c>
      <c r="H26" s="591">
        <v>3</v>
      </c>
      <c r="I26" s="589">
        <v>51</v>
      </c>
      <c r="J26" s="591">
        <v>12</v>
      </c>
      <c r="K26" s="591">
        <v>7</v>
      </c>
      <c r="L26" s="591">
        <v>19</v>
      </c>
      <c r="M26" s="590">
        <v>1148.53</v>
      </c>
      <c r="N26" s="591">
        <v>3</v>
      </c>
      <c r="O26" s="590">
        <v>51</v>
      </c>
      <c r="P26" s="591">
        <v>12</v>
      </c>
      <c r="Q26" s="591">
        <v>7</v>
      </c>
      <c r="R26" s="591">
        <v>19</v>
      </c>
      <c r="S26" s="590">
        <v>1148.53</v>
      </c>
    </row>
    <row r="27" spans="1:19" ht="20.100000000000001" customHeight="1">
      <c r="A27" s="354" t="s">
        <v>737</v>
      </c>
      <c r="B27" s="26">
        <v>0</v>
      </c>
      <c r="C27" s="86">
        <v>0</v>
      </c>
      <c r="D27" s="26">
        <v>0</v>
      </c>
      <c r="E27" s="26">
        <v>0</v>
      </c>
      <c r="F27" s="26">
        <v>0</v>
      </c>
      <c r="G27" s="86">
        <v>0</v>
      </c>
      <c r="H27" s="147">
        <v>0</v>
      </c>
      <c r="I27" s="26">
        <v>0</v>
      </c>
      <c r="J27" s="147">
        <v>0</v>
      </c>
      <c r="K27" s="147">
        <v>0</v>
      </c>
      <c r="L27" s="147">
        <v>0</v>
      </c>
      <c r="M27" s="86">
        <v>0</v>
      </c>
      <c r="N27" s="273">
        <v>0</v>
      </c>
      <c r="O27" s="274">
        <v>0</v>
      </c>
      <c r="P27" s="273">
        <v>0</v>
      </c>
      <c r="Q27" s="273">
        <v>0</v>
      </c>
      <c r="R27" s="273">
        <v>0</v>
      </c>
      <c r="S27" s="274">
        <v>0</v>
      </c>
    </row>
    <row r="28" spans="1:19" ht="20.100000000000001" customHeight="1">
      <c r="A28" s="354" t="s">
        <v>782</v>
      </c>
      <c r="B28" s="26">
        <v>0</v>
      </c>
      <c r="C28" s="86">
        <v>0</v>
      </c>
      <c r="D28" s="26">
        <v>0</v>
      </c>
      <c r="E28" s="26">
        <v>0</v>
      </c>
      <c r="F28" s="26">
        <v>0</v>
      </c>
      <c r="G28" s="86">
        <v>0</v>
      </c>
      <c r="H28" s="147">
        <v>0</v>
      </c>
      <c r="I28" s="26">
        <v>0</v>
      </c>
      <c r="J28" s="147">
        <v>0</v>
      </c>
      <c r="K28" s="147">
        <v>0</v>
      </c>
      <c r="L28" s="147">
        <v>0</v>
      </c>
      <c r="M28" s="86">
        <v>0</v>
      </c>
      <c r="N28" s="273">
        <v>0</v>
      </c>
      <c r="O28" s="274">
        <v>0</v>
      </c>
      <c r="P28" s="273">
        <v>0</v>
      </c>
      <c r="Q28" s="273">
        <v>0</v>
      </c>
      <c r="R28" s="273">
        <v>0</v>
      </c>
      <c r="S28" s="274">
        <v>0</v>
      </c>
    </row>
    <row r="29" spans="1:19" ht="20.100000000000001" customHeight="1">
      <c r="A29" s="289" t="s">
        <v>220</v>
      </c>
      <c r="B29" s="161"/>
      <c r="C29" s="162"/>
      <c r="D29" s="164"/>
      <c r="E29" s="164"/>
      <c r="F29" s="164"/>
      <c r="G29" s="162"/>
      <c r="H29" s="165"/>
      <c r="I29" s="162"/>
      <c r="J29" s="165"/>
      <c r="K29" s="165"/>
      <c r="L29" s="165"/>
      <c r="M29" s="162"/>
      <c r="N29" s="273"/>
      <c r="O29" s="274"/>
      <c r="P29" s="273"/>
      <c r="Q29" s="273"/>
      <c r="R29" s="273"/>
      <c r="S29" s="274"/>
    </row>
    <row r="30" spans="1:19" ht="20.100000000000001" customHeight="1">
      <c r="A30" s="288" t="s">
        <v>749</v>
      </c>
      <c r="B30" s="163">
        <v>0</v>
      </c>
      <c r="C30" s="162">
        <v>0</v>
      </c>
      <c r="D30" s="163">
        <v>0</v>
      </c>
      <c r="E30" s="163">
        <v>0</v>
      </c>
      <c r="F30" s="163">
        <v>0</v>
      </c>
      <c r="G30" s="162">
        <v>0</v>
      </c>
      <c r="H30" s="165">
        <v>0</v>
      </c>
      <c r="I30" s="162">
        <v>0</v>
      </c>
      <c r="J30" s="165">
        <v>0</v>
      </c>
      <c r="K30" s="165">
        <v>0</v>
      </c>
      <c r="L30" s="165">
        <v>0</v>
      </c>
      <c r="M30" s="162">
        <v>0</v>
      </c>
      <c r="N30" s="273">
        <v>0</v>
      </c>
      <c r="O30" s="274">
        <v>0</v>
      </c>
      <c r="P30" s="273">
        <v>0</v>
      </c>
      <c r="Q30" s="273">
        <v>0</v>
      </c>
      <c r="R30" s="273">
        <v>0</v>
      </c>
      <c r="S30" s="274">
        <v>0</v>
      </c>
    </row>
    <row r="31" spans="1:19" ht="20.100000000000001" customHeight="1">
      <c r="A31" s="354" t="s">
        <v>19</v>
      </c>
      <c r="B31" s="161">
        <v>0</v>
      </c>
      <c r="C31" s="161">
        <v>0</v>
      </c>
      <c r="D31" s="161">
        <v>0</v>
      </c>
      <c r="E31" s="161">
        <v>0</v>
      </c>
      <c r="F31" s="161">
        <v>0</v>
      </c>
      <c r="G31" s="162">
        <v>0</v>
      </c>
      <c r="H31" s="165">
        <v>8</v>
      </c>
      <c r="I31" s="162">
        <v>295</v>
      </c>
      <c r="J31" s="165">
        <v>101</v>
      </c>
      <c r="K31" s="165">
        <v>47</v>
      </c>
      <c r="L31" s="165">
        <v>148</v>
      </c>
      <c r="M31" s="162">
        <v>5219.25</v>
      </c>
      <c r="N31" s="273">
        <v>8</v>
      </c>
      <c r="O31" s="274">
        <v>295</v>
      </c>
      <c r="P31" s="273">
        <v>101</v>
      </c>
      <c r="Q31" s="273">
        <v>47</v>
      </c>
      <c r="R31" s="273">
        <v>148</v>
      </c>
      <c r="S31" s="274">
        <v>5219.25</v>
      </c>
    </row>
    <row r="32" spans="1:19" ht="20.100000000000001" customHeight="1">
      <c r="A32" s="354" t="s">
        <v>6</v>
      </c>
      <c r="B32" s="161">
        <v>0</v>
      </c>
      <c r="C32" s="161">
        <v>0</v>
      </c>
      <c r="D32" s="161">
        <v>0</v>
      </c>
      <c r="E32" s="161">
        <v>0</v>
      </c>
      <c r="F32" s="161">
        <v>0</v>
      </c>
      <c r="G32" s="162">
        <v>0</v>
      </c>
      <c r="H32" s="165">
        <v>11</v>
      </c>
      <c r="I32" s="162">
        <v>919.85396727</v>
      </c>
      <c r="J32" s="165">
        <v>187</v>
      </c>
      <c r="K32" s="165">
        <v>172</v>
      </c>
      <c r="L32" s="165">
        <v>359</v>
      </c>
      <c r="M32" s="162">
        <v>3369.87</v>
      </c>
      <c r="N32" s="273">
        <v>11</v>
      </c>
      <c r="O32" s="274">
        <v>919.85396727</v>
      </c>
      <c r="P32" s="273">
        <v>187</v>
      </c>
      <c r="Q32" s="273">
        <v>172</v>
      </c>
      <c r="R32" s="273">
        <v>359</v>
      </c>
      <c r="S32" s="274">
        <v>3369.87</v>
      </c>
    </row>
    <row r="33" spans="1:19" ht="20.100000000000001" customHeight="1">
      <c r="A33" s="354" t="s">
        <v>751</v>
      </c>
      <c r="B33" s="161">
        <v>0</v>
      </c>
      <c r="C33" s="161">
        <v>0</v>
      </c>
      <c r="D33" s="161">
        <v>0</v>
      </c>
      <c r="E33" s="161">
        <v>0</v>
      </c>
      <c r="F33" s="161">
        <v>0</v>
      </c>
      <c r="G33" s="162">
        <v>0</v>
      </c>
      <c r="H33" s="165">
        <v>0</v>
      </c>
      <c r="I33" s="162">
        <v>0</v>
      </c>
      <c r="J33" s="165">
        <v>0</v>
      </c>
      <c r="K33" s="165">
        <v>0</v>
      </c>
      <c r="L33" s="165">
        <v>0</v>
      </c>
      <c r="M33" s="162">
        <v>0</v>
      </c>
      <c r="N33" s="273">
        <v>0</v>
      </c>
      <c r="O33" s="274">
        <v>0</v>
      </c>
      <c r="P33" s="273">
        <v>0</v>
      </c>
      <c r="Q33" s="273">
        <v>0</v>
      </c>
      <c r="R33" s="273">
        <v>0</v>
      </c>
      <c r="S33" s="274">
        <v>0</v>
      </c>
    </row>
    <row r="34" spans="1:19" ht="20.100000000000001" customHeight="1">
      <c r="A34" s="354" t="s">
        <v>0</v>
      </c>
      <c r="B34" s="161">
        <v>0</v>
      </c>
      <c r="C34" s="162">
        <v>0</v>
      </c>
      <c r="D34" s="161">
        <v>0</v>
      </c>
      <c r="E34" s="161">
        <v>0</v>
      </c>
      <c r="F34" s="161">
        <v>0</v>
      </c>
      <c r="G34" s="162">
        <v>0</v>
      </c>
      <c r="H34" s="165">
        <v>9</v>
      </c>
      <c r="I34" s="162">
        <v>4438.0430800000004</v>
      </c>
      <c r="J34" s="165">
        <v>939</v>
      </c>
      <c r="K34" s="165">
        <v>300</v>
      </c>
      <c r="L34" s="165">
        <v>1239</v>
      </c>
      <c r="M34" s="162">
        <v>25483.19</v>
      </c>
      <c r="N34" s="273">
        <v>9</v>
      </c>
      <c r="O34" s="274">
        <v>4438.0430800000004</v>
      </c>
      <c r="P34" s="273">
        <v>939</v>
      </c>
      <c r="Q34" s="273">
        <v>300</v>
      </c>
      <c r="R34" s="273">
        <v>1239</v>
      </c>
      <c r="S34" s="274">
        <v>25483.19</v>
      </c>
    </row>
    <row r="35" spans="1:19" ht="20.100000000000001" customHeight="1">
      <c r="A35" s="289" t="s">
        <v>221</v>
      </c>
      <c r="B35" s="161"/>
      <c r="C35" s="162"/>
      <c r="D35" s="162"/>
      <c r="E35" s="162"/>
      <c r="F35" s="162"/>
      <c r="G35" s="162"/>
      <c r="H35" s="165"/>
      <c r="I35" s="162"/>
      <c r="J35" s="165"/>
      <c r="K35" s="165"/>
      <c r="L35" s="165"/>
      <c r="M35" s="162"/>
      <c r="N35" s="273"/>
      <c r="O35" s="274"/>
      <c r="P35" s="273"/>
      <c r="Q35" s="273"/>
      <c r="R35" s="273"/>
      <c r="S35" s="274"/>
    </row>
    <row r="36" spans="1:19" ht="20.100000000000001" customHeight="1">
      <c r="A36" s="354" t="s">
        <v>86</v>
      </c>
      <c r="B36" s="161">
        <v>0</v>
      </c>
      <c r="C36" s="161">
        <v>0</v>
      </c>
      <c r="D36" s="161">
        <v>0</v>
      </c>
      <c r="E36" s="161">
        <v>0</v>
      </c>
      <c r="F36" s="161">
        <v>0</v>
      </c>
      <c r="G36" s="162">
        <v>0</v>
      </c>
      <c r="H36" s="165">
        <v>2</v>
      </c>
      <c r="I36" s="162">
        <v>40.200000000000003</v>
      </c>
      <c r="J36" s="165">
        <v>148</v>
      </c>
      <c r="K36" s="165">
        <v>156</v>
      </c>
      <c r="L36" s="165">
        <v>304</v>
      </c>
      <c r="M36" s="162">
        <v>658</v>
      </c>
      <c r="N36" s="273">
        <v>2</v>
      </c>
      <c r="O36" s="274">
        <v>40.200000000000003</v>
      </c>
      <c r="P36" s="273">
        <v>148</v>
      </c>
      <c r="Q36" s="273">
        <v>156</v>
      </c>
      <c r="R36" s="273">
        <v>304</v>
      </c>
      <c r="S36" s="274">
        <v>658</v>
      </c>
    </row>
    <row r="37" spans="1:19" ht="20.100000000000001" customHeight="1">
      <c r="A37" s="354" t="s">
        <v>103</v>
      </c>
      <c r="B37" s="161">
        <v>0</v>
      </c>
      <c r="C37" s="161">
        <v>0</v>
      </c>
      <c r="D37" s="161">
        <v>0</v>
      </c>
      <c r="E37" s="161">
        <v>0</v>
      </c>
      <c r="F37" s="161">
        <v>0</v>
      </c>
      <c r="G37" s="162">
        <v>0</v>
      </c>
      <c r="H37" s="165">
        <v>3</v>
      </c>
      <c r="I37" s="162">
        <v>119.20763700000001</v>
      </c>
      <c r="J37" s="165">
        <v>23</v>
      </c>
      <c r="K37" s="165">
        <v>6</v>
      </c>
      <c r="L37" s="165">
        <v>29</v>
      </c>
      <c r="M37" s="162">
        <v>1039.76</v>
      </c>
      <c r="N37" s="273">
        <v>3</v>
      </c>
      <c r="O37" s="274">
        <v>119.20763700000001</v>
      </c>
      <c r="P37" s="273">
        <v>23</v>
      </c>
      <c r="Q37" s="273">
        <v>6</v>
      </c>
      <c r="R37" s="273">
        <v>29</v>
      </c>
      <c r="S37" s="274">
        <v>1039.76</v>
      </c>
    </row>
    <row r="38" spans="1:19" ht="20.100000000000001" customHeight="1">
      <c r="A38" s="354" t="s">
        <v>752</v>
      </c>
      <c r="B38" s="161">
        <v>0</v>
      </c>
      <c r="C38" s="162">
        <v>0</v>
      </c>
      <c r="D38" s="161">
        <v>0</v>
      </c>
      <c r="E38" s="161">
        <v>0</v>
      </c>
      <c r="F38" s="161">
        <v>0</v>
      </c>
      <c r="G38" s="162">
        <v>0</v>
      </c>
      <c r="H38" s="165">
        <v>0</v>
      </c>
      <c r="I38" s="162">
        <v>0</v>
      </c>
      <c r="J38" s="165">
        <v>0</v>
      </c>
      <c r="K38" s="165">
        <v>0</v>
      </c>
      <c r="L38" s="165">
        <v>0</v>
      </c>
      <c r="M38" s="162">
        <v>0</v>
      </c>
      <c r="N38" s="273">
        <v>0</v>
      </c>
      <c r="O38" s="274">
        <v>0</v>
      </c>
      <c r="P38" s="273">
        <v>0</v>
      </c>
      <c r="Q38" s="273">
        <v>0</v>
      </c>
      <c r="R38" s="273">
        <v>0</v>
      </c>
      <c r="S38" s="274">
        <v>0</v>
      </c>
    </row>
    <row r="39" spans="1:19" ht="20.100000000000001" customHeight="1">
      <c r="A39" s="354" t="s">
        <v>753</v>
      </c>
      <c r="B39" s="161">
        <v>0</v>
      </c>
      <c r="C39" s="161">
        <v>0</v>
      </c>
      <c r="D39" s="161">
        <v>0</v>
      </c>
      <c r="E39" s="161">
        <v>0</v>
      </c>
      <c r="F39" s="161">
        <v>0</v>
      </c>
      <c r="G39" s="162">
        <v>0</v>
      </c>
      <c r="H39" s="165">
        <v>1</v>
      </c>
      <c r="I39" s="162">
        <v>15</v>
      </c>
      <c r="J39" s="165">
        <v>5</v>
      </c>
      <c r="K39" s="165">
        <v>2</v>
      </c>
      <c r="L39" s="165">
        <v>7</v>
      </c>
      <c r="M39" s="162">
        <v>456</v>
      </c>
      <c r="N39" s="273">
        <v>1</v>
      </c>
      <c r="O39" s="274">
        <v>15</v>
      </c>
      <c r="P39" s="273">
        <v>5</v>
      </c>
      <c r="Q39" s="273">
        <v>2</v>
      </c>
      <c r="R39" s="273">
        <v>7</v>
      </c>
      <c r="S39" s="274">
        <v>456</v>
      </c>
    </row>
    <row r="40" spans="1:19" ht="20.100000000000001" customHeight="1">
      <c r="A40" s="354" t="s">
        <v>47</v>
      </c>
      <c r="B40" s="161">
        <v>1</v>
      </c>
      <c r="C40" s="161">
        <v>23</v>
      </c>
      <c r="D40" s="161">
        <v>7</v>
      </c>
      <c r="E40" s="161">
        <v>0</v>
      </c>
      <c r="F40" s="161">
        <v>7</v>
      </c>
      <c r="G40" s="162">
        <v>67.5</v>
      </c>
      <c r="H40" s="165">
        <v>6</v>
      </c>
      <c r="I40" s="162">
        <v>9241.3662720000011</v>
      </c>
      <c r="J40" s="165">
        <v>742</v>
      </c>
      <c r="K40" s="165">
        <v>1292</v>
      </c>
      <c r="L40" s="165">
        <v>2034</v>
      </c>
      <c r="M40" s="162">
        <v>23053.57</v>
      </c>
      <c r="N40" s="273">
        <v>7</v>
      </c>
      <c r="O40" s="274">
        <v>9264.3662720000011</v>
      </c>
      <c r="P40" s="273">
        <v>749</v>
      </c>
      <c r="Q40" s="273">
        <v>1292</v>
      </c>
      <c r="R40" s="273">
        <v>2041</v>
      </c>
      <c r="S40" s="274">
        <v>23121.07</v>
      </c>
    </row>
    <row r="41" spans="1:19" ht="20.100000000000001" customHeight="1">
      <c r="A41" s="354" t="s">
        <v>754</v>
      </c>
      <c r="B41" s="161">
        <v>0</v>
      </c>
      <c r="C41" s="162">
        <v>0</v>
      </c>
      <c r="D41" s="161">
        <v>0</v>
      </c>
      <c r="E41" s="161">
        <v>0</v>
      </c>
      <c r="F41" s="161">
        <v>0</v>
      </c>
      <c r="G41" s="162">
        <v>0</v>
      </c>
      <c r="H41" s="165">
        <v>0</v>
      </c>
      <c r="I41" s="162">
        <v>0</v>
      </c>
      <c r="J41" s="165">
        <v>0</v>
      </c>
      <c r="K41" s="165">
        <v>0</v>
      </c>
      <c r="L41" s="165">
        <v>0</v>
      </c>
      <c r="M41" s="162">
        <v>0</v>
      </c>
      <c r="N41" s="273">
        <v>0</v>
      </c>
      <c r="O41" s="274">
        <v>0</v>
      </c>
      <c r="P41" s="273">
        <v>0</v>
      </c>
      <c r="Q41" s="273">
        <v>0</v>
      </c>
      <c r="R41" s="273">
        <v>0</v>
      </c>
      <c r="S41" s="274">
        <v>0</v>
      </c>
    </row>
    <row r="42" spans="1:19" ht="20.100000000000001" customHeight="1">
      <c r="A42" s="354" t="s">
        <v>729</v>
      </c>
      <c r="B42" s="161">
        <v>0</v>
      </c>
      <c r="C42" s="161">
        <v>0</v>
      </c>
      <c r="D42" s="161">
        <v>0</v>
      </c>
      <c r="E42" s="161">
        <v>0</v>
      </c>
      <c r="F42" s="161">
        <v>0</v>
      </c>
      <c r="G42" s="162">
        <v>0</v>
      </c>
      <c r="H42" s="165">
        <v>2</v>
      </c>
      <c r="I42" s="162">
        <v>59.64288328</v>
      </c>
      <c r="J42" s="165">
        <v>27</v>
      </c>
      <c r="K42" s="165">
        <v>13</v>
      </c>
      <c r="L42" s="165">
        <v>40</v>
      </c>
      <c r="M42" s="162">
        <v>1221.8</v>
      </c>
      <c r="N42" s="273">
        <v>2</v>
      </c>
      <c r="O42" s="274">
        <v>59.64288328</v>
      </c>
      <c r="P42" s="273">
        <v>27</v>
      </c>
      <c r="Q42" s="273">
        <v>13</v>
      </c>
      <c r="R42" s="273">
        <v>40</v>
      </c>
      <c r="S42" s="274">
        <v>1221.8</v>
      </c>
    </row>
    <row r="43" spans="1:19" ht="20.100000000000001" customHeight="1">
      <c r="A43" s="354" t="s">
        <v>728</v>
      </c>
      <c r="B43" s="161">
        <v>0</v>
      </c>
      <c r="C43" s="161">
        <v>0</v>
      </c>
      <c r="D43" s="161">
        <v>0</v>
      </c>
      <c r="E43" s="161">
        <v>0</v>
      </c>
      <c r="F43" s="161">
        <v>0</v>
      </c>
      <c r="G43" s="162">
        <v>0</v>
      </c>
      <c r="H43" s="165">
        <v>0</v>
      </c>
      <c r="I43" s="162">
        <v>0</v>
      </c>
      <c r="J43" s="165">
        <v>0</v>
      </c>
      <c r="K43" s="165">
        <v>0</v>
      </c>
      <c r="L43" s="165">
        <v>0</v>
      </c>
      <c r="M43" s="162">
        <v>0</v>
      </c>
      <c r="N43" s="273">
        <v>0</v>
      </c>
      <c r="O43" s="274">
        <v>0</v>
      </c>
      <c r="P43" s="273">
        <v>0</v>
      </c>
      <c r="Q43" s="273">
        <v>0</v>
      </c>
      <c r="R43" s="273">
        <v>0</v>
      </c>
      <c r="S43" s="274">
        <v>0</v>
      </c>
    </row>
    <row r="44" spans="1:19" ht="20.100000000000001" customHeight="1">
      <c r="A44" s="354" t="s">
        <v>774</v>
      </c>
      <c r="B44" s="161">
        <v>0</v>
      </c>
      <c r="C44" s="161">
        <v>0</v>
      </c>
      <c r="D44" s="161">
        <v>0</v>
      </c>
      <c r="E44" s="161">
        <v>0</v>
      </c>
      <c r="F44" s="161">
        <v>0</v>
      </c>
      <c r="G44" s="162">
        <v>0</v>
      </c>
      <c r="H44" s="165">
        <v>1</v>
      </c>
      <c r="I44" s="162">
        <v>45</v>
      </c>
      <c r="J44" s="165">
        <v>10</v>
      </c>
      <c r="K44" s="165">
        <v>0</v>
      </c>
      <c r="L44" s="165">
        <v>10</v>
      </c>
      <c r="M44" s="162">
        <v>1135</v>
      </c>
      <c r="N44" s="273">
        <v>1</v>
      </c>
      <c r="O44" s="274">
        <v>45</v>
      </c>
      <c r="P44" s="273">
        <v>10</v>
      </c>
      <c r="Q44" s="273">
        <v>0</v>
      </c>
      <c r="R44" s="273">
        <v>10</v>
      </c>
      <c r="S44" s="274">
        <v>1135</v>
      </c>
    </row>
    <row r="45" spans="1:19" ht="20.100000000000001" customHeight="1">
      <c r="A45" s="354" t="s">
        <v>734</v>
      </c>
      <c r="B45" s="161">
        <v>0</v>
      </c>
      <c r="C45" s="161">
        <v>0</v>
      </c>
      <c r="D45" s="161">
        <v>0</v>
      </c>
      <c r="E45" s="161">
        <v>0</v>
      </c>
      <c r="F45" s="161">
        <v>0</v>
      </c>
      <c r="G45" s="162">
        <v>0</v>
      </c>
      <c r="H45" s="165">
        <v>1</v>
      </c>
      <c r="I45" s="162">
        <v>3.5</v>
      </c>
      <c r="J45" s="165">
        <v>2</v>
      </c>
      <c r="K45" s="165">
        <v>0</v>
      </c>
      <c r="L45" s="165">
        <v>2</v>
      </c>
      <c r="M45" s="162">
        <v>300</v>
      </c>
      <c r="N45" s="273">
        <v>1</v>
      </c>
      <c r="O45" s="274">
        <v>3.5</v>
      </c>
      <c r="P45" s="273">
        <v>2</v>
      </c>
      <c r="Q45" s="273">
        <v>0</v>
      </c>
      <c r="R45" s="273">
        <v>2</v>
      </c>
      <c r="S45" s="274">
        <v>300</v>
      </c>
    </row>
    <row r="46" spans="1:19" ht="20.100000000000001" customHeight="1">
      <c r="A46" s="354" t="s">
        <v>80</v>
      </c>
      <c r="B46" s="161">
        <v>0</v>
      </c>
      <c r="C46" s="161">
        <v>0</v>
      </c>
      <c r="D46" s="161">
        <v>0</v>
      </c>
      <c r="E46" s="161">
        <v>0</v>
      </c>
      <c r="F46" s="161">
        <v>0</v>
      </c>
      <c r="G46" s="162">
        <v>0</v>
      </c>
      <c r="H46" s="165">
        <v>2</v>
      </c>
      <c r="I46" s="162">
        <v>18</v>
      </c>
      <c r="J46" s="165">
        <v>7</v>
      </c>
      <c r="K46" s="165">
        <v>2</v>
      </c>
      <c r="L46" s="165">
        <v>9</v>
      </c>
      <c r="M46" s="162">
        <v>833.9</v>
      </c>
      <c r="N46" s="273">
        <v>2</v>
      </c>
      <c r="O46" s="274">
        <v>18</v>
      </c>
      <c r="P46" s="273">
        <v>7</v>
      </c>
      <c r="Q46" s="273">
        <v>2</v>
      </c>
      <c r="R46" s="273">
        <v>9</v>
      </c>
      <c r="S46" s="274">
        <v>833.9</v>
      </c>
    </row>
    <row r="47" spans="1:19" ht="20.100000000000001" customHeight="1">
      <c r="A47" s="354" t="s">
        <v>776</v>
      </c>
      <c r="B47" s="161">
        <v>0</v>
      </c>
      <c r="C47" s="161">
        <v>0</v>
      </c>
      <c r="D47" s="161">
        <v>0</v>
      </c>
      <c r="E47" s="161">
        <v>0</v>
      </c>
      <c r="F47" s="161">
        <v>0</v>
      </c>
      <c r="G47" s="162">
        <v>0</v>
      </c>
      <c r="H47" s="165">
        <v>2</v>
      </c>
      <c r="I47" s="162">
        <v>82.1785</v>
      </c>
      <c r="J47" s="165">
        <v>27</v>
      </c>
      <c r="K47" s="165">
        <v>10</v>
      </c>
      <c r="L47" s="165">
        <v>37</v>
      </c>
      <c r="M47" s="162">
        <v>690</v>
      </c>
      <c r="N47" s="273">
        <v>2</v>
      </c>
      <c r="O47" s="274">
        <v>82.1785</v>
      </c>
      <c r="P47" s="273">
        <v>27</v>
      </c>
      <c r="Q47" s="273">
        <v>10</v>
      </c>
      <c r="R47" s="273">
        <v>37</v>
      </c>
      <c r="S47" s="274">
        <v>690</v>
      </c>
    </row>
    <row r="48" spans="1:19" ht="20.100000000000001" customHeight="1">
      <c r="A48" s="354" t="s">
        <v>727</v>
      </c>
      <c r="B48" s="355">
        <v>0</v>
      </c>
      <c r="C48" s="162">
        <v>0</v>
      </c>
      <c r="D48" s="161">
        <v>0</v>
      </c>
      <c r="E48" s="161">
        <v>0</v>
      </c>
      <c r="F48" s="161">
        <v>0</v>
      </c>
      <c r="G48" s="162">
        <v>0</v>
      </c>
      <c r="H48" s="165">
        <v>3</v>
      </c>
      <c r="I48" s="162">
        <v>62.3</v>
      </c>
      <c r="J48" s="165">
        <v>42</v>
      </c>
      <c r="K48" s="165">
        <v>47</v>
      </c>
      <c r="L48" s="165">
        <v>89</v>
      </c>
      <c r="M48" s="162">
        <v>1417.5</v>
      </c>
      <c r="N48" s="273">
        <v>3</v>
      </c>
      <c r="O48" s="274">
        <v>62.3</v>
      </c>
      <c r="P48" s="273">
        <v>42</v>
      </c>
      <c r="Q48" s="273">
        <v>47</v>
      </c>
      <c r="R48" s="273">
        <v>89</v>
      </c>
      <c r="S48" s="274">
        <v>1417.5</v>
      </c>
    </row>
    <row r="49" spans="1:19" ht="20.100000000000001" customHeight="1">
      <c r="A49" s="588" t="s">
        <v>755</v>
      </c>
      <c r="B49" s="589">
        <v>0</v>
      </c>
      <c r="C49" s="592">
        <v>0</v>
      </c>
      <c r="D49" s="589">
        <v>0</v>
      </c>
      <c r="E49" s="592">
        <v>0</v>
      </c>
      <c r="F49" s="589">
        <v>0</v>
      </c>
      <c r="G49" s="593">
        <v>0</v>
      </c>
      <c r="H49" s="591">
        <v>0</v>
      </c>
      <c r="I49" s="593">
        <v>0</v>
      </c>
      <c r="J49" s="591">
        <v>0</v>
      </c>
      <c r="K49" s="594">
        <v>0</v>
      </c>
      <c r="L49" s="591">
        <v>0</v>
      </c>
      <c r="M49" s="593">
        <v>0</v>
      </c>
      <c r="N49" s="591">
        <v>0</v>
      </c>
      <c r="O49" s="593">
        <v>0</v>
      </c>
      <c r="P49" s="591">
        <v>0</v>
      </c>
      <c r="Q49" s="594">
        <v>0</v>
      </c>
      <c r="R49" s="591">
        <v>0</v>
      </c>
      <c r="S49" s="595">
        <v>0</v>
      </c>
    </row>
    <row r="50" spans="1:19" ht="20.100000000000001" customHeight="1">
      <c r="A50" s="354" t="s">
        <v>741</v>
      </c>
      <c r="B50" s="161">
        <v>0</v>
      </c>
      <c r="C50" s="161">
        <v>0</v>
      </c>
      <c r="D50" s="161">
        <v>0</v>
      </c>
      <c r="E50" s="161">
        <v>0</v>
      </c>
      <c r="F50" s="161">
        <v>0</v>
      </c>
      <c r="G50" s="162">
        <v>0</v>
      </c>
      <c r="H50" s="165">
        <v>3</v>
      </c>
      <c r="I50" s="162">
        <v>19</v>
      </c>
      <c r="J50" s="165">
        <v>22</v>
      </c>
      <c r="K50" s="165">
        <v>5</v>
      </c>
      <c r="L50" s="165">
        <v>27</v>
      </c>
      <c r="M50" s="162">
        <v>685.9</v>
      </c>
      <c r="N50" s="273">
        <v>3</v>
      </c>
      <c r="O50" s="274">
        <v>19</v>
      </c>
      <c r="P50" s="273">
        <v>22</v>
      </c>
      <c r="Q50" s="273">
        <v>5</v>
      </c>
      <c r="R50" s="273">
        <v>27</v>
      </c>
      <c r="S50" s="274">
        <v>685.9</v>
      </c>
    </row>
    <row r="51" spans="1:19" ht="20.100000000000001" customHeight="1">
      <c r="A51" s="354" t="s">
        <v>756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86">
        <v>0</v>
      </c>
      <c r="H51" s="147">
        <v>2</v>
      </c>
      <c r="I51" s="86">
        <v>22.22</v>
      </c>
      <c r="J51" s="147">
        <v>18</v>
      </c>
      <c r="K51" s="147">
        <v>2</v>
      </c>
      <c r="L51" s="147">
        <v>20</v>
      </c>
      <c r="M51" s="86">
        <v>1517.6</v>
      </c>
      <c r="N51" s="273">
        <v>2</v>
      </c>
      <c r="O51" s="274">
        <v>22.22</v>
      </c>
      <c r="P51" s="273">
        <v>18</v>
      </c>
      <c r="Q51" s="273">
        <v>2</v>
      </c>
      <c r="R51" s="273">
        <v>20</v>
      </c>
      <c r="S51" s="274">
        <v>1517.6</v>
      </c>
    </row>
    <row r="52" spans="1:19" ht="20.100000000000001" customHeight="1">
      <c r="A52" s="354" t="s">
        <v>783</v>
      </c>
      <c r="B52" s="356">
        <v>0</v>
      </c>
      <c r="C52" s="356">
        <v>0</v>
      </c>
      <c r="D52" s="356">
        <v>0</v>
      </c>
      <c r="E52" s="356">
        <v>0</v>
      </c>
      <c r="F52" s="356">
        <v>0</v>
      </c>
      <c r="G52" s="274">
        <v>0</v>
      </c>
      <c r="H52" s="273">
        <v>0</v>
      </c>
      <c r="I52" s="274">
        <v>0</v>
      </c>
      <c r="J52" s="273">
        <v>0</v>
      </c>
      <c r="K52" s="273">
        <v>0</v>
      </c>
      <c r="L52" s="273">
        <v>0</v>
      </c>
      <c r="M52" s="274">
        <v>0</v>
      </c>
      <c r="N52" s="273">
        <v>0</v>
      </c>
      <c r="O52" s="274">
        <v>0</v>
      </c>
      <c r="P52" s="273">
        <v>0</v>
      </c>
      <c r="Q52" s="273">
        <v>0</v>
      </c>
      <c r="R52" s="273">
        <v>0</v>
      </c>
      <c r="S52" s="274">
        <v>0</v>
      </c>
    </row>
    <row r="53" spans="1:19" ht="20.100000000000001" customHeight="1">
      <c r="A53" s="354" t="s">
        <v>748</v>
      </c>
      <c r="B53" s="356">
        <v>0</v>
      </c>
      <c r="C53" s="356">
        <v>0</v>
      </c>
      <c r="D53" s="356">
        <v>0</v>
      </c>
      <c r="E53" s="356">
        <v>0</v>
      </c>
      <c r="F53" s="356">
        <v>0</v>
      </c>
      <c r="G53" s="274">
        <v>0</v>
      </c>
      <c r="H53" s="273">
        <v>0</v>
      </c>
      <c r="I53" s="274">
        <v>0</v>
      </c>
      <c r="J53" s="273">
        <v>0</v>
      </c>
      <c r="K53" s="273">
        <v>0</v>
      </c>
      <c r="L53" s="273">
        <v>0</v>
      </c>
      <c r="M53" s="274">
        <v>0</v>
      </c>
      <c r="N53" s="273">
        <v>0</v>
      </c>
      <c r="O53" s="274">
        <v>0</v>
      </c>
      <c r="P53" s="273">
        <v>0</v>
      </c>
      <c r="Q53" s="273">
        <v>0</v>
      </c>
      <c r="R53" s="273">
        <v>0</v>
      </c>
      <c r="S53" s="274">
        <v>0</v>
      </c>
    </row>
    <row r="54" spans="1:19" ht="20.100000000000001" customHeight="1">
      <c r="A54" s="354" t="s">
        <v>95</v>
      </c>
      <c r="B54" s="356">
        <v>0</v>
      </c>
      <c r="C54" s="356">
        <v>0</v>
      </c>
      <c r="D54" s="356">
        <v>0</v>
      </c>
      <c r="E54" s="356">
        <v>0</v>
      </c>
      <c r="F54" s="356">
        <v>0</v>
      </c>
      <c r="G54" s="274">
        <v>0</v>
      </c>
      <c r="H54" s="273">
        <v>0</v>
      </c>
      <c r="I54" s="274">
        <v>0</v>
      </c>
      <c r="J54" s="273">
        <v>0</v>
      </c>
      <c r="K54" s="273">
        <v>0</v>
      </c>
      <c r="L54" s="273">
        <v>0</v>
      </c>
      <c r="M54" s="274">
        <v>0</v>
      </c>
      <c r="N54" s="273">
        <v>0</v>
      </c>
      <c r="O54" s="274">
        <v>0</v>
      </c>
      <c r="P54" s="273">
        <v>0</v>
      </c>
      <c r="Q54" s="273">
        <v>0</v>
      </c>
      <c r="R54" s="273">
        <v>0</v>
      </c>
      <c r="S54" s="274">
        <v>0</v>
      </c>
    </row>
    <row r="55" spans="1:19" ht="20.100000000000001" customHeight="1">
      <c r="A55" s="354" t="s">
        <v>764</v>
      </c>
      <c r="B55" s="356">
        <v>0</v>
      </c>
      <c r="C55" s="356">
        <v>0</v>
      </c>
      <c r="D55" s="356">
        <v>0</v>
      </c>
      <c r="E55" s="356">
        <v>0</v>
      </c>
      <c r="F55" s="356">
        <v>0</v>
      </c>
      <c r="G55" s="274">
        <v>0</v>
      </c>
      <c r="H55" s="273">
        <v>5</v>
      </c>
      <c r="I55" s="274">
        <v>53.74</v>
      </c>
      <c r="J55" s="273">
        <v>34</v>
      </c>
      <c r="K55" s="273">
        <v>0</v>
      </c>
      <c r="L55" s="273">
        <v>34</v>
      </c>
      <c r="M55" s="274">
        <v>1424.5</v>
      </c>
      <c r="N55" s="273">
        <v>5</v>
      </c>
      <c r="O55" s="274">
        <v>53.74</v>
      </c>
      <c r="P55" s="273">
        <v>34</v>
      </c>
      <c r="Q55" s="273">
        <v>0</v>
      </c>
      <c r="R55" s="273">
        <v>34</v>
      </c>
      <c r="S55" s="274">
        <v>1424.5</v>
      </c>
    </row>
    <row r="56" spans="1:19" ht="20.100000000000001" customHeight="1">
      <c r="A56" s="357" t="s">
        <v>222</v>
      </c>
      <c r="B56" s="356"/>
      <c r="C56" s="356"/>
      <c r="D56" s="356"/>
      <c r="E56" s="356"/>
      <c r="F56" s="356"/>
      <c r="G56" s="274"/>
      <c r="H56" s="273"/>
      <c r="I56" s="274"/>
      <c r="J56" s="273"/>
      <c r="K56" s="273"/>
      <c r="L56" s="273"/>
      <c r="M56" s="274"/>
      <c r="N56" s="273"/>
      <c r="O56" s="274"/>
      <c r="P56" s="273"/>
      <c r="Q56" s="273"/>
      <c r="R56" s="273"/>
      <c r="S56" s="274"/>
    </row>
    <row r="57" spans="1:19" ht="20.100000000000001" customHeight="1">
      <c r="A57" s="354" t="s">
        <v>750</v>
      </c>
      <c r="B57" s="356">
        <v>0</v>
      </c>
      <c r="C57" s="356">
        <v>0</v>
      </c>
      <c r="D57" s="356">
        <v>0</v>
      </c>
      <c r="E57" s="356">
        <v>0</v>
      </c>
      <c r="F57" s="356">
        <v>0</v>
      </c>
      <c r="G57" s="274">
        <v>0</v>
      </c>
      <c r="H57" s="273">
        <v>0</v>
      </c>
      <c r="I57" s="274">
        <v>0</v>
      </c>
      <c r="J57" s="273">
        <v>0</v>
      </c>
      <c r="K57" s="273">
        <v>0</v>
      </c>
      <c r="L57" s="273">
        <v>0</v>
      </c>
      <c r="M57" s="274">
        <v>0</v>
      </c>
      <c r="N57" s="273">
        <v>0</v>
      </c>
      <c r="O57" s="274">
        <v>0</v>
      </c>
      <c r="P57" s="273">
        <v>0</v>
      </c>
      <c r="Q57" s="273">
        <v>0</v>
      </c>
      <c r="R57" s="273">
        <v>0</v>
      </c>
      <c r="S57" s="274">
        <v>0</v>
      </c>
    </row>
    <row r="58" spans="1:19" ht="20.100000000000001" customHeight="1">
      <c r="A58" s="354" t="s">
        <v>34</v>
      </c>
      <c r="B58" s="356">
        <v>0</v>
      </c>
      <c r="C58" s="356">
        <v>0</v>
      </c>
      <c r="D58" s="356">
        <v>0</v>
      </c>
      <c r="E58" s="356">
        <v>0</v>
      </c>
      <c r="F58" s="356">
        <v>0</v>
      </c>
      <c r="G58" s="274">
        <v>0</v>
      </c>
      <c r="H58" s="273">
        <v>1</v>
      </c>
      <c r="I58" s="274">
        <v>33.5</v>
      </c>
      <c r="J58" s="273">
        <v>18</v>
      </c>
      <c r="K58" s="273">
        <v>2</v>
      </c>
      <c r="L58" s="273">
        <v>20</v>
      </c>
      <c r="M58" s="274">
        <v>448.05</v>
      </c>
      <c r="N58" s="273">
        <v>1</v>
      </c>
      <c r="O58" s="274">
        <v>33.5</v>
      </c>
      <c r="P58" s="273">
        <v>18</v>
      </c>
      <c r="Q58" s="273">
        <v>2</v>
      </c>
      <c r="R58" s="273">
        <v>20</v>
      </c>
      <c r="S58" s="274">
        <v>448.05</v>
      </c>
    </row>
    <row r="59" spans="1:19" ht="20.100000000000001" customHeight="1">
      <c r="A59" s="354" t="s">
        <v>43</v>
      </c>
      <c r="B59" s="356">
        <v>1</v>
      </c>
      <c r="C59" s="356">
        <v>23.5</v>
      </c>
      <c r="D59" s="356">
        <v>20</v>
      </c>
      <c r="E59" s="356">
        <v>25</v>
      </c>
      <c r="F59" s="356">
        <v>45</v>
      </c>
      <c r="G59" s="274">
        <v>54.5</v>
      </c>
      <c r="H59" s="273">
        <v>1</v>
      </c>
      <c r="I59" s="274">
        <v>664</v>
      </c>
      <c r="J59" s="273">
        <v>30</v>
      </c>
      <c r="K59" s="273">
        <v>10</v>
      </c>
      <c r="L59" s="273">
        <v>40</v>
      </c>
      <c r="M59" s="274">
        <v>5156.7299999999996</v>
      </c>
      <c r="N59" s="273">
        <v>2</v>
      </c>
      <c r="O59" s="274">
        <v>687.5</v>
      </c>
      <c r="P59" s="273">
        <v>50</v>
      </c>
      <c r="Q59" s="273">
        <v>35</v>
      </c>
      <c r="R59" s="273">
        <v>85</v>
      </c>
      <c r="S59" s="274">
        <v>5211.2299999999996</v>
      </c>
    </row>
    <row r="60" spans="1:19" ht="20.100000000000001" customHeight="1">
      <c r="A60" s="354" t="s">
        <v>757</v>
      </c>
      <c r="B60" s="356">
        <v>0</v>
      </c>
      <c r="C60" s="356">
        <v>0</v>
      </c>
      <c r="D60" s="356">
        <v>0</v>
      </c>
      <c r="E60" s="356">
        <v>0</v>
      </c>
      <c r="F60" s="356">
        <v>0</v>
      </c>
      <c r="G60" s="274">
        <v>0</v>
      </c>
      <c r="H60" s="273">
        <v>2</v>
      </c>
      <c r="I60" s="274">
        <v>30.67</v>
      </c>
      <c r="J60" s="273">
        <v>29</v>
      </c>
      <c r="K60" s="273">
        <v>29</v>
      </c>
      <c r="L60" s="273">
        <v>58</v>
      </c>
      <c r="M60" s="274">
        <v>959.08999999999992</v>
      </c>
      <c r="N60" s="273">
        <v>2</v>
      </c>
      <c r="O60" s="274">
        <v>30.67</v>
      </c>
      <c r="P60" s="273">
        <v>29</v>
      </c>
      <c r="Q60" s="273">
        <v>29</v>
      </c>
      <c r="R60" s="273">
        <v>58</v>
      </c>
      <c r="S60" s="274">
        <v>959.08999999999992</v>
      </c>
    </row>
    <row r="61" spans="1:19" ht="20.100000000000001" customHeight="1">
      <c r="A61" s="354" t="s">
        <v>772</v>
      </c>
      <c r="B61" s="356">
        <v>0</v>
      </c>
      <c r="C61" s="356">
        <v>0</v>
      </c>
      <c r="D61" s="356">
        <v>0</v>
      </c>
      <c r="E61" s="356">
        <v>0</v>
      </c>
      <c r="F61" s="356">
        <v>0</v>
      </c>
      <c r="G61" s="274">
        <v>0</v>
      </c>
      <c r="H61" s="273">
        <v>0</v>
      </c>
      <c r="I61" s="274">
        <v>0</v>
      </c>
      <c r="J61" s="273">
        <v>0</v>
      </c>
      <c r="K61" s="273">
        <v>0</v>
      </c>
      <c r="L61" s="273">
        <v>0</v>
      </c>
      <c r="M61" s="274">
        <v>0</v>
      </c>
      <c r="N61" s="273">
        <v>0</v>
      </c>
      <c r="O61" s="274">
        <v>0</v>
      </c>
      <c r="P61" s="273">
        <v>0</v>
      </c>
      <c r="Q61" s="273">
        <v>0</v>
      </c>
      <c r="R61" s="273">
        <v>0</v>
      </c>
      <c r="S61" s="274">
        <v>0</v>
      </c>
    </row>
    <row r="62" spans="1:19" ht="20.100000000000001" customHeight="1">
      <c r="A62" s="354" t="s">
        <v>766</v>
      </c>
      <c r="B62" s="356">
        <v>0</v>
      </c>
      <c r="C62" s="356">
        <v>0</v>
      </c>
      <c r="D62" s="356">
        <v>0</v>
      </c>
      <c r="E62" s="356">
        <v>0</v>
      </c>
      <c r="F62" s="356">
        <v>0</v>
      </c>
      <c r="G62" s="274">
        <v>0</v>
      </c>
      <c r="H62" s="273">
        <v>4</v>
      </c>
      <c r="I62" s="274">
        <v>44.170665</v>
      </c>
      <c r="J62" s="273">
        <v>24</v>
      </c>
      <c r="K62" s="273">
        <v>1</v>
      </c>
      <c r="L62" s="273">
        <v>25</v>
      </c>
      <c r="M62" s="274">
        <v>1228.82</v>
      </c>
      <c r="N62" s="273">
        <v>4</v>
      </c>
      <c r="O62" s="274">
        <v>44.170665</v>
      </c>
      <c r="P62" s="273">
        <v>24</v>
      </c>
      <c r="Q62" s="273">
        <v>1</v>
      </c>
      <c r="R62" s="273">
        <v>25</v>
      </c>
      <c r="S62" s="274">
        <v>1228.82</v>
      </c>
    </row>
    <row r="63" spans="1:19" ht="20.100000000000001" customHeight="1">
      <c r="A63" s="354" t="s">
        <v>773</v>
      </c>
      <c r="B63" s="356">
        <v>0</v>
      </c>
      <c r="C63" s="356">
        <v>0</v>
      </c>
      <c r="D63" s="356">
        <v>0</v>
      </c>
      <c r="E63" s="356">
        <v>0</v>
      </c>
      <c r="F63" s="356">
        <v>0</v>
      </c>
      <c r="G63" s="274">
        <v>0</v>
      </c>
      <c r="H63" s="273">
        <v>0</v>
      </c>
      <c r="I63" s="274">
        <v>0</v>
      </c>
      <c r="J63" s="273">
        <v>0</v>
      </c>
      <c r="K63" s="273">
        <v>0</v>
      </c>
      <c r="L63" s="273">
        <v>0</v>
      </c>
      <c r="M63" s="274">
        <v>0</v>
      </c>
      <c r="N63" s="273">
        <v>0</v>
      </c>
      <c r="O63" s="274">
        <v>0</v>
      </c>
      <c r="P63" s="273">
        <v>0</v>
      </c>
      <c r="Q63" s="273">
        <v>0</v>
      </c>
      <c r="R63" s="273">
        <v>0</v>
      </c>
      <c r="S63" s="274">
        <v>0</v>
      </c>
    </row>
    <row r="64" spans="1:19" ht="20.100000000000001" customHeight="1">
      <c r="A64" s="354" t="s">
        <v>758</v>
      </c>
      <c r="B64" s="356">
        <v>0</v>
      </c>
      <c r="C64" s="356">
        <v>0</v>
      </c>
      <c r="D64" s="356">
        <v>0</v>
      </c>
      <c r="E64" s="356">
        <v>0</v>
      </c>
      <c r="F64" s="356">
        <v>0</v>
      </c>
      <c r="G64" s="274">
        <v>0</v>
      </c>
      <c r="H64" s="273">
        <v>1</v>
      </c>
      <c r="I64" s="274">
        <v>15.5</v>
      </c>
      <c r="J64" s="273">
        <v>7</v>
      </c>
      <c r="K64" s="273">
        <v>0</v>
      </c>
      <c r="L64" s="273">
        <v>7</v>
      </c>
      <c r="M64" s="274">
        <v>441.5</v>
      </c>
      <c r="N64" s="273">
        <v>1</v>
      </c>
      <c r="O64" s="274">
        <v>15.5</v>
      </c>
      <c r="P64" s="273">
        <v>7</v>
      </c>
      <c r="Q64" s="273">
        <v>0</v>
      </c>
      <c r="R64" s="273">
        <v>7</v>
      </c>
      <c r="S64" s="274">
        <v>441.5</v>
      </c>
    </row>
    <row r="65" spans="1:19" ht="20.100000000000001" customHeight="1">
      <c r="A65" s="354" t="s">
        <v>770</v>
      </c>
      <c r="B65" s="356">
        <v>0</v>
      </c>
      <c r="C65" s="356">
        <v>0</v>
      </c>
      <c r="D65" s="356">
        <v>0</v>
      </c>
      <c r="E65" s="356">
        <v>0</v>
      </c>
      <c r="F65" s="356">
        <v>0</v>
      </c>
      <c r="G65" s="274">
        <v>0</v>
      </c>
      <c r="H65" s="273">
        <v>2</v>
      </c>
      <c r="I65" s="274">
        <v>46.1</v>
      </c>
      <c r="J65" s="273">
        <v>17</v>
      </c>
      <c r="K65" s="273">
        <v>17</v>
      </c>
      <c r="L65" s="273">
        <v>34</v>
      </c>
      <c r="M65" s="274">
        <v>500</v>
      </c>
      <c r="N65" s="273">
        <v>2</v>
      </c>
      <c r="O65" s="274">
        <v>46.1</v>
      </c>
      <c r="P65" s="273">
        <v>17</v>
      </c>
      <c r="Q65" s="273">
        <v>17</v>
      </c>
      <c r="R65" s="273">
        <v>34</v>
      </c>
      <c r="S65" s="274">
        <v>500</v>
      </c>
    </row>
    <row r="66" spans="1:19" ht="20.100000000000001" customHeight="1">
      <c r="A66" s="354" t="s">
        <v>759</v>
      </c>
      <c r="B66" s="356">
        <v>1</v>
      </c>
      <c r="C66" s="356">
        <v>6.5</v>
      </c>
      <c r="D66" s="356">
        <v>3</v>
      </c>
      <c r="E66" s="356">
        <v>0</v>
      </c>
      <c r="F66" s="356">
        <v>3</v>
      </c>
      <c r="G66" s="274">
        <v>69.5</v>
      </c>
      <c r="H66" s="273">
        <v>5</v>
      </c>
      <c r="I66" s="274">
        <v>134.76281999999998</v>
      </c>
      <c r="J66" s="273">
        <v>54</v>
      </c>
      <c r="K66" s="273">
        <v>54</v>
      </c>
      <c r="L66" s="273">
        <v>108</v>
      </c>
      <c r="M66" s="274">
        <v>1368.3700000000001</v>
      </c>
      <c r="N66" s="273">
        <v>6</v>
      </c>
      <c r="O66" s="274">
        <v>141.26281999999998</v>
      </c>
      <c r="P66" s="273">
        <v>57</v>
      </c>
      <c r="Q66" s="273">
        <v>54</v>
      </c>
      <c r="R66" s="273">
        <v>111</v>
      </c>
      <c r="S66" s="274">
        <v>1437.8700000000001</v>
      </c>
    </row>
    <row r="67" spans="1:19" ht="20.100000000000001" customHeight="1">
      <c r="A67" s="354" t="s">
        <v>760</v>
      </c>
      <c r="B67" s="356">
        <v>0</v>
      </c>
      <c r="C67" s="356">
        <v>0</v>
      </c>
      <c r="D67" s="356">
        <v>0</v>
      </c>
      <c r="E67" s="356">
        <v>0</v>
      </c>
      <c r="F67" s="356">
        <v>0</v>
      </c>
      <c r="G67" s="274">
        <v>0</v>
      </c>
      <c r="H67" s="273">
        <v>4</v>
      </c>
      <c r="I67" s="274">
        <v>41.75</v>
      </c>
      <c r="J67" s="273">
        <v>31</v>
      </c>
      <c r="K67" s="273">
        <v>3</v>
      </c>
      <c r="L67" s="273">
        <v>34</v>
      </c>
      <c r="M67" s="274">
        <v>1022</v>
      </c>
      <c r="N67" s="273">
        <v>4</v>
      </c>
      <c r="O67" s="274">
        <v>41.75</v>
      </c>
      <c r="P67" s="273">
        <v>31</v>
      </c>
      <c r="Q67" s="273">
        <v>3</v>
      </c>
      <c r="R67" s="273">
        <v>34</v>
      </c>
      <c r="S67" s="274">
        <v>1022</v>
      </c>
    </row>
    <row r="68" spans="1:19" ht="20.100000000000001" customHeight="1">
      <c r="A68" s="354" t="s">
        <v>784</v>
      </c>
      <c r="B68" s="356">
        <v>0</v>
      </c>
      <c r="C68" s="356">
        <v>0</v>
      </c>
      <c r="D68" s="356">
        <v>0</v>
      </c>
      <c r="E68" s="356">
        <v>0</v>
      </c>
      <c r="F68" s="356">
        <v>0</v>
      </c>
      <c r="G68" s="274">
        <v>0</v>
      </c>
      <c r="H68" s="273">
        <v>0</v>
      </c>
      <c r="I68" s="274">
        <v>0</v>
      </c>
      <c r="J68" s="273">
        <v>0</v>
      </c>
      <c r="K68" s="273">
        <v>0</v>
      </c>
      <c r="L68" s="273">
        <v>0</v>
      </c>
      <c r="M68" s="274">
        <v>0</v>
      </c>
      <c r="N68" s="273">
        <v>0</v>
      </c>
      <c r="O68" s="274">
        <v>0</v>
      </c>
      <c r="P68" s="273">
        <v>0</v>
      </c>
      <c r="Q68" s="273">
        <v>0</v>
      </c>
      <c r="R68" s="273">
        <v>0</v>
      </c>
      <c r="S68" s="274">
        <v>0</v>
      </c>
    </row>
    <row r="69" spans="1:19" ht="20.100000000000001" customHeight="1">
      <c r="A69" s="354" t="s">
        <v>771</v>
      </c>
      <c r="B69" s="356">
        <v>0</v>
      </c>
      <c r="C69" s="356">
        <v>0</v>
      </c>
      <c r="D69" s="356">
        <v>0</v>
      </c>
      <c r="E69" s="356">
        <v>0</v>
      </c>
      <c r="F69" s="356">
        <v>0</v>
      </c>
      <c r="G69" s="274">
        <v>0</v>
      </c>
      <c r="H69" s="273">
        <v>0</v>
      </c>
      <c r="I69" s="274">
        <v>0</v>
      </c>
      <c r="J69" s="273">
        <v>0</v>
      </c>
      <c r="K69" s="273">
        <v>0</v>
      </c>
      <c r="L69" s="273">
        <v>0</v>
      </c>
      <c r="M69" s="274">
        <v>0</v>
      </c>
      <c r="N69" s="273">
        <v>0</v>
      </c>
      <c r="O69" s="274">
        <v>0</v>
      </c>
      <c r="P69" s="273">
        <v>0</v>
      </c>
      <c r="Q69" s="273">
        <v>0</v>
      </c>
      <c r="R69" s="273">
        <v>0</v>
      </c>
      <c r="S69" s="274">
        <v>0</v>
      </c>
    </row>
    <row r="70" spans="1:19" ht="20.100000000000001" customHeight="1">
      <c r="A70" s="354" t="s">
        <v>775</v>
      </c>
      <c r="B70" s="356">
        <v>1</v>
      </c>
      <c r="C70" s="356">
        <v>2.86</v>
      </c>
      <c r="D70" s="356">
        <v>30</v>
      </c>
      <c r="E70" s="356">
        <v>40</v>
      </c>
      <c r="F70" s="356">
        <v>70</v>
      </c>
      <c r="G70" s="274">
        <v>75</v>
      </c>
      <c r="H70" s="273">
        <v>1</v>
      </c>
      <c r="I70" s="274">
        <v>7.5</v>
      </c>
      <c r="J70" s="273">
        <v>8</v>
      </c>
      <c r="K70" s="273">
        <v>7</v>
      </c>
      <c r="L70" s="273">
        <v>15</v>
      </c>
      <c r="M70" s="274">
        <v>284.60000000000002</v>
      </c>
      <c r="N70" s="273">
        <v>2</v>
      </c>
      <c r="O70" s="274">
        <v>10.36</v>
      </c>
      <c r="P70" s="273">
        <v>38</v>
      </c>
      <c r="Q70" s="273">
        <v>47</v>
      </c>
      <c r="R70" s="273">
        <v>85</v>
      </c>
      <c r="S70" s="274">
        <v>359.6</v>
      </c>
    </row>
    <row r="71" spans="1:19" ht="20.100000000000001" customHeight="1">
      <c r="A71" s="354" t="s">
        <v>747</v>
      </c>
      <c r="B71" s="356">
        <v>0</v>
      </c>
      <c r="C71" s="356">
        <v>0</v>
      </c>
      <c r="D71" s="356">
        <v>0</v>
      </c>
      <c r="E71" s="356">
        <v>0</v>
      </c>
      <c r="F71" s="356">
        <v>0</v>
      </c>
      <c r="G71" s="274">
        <v>0</v>
      </c>
      <c r="H71" s="273">
        <v>0</v>
      </c>
      <c r="I71" s="274">
        <v>0</v>
      </c>
      <c r="J71" s="273">
        <v>0</v>
      </c>
      <c r="K71" s="273">
        <v>0</v>
      </c>
      <c r="L71" s="273">
        <v>0</v>
      </c>
      <c r="M71" s="274">
        <v>0</v>
      </c>
      <c r="N71" s="273">
        <v>0</v>
      </c>
      <c r="O71" s="274">
        <v>0</v>
      </c>
      <c r="P71" s="273">
        <v>0</v>
      </c>
      <c r="Q71" s="273">
        <v>0</v>
      </c>
      <c r="R71" s="273">
        <v>0</v>
      </c>
      <c r="S71" s="274">
        <v>0</v>
      </c>
    </row>
    <row r="72" spans="1:19" ht="20.100000000000001" customHeight="1">
      <c r="A72" s="588" t="s">
        <v>761</v>
      </c>
      <c r="B72" s="589">
        <v>0</v>
      </c>
      <c r="C72" s="589">
        <v>0</v>
      </c>
      <c r="D72" s="589">
        <v>0</v>
      </c>
      <c r="E72" s="589">
        <v>0</v>
      </c>
      <c r="F72" s="589">
        <v>0</v>
      </c>
      <c r="G72" s="590">
        <v>0</v>
      </c>
      <c r="H72" s="591">
        <v>2</v>
      </c>
      <c r="I72" s="590">
        <v>12.1</v>
      </c>
      <c r="J72" s="591">
        <v>5</v>
      </c>
      <c r="K72" s="591">
        <v>3</v>
      </c>
      <c r="L72" s="591">
        <v>8</v>
      </c>
      <c r="M72" s="590">
        <v>623.25</v>
      </c>
      <c r="N72" s="591">
        <v>2</v>
      </c>
      <c r="O72" s="590">
        <v>12.1</v>
      </c>
      <c r="P72" s="591">
        <v>5</v>
      </c>
      <c r="Q72" s="591">
        <v>3</v>
      </c>
      <c r="R72" s="591">
        <v>8</v>
      </c>
      <c r="S72" s="590">
        <v>623.25</v>
      </c>
    </row>
    <row r="73" spans="1:19" ht="20.100000000000001" customHeight="1">
      <c r="A73" s="357" t="s">
        <v>223</v>
      </c>
      <c r="B73" s="356"/>
      <c r="C73" s="356"/>
      <c r="D73" s="356"/>
      <c r="E73" s="356"/>
      <c r="F73" s="356"/>
      <c r="G73" s="274"/>
      <c r="H73" s="273"/>
      <c r="I73" s="274"/>
      <c r="J73" s="273"/>
      <c r="K73" s="273"/>
      <c r="L73" s="273"/>
      <c r="M73" s="274"/>
      <c r="N73" s="273"/>
      <c r="O73" s="274"/>
      <c r="P73" s="273"/>
      <c r="Q73" s="273"/>
      <c r="R73" s="273"/>
      <c r="S73" s="274"/>
    </row>
    <row r="74" spans="1:19" ht="20.100000000000001" customHeight="1">
      <c r="A74" s="354" t="s">
        <v>98</v>
      </c>
      <c r="B74" s="356">
        <v>0</v>
      </c>
      <c r="C74" s="356">
        <v>0</v>
      </c>
      <c r="D74" s="356">
        <v>0</v>
      </c>
      <c r="E74" s="356">
        <v>0</v>
      </c>
      <c r="F74" s="356">
        <v>0</v>
      </c>
      <c r="G74" s="274">
        <v>0</v>
      </c>
      <c r="H74" s="273">
        <v>0</v>
      </c>
      <c r="I74" s="274">
        <v>0</v>
      </c>
      <c r="J74" s="273">
        <v>0</v>
      </c>
      <c r="K74" s="273">
        <v>0</v>
      </c>
      <c r="L74" s="273">
        <v>0</v>
      </c>
      <c r="M74" s="274">
        <v>0</v>
      </c>
      <c r="N74" s="273">
        <v>0</v>
      </c>
      <c r="O74" s="274">
        <v>0</v>
      </c>
      <c r="P74" s="273">
        <v>0</v>
      </c>
      <c r="Q74" s="273">
        <v>0</v>
      </c>
      <c r="R74" s="273">
        <v>0</v>
      </c>
      <c r="S74" s="274">
        <v>0</v>
      </c>
    </row>
    <row r="75" spans="1:19" ht="20.100000000000001" customHeight="1">
      <c r="A75" s="354" t="s">
        <v>101</v>
      </c>
      <c r="B75" s="356">
        <v>0</v>
      </c>
      <c r="C75" s="356">
        <v>0</v>
      </c>
      <c r="D75" s="356">
        <v>0</v>
      </c>
      <c r="E75" s="356">
        <v>0</v>
      </c>
      <c r="F75" s="356">
        <v>0</v>
      </c>
      <c r="G75" s="274">
        <v>0</v>
      </c>
      <c r="H75" s="273">
        <v>0</v>
      </c>
      <c r="I75" s="274">
        <v>0</v>
      </c>
      <c r="J75" s="273">
        <v>0</v>
      </c>
      <c r="K75" s="273">
        <v>0</v>
      </c>
      <c r="L75" s="273">
        <v>0</v>
      </c>
      <c r="M75" s="274">
        <v>0</v>
      </c>
      <c r="N75" s="273">
        <v>0</v>
      </c>
      <c r="O75" s="274">
        <v>0</v>
      </c>
      <c r="P75" s="273">
        <v>0</v>
      </c>
      <c r="Q75" s="273">
        <v>0</v>
      </c>
      <c r="R75" s="273">
        <v>0</v>
      </c>
      <c r="S75" s="274">
        <v>0</v>
      </c>
    </row>
    <row r="76" spans="1:19" ht="20.100000000000001" customHeight="1">
      <c r="A76" s="354" t="s">
        <v>90</v>
      </c>
      <c r="B76" s="356">
        <v>0</v>
      </c>
      <c r="C76" s="356">
        <v>0</v>
      </c>
      <c r="D76" s="356">
        <v>0</v>
      </c>
      <c r="E76" s="356">
        <v>0</v>
      </c>
      <c r="F76" s="356">
        <v>0</v>
      </c>
      <c r="G76" s="274">
        <v>0</v>
      </c>
      <c r="H76" s="273">
        <v>1</v>
      </c>
      <c r="I76" s="274">
        <v>13.3</v>
      </c>
      <c r="J76" s="273">
        <v>4</v>
      </c>
      <c r="K76" s="273">
        <v>1</v>
      </c>
      <c r="L76" s="273">
        <v>5</v>
      </c>
      <c r="M76" s="274">
        <v>1392.06</v>
      </c>
      <c r="N76" s="273">
        <v>1</v>
      </c>
      <c r="O76" s="274">
        <v>13.3</v>
      </c>
      <c r="P76" s="273">
        <v>4</v>
      </c>
      <c r="Q76" s="273">
        <v>1</v>
      </c>
      <c r="R76" s="273">
        <v>5</v>
      </c>
      <c r="S76" s="274">
        <v>1392.06</v>
      </c>
    </row>
    <row r="77" spans="1:19" ht="20.100000000000001" customHeight="1">
      <c r="A77" s="354" t="s">
        <v>762</v>
      </c>
      <c r="B77" s="356">
        <v>0</v>
      </c>
      <c r="C77" s="356">
        <v>0</v>
      </c>
      <c r="D77" s="356">
        <v>0</v>
      </c>
      <c r="E77" s="356">
        <v>0</v>
      </c>
      <c r="F77" s="356">
        <v>0</v>
      </c>
      <c r="G77" s="274">
        <v>0</v>
      </c>
      <c r="H77" s="273">
        <v>0</v>
      </c>
      <c r="I77" s="274">
        <v>0</v>
      </c>
      <c r="J77" s="273">
        <v>0</v>
      </c>
      <c r="K77" s="273">
        <v>0</v>
      </c>
      <c r="L77" s="273">
        <v>0</v>
      </c>
      <c r="M77" s="274">
        <v>0</v>
      </c>
      <c r="N77" s="273">
        <v>0</v>
      </c>
      <c r="O77" s="274">
        <v>0</v>
      </c>
      <c r="P77" s="273">
        <v>0</v>
      </c>
      <c r="Q77" s="273">
        <v>0</v>
      </c>
      <c r="R77" s="273">
        <v>0</v>
      </c>
      <c r="S77" s="274">
        <v>0</v>
      </c>
    </row>
    <row r="78" spans="1:19" ht="20.100000000000001" customHeight="1">
      <c r="A78" s="354" t="s">
        <v>785</v>
      </c>
      <c r="B78" s="356">
        <v>0</v>
      </c>
      <c r="C78" s="356">
        <v>0</v>
      </c>
      <c r="D78" s="356">
        <v>0</v>
      </c>
      <c r="E78" s="356">
        <v>0</v>
      </c>
      <c r="F78" s="356">
        <v>0</v>
      </c>
      <c r="G78" s="274">
        <v>0</v>
      </c>
      <c r="H78" s="273">
        <v>0</v>
      </c>
      <c r="I78" s="274">
        <v>0</v>
      </c>
      <c r="J78" s="273">
        <v>0</v>
      </c>
      <c r="K78" s="273">
        <v>0</v>
      </c>
      <c r="L78" s="273">
        <v>0</v>
      </c>
      <c r="M78" s="274">
        <v>0</v>
      </c>
      <c r="N78" s="273">
        <v>0</v>
      </c>
      <c r="O78" s="274">
        <v>0</v>
      </c>
      <c r="P78" s="273">
        <v>0</v>
      </c>
      <c r="Q78" s="273">
        <v>0</v>
      </c>
      <c r="R78" s="273">
        <v>0</v>
      </c>
      <c r="S78" s="274">
        <v>0</v>
      </c>
    </row>
    <row r="79" spans="1:19" ht="20.100000000000001" customHeight="1">
      <c r="A79" s="354" t="s">
        <v>746</v>
      </c>
      <c r="B79" s="356">
        <v>0</v>
      </c>
      <c r="C79" s="356">
        <v>0</v>
      </c>
      <c r="D79" s="356">
        <v>0</v>
      </c>
      <c r="E79" s="356">
        <v>0</v>
      </c>
      <c r="F79" s="356">
        <v>0</v>
      </c>
      <c r="G79" s="274">
        <v>0</v>
      </c>
      <c r="H79" s="273">
        <v>0</v>
      </c>
      <c r="I79" s="274">
        <v>0</v>
      </c>
      <c r="J79" s="273">
        <v>0</v>
      </c>
      <c r="K79" s="273">
        <v>0</v>
      </c>
      <c r="L79" s="273">
        <v>0</v>
      </c>
      <c r="M79" s="274">
        <v>0</v>
      </c>
      <c r="N79" s="273">
        <v>0</v>
      </c>
      <c r="O79" s="274">
        <v>0</v>
      </c>
      <c r="P79" s="273">
        <v>0</v>
      </c>
      <c r="Q79" s="273">
        <v>0</v>
      </c>
      <c r="R79" s="273">
        <v>0</v>
      </c>
      <c r="S79" s="274">
        <v>0</v>
      </c>
    </row>
    <row r="80" spans="1:19" ht="20.100000000000001" customHeight="1">
      <c r="A80" s="354" t="s">
        <v>740</v>
      </c>
      <c r="B80" s="356">
        <v>0</v>
      </c>
      <c r="C80" s="356">
        <v>0</v>
      </c>
      <c r="D80" s="356">
        <v>0</v>
      </c>
      <c r="E80" s="356">
        <v>0</v>
      </c>
      <c r="F80" s="356">
        <v>0</v>
      </c>
      <c r="G80" s="274">
        <v>0</v>
      </c>
      <c r="H80" s="273">
        <v>0</v>
      </c>
      <c r="I80" s="274">
        <v>0</v>
      </c>
      <c r="J80" s="273">
        <v>0</v>
      </c>
      <c r="K80" s="273">
        <v>0</v>
      </c>
      <c r="L80" s="273">
        <v>0</v>
      </c>
      <c r="M80" s="274">
        <v>0</v>
      </c>
      <c r="N80" s="273">
        <v>0</v>
      </c>
      <c r="O80" s="274">
        <v>0</v>
      </c>
      <c r="P80" s="273">
        <v>0</v>
      </c>
      <c r="Q80" s="273">
        <v>0</v>
      </c>
      <c r="R80" s="273">
        <v>0</v>
      </c>
      <c r="S80" s="274">
        <v>0</v>
      </c>
    </row>
    <row r="81" spans="1:19" ht="20.100000000000001" customHeight="1">
      <c r="A81" s="354" t="s">
        <v>230</v>
      </c>
      <c r="B81" s="356">
        <v>0</v>
      </c>
      <c r="C81" s="356">
        <v>0</v>
      </c>
      <c r="D81" s="356">
        <v>0</v>
      </c>
      <c r="E81" s="356">
        <v>0</v>
      </c>
      <c r="F81" s="356">
        <v>0</v>
      </c>
      <c r="G81" s="274">
        <v>0</v>
      </c>
      <c r="H81" s="273">
        <v>1</v>
      </c>
      <c r="I81" s="274">
        <v>2.4500000000000002</v>
      </c>
      <c r="J81" s="273">
        <v>2</v>
      </c>
      <c r="K81" s="273">
        <v>0</v>
      </c>
      <c r="L81" s="273">
        <v>2</v>
      </c>
      <c r="M81" s="274">
        <v>195</v>
      </c>
      <c r="N81" s="273">
        <v>1</v>
      </c>
      <c r="O81" s="274">
        <v>2.4500000000000002</v>
      </c>
      <c r="P81" s="273">
        <v>2</v>
      </c>
      <c r="Q81" s="273">
        <v>0</v>
      </c>
      <c r="R81" s="273">
        <v>2</v>
      </c>
      <c r="S81" s="274">
        <v>195</v>
      </c>
    </row>
    <row r="82" spans="1:19" ht="20.100000000000001" customHeight="1">
      <c r="A82" s="354" t="s">
        <v>731</v>
      </c>
      <c r="B82" s="356">
        <v>0</v>
      </c>
      <c r="C82" s="356">
        <v>0</v>
      </c>
      <c r="D82" s="356">
        <v>0</v>
      </c>
      <c r="E82" s="356">
        <v>0</v>
      </c>
      <c r="F82" s="356">
        <v>0</v>
      </c>
      <c r="G82" s="274">
        <v>0</v>
      </c>
      <c r="H82" s="273">
        <v>0</v>
      </c>
      <c r="I82" s="274">
        <v>0</v>
      </c>
      <c r="J82" s="273">
        <v>0</v>
      </c>
      <c r="K82" s="273">
        <v>0</v>
      </c>
      <c r="L82" s="273">
        <v>0</v>
      </c>
      <c r="M82" s="274">
        <v>0</v>
      </c>
      <c r="N82" s="273">
        <v>0</v>
      </c>
      <c r="O82" s="274">
        <v>0</v>
      </c>
      <c r="P82" s="273">
        <v>0</v>
      </c>
      <c r="Q82" s="273">
        <v>0</v>
      </c>
      <c r="R82" s="273">
        <v>0</v>
      </c>
      <c r="S82" s="274">
        <v>0</v>
      </c>
    </row>
    <row r="83" spans="1:19" ht="20.100000000000001" customHeight="1">
      <c r="A83" s="354" t="s">
        <v>742</v>
      </c>
      <c r="B83" s="356">
        <v>0</v>
      </c>
      <c r="C83" s="356">
        <v>0</v>
      </c>
      <c r="D83" s="356">
        <v>0</v>
      </c>
      <c r="E83" s="356">
        <v>0</v>
      </c>
      <c r="F83" s="356">
        <v>0</v>
      </c>
      <c r="G83" s="274">
        <v>0</v>
      </c>
      <c r="H83" s="273">
        <v>2</v>
      </c>
      <c r="I83" s="274">
        <v>27.3</v>
      </c>
      <c r="J83" s="273">
        <v>30</v>
      </c>
      <c r="K83" s="273">
        <v>10</v>
      </c>
      <c r="L83" s="273">
        <v>40</v>
      </c>
      <c r="M83" s="274">
        <v>2155</v>
      </c>
      <c r="N83" s="273">
        <v>2</v>
      </c>
      <c r="O83" s="274">
        <v>27.3</v>
      </c>
      <c r="P83" s="273">
        <v>30</v>
      </c>
      <c r="Q83" s="273">
        <v>10</v>
      </c>
      <c r="R83" s="273">
        <v>40</v>
      </c>
      <c r="S83" s="274">
        <v>2155</v>
      </c>
    </row>
    <row r="84" spans="1:19" ht="20.100000000000001" customHeight="1">
      <c r="A84" s="354" t="s">
        <v>730</v>
      </c>
      <c r="B84" s="356">
        <v>0</v>
      </c>
      <c r="C84" s="356">
        <v>0</v>
      </c>
      <c r="D84" s="356">
        <v>0</v>
      </c>
      <c r="E84" s="356">
        <v>0</v>
      </c>
      <c r="F84" s="356">
        <v>0</v>
      </c>
      <c r="G84" s="274">
        <v>0</v>
      </c>
      <c r="H84" s="273">
        <v>0</v>
      </c>
      <c r="I84" s="274">
        <v>0</v>
      </c>
      <c r="J84" s="273">
        <v>0</v>
      </c>
      <c r="K84" s="273">
        <v>0</v>
      </c>
      <c r="L84" s="273">
        <v>0</v>
      </c>
      <c r="M84" s="274">
        <v>0</v>
      </c>
      <c r="N84" s="273">
        <v>0</v>
      </c>
      <c r="O84" s="274">
        <v>0</v>
      </c>
      <c r="P84" s="273">
        <v>0</v>
      </c>
      <c r="Q84" s="273">
        <v>0</v>
      </c>
      <c r="R84" s="273">
        <v>0</v>
      </c>
      <c r="S84" s="274">
        <v>0</v>
      </c>
    </row>
    <row r="85" spans="1:19" ht="20.100000000000001" customHeight="1">
      <c r="A85" s="354" t="s">
        <v>58</v>
      </c>
      <c r="B85" s="356">
        <v>1</v>
      </c>
      <c r="C85" s="356">
        <v>4</v>
      </c>
      <c r="D85" s="356">
        <v>6</v>
      </c>
      <c r="E85" s="356">
        <v>0</v>
      </c>
      <c r="F85" s="356">
        <v>6</v>
      </c>
      <c r="G85" s="274">
        <v>73.56</v>
      </c>
      <c r="H85" s="273">
        <v>9</v>
      </c>
      <c r="I85" s="274">
        <v>124.39</v>
      </c>
      <c r="J85" s="273">
        <v>93</v>
      </c>
      <c r="K85" s="273">
        <v>19</v>
      </c>
      <c r="L85" s="273">
        <v>112</v>
      </c>
      <c r="M85" s="274">
        <v>6558.88</v>
      </c>
      <c r="N85" s="273">
        <v>10</v>
      </c>
      <c r="O85" s="274">
        <v>128.38999999999999</v>
      </c>
      <c r="P85" s="273">
        <v>99</v>
      </c>
      <c r="Q85" s="273">
        <v>19</v>
      </c>
      <c r="R85" s="273">
        <v>118</v>
      </c>
      <c r="S85" s="274">
        <v>6632.44</v>
      </c>
    </row>
    <row r="86" spans="1:19" ht="20.100000000000001" customHeight="1">
      <c r="A86" s="354" t="s">
        <v>763</v>
      </c>
      <c r="B86" s="26">
        <v>0</v>
      </c>
      <c r="C86" s="26">
        <v>0</v>
      </c>
      <c r="D86" s="26">
        <v>0</v>
      </c>
      <c r="E86" s="26">
        <v>0</v>
      </c>
      <c r="F86" s="26">
        <v>0</v>
      </c>
      <c r="G86" s="86">
        <v>0</v>
      </c>
      <c r="H86" s="147">
        <v>2</v>
      </c>
      <c r="I86" s="86">
        <v>6.4</v>
      </c>
      <c r="J86" s="147">
        <v>4</v>
      </c>
      <c r="K86" s="147">
        <v>0</v>
      </c>
      <c r="L86" s="147">
        <v>4</v>
      </c>
      <c r="M86" s="86">
        <v>300</v>
      </c>
      <c r="N86" s="273">
        <v>2</v>
      </c>
      <c r="O86" s="274">
        <v>6.4</v>
      </c>
      <c r="P86" s="273">
        <v>4</v>
      </c>
      <c r="Q86" s="273">
        <v>0</v>
      </c>
      <c r="R86" s="273">
        <v>4</v>
      </c>
      <c r="S86" s="274">
        <v>300</v>
      </c>
    </row>
    <row r="87" spans="1:19" ht="20.100000000000001" customHeight="1">
      <c r="A87" s="288" t="s">
        <v>26</v>
      </c>
      <c r="B87" s="161">
        <v>0</v>
      </c>
      <c r="C87" s="161">
        <v>0</v>
      </c>
      <c r="D87" s="161">
        <v>0</v>
      </c>
      <c r="E87" s="161">
        <v>0</v>
      </c>
      <c r="F87" s="161">
        <v>0</v>
      </c>
      <c r="G87" s="162">
        <v>0</v>
      </c>
      <c r="H87" s="165">
        <v>3</v>
      </c>
      <c r="I87" s="162">
        <v>31.515000000000001</v>
      </c>
      <c r="J87" s="165">
        <v>56</v>
      </c>
      <c r="K87" s="165">
        <v>16</v>
      </c>
      <c r="L87" s="165">
        <v>72</v>
      </c>
      <c r="M87" s="162">
        <v>1462</v>
      </c>
      <c r="N87" s="273">
        <v>3</v>
      </c>
      <c r="O87" s="274">
        <v>31.515000000000001</v>
      </c>
      <c r="P87" s="273">
        <v>56</v>
      </c>
      <c r="Q87" s="273">
        <v>16</v>
      </c>
      <c r="R87" s="273">
        <v>72</v>
      </c>
      <c r="S87" s="274">
        <v>1462</v>
      </c>
    </row>
    <row r="88" spans="1:19" ht="20.100000000000001" customHeight="1">
      <c r="A88" s="503" t="s">
        <v>140</v>
      </c>
      <c r="B88" s="504">
        <v>9</v>
      </c>
      <c r="C88" s="505">
        <v>164.52092200000001</v>
      </c>
      <c r="D88" s="504">
        <v>108</v>
      </c>
      <c r="E88" s="504">
        <v>72</v>
      </c>
      <c r="F88" s="504">
        <v>180</v>
      </c>
      <c r="G88" s="505">
        <v>606.55999999999995</v>
      </c>
      <c r="H88" s="504">
        <v>173</v>
      </c>
      <c r="I88" s="505">
        <v>24118.639999999999</v>
      </c>
      <c r="J88" s="504">
        <v>4696</v>
      </c>
      <c r="K88" s="504">
        <v>4477</v>
      </c>
      <c r="L88" s="504">
        <v>9173</v>
      </c>
      <c r="M88" s="505">
        <v>205589.25600000002</v>
      </c>
      <c r="N88" s="555">
        <v>182</v>
      </c>
      <c r="O88" s="556">
        <v>24283.155488550005</v>
      </c>
      <c r="P88" s="555">
        <v>4804</v>
      </c>
      <c r="Q88" s="555">
        <v>4549</v>
      </c>
      <c r="R88" s="555">
        <v>9353</v>
      </c>
      <c r="S88" s="556">
        <v>206195.81600000002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80"/>
  <sheetViews>
    <sheetView workbookViewId="0"/>
  </sheetViews>
  <sheetFormatPr defaultColWidth="8.625" defaultRowHeight="20.100000000000001" customHeight="1"/>
  <cols>
    <col min="1" max="1" width="9.125" style="73" bestFit="1" customWidth="1"/>
    <col min="2" max="2" width="5.25" style="185" customWidth="1"/>
    <col min="3" max="3" width="9.125" style="184" bestFit="1" customWidth="1"/>
    <col min="4" max="6" width="5.625" style="185" customWidth="1"/>
    <col min="7" max="7" width="8.125" style="184" customWidth="1"/>
    <col min="8" max="8" width="5.75" style="142" customWidth="1"/>
    <col min="9" max="9" width="9.375" style="143" bestFit="1" customWidth="1"/>
    <col min="10" max="12" width="6.125" style="142" customWidth="1"/>
    <col min="13" max="13" width="10.375" style="143" customWidth="1"/>
    <col min="14" max="14" width="5.5" style="38" customWidth="1"/>
    <col min="15" max="15" width="9.25" style="39" bestFit="1" customWidth="1"/>
    <col min="16" max="18" width="6.125" style="38" bestFit="1" customWidth="1"/>
    <col min="19" max="19" width="10" style="39" customWidth="1"/>
    <col min="20" max="16384" width="8.625" style="11"/>
  </cols>
  <sheetData>
    <row r="1" spans="1:19" ht="20.100000000000001" customHeight="1">
      <c r="A1" s="583" t="s">
        <v>1228</v>
      </c>
      <c r="B1" s="731"/>
      <c r="C1" s="730"/>
      <c r="D1" s="731"/>
      <c r="E1" s="731"/>
      <c r="F1" s="731"/>
      <c r="G1" s="730"/>
      <c r="H1" s="731"/>
      <c r="I1" s="730"/>
      <c r="J1" s="731"/>
      <c r="K1" s="731"/>
      <c r="L1" s="731"/>
      <c r="M1" s="730"/>
      <c r="N1" s="512"/>
      <c r="O1" s="512"/>
      <c r="P1" s="512"/>
      <c r="Q1" s="512"/>
      <c r="R1" s="512"/>
      <c r="S1" s="512"/>
    </row>
    <row r="2" spans="1:19" ht="20.100000000000001" customHeight="1">
      <c r="A2" s="728" t="s">
        <v>213</v>
      </c>
      <c r="B2" s="796" t="s">
        <v>215</v>
      </c>
      <c r="C2" s="796"/>
      <c r="D2" s="796"/>
      <c r="E2" s="796"/>
      <c r="F2" s="796"/>
      <c r="G2" s="797"/>
      <c r="H2" s="798" t="s">
        <v>216</v>
      </c>
      <c r="I2" s="796"/>
      <c r="J2" s="796"/>
      <c r="K2" s="796"/>
      <c r="L2" s="796"/>
      <c r="M2" s="797"/>
      <c r="N2" s="799" t="s">
        <v>157</v>
      </c>
      <c r="O2" s="800"/>
      <c r="P2" s="800"/>
      <c r="Q2" s="800"/>
      <c r="R2" s="800"/>
      <c r="S2" s="801"/>
    </row>
    <row r="3" spans="1:19" ht="20.100000000000001" customHeight="1">
      <c r="A3" s="348" t="s">
        <v>214</v>
      </c>
      <c r="B3" s="249" t="s">
        <v>141</v>
      </c>
      <c r="C3" s="250" t="s">
        <v>144</v>
      </c>
      <c r="D3" s="802" t="s">
        <v>145</v>
      </c>
      <c r="E3" s="803"/>
      <c r="F3" s="804"/>
      <c r="G3" s="520" t="s">
        <v>189</v>
      </c>
      <c r="H3" s="372" t="s">
        <v>141</v>
      </c>
      <c r="I3" s="250" t="s">
        <v>144</v>
      </c>
      <c r="J3" s="802" t="s">
        <v>145</v>
      </c>
      <c r="K3" s="803"/>
      <c r="L3" s="804"/>
      <c r="M3" s="524" t="s">
        <v>189</v>
      </c>
      <c r="N3" s="372" t="s">
        <v>141</v>
      </c>
      <c r="O3" s="373" t="s">
        <v>144</v>
      </c>
      <c r="P3" s="802" t="s">
        <v>145</v>
      </c>
      <c r="Q3" s="803"/>
      <c r="R3" s="803"/>
      <c r="S3" s="526" t="s">
        <v>189</v>
      </c>
    </row>
    <row r="4" spans="1:19" ht="20.100000000000001" customHeight="1">
      <c r="A4" s="729" t="s">
        <v>217</v>
      </c>
      <c r="B4" s="374" t="s">
        <v>146</v>
      </c>
      <c r="C4" s="375" t="s">
        <v>147</v>
      </c>
      <c r="D4" s="376" t="s">
        <v>148</v>
      </c>
      <c r="E4" s="377" t="s">
        <v>149</v>
      </c>
      <c r="F4" s="378" t="s">
        <v>140</v>
      </c>
      <c r="G4" s="521" t="s">
        <v>190</v>
      </c>
      <c r="H4" s="379" t="s">
        <v>146</v>
      </c>
      <c r="I4" s="375" t="s">
        <v>147</v>
      </c>
      <c r="J4" s="378" t="s">
        <v>148</v>
      </c>
      <c r="K4" s="380" t="s">
        <v>149</v>
      </c>
      <c r="L4" s="378" t="s">
        <v>140</v>
      </c>
      <c r="M4" s="525" t="s">
        <v>190</v>
      </c>
      <c r="N4" s="379" t="s">
        <v>146</v>
      </c>
      <c r="O4" s="381" t="s">
        <v>147</v>
      </c>
      <c r="P4" s="382" t="s">
        <v>148</v>
      </c>
      <c r="Q4" s="378" t="s">
        <v>149</v>
      </c>
      <c r="R4" s="380" t="s">
        <v>140</v>
      </c>
      <c r="S4" s="527" t="s">
        <v>190</v>
      </c>
    </row>
    <row r="5" spans="1:19" ht="20.100000000000001" customHeight="1">
      <c r="A5" s="358" t="s">
        <v>73</v>
      </c>
      <c r="B5" s="359">
        <v>0</v>
      </c>
      <c r="C5" s="360">
        <v>0</v>
      </c>
      <c r="D5" s="359">
        <v>0</v>
      </c>
      <c r="E5" s="359">
        <v>0</v>
      </c>
      <c r="F5" s="359">
        <v>0</v>
      </c>
      <c r="G5" s="360">
        <v>0</v>
      </c>
      <c r="H5" s="361">
        <v>1</v>
      </c>
      <c r="I5" s="522">
        <v>19.7</v>
      </c>
      <c r="J5" s="361">
        <v>4</v>
      </c>
      <c r="K5" s="361">
        <v>0</v>
      </c>
      <c r="L5" s="361">
        <v>4</v>
      </c>
      <c r="M5" s="522">
        <v>397</v>
      </c>
      <c r="N5" s="361">
        <v>1</v>
      </c>
      <c r="O5" s="362">
        <v>19.7</v>
      </c>
      <c r="P5" s="363">
        <v>4</v>
      </c>
      <c r="Q5" s="363">
        <v>0</v>
      </c>
      <c r="R5" s="363">
        <v>4</v>
      </c>
      <c r="S5" s="528">
        <v>397</v>
      </c>
    </row>
    <row r="6" spans="1:19" ht="20.100000000000001" customHeight="1">
      <c r="A6" s="364" t="s">
        <v>100</v>
      </c>
      <c r="B6" s="365">
        <v>0</v>
      </c>
      <c r="C6" s="366">
        <v>0</v>
      </c>
      <c r="D6" s="365">
        <v>0</v>
      </c>
      <c r="E6" s="365">
        <v>0</v>
      </c>
      <c r="F6" s="365">
        <v>0</v>
      </c>
      <c r="G6" s="366">
        <v>0</v>
      </c>
      <c r="H6" s="367">
        <v>1</v>
      </c>
      <c r="I6" s="523">
        <v>400</v>
      </c>
      <c r="J6" s="367">
        <v>16</v>
      </c>
      <c r="K6" s="367">
        <v>5</v>
      </c>
      <c r="L6" s="367">
        <v>21</v>
      </c>
      <c r="M6" s="523">
        <v>138.36000000000001</v>
      </c>
      <c r="N6" s="367">
        <v>1</v>
      </c>
      <c r="O6" s="368">
        <v>400</v>
      </c>
      <c r="P6" s="369">
        <v>16</v>
      </c>
      <c r="Q6" s="369">
        <v>5</v>
      </c>
      <c r="R6" s="369">
        <v>21</v>
      </c>
      <c r="S6" s="371">
        <v>138.36000000000001</v>
      </c>
    </row>
    <row r="7" spans="1:19" ht="20.100000000000001" customHeight="1">
      <c r="A7" s="364" t="s">
        <v>81</v>
      </c>
      <c r="B7" s="365">
        <v>0</v>
      </c>
      <c r="C7" s="366">
        <v>0</v>
      </c>
      <c r="D7" s="365">
        <v>0</v>
      </c>
      <c r="E7" s="365">
        <v>0</v>
      </c>
      <c r="F7" s="365">
        <v>0</v>
      </c>
      <c r="G7" s="366">
        <v>0</v>
      </c>
      <c r="H7" s="367">
        <v>1</v>
      </c>
      <c r="I7" s="523">
        <v>4.2</v>
      </c>
      <c r="J7" s="367">
        <v>3</v>
      </c>
      <c r="K7" s="367">
        <v>0</v>
      </c>
      <c r="L7" s="367">
        <v>3</v>
      </c>
      <c r="M7" s="523">
        <v>134.5</v>
      </c>
      <c r="N7" s="367">
        <v>1</v>
      </c>
      <c r="O7" s="368">
        <v>4.2</v>
      </c>
      <c r="P7" s="369">
        <v>3</v>
      </c>
      <c r="Q7" s="369">
        <v>0</v>
      </c>
      <c r="R7" s="369">
        <v>3</v>
      </c>
      <c r="S7" s="371">
        <v>134.5</v>
      </c>
    </row>
    <row r="8" spans="1:19" ht="20.100000000000001" customHeight="1">
      <c r="A8" s="364" t="s">
        <v>79</v>
      </c>
      <c r="B8" s="365">
        <v>0</v>
      </c>
      <c r="C8" s="366">
        <v>0</v>
      </c>
      <c r="D8" s="365">
        <v>0</v>
      </c>
      <c r="E8" s="365">
        <v>0</v>
      </c>
      <c r="F8" s="365">
        <v>0</v>
      </c>
      <c r="G8" s="366">
        <v>0</v>
      </c>
      <c r="H8" s="367">
        <v>3</v>
      </c>
      <c r="I8" s="523">
        <v>51</v>
      </c>
      <c r="J8" s="367">
        <v>12</v>
      </c>
      <c r="K8" s="367">
        <v>7</v>
      </c>
      <c r="L8" s="367">
        <v>19</v>
      </c>
      <c r="M8" s="523">
        <v>1148.53</v>
      </c>
      <c r="N8" s="367">
        <v>3</v>
      </c>
      <c r="O8" s="368">
        <v>51</v>
      </c>
      <c r="P8" s="369">
        <v>12</v>
      </c>
      <c r="Q8" s="369">
        <v>7</v>
      </c>
      <c r="R8" s="369">
        <v>19</v>
      </c>
      <c r="S8" s="371">
        <v>1148.53</v>
      </c>
    </row>
    <row r="9" spans="1:19" ht="20.100000000000001" customHeight="1">
      <c r="A9" s="364" t="s">
        <v>46</v>
      </c>
      <c r="B9" s="365">
        <v>0</v>
      </c>
      <c r="C9" s="366">
        <v>0</v>
      </c>
      <c r="D9" s="365">
        <v>0</v>
      </c>
      <c r="E9" s="365">
        <v>0</v>
      </c>
      <c r="F9" s="365">
        <v>0</v>
      </c>
      <c r="G9" s="366">
        <v>0</v>
      </c>
      <c r="H9" s="367">
        <v>13</v>
      </c>
      <c r="I9" s="523">
        <v>77.000000000000014</v>
      </c>
      <c r="J9" s="367">
        <v>43</v>
      </c>
      <c r="K9" s="367">
        <v>1</v>
      </c>
      <c r="L9" s="367">
        <v>44</v>
      </c>
      <c r="M9" s="523">
        <v>4527</v>
      </c>
      <c r="N9" s="367">
        <v>13</v>
      </c>
      <c r="O9" s="368">
        <v>77.000000000000014</v>
      </c>
      <c r="P9" s="369">
        <v>43</v>
      </c>
      <c r="Q9" s="369">
        <v>1</v>
      </c>
      <c r="R9" s="369">
        <v>44</v>
      </c>
      <c r="S9" s="371">
        <v>4527</v>
      </c>
    </row>
    <row r="10" spans="1:19" ht="20.100000000000001" customHeight="1">
      <c r="A10" s="364" t="s">
        <v>250</v>
      </c>
      <c r="B10" s="365">
        <v>0</v>
      </c>
      <c r="C10" s="366">
        <v>0</v>
      </c>
      <c r="D10" s="365">
        <v>0</v>
      </c>
      <c r="E10" s="365">
        <v>0</v>
      </c>
      <c r="F10" s="365">
        <v>0</v>
      </c>
      <c r="G10" s="366">
        <v>0</v>
      </c>
      <c r="H10" s="367">
        <v>2</v>
      </c>
      <c r="I10" s="523">
        <v>10.35</v>
      </c>
      <c r="J10" s="367">
        <v>6</v>
      </c>
      <c r="K10" s="367">
        <v>0</v>
      </c>
      <c r="L10" s="367">
        <v>6</v>
      </c>
      <c r="M10" s="523">
        <v>787</v>
      </c>
      <c r="N10" s="367">
        <v>2</v>
      </c>
      <c r="O10" s="368">
        <v>10.35</v>
      </c>
      <c r="P10" s="369">
        <v>6</v>
      </c>
      <c r="Q10" s="369">
        <v>0</v>
      </c>
      <c r="R10" s="369">
        <v>6</v>
      </c>
      <c r="S10" s="371">
        <v>787</v>
      </c>
    </row>
    <row r="11" spans="1:19" ht="20.100000000000001" customHeight="1">
      <c r="A11" s="364" t="s">
        <v>82</v>
      </c>
      <c r="B11" s="365">
        <v>0</v>
      </c>
      <c r="C11" s="366">
        <v>0</v>
      </c>
      <c r="D11" s="365">
        <v>0</v>
      </c>
      <c r="E11" s="365">
        <v>0</v>
      </c>
      <c r="F11" s="365">
        <v>0</v>
      </c>
      <c r="G11" s="366">
        <v>0</v>
      </c>
      <c r="H11" s="367">
        <v>3</v>
      </c>
      <c r="I11" s="523">
        <v>18.765000000000001</v>
      </c>
      <c r="J11" s="367">
        <v>13</v>
      </c>
      <c r="K11" s="367">
        <v>1</v>
      </c>
      <c r="L11" s="367">
        <v>14</v>
      </c>
      <c r="M11" s="523">
        <v>1344</v>
      </c>
      <c r="N11" s="367">
        <v>3</v>
      </c>
      <c r="O11" s="368">
        <v>18.765000000000001</v>
      </c>
      <c r="P11" s="369">
        <v>13</v>
      </c>
      <c r="Q11" s="369">
        <v>1</v>
      </c>
      <c r="R11" s="369">
        <v>14</v>
      </c>
      <c r="S11" s="371">
        <v>1344</v>
      </c>
    </row>
    <row r="12" spans="1:19" ht="20.100000000000001" customHeight="1">
      <c r="A12" s="364" t="s">
        <v>70</v>
      </c>
      <c r="B12" s="365">
        <v>0</v>
      </c>
      <c r="C12" s="366">
        <v>0</v>
      </c>
      <c r="D12" s="365">
        <v>0</v>
      </c>
      <c r="E12" s="365">
        <v>0</v>
      </c>
      <c r="F12" s="365">
        <v>0</v>
      </c>
      <c r="G12" s="366">
        <v>0</v>
      </c>
      <c r="H12" s="367">
        <v>1</v>
      </c>
      <c r="I12" s="523">
        <v>7.5</v>
      </c>
      <c r="J12" s="367">
        <v>8</v>
      </c>
      <c r="K12" s="367">
        <v>7</v>
      </c>
      <c r="L12" s="367">
        <v>15</v>
      </c>
      <c r="M12" s="523">
        <v>284.60000000000002</v>
      </c>
      <c r="N12" s="367">
        <v>1</v>
      </c>
      <c r="O12" s="368">
        <v>7.5</v>
      </c>
      <c r="P12" s="369">
        <v>8</v>
      </c>
      <c r="Q12" s="369">
        <v>7</v>
      </c>
      <c r="R12" s="369">
        <v>15</v>
      </c>
      <c r="S12" s="371">
        <v>284.60000000000002</v>
      </c>
    </row>
    <row r="13" spans="1:19" ht="20.100000000000001" customHeight="1">
      <c r="A13" s="364" t="s">
        <v>74</v>
      </c>
      <c r="B13" s="365">
        <v>0</v>
      </c>
      <c r="C13" s="366">
        <v>0</v>
      </c>
      <c r="D13" s="365">
        <v>0</v>
      </c>
      <c r="E13" s="365">
        <v>0</v>
      </c>
      <c r="F13" s="365">
        <v>0</v>
      </c>
      <c r="G13" s="366">
        <v>0</v>
      </c>
      <c r="H13" s="367">
        <v>1</v>
      </c>
      <c r="I13" s="523">
        <v>176</v>
      </c>
      <c r="J13" s="367">
        <v>235</v>
      </c>
      <c r="K13" s="367">
        <v>495</v>
      </c>
      <c r="L13" s="367">
        <v>730</v>
      </c>
      <c r="M13" s="523">
        <v>5545.88</v>
      </c>
      <c r="N13" s="367">
        <v>1</v>
      </c>
      <c r="O13" s="368">
        <v>176</v>
      </c>
      <c r="P13" s="369">
        <v>235</v>
      </c>
      <c r="Q13" s="369">
        <v>495</v>
      </c>
      <c r="R13" s="369">
        <v>730</v>
      </c>
      <c r="S13" s="371">
        <v>5545.88</v>
      </c>
    </row>
    <row r="14" spans="1:19" ht="20.100000000000001" customHeight="1">
      <c r="A14" s="364" t="s">
        <v>7</v>
      </c>
      <c r="B14" s="365">
        <v>0</v>
      </c>
      <c r="C14" s="366">
        <v>0</v>
      </c>
      <c r="D14" s="365">
        <v>0</v>
      </c>
      <c r="E14" s="365">
        <v>0</v>
      </c>
      <c r="F14" s="365">
        <v>0</v>
      </c>
      <c r="G14" s="366">
        <v>0</v>
      </c>
      <c r="H14" s="367">
        <v>1</v>
      </c>
      <c r="I14" s="523">
        <v>18</v>
      </c>
      <c r="J14" s="367">
        <v>8</v>
      </c>
      <c r="K14" s="367">
        <v>14</v>
      </c>
      <c r="L14" s="367">
        <v>22</v>
      </c>
      <c r="M14" s="523">
        <v>421.71</v>
      </c>
      <c r="N14" s="367">
        <v>1</v>
      </c>
      <c r="O14" s="368">
        <v>18</v>
      </c>
      <c r="P14" s="369">
        <v>8</v>
      </c>
      <c r="Q14" s="369">
        <v>14</v>
      </c>
      <c r="R14" s="369">
        <v>22</v>
      </c>
      <c r="S14" s="371">
        <v>421.71</v>
      </c>
    </row>
    <row r="15" spans="1:19" ht="20.100000000000001" customHeight="1">
      <c r="A15" s="364" t="s">
        <v>259</v>
      </c>
      <c r="B15" s="365">
        <v>0</v>
      </c>
      <c r="C15" s="366">
        <v>0</v>
      </c>
      <c r="D15" s="365">
        <v>0</v>
      </c>
      <c r="E15" s="365">
        <v>0</v>
      </c>
      <c r="F15" s="365">
        <v>0</v>
      </c>
      <c r="G15" s="366">
        <v>0</v>
      </c>
      <c r="H15" s="367">
        <v>1</v>
      </c>
      <c r="I15" s="523">
        <v>20.5</v>
      </c>
      <c r="J15" s="367">
        <v>144</v>
      </c>
      <c r="K15" s="367">
        <v>156</v>
      </c>
      <c r="L15" s="367">
        <v>300</v>
      </c>
      <c r="M15" s="523">
        <v>261</v>
      </c>
      <c r="N15" s="367">
        <v>1</v>
      </c>
      <c r="O15" s="368">
        <v>20.5</v>
      </c>
      <c r="P15" s="369">
        <v>144</v>
      </c>
      <c r="Q15" s="369">
        <v>156</v>
      </c>
      <c r="R15" s="369">
        <v>300</v>
      </c>
      <c r="S15" s="371">
        <v>261</v>
      </c>
    </row>
    <row r="16" spans="1:19" ht="20.100000000000001" customHeight="1">
      <c r="A16" s="364" t="s">
        <v>263</v>
      </c>
      <c r="B16" s="365">
        <v>0</v>
      </c>
      <c r="C16" s="366">
        <v>0</v>
      </c>
      <c r="D16" s="365">
        <v>0</v>
      </c>
      <c r="E16" s="365">
        <v>0</v>
      </c>
      <c r="F16" s="365">
        <v>0</v>
      </c>
      <c r="G16" s="366">
        <v>0</v>
      </c>
      <c r="H16" s="367">
        <v>1</v>
      </c>
      <c r="I16" s="523">
        <v>34.64288328</v>
      </c>
      <c r="J16" s="367">
        <v>2</v>
      </c>
      <c r="K16" s="367">
        <v>3</v>
      </c>
      <c r="L16" s="367">
        <v>5</v>
      </c>
      <c r="M16" s="523">
        <v>154</v>
      </c>
      <c r="N16" s="367">
        <v>1</v>
      </c>
      <c r="O16" s="368">
        <v>34.64288328</v>
      </c>
      <c r="P16" s="369">
        <v>2</v>
      </c>
      <c r="Q16" s="369">
        <v>3</v>
      </c>
      <c r="R16" s="369">
        <v>5</v>
      </c>
      <c r="S16" s="371">
        <v>154</v>
      </c>
    </row>
    <row r="17" spans="1:26" ht="20.100000000000001" customHeight="1">
      <c r="A17" s="364" t="s">
        <v>275</v>
      </c>
      <c r="B17" s="365">
        <v>0</v>
      </c>
      <c r="C17" s="366">
        <v>0</v>
      </c>
      <c r="D17" s="365">
        <v>0</v>
      </c>
      <c r="E17" s="365">
        <v>0</v>
      </c>
      <c r="F17" s="365">
        <v>0</v>
      </c>
      <c r="G17" s="366">
        <v>0</v>
      </c>
      <c r="H17" s="367">
        <v>1</v>
      </c>
      <c r="I17" s="523">
        <v>520.72</v>
      </c>
      <c r="J17" s="367">
        <v>459</v>
      </c>
      <c r="K17" s="367">
        <v>1111</v>
      </c>
      <c r="L17" s="367">
        <v>1570</v>
      </c>
      <c r="M17" s="523">
        <v>1424.665</v>
      </c>
      <c r="N17" s="367">
        <v>1</v>
      </c>
      <c r="O17" s="368">
        <v>520.72</v>
      </c>
      <c r="P17" s="369">
        <v>459</v>
      </c>
      <c r="Q17" s="369">
        <v>1111</v>
      </c>
      <c r="R17" s="369">
        <v>1570</v>
      </c>
      <c r="S17" s="371">
        <v>1424.665</v>
      </c>
    </row>
    <row r="18" spans="1:26" ht="20.100000000000001" customHeight="1">
      <c r="A18" s="364" t="s">
        <v>51</v>
      </c>
      <c r="B18" s="365">
        <v>0</v>
      </c>
      <c r="C18" s="366">
        <v>0</v>
      </c>
      <c r="D18" s="365">
        <v>0</v>
      </c>
      <c r="E18" s="365">
        <v>0</v>
      </c>
      <c r="F18" s="365">
        <v>0</v>
      </c>
      <c r="G18" s="366">
        <v>0</v>
      </c>
      <c r="H18" s="367">
        <v>1</v>
      </c>
      <c r="I18" s="523">
        <v>20.399999999999999</v>
      </c>
      <c r="J18" s="367">
        <v>0</v>
      </c>
      <c r="K18" s="367">
        <v>0</v>
      </c>
      <c r="L18" s="367">
        <v>0</v>
      </c>
      <c r="M18" s="523">
        <v>84.18</v>
      </c>
      <c r="N18" s="367">
        <v>1</v>
      </c>
      <c r="O18" s="368">
        <v>20.399999999999999</v>
      </c>
      <c r="P18" s="369">
        <v>0</v>
      </c>
      <c r="Q18" s="369">
        <v>0</v>
      </c>
      <c r="R18" s="369">
        <v>0</v>
      </c>
      <c r="S18" s="371">
        <v>84.18</v>
      </c>
    </row>
    <row r="19" spans="1:26" ht="20.100000000000001" customHeight="1">
      <c r="A19" s="364" t="s">
        <v>297</v>
      </c>
      <c r="B19" s="365">
        <v>0</v>
      </c>
      <c r="C19" s="366">
        <v>0</v>
      </c>
      <c r="D19" s="365">
        <v>0</v>
      </c>
      <c r="E19" s="365">
        <v>0</v>
      </c>
      <c r="F19" s="365">
        <v>0</v>
      </c>
      <c r="G19" s="366">
        <v>0</v>
      </c>
      <c r="H19" s="367">
        <v>1</v>
      </c>
      <c r="I19" s="523">
        <v>4.5</v>
      </c>
      <c r="J19" s="367">
        <v>4</v>
      </c>
      <c r="K19" s="367">
        <v>0</v>
      </c>
      <c r="L19" s="367">
        <v>4</v>
      </c>
      <c r="M19" s="523">
        <v>469.5</v>
      </c>
      <c r="N19" s="367">
        <v>1</v>
      </c>
      <c r="O19" s="368">
        <v>4.5</v>
      </c>
      <c r="P19" s="369">
        <v>4</v>
      </c>
      <c r="Q19" s="369">
        <v>0</v>
      </c>
      <c r="R19" s="369">
        <v>4</v>
      </c>
      <c r="S19" s="371">
        <v>469.5</v>
      </c>
    </row>
    <row r="20" spans="1:26" ht="20.100000000000001" customHeight="1">
      <c r="A20" s="364" t="s">
        <v>303</v>
      </c>
      <c r="B20" s="365">
        <v>1</v>
      </c>
      <c r="C20" s="366">
        <v>23.5</v>
      </c>
      <c r="D20" s="365">
        <v>20</v>
      </c>
      <c r="E20" s="365">
        <v>25</v>
      </c>
      <c r="F20" s="365">
        <v>45</v>
      </c>
      <c r="G20" s="366">
        <v>54.5</v>
      </c>
      <c r="H20" s="367">
        <v>2</v>
      </c>
      <c r="I20" s="523">
        <v>15</v>
      </c>
      <c r="J20" s="367">
        <v>25</v>
      </c>
      <c r="K20" s="367">
        <v>20</v>
      </c>
      <c r="L20" s="367">
        <v>45</v>
      </c>
      <c r="M20" s="523">
        <v>1179.1199999999999</v>
      </c>
      <c r="N20" s="367">
        <v>3</v>
      </c>
      <c r="O20" s="368">
        <v>38.5</v>
      </c>
      <c r="P20" s="369">
        <v>45</v>
      </c>
      <c r="Q20" s="369">
        <v>45</v>
      </c>
      <c r="R20" s="369">
        <v>90</v>
      </c>
      <c r="S20" s="371">
        <v>1233.6199999999999</v>
      </c>
    </row>
    <row r="21" spans="1:26" ht="20.100000000000001" customHeight="1">
      <c r="A21" s="364" t="s">
        <v>319</v>
      </c>
      <c r="B21" s="365">
        <v>0</v>
      </c>
      <c r="C21" s="366">
        <v>0</v>
      </c>
      <c r="D21" s="365">
        <v>0</v>
      </c>
      <c r="E21" s="365">
        <v>0</v>
      </c>
      <c r="F21" s="365">
        <v>0</v>
      </c>
      <c r="G21" s="366">
        <v>0</v>
      </c>
      <c r="H21" s="367">
        <v>1</v>
      </c>
      <c r="I21" s="523">
        <v>268.23781726999999</v>
      </c>
      <c r="J21" s="367">
        <v>45</v>
      </c>
      <c r="K21" s="367">
        <v>22</v>
      </c>
      <c r="L21" s="367">
        <v>67</v>
      </c>
      <c r="M21" s="523">
        <v>492.82</v>
      </c>
      <c r="N21" s="367">
        <v>1</v>
      </c>
      <c r="O21" s="368">
        <v>268.23781726999999</v>
      </c>
      <c r="P21" s="369">
        <v>45</v>
      </c>
      <c r="Q21" s="369">
        <v>22</v>
      </c>
      <c r="R21" s="369">
        <v>67</v>
      </c>
      <c r="S21" s="371">
        <v>492.82</v>
      </c>
    </row>
    <row r="22" spans="1:26" ht="20.100000000000001" customHeight="1">
      <c r="A22" s="364" t="s">
        <v>342</v>
      </c>
      <c r="B22" s="365">
        <v>0</v>
      </c>
      <c r="C22" s="366">
        <v>0</v>
      </c>
      <c r="D22" s="365">
        <v>0</v>
      </c>
      <c r="E22" s="365">
        <v>0</v>
      </c>
      <c r="F22" s="365">
        <v>0</v>
      </c>
      <c r="G22" s="366">
        <v>0</v>
      </c>
      <c r="H22" s="367">
        <v>2</v>
      </c>
      <c r="I22" s="523">
        <v>10.5</v>
      </c>
      <c r="J22" s="367">
        <v>16</v>
      </c>
      <c r="K22" s="367">
        <v>0</v>
      </c>
      <c r="L22" s="367">
        <v>16</v>
      </c>
      <c r="M22" s="523">
        <v>370</v>
      </c>
      <c r="N22" s="367">
        <v>2</v>
      </c>
      <c r="O22" s="368">
        <v>10.5</v>
      </c>
      <c r="P22" s="369">
        <v>16</v>
      </c>
      <c r="Q22" s="369">
        <v>0</v>
      </c>
      <c r="R22" s="369">
        <v>16</v>
      </c>
      <c r="S22" s="371">
        <v>370</v>
      </c>
    </row>
    <row r="23" spans="1:26" ht="20.100000000000001" customHeight="1">
      <c r="A23" s="364" t="s">
        <v>791</v>
      </c>
      <c r="B23" s="365">
        <v>0</v>
      </c>
      <c r="C23" s="366">
        <v>0</v>
      </c>
      <c r="D23" s="365">
        <v>0</v>
      </c>
      <c r="E23" s="365">
        <v>0</v>
      </c>
      <c r="F23" s="365">
        <v>0</v>
      </c>
      <c r="G23" s="366">
        <v>0</v>
      </c>
      <c r="H23" s="367">
        <v>2</v>
      </c>
      <c r="I23" s="523">
        <v>30</v>
      </c>
      <c r="J23" s="367">
        <v>13</v>
      </c>
      <c r="K23" s="367">
        <v>4</v>
      </c>
      <c r="L23" s="367">
        <v>17</v>
      </c>
      <c r="M23" s="523">
        <v>814</v>
      </c>
      <c r="N23" s="367">
        <v>2</v>
      </c>
      <c r="O23" s="368">
        <v>30</v>
      </c>
      <c r="P23" s="369">
        <v>13</v>
      </c>
      <c r="Q23" s="369">
        <v>4</v>
      </c>
      <c r="R23" s="369">
        <v>17</v>
      </c>
      <c r="S23" s="371">
        <v>814</v>
      </c>
    </row>
    <row r="24" spans="1:26" ht="20.100000000000001" customHeight="1">
      <c r="A24" s="364" t="s">
        <v>87</v>
      </c>
      <c r="B24" s="365">
        <v>0</v>
      </c>
      <c r="C24" s="366">
        <v>0</v>
      </c>
      <c r="D24" s="365">
        <v>0</v>
      </c>
      <c r="E24" s="365">
        <v>0</v>
      </c>
      <c r="F24" s="365">
        <v>0</v>
      </c>
      <c r="G24" s="366">
        <v>0</v>
      </c>
      <c r="H24" s="367">
        <v>3</v>
      </c>
      <c r="I24" s="523">
        <v>44.2</v>
      </c>
      <c r="J24" s="367">
        <v>14</v>
      </c>
      <c r="K24" s="367">
        <v>67</v>
      </c>
      <c r="L24" s="367">
        <v>81</v>
      </c>
      <c r="M24" s="523">
        <v>842.47</v>
      </c>
      <c r="N24" s="370">
        <v>3</v>
      </c>
      <c r="O24" s="371">
        <v>44.2</v>
      </c>
      <c r="P24" s="370">
        <v>14</v>
      </c>
      <c r="Q24" s="370">
        <v>67</v>
      </c>
      <c r="R24" s="370">
        <v>81</v>
      </c>
      <c r="S24" s="371">
        <v>842.47</v>
      </c>
    </row>
    <row r="25" spans="1:26" ht="20.100000000000001" customHeight="1">
      <c r="A25" s="413" t="s">
        <v>72</v>
      </c>
      <c r="B25" s="414">
        <v>0</v>
      </c>
      <c r="C25" s="415">
        <v>0</v>
      </c>
      <c r="D25" s="414">
        <v>0</v>
      </c>
      <c r="E25" s="414">
        <v>0</v>
      </c>
      <c r="F25" s="414">
        <v>0</v>
      </c>
      <c r="G25" s="415">
        <v>0</v>
      </c>
      <c r="H25" s="661">
        <v>3</v>
      </c>
      <c r="I25" s="662">
        <v>700.3</v>
      </c>
      <c r="J25" s="661">
        <v>71</v>
      </c>
      <c r="K25" s="661">
        <v>58</v>
      </c>
      <c r="L25" s="661">
        <v>129</v>
      </c>
      <c r="M25" s="662">
        <v>6083.73</v>
      </c>
      <c r="N25" s="416">
        <v>3</v>
      </c>
      <c r="O25" s="417">
        <v>700.3</v>
      </c>
      <c r="P25" s="416">
        <v>71</v>
      </c>
      <c r="Q25" s="416">
        <v>58</v>
      </c>
      <c r="R25" s="416">
        <v>129</v>
      </c>
      <c r="S25" s="417">
        <v>6083.73</v>
      </c>
    </row>
    <row r="26" spans="1:26" ht="20.100000000000001" customHeight="1">
      <c r="A26" s="456" t="s">
        <v>375</v>
      </c>
      <c r="B26" s="457">
        <v>0</v>
      </c>
      <c r="C26" s="458">
        <v>0</v>
      </c>
      <c r="D26" s="457">
        <v>0</v>
      </c>
      <c r="E26" s="457">
        <v>0</v>
      </c>
      <c r="F26" s="457">
        <v>0</v>
      </c>
      <c r="G26" s="458">
        <v>0</v>
      </c>
      <c r="H26" s="659">
        <v>1</v>
      </c>
      <c r="I26" s="660">
        <v>42.262819999999998</v>
      </c>
      <c r="J26" s="659">
        <v>25</v>
      </c>
      <c r="K26" s="659">
        <v>20</v>
      </c>
      <c r="L26" s="659">
        <v>45</v>
      </c>
      <c r="M26" s="660">
        <v>353.46</v>
      </c>
      <c r="N26" s="459">
        <v>1</v>
      </c>
      <c r="O26" s="460">
        <v>42.262819999999998</v>
      </c>
      <c r="P26" s="459">
        <v>25</v>
      </c>
      <c r="Q26" s="459">
        <v>20</v>
      </c>
      <c r="R26" s="459">
        <v>45</v>
      </c>
      <c r="S26" s="460">
        <v>353.46</v>
      </c>
      <c r="U26" s="190"/>
      <c r="V26" s="263"/>
      <c r="W26" s="190"/>
      <c r="X26" s="190"/>
      <c r="Y26" s="190"/>
      <c r="Z26" s="190"/>
    </row>
    <row r="27" spans="1:26" ht="20.100000000000001" customHeight="1">
      <c r="A27" s="364" t="s">
        <v>49</v>
      </c>
      <c r="B27" s="365">
        <v>0</v>
      </c>
      <c r="C27" s="366">
        <v>0</v>
      </c>
      <c r="D27" s="365">
        <v>0</v>
      </c>
      <c r="E27" s="365">
        <v>0</v>
      </c>
      <c r="F27" s="365">
        <v>0</v>
      </c>
      <c r="G27" s="366">
        <v>0</v>
      </c>
      <c r="H27" s="367">
        <v>1</v>
      </c>
      <c r="I27" s="523">
        <v>72.22</v>
      </c>
      <c r="J27" s="367">
        <v>12</v>
      </c>
      <c r="K27" s="367">
        <v>0</v>
      </c>
      <c r="L27" s="367">
        <v>12</v>
      </c>
      <c r="M27" s="523">
        <v>644.37</v>
      </c>
      <c r="N27" s="370">
        <v>1</v>
      </c>
      <c r="O27" s="371">
        <v>72.22</v>
      </c>
      <c r="P27" s="370">
        <v>12</v>
      </c>
      <c r="Q27" s="370">
        <v>0</v>
      </c>
      <c r="R27" s="370">
        <v>12</v>
      </c>
      <c r="S27" s="371">
        <v>644.37</v>
      </c>
    </row>
    <row r="28" spans="1:26" ht="20.100000000000001" customHeight="1">
      <c r="A28" s="364" t="s">
        <v>1229</v>
      </c>
      <c r="B28" s="365">
        <v>0</v>
      </c>
      <c r="C28" s="366">
        <v>0</v>
      </c>
      <c r="D28" s="365">
        <v>0</v>
      </c>
      <c r="E28" s="365">
        <v>0</v>
      </c>
      <c r="F28" s="365">
        <v>0</v>
      </c>
      <c r="G28" s="366">
        <v>0</v>
      </c>
      <c r="H28" s="367">
        <v>1</v>
      </c>
      <c r="I28" s="523">
        <v>12.47</v>
      </c>
      <c r="J28" s="367">
        <v>17</v>
      </c>
      <c r="K28" s="367">
        <v>29</v>
      </c>
      <c r="L28" s="367">
        <v>46</v>
      </c>
      <c r="M28" s="523">
        <v>493.75</v>
      </c>
      <c r="N28" s="370">
        <v>1</v>
      </c>
      <c r="O28" s="371">
        <v>12.47</v>
      </c>
      <c r="P28" s="370">
        <v>17</v>
      </c>
      <c r="Q28" s="370">
        <v>29</v>
      </c>
      <c r="R28" s="370">
        <v>46</v>
      </c>
      <c r="S28" s="371">
        <v>493.75</v>
      </c>
    </row>
    <row r="29" spans="1:26" ht="20.100000000000001" customHeight="1">
      <c r="A29" s="364" t="s">
        <v>96</v>
      </c>
      <c r="B29" s="365">
        <v>0</v>
      </c>
      <c r="C29" s="366">
        <v>0</v>
      </c>
      <c r="D29" s="365">
        <v>0</v>
      </c>
      <c r="E29" s="365">
        <v>0</v>
      </c>
      <c r="F29" s="365">
        <v>0</v>
      </c>
      <c r="G29" s="366">
        <v>0</v>
      </c>
      <c r="H29" s="367">
        <v>1</v>
      </c>
      <c r="I29" s="523">
        <v>2.1</v>
      </c>
      <c r="J29" s="367">
        <v>10</v>
      </c>
      <c r="K29" s="367">
        <v>80</v>
      </c>
      <c r="L29" s="367">
        <v>90</v>
      </c>
      <c r="M29" s="523">
        <v>84.42</v>
      </c>
      <c r="N29" s="370">
        <v>1</v>
      </c>
      <c r="O29" s="371">
        <v>2.1</v>
      </c>
      <c r="P29" s="370">
        <v>10</v>
      </c>
      <c r="Q29" s="370">
        <v>80</v>
      </c>
      <c r="R29" s="370">
        <v>90</v>
      </c>
      <c r="S29" s="371">
        <v>84.42</v>
      </c>
    </row>
    <row r="30" spans="1:26" ht="20.100000000000001" customHeight="1">
      <c r="A30" s="364" t="s">
        <v>25</v>
      </c>
      <c r="B30" s="365">
        <v>0</v>
      </c>
      <c r="C30" s="366">
        <v>0</v>
      </c>
      <c r="D30" s="365">
        <v>0</v>
      </c>
      <c r="E30" s="365">
        <v>0</v>
      </c>
      <c r="F30" s="365">
        <v>0</v>
      </c>
      <c r="G30" s="366">
        <v>0</v>
      </c>
      <c r="H30" s="367">
        <v>3</v>
      </c>
      <c r="I30" s="523">
        <v>84.5</v>
      </c>
      <c r="J30" s="367">
        <v>90</v>
      </c>
      <c r="K30" s="367">
        <v>35</v>
      </c>
      <c r="L30" s="367">
        <v>125</v>
      </c>
      <c r="M30" s="523">
        <v>1089</v>
      </c>
      <c r="N30" s="370">
        <v>3</v>
      </c>
      <c r="O30" s="371">
        <v>84.5</v>
      </c>
      <c r="P30" s="370">
        <v>90</v>
      </c>
      <c r="Q30" s="370">
        <v>35</v>
      </c>
      <c r="R30" s="370">
        <v>125</v>
      </c>
      <c r="S30" s="371">
        <v>1089</v>
      </c>
    </row>
    <row r="31" spans="1:26" ht="20.100000000000001" customHeight="1">
      <c r="A31" s="364" t="s">
        <v>84</v>
      </c>
      <c r="B31" s="365">
        <v>0</v>
      </c>
      <c r="C31" s="366">
        <v>0</v>
      </c>
      <c r="D31" s="365">
        <v>0</v>
      </c>
      <c r="E31" s="365">
        <v>0</v>
      </c>
      <c r="F31" s="365">
        <v>0</v>
      </c>
      <c r="G31" s="366">
        <v>0</v>
      </c>
      <c r="H31" s="367">
        <v>1</v>
      </c>
      <c r="I31" s="523">
        <v>5</v>
      </c>
      <c r="J31" s="367">
        <v>8</v>
      </c>
      <c r="K31" s="367">
        <v>0</v>
      </c>
      <c r="L31" s="367">
        <v>8</v>
      </c>
      <c r="M31" s="523">
        <v>385</v>
      </c>
      <c r="N31" s="370">
        <v>1</v>
      </c>
      <c r="O31" s="371">
        <v>5</v>
      </c>
      <c r="P31" s="370">
        <v>8</v>
      </c>
      <c r="Q31" s="370">
        <v>0</v>
      </c>
      <c r="R31" s="370">
        <v>8</v>
      </c>
      <c r="S31" s="371">
        <v>385</v>
      </c>
    </row>
    <row r="32" spans="1:26" ht="20.100000000000001" customHeight="1">
      <c r="A32" s="364" t="s">
        <v>105</v>
      </c>
      <c r="B32" s="365">
        <v>0</v>
      </c>
      <c r="C32" s="366">
        <v>0</v>
      </c>
      <c r="D32" s="365">
        <v>0</v>
      </c>
      <c r="E32" s="365">
        <v>0</v>
      </c>
      <c r="F32" s="365">
        <v>0</v>
      </c>
      <c r="G32" s="366">
        <v>0</v>
      </c>
      <c r="H32" s="367">
        <v>1</v>
      </c>
      <c r="I32" s="523">
        <v>25</v>
      </c>
      <c r="J32" s="367">
        <v>25</v>
      </c>
      <c r="K32" s="367">
        <v>10</v>
      </c>
      <c r="L32" s="367">
        <v>35</v>
      </c>
      <c r="M32" s="523">
        <v>1067.8</v>
      </c>
      <c r="N32" s="370">
        <v>1</v>
      </c>
      <c r="O32" s="371">
        <v>25</v>
      </c>
      <c r="P32" s="370">
        <v>25</v>
      </c>
      <c r="Q32" s="370">
        <v>10</v>
      </c>
      <c r="R32" s="370">
        <v>35</v>
      </c>
      <c r="S32" s="371">
        <v>1067.8</v>
      </c>
    </row>
    <row r="33" spans="1:19" ht="20.100000000000001" customHeight="1">
      <c r="A33" s="364" t="s">
        <v>24</v>
      </c>
      <c r="B33" s="365">
        <v>0</v>
      </c>
      <c r="C33" s="366">
        <v>0</v>
      </c>
      <c r="D33" s="365">
        <v>0</v>
      </c>
      <c r="E33" s="365">
        <v>0</v>
      </c>
      <c r="F33" s="365">
        <v>0</v>
      </c>
      <c r="G33" s="366">
        <v>0</v>
      </c>
      <c r="H33" s="367">
        <v>5</v>
      </c>
      <c r="I33" s="523">
        <v>177.16849999999999</v>
      </c>
      <c r="J33" s="367">
        <v>48</v>
      </c>
      <c r="K33" s="367">
        <v>2</v>
      </c>
      <c r="L33" s="367">
        <v>50</v>
      </c>
      <c r="M33" s="523">
        <v>4184.51</v>
      </c>
      <c r="N33" s="370">
        <v>5</v>
      </c>
      <c r="O33" s="371">
        <v>177.16849999999999</v>
      </c>
      <c r="P33" s="370">
        <v>48</v>
      </c>
      <c r="Q33" s="370">
        <v>2</v>
      </c>
      <c r="R33" s="370">
        <v>50</v>
      </c>
      <c r="S33" s="371">
        <v>4184.51</v>
      </c>
    </row>
    <row r="34" spans="1:19" ht="20.100000000000001" customHeight="1">
      <c r="A34" s="364" t="s">
        <v>76</v>
      </c>
      <c r="B34" s="365">
        <v>0</v>
      </c>
      <c r="C34" s="366">
        <v>0</v>
      </c>
      <c r="D34" s="365">
        <v>0</v>
      </c>
      <c r="E34" s="365">
        <v>0</v>
      </c>
      <c r="F34" s="365">
        <v>0</v>
      </c>
      <c r="G34" s="366">
        <v>0</v>
      </c>
      <c r="H34" s="367">
        <v>2</v>
      </c>
      <c r="I34" s="523">
        <v>35.299999999999997</v>
      </c>
      <c r="J34" s="367">
        <v>10</v>
      </c>
      <c r="K34" s="367">
        <v>17</v>
      </c>
      <c r="L34" s="367">
        <v>27</v>
      </c>
      <c r="M34" s="523">
        <v>317.39999999999998</v>
      </c>
      <c r="N34" s="370">
        <v>2</v>
      </c>
      <c r="O34" s="371">
        <v>35.299999999999997</v>
      </c>
      <c r="P34" s="370">
        <v>10</v>
      </c>
      <c r="Q34" s="370">
        <v>17</v>
      </c>
      <c r="R34" s="370">
        <v>27</v>
      </c>
      <c r="S34" s="371">
        <v>317.39999999999998</v>
      </c>
    </row>
    <row r="35" spans="1:19" ht="20.100000000000001" customHeight="1">
      <c r="A35" s="364" t="s">
        <v>793</v>
      </c>
      <c r="B35" s="365">
        <v>0</v>
      </c>
      <c r="C35" s="366">
        <v>0</v>
      </c>
      <c r="D35" s="365">
        <v>0</v>
      </c>
      <c r="E35" s="365">
        <v>0</v>
      </c>
      <c r="F35" s="365">
        <v>0</v>
      </c>
      <c r="G35" s="366">
        <v>0</v>
      </c>
      <c r="H35" s="367">
        <v>1</v>
      </c>
      <c r="I35" s="523">
        <v>43.64</v>
      </c>
      <c r="J35" s="367">
        <v>25</v>
      </c>
      <c r="K35" s="367">
        <v>15</v>
      </c>
      <c r="L35" s="367">
        <v>40</v>
      </c>
      <c r="M35" s="523">
        <v>493.76</v>
      </c>
      <c r="N35" s="370">
        <v>1</v>
      </c>
      <c r="O35" s="371">
        <v>43.64</v>
      </c>
      <c r="P35" s="370">
        <v>25</v>
      </c>
      <c r="Q35" s="370">
        <v>15</v>
      </c>
      <c r="R35" s="370">
        <v>40</v>
      </c>
      <c r="S35" s="371">
        <v>493.76</v>
      </c>
    </row>
    <row r="36" spans="1:19" ht="20.100000000000001" customHeight="1">
      <c r="A36" s="364" t="s">
        <v>445</v>
      </c>
      <c r="B36" s="365">
        <v>0</v>
      </c>
      <c r="C36" s="366">
        <v>0</v>
      </c>
      <c r="D36" s="365">
        <v>0</v>
      </c>
      <c r="E36" s="365">
        <v>0</v>
      </c>
      <c r="F36" s="365">
        <v>0</v>
      </c>
      <c r="G36" s="366">
        <v>0</v>
      </c>
      <c r="H36" s="367">
        <v>2</v>
      </c>
      <c r="I36" s="523">
        <v>72.903999999999996</v>
      </c>
      <c r="J36" s="367">
        <v>38</v>
      </c>
      <c r="K36" s="367">
        <v>20</v>
      </c>
      <c r="L36" s="367">
        <v>58</v>
      </c>
      <c r="M36" s="523">
        <v>757.19</v>
      </c>
      <c r="N36" s="370">
        <v>2</v>
      </c>
      <c r="O36" s="371">
        <v>72.903999999999996</v>
      </c>
      <c r="P36" s="370">
        <v>38</v>
      </c>
      <c r="Q36" s="370">
        <v>20</v>
      </c>
      <c r="R36" s="370">
        <v>58</v>
      </c>
      <c r="S36" s="371">
        <v>757.19</v>
      </c>
    </row>
    <row r="37" spans="1:19" ht="20.100000000000001" customHeight="1">
      <c r="A37" s="364" t="s">
        <v>54</v>
      </c>
      <c r="B37" s="365">
        <v>0</v>
      </c>
      <c r="C37" s="366">
        <v>0</v>
      </c>
      <c r="D37" s="365">
        <v>0</v>
      </c>
      <c r="E37" s="365">
        <v>0</v>
      </c>
      <c r="F37" s="365">
        <v>0</v>
      </c>
      <c r="G37" s="366">
        <v>0</v>
      </c>
      <c r="H37" s="367">
        <v>1</v>
      </c>
      <c r="I37" s="523">
        <v>916</v>
      </c>
      <c r="J37" s="367">
        <v>35</v>
      </c>
      <c r="K37" s="367">
        <v>11</v>
      </c>
      <c r="L37" s="367">
        <v>46</v>
      </c>
      <c r="M37" s="523">
        <v>289.45</v>
      </c>
      <c r="N37" s="370">
        <v>1</v>
      </c>
      <c r="O37" s="371">
        <v>916</v>
      </c>
      <c r="P37" s="370">
        <v>35</v>
      </c>
      <c r="Q37" s="370">
        <v>11</v>
      </c>
      <c r="R37" s="370">
        <v>46</v>
      </c>
      <c r="S37" s="371">
        <v>289.45</v>
      </c>
    </row>
    <row r="38" spans="1:19" ht="20.100000000000001" customHeight="1">
      <c r="A38" s="364" t="s">
        <v>447</v>
      </c>
      <c r="B38" s="365">
        <v>0</v>
      </c>
      <c r="C38" s="366">
        <v>0</v>
      </c>
      <c r="D38" s="365">
        <v>0</v>
      </c>
      <c r="E38" s="365">
        <v>0</v>
      </c>
      <c r="F38" s="365">
        <v>0</v>
      </c>
      <c r="G38" s="366">
        <v>0</v>
      </c>
      <c r="H38" s="367">
        <v>1</v>
      </c>
      <c r="I38" s="523">
        <v>2627.05</v>
      </c>
      <c r="J38" s="367">
        <v>29</v>
      </c>
      <c r="K38" s="367">
        <v>0</v>
      </c>
      <c r="L38" s="367">
        <v>29</v>
      </c>
      <c r="M38" s="523">
        <v>13168.08</v>
      </c>
      <c r="N38" s="370">
        <v>1</v>
      </c>
      <c r="O38" s="371">
        <v>2627.05</v>
      </c>
      <c r="P38" s="370">
        <v>29</v>
      </c>
      <c r="Q38" s="370">
        <v>0</v>
      </c>
      <c r="R38" s="370">
        <v>29</v>
      </c>
      <c r="S38" s="371">
        <v>13168.08</v>
      </c>
    </row>
    <row r="39" spans="1:19" ht="20.100000000000001" customHeight="1">
      <c r="A39" s="364" t="s">
        <v>449</v>
      </c>
      <c r="B39" s="365">
        <v>0</v>
      </c>
      <c r="C39" s="366">
        <v>0</v>
      </c>
      <c r="D39" s="365">
        <v>0</v>
      </c>
      <c r="E39" s="365">
        <v>0</v>
      </c>
      <c r="F39" s="365">
        <v>0</v>
      </c>
      <c r="G39" s="366">
        <v>0</v>
      </c>
      <c r="H39" s="367">
        <v>1</v>
      </c>
      <c r="I39" s="523">
        <v>450</v>
      </c>
      <c r="J39" s="367">
        <v>20</v>
      </c>
      <c r="K39" s="367">
        <v>8</v>
      </c>
      <c r="L39" s="367">
        <v>28</v>
      </c>
      <c r="M39" s="523">
        <v>190</v>
      </c>
      <c r="N39" s="370">
        <v>1</v>
      </c>
      <c r="O39" s="371">
        <v>450</v>
      </c>
      <c r="P39" s="370">
        <v>20</v>
      </c>
      <c r="Q39" s="370">
        <v>8</v>
      </c>
      <c r="R39" s="370">
        <v>28</v>
      </c>
      <c r="S39" s="371">
        <v>190</v>
      </c>
    </row>
    <row r="40" spans="1:19" ht="20.100000000000001" customHeight="1">
      <c r="A40" s="364" t="s">
        <v>451</v>
      </c>
      <c r="B40" s="365">
        <v>0</v>
      </c>
      <c r="C40" s="366">
        <v>0</v>
      </c>
      <c r="D40" s="365">
        <v>0</v>
      </c>
      <c r="E40" s="365">
        <v>0</v>
      </c>
      <c r="F40" s="365">
        <v>0</v>
      </c>
      <c r="G40" s="366">
        <v>0</v>
      </c>
      <c r="H40" s="367">
        <v>2</v>
      </c>
      <c r="I40" s="523">
        <v>31</v>
      </c>
      <c r="J40" s="367">
        <v>10</v>
      </c>
      <c r="K40" s="367">
        <v>4</v>
      </c>
      <c r="L40" s="367">
        <v>14</v>
      </c>
      <c r="M40" s="523">
        <v>246</v>
      </c>
      <c r="N40" s="370">
        <v>2</v>
      </c>
      <c r="O40" s="371">
        <v>31</v>
      </c>
      <c r="P40" s="370">
        <v>10</v>
      </c>
      <c r="Q40" s="370">
        <v>4</v>
      </c>
      <c r="R40" s="370">
        <v>14</v>
      </c>
      <c r="S40" s="371">
        <v>246</v>
      </c>
    </row>
    <row r="41" spans="1:19" ht="20.100000000000001" customHeight="1">
      <c r="A41" s="364" t="s">
        <v>466</v>
      </c>
      <c r="B41" s="365">
        <v>0</v>
      </c>
      <c r="C41" s="366">
        <v>0</v>
      </c>
      <c r="D41" s="365">
        <v>0</v>
      </c>
      <c r="E41" s="365">
        <v>0</v>
      </c>
      <c r="F41" s="365">
        <v>0</v>
      </c>
      <c r="G41" s="366">
        <v>0</v>
      </c>
      <c r="H41" s="367">
        <v>1</v>
      </c>
      <c r="I41" s="523">
        <v>18.5</v>
      </c>
      <c r="J41" s="367">
        <v>3</v>
      </c>
      <c r="K41" s="367">
        <v>0</v>
      </c>
      <c r="L41" s="367">
        <v>3</v>
      </c>
      <c r="M41" s="523">
        <v>131</v>
      </c>
      <c r="N41" s="370">
        <v>1</v>
      </c>
      <c r="O41" s="371">
        <v>18.5</v>
      </c>
      <c r="P41" s="370">
        <v>3</v>
      </c>
      <c r="Q41" s="370">
        <v>0</v>
      </c>
      <c r="R41" s="370">
        <v>3</v>
      </c>
      <c r="S41" s="371">
        <v>131</v>
      </c>
    </row>
    <row r="42" spans="1:19" ht="20.100000000000001" customHeight="1">
      <c r="A42" s="364" t="s">
        <v>32</v>
      </c>
      <c r="B42" s="365">
        <v>0</v>
      </c>
      <c r="C42" s="366">
        <v>0</v>
      </c>
      <c r="D42" s="365">
        <v>0</v>
      </c>
      <c r="E42" s="365">
        <v>0</v>
      </c>
      <c r="F42" s="365">
        <v>0</v>
      </c>
      <c r="G42" s="366">
        <v>0</v>
      </c>
      <c r="H42" s="367">
        <v>9</v>
      </c>
      <c r="I42" s="523">
        <v>123.32159999999999</v>
      </c>
      <c r="J42" s="367">
        <v>53</v>
      </c>
      <c r="K42" s="367">
        <v>5</v>
      </c>
      <c r="L42" s="367">
        <v>58</v>
      </c>
      <c r="M42" s="523">
        <v>7174.7199999999993</v>
      </c>
      <c r="N42" s="370">
        <v>9</v>
      </c>
      <c r="O42" s="371">
        <v>123.32159999999999</v>
      </c>
      <c r="P42" s="370">
        <v>53</v>
      </c>
      <c r="Q42" s="370">
        <v>5</v>
      </c>
      <c r="R42" s="370">
        <v>58</v>
      </c>
      <c r="S42" s="371">
        <v>7174.7199999999993</v>
      </c>
    </row>
    <row r="43" spans="1:19" ht="20.100000000000001" customHeight="1">
      <c r="A43" s="364" t="s">
        <v>507</v>
      </c>
      <c r="B43" s="365">
        <v>0</v>
      </c>
      <c r="C43" s="366">
        <v>0</v>
      </c>
      <c r="D43" s="365">
        <v>0</v>
      </c>
      <c r="E43" s="365">
        <v>0</v>
      </c>
      <c r="F43" s="365">
        <v>0</v>
      </c>
      <c r="G43" s="366">
        <v>0</v>
      </c>
      <c r="H43" s="367">
        <v>1</v>
      </c>
      <c r="I43" s="523">
        <v>3.0249999999999999</v>
      </c>
      <c r="J43" s="367">
        <v>9</v>
      </c>
      <c r="K43" s="367">
        <v>2</v>
      </c>
      <c r="L43" s="367">
        <v>11</v>
      </c>
      <c r="M43" s="523">
        <v>314</v>
      </c>
      <c r="N43" s="370">
        <v>1</v>
      </c>
      <c r="O43" s="371">
        <v>3.0249999999999999</v>
      </c>
      <c r="P43" s="370">
        <v>9</v>
      </c>
      <c r="Q43" s="370">
        <v>2</v>
      </c>
      <c r="R43" s="370">
        <v>11</v>
      </c>
      <c r="S43" s="371">
        <v>314</v>
      </c>
    </row>
    <row r="44" spans="1:19" ht="20.100000000000001" customHeight="1">
      <c r="A44" s="364" t="s">
        <v>37</v>
      </c>
      <c r="B44" s="365">
        <v>0</v>
      </c>
      <c r="C44" s="366">
        <v>0</v>
      </c>
      <c r="D44" s="365">
        <v>0</v>
      </c>
      <c r="E44" s="365">
        <v>0</v>
      </c>
      <c r="F44" s="365">
        <v>0</v>
      </c>
      <c r="G44" s="366">
        <v>0</v>
      </c>
      <c r="H44" s="367">
        <v>1</v>
      </c>
      <c r="I44" s="523">
        <v>4.8</v>
      </c>
      <c r="J44" s="367">
        <v>7</v>
      </c>
      <c r="K44" s="367">
        <v>8</v>
      </c>
      <c r="L44" s="367">
        <v>15</v>
      </c>
      <c r="M44" s="523">
        <v>484</v>
      </c>
      <c r="N44" s="370">
        <v>1</v>
      </c>
      <c r="O44" s="371">
        <v>4.8</v>
      </c>
      <c r="P44" s="370">
        <v>7</v>
      </c>
      <c r="Q44" s="370">
        <v>8</v>
      </c>
      <c r="R44" s="370">
        <v>15</v>
      </c>
      <c r="S44" s="371">
        <v>484</v>
      </c>
    </row>
    <row r="45" spans="1:19" ht="20.100000000000001" customHeight="1">
      <c r="A45" s="364" t="s">
        <v>5</v>
      </c>
      <c r="B45" s="365">
        <v>0</v>
      </c>
      <c r="C45" s="366">
        <v>0</v>
      </c>
      <c r="D45" s="365">
        <v>0</v>
      </c>
      <c r="E45" s="365">
        <v>0</v>
      </c>
      <c r="F45" s="365">
        <v>0</v>
      </c>
      <c r="G45" s="366">
        <v>0</v>
      </c>
      <c r="H45" s="367">
        <v>2</v>
      </c>
      <c r="I45" s="523">
        <v>198</v>
      </c>
      <c r="J45" s="367">
        <v>728</v>
      </c>
      <c r="K45" s="367">
        <v>196</v>
      </c>
      <c r="L45" s="367">
        <v>924</v>
      </c>
      <c r="M45" s="523">
        <v>8744.65</v>
      </c>
      <c r="N45" s="370">
        <v>2</v>
      </c>
      <c r="O45" s="371">
        <v>198</v>
      </c>
      <c r="P45" s="370">
        <v>728</v>
      </c>
      <c r="Q45" s="370">
        <v>196</v>
      </c>
      <c r="R45" s="370">
        <v>924</v>
      </c>
      <c r="S45" s="371">
        <v>8744.65</v>
      </c>
    </row>
    <row r="46" spans="1:19" ht="20.100000000000001" customHeight="1">
      <c r="A46" s="364" t="s">
        <v>28</v>
      </c>
      <c r="B46" s="365">
        <v>0</v>
      </c>
      <c r="C46" s="366">
        <v>0</v>
      </c>
      <c r="D46" s="365">
        <v>0</v>
      </c>
      <c r="E46" s="365">
        <v>0</v>
      </c>
      <c r="F46" s="365">
        <v>0</v>
      </c>
      <c r="G46" s="366">
        <v>0</v>
      </c>
      <c r="H46" s="367">
        <v>3</v>
      </c>
      <c r="I46" s="523">
        <v>93.7</v>
      </c>
      <c r="J46" s="367">
        <v>40</v>
      </c>
      <c r="K46" s="367">
        <v>29</v>
      </c>
      <c r="L46" s="367">
        <v>69</v>
      </c>
      <c r="M46" s="523">
        <v>2159.4899999999998</v>
      </c>
      <c r="N46" s="370">
        <v>3</v>
      </c>
      <c r="O46" s="371">
        <v>93.7</v>
      </c>
      <c r="P46" s="370">
        <v>40</v>
      </c>
      <c r="Q46" s="370">
        <v>29</v>
      </c>
      <c r="R46" s="370">
        <v>69</v>
      </c>
      <c r="S46" s="371">
        <v>2159.4899999999998</v>
      </c>
    </row>
    <row r="47" spans="1:19" ht="20.100000000000001" customHeight="1">
      <c r="A47" s="413" t="s">
        <v>17</v>
      </c>
      <c r="B47" s="414">
        <v>0</v>
      </c>
      <c r="C47" s="415">
        <v>0</v>
      </c>
      <c r="D47" s="414">
        <v>0</v>
      </c>
      <c r="E47" s="414">
        <v>0</v>
      </c>
      <c r="F47" s="414">
        <v>0</v>
      </c>
      <c r="G47" s="415">
        <v>0</v>
      </c>
      <c r="H47" s="661">
        <v>2</v>
      </c>
      <c r="I47" s="662">
        <v>104.41</v>
      </c>
      <c r="J47" s="661">
        <v>24</v>
      </c>
      <c r="K47" s="661">
        <v>10</v>
      </c>
      <c r="L47" s="661">
        <v>34</v>
      </c>
      <c r="M47" s="662">
        <v>714</v>
      </c>
      <c r="N47" s="416">
        <v>2</v>
      </c>
      <c r="O47" s="417">
        <v>104.41</v>
      </c>
      <c r="P47" s="416">
        <v>24</v>
      </c>
      <c r="Q47" s="416">
        <v>10</v>
      </c>
      <c r="R47" s="416">
        <v>34</v>
      </c>
      <c r="S47" s="417">
        <v>714</v>
      </c>
    </row>
    <row r="48" spans="1:19" ht="20.100000000000001" customHeight="1">
      <c r="A48" s="456" t="s">
        <v>22</v>
      </c>
      <c r="B48" s="457">
        <v>0</v>
      </c>
      <c r="C48" s="458">
        <v>0</v>
      </c>
      <c r="D48" s="457">
        <v>0</v>
      </c>
      <c r="E48" s="457">
        <v>0</v>
      </c>
      <c r="F48" s="457">
        <v>0</v>
      </c>
      <c r="G48" s="458">
        <v>0</v>
      </c>
      <c r="H48" s="659">
        <v>7</v>
      </c>
      <c r="I48" s="660">
        <v>298.86742200000003</v>
      </c>
      <c r="J48" s="659">
        <v>79</v>
      </c>
      <c r="K48" s="659">
        <v>53</v>
      </c>
      <c r="L48" s="659">
        <v>132</v>
      </c>
      <c r="M48" s="660">
        <v>2340.58</v>
      </c>
      <c r="N48" s="459">
        <v>7</v>
      </c>
      <c r="O48" s="460">
        <v>298.86742200000003</v>
      </c>
      <c r="P48" s="459">
        <v>79</v>
      </c>
      <c r="Q48" s="459">
        <v>53</v>
      </c>
      <c r="R48" s="459">
        <v>132</v>
      </c>
      <c r="S48" s="460">
        <v>2340.58</v>
      </c>
    </row>
    <row r="49" spans="1:19" ht="20.100000000000001" customHeight="1">
      <c r="A49" s="364" t="s">
        <v>59</v>
      </c>
      <c r="B49" s="365">
        <v>0</v>
      </c>
      <c r="C49" s="366">
        <v>0</v>
      </c>
      <c r="D49" s="365">
        <v>0</v>
      </c>
      <c r="E49" s="365">
        <v>0</v>
      </c>
      <c r="F49" s="365">
        <v>0</v>
      </c>
      <c r="G49" s="366">
        <v>0</v>
      </c>
      <c r="H49" s="367">
        <v>1</v>
      </c>
      <c r="I49" s="523">
        <v>36.46</v>
      </c>
      <c r="J49" s="367">
        <v>1</v>
      </c>
      <c r="K49" s="367">
        <v>0</v>
      </c>
      <c r="L49" s="367">
        <v>1</v>
      </c>
      <c r="M49" s="523">
        <v>364.86</v>
      </c>
      <c r="N49" s="370">
        <v>1</v>
      </c>
      <c r="O49" s="371">
        <v>36.46</v>
      </c>
      <c r="P49" s="370">
        <v>1</v>
      </c>
      <c r="Q49" s="370">
        <v>0</v>
      </c>
      <c r="R49" s="370">
        <v>1</v>
      </c>
      <c r="S49" s="371">
        <v>364.86</v>
      </c>
    </row>
    <row r="50" spans="1:19" ht="20.100000000000001" customHeight="1">
      <c r="A50" s="364" t="s">
        <v>57</v>
      </c>
      <c r="B50" s="365">
        <v>3</v>
      </c>
      <c r="C50" s="366">
        <v>14.5</v>
      </c>
      <c r="D50" s="365">
        <v>20</v>
      </c>
      <c r="E50" s="365">
        <v>0</v>
      </c>
      <c r="F50" s="365">
        <v>20</v>
      </c>
      <c r="G50" s="366">
        <v>212.06</v>
      </c>
      <c r="H50" s="367">
        <v>15</v>
      </c>
      <c r="I50" s="523">
        <v>203.11906500000001</v>
      </c>
      <c r="J50" s="367">
        <v>106</v>
      </c>
      <c r="K50" s="367">
        <v>13</v>
      </c>
      <c r="L50" s="367">
        <v>119</v>
      </c>
      <c r="M50" s="523">
        <v>2729.5899999999997</v>
      </c>
      <c r="N50" s="370">
        <v>18</v>
      </c>
      <c r="O50" s="371">
        <v>217.61906500000001</v>
      </c>
      <c r="P50" s="370">
        <v>126</v>
      </c>
      <c r="Q50" s="370">
        <v>13</v>
      </c>
      <c r="R50" s="370">
        <v>139</v>
      </c>
      <c r="S50" s="371">
        <v>2941.6499999999996</v>
      </c>
    </row>
    <row r="51" spans="1:19" ht="20.100000000000001" customHeight="1">
      <c r="A51" s="364" t="s">
        <v>1103</v>
      </c>
      <c r="B51" s="365">
        <v>0</v>
      </c>
      <c r="C51" s="366">
        <v>0</v>
      </c>
      <c r="D51" s="365">
        <v>0</v>
      </c>
      <c r="E51" s="365">
        <v>0</v>
      </c>
      <c r="F51" s="365">
        <v>0</v>
      </c>
      <c r="G51" s="366">
        <v>0</v>
      </c>
      <c r="H51" s="367">
        <v>1</v>
      </c>
      <c r="I51" s="523">
        <v>294</v>
      </c>
      <c r="J51" s="367">
        <v>150</v>
      </c>
      <c r="K51" s="367">
        <v>50</v>
      </c>
      <c r="L51" s="367">
        <v>200</v>
      </c>
      <c r="M51" s="523">
        <v>10381.11</v>
      </c>
      <c r="N51" s="370">
        <v>1</v>
      </c>
      <c r="O51" s="371">
        <v>294</v>
      </c>
      <c r="P51" s="370">
        <v>150</v>
      </c>
      <c r="Q51" s="370">
        <v>50</v>
      </c>
      <c r="R51" s="370">
        <v>200</v>
      </c>
      <c r="S51" s="371">
        <v>10381.11</v>
      </c>
    </row>
    <row r="52" spans="1:19" ht="20.100000000000001" customHeight="1">
      <c r="A52" s="364" t="s">
        <v>1098</v>
      </c>
      <c r="B52" s="365">
        <v>0</v>
      </c>
      <c r="C52" s="366">
        <v>0</v>
      </c>
      <c r="D52" s="365">
        <v>0</v>
      </c>
      <c r="E52" s="365">
        <v>0</v>
      </c>
      <c r="F52" s="365">
        <v>0</v>
      </c>
      <c r="G52" s="366">
        <v>0</v>
      </c>
      <c r="H52" s="367">
        <v>5</v>
      </c>
      <c r="I52" s="523">
        <v>160.5</v>
      </c>
      <c r="J52" s="367">
        <v>47</v>
      </c>
      <c r="K52" s="367">
        <v>29</v>
      </c>
      <c r="L52" s="367">
        <v>76</v>
      </c>
      <c r="M52" s="523">
        <v>2225.1</v>
      </c>
      <c r="N52" s="370">
        <v>5</v>
      </c>
      <c r="O52" s="371">
        <v>160.5</v>
      </c>
      <c r="P52" s="370">
        <v>47</v>
      </c>
      <c r="Q52" s="370">
        <v>29</v>
      </c>
      <c r="R52" s="370">
        <v>76</v>
      </c>
      <c r="S52" s="371">
        <v>2225.1</v>
      </c>
    </row>
    <row r="53" spans="1:19" ht="20.100000000000001" customHeight="1">
      <c r="A53" s="364" t="s">
        <v>1062</v>
      </c>
      <c r="B53" s="365">
        <v>1</v>
      </c>
      <c r="C53" s="366">
        <v>65.880921999999998</v>
      </c>
      <c r="D53" s="365">
        <v>14</v>
      </c>
      <c r="E53" s="365">
        <v>2</v>
      </c>
      <c r="F53" s="365">
        <v>16</v>
      </c>
      <c r="G53" s="366">
        <v>68</v>
      </c>
      <c r="H53" s="367">
        <v>0</v>
      </c>
      <c r="I53" s="523">
        <v>0</v>
      </c>
      <c r="J53" s="367">
        <v>0</v>
      </c>
      <c r="K53" s="367">
        <v>0</v>
      </c>
      <c r="L53" s="367">
        <v>0</v>
      </c>
      <c r="M53" s="523">
        <v>0</v>
      </c>
      <c r="N53" s="370">
        <v>1</v>
      </c>
      <c r="O53" s="371">
        <v>65.880921999999998</v>
      </c>
      <c r="P53" s="370">
        <v>14</v>
      </c>
      <c r="Q53" s="370">
        <v>2</v>
      </c>
      <c r="R53" s="370">
        <v>16</v>
      </c>
      <c r="S53" s="371">
        <v>68</v>
      </c>
    </row>
    <row r="54" spans="1:19" ht="20.100000000000001" customHeight="1">
      <c r="A54" s="364" t="s">
        <v>53</v>
      </c>
      <c r="B54" s="365">
        <v>0</v>
      </c>
      <c r="C54" s="366">
        <v>0</v>
      </c>
      <c r="D54" s="365">
        <v>0</v>
      </c>
      <c r="E54" s="365">
        <v>0</v>
      </c>
      <c r="F54" s="365">
        <v>0</v>
      </c>
      <c r="G54" s="366">
        <v>0</v>
      </c>
      <c r="H54" s="367">
        <v>2</v>
      </c>
      <c r="I54" s="523">
        <v>186.5</v>
      </c>
      <c r="J54" s="367">
        <v>23</v>
      </c>
      <c r="K54" s="367">
        <v>3</v>
      </c>
      <c r="L54" s="367">
        <v>26</v>
      </c>
      <c r="M54" s="523">
        <v>1795.75</v>
      </c>
      <c r="N54" s="370">
        <v>2</v>
      </c>
      <c r="O54" s="371">
        <v>186.5</v>
      </c>
      <c r="P54" s="370">
        <v>23</v>
      </c>
      <c r="Q54" s="370">
        <v>3</v>
      </c>
      <c r="R54" s="370">
        <v>26</v>
      </c>
      <c r="S54" s="371">
        <v>1795.75</v>
      </c>
    </row>
    <row r="55" spans="1:19" ht="20.100000000000001" customHeight="1">
      <c r="A55" s="364" t="s">
        <v>555</v>
      </c>
      <c r="B55" s="365">
        <v>0</v>
      </c>
      <c r="C55" s="366">
        <v>0</v>
      </c>
      <c r="D55" s="365">
        <v>0</v>
      </c>
      <c r="E55" s="365">
        <v>0</v>
      </c>
      <c r="F55" s="365">
        <v>0</v>
      </c>
      <c r="G55" s="366">
        <v>0</v>
      </c>
      <c r="H55" s="367">
        <v>1</v>
      </c>
      <c r="I55" s="523">
        <v>10</v>
      </c>
      <c r="J55" s="367">
        <v>3</v>
      </c>
      <c r="K55" s="367">
        <v>0</v>
      </c>
      <c r="L55" s="367">
        <v>3</v>
      </c>
      <c r="M55" s="523">
        <v>215.5</v>
      </c>
      <c r="N55" s="370">
        <v>1</v>
      </c>
      <c r="O55" s="371">
        <v>10</v>
      </c>
      <c r="P55" s="370">
        <v>3</v>
      </c>
      <c r="Q55" s="370">
        <v>0</v>
      </c>
      <c r="R55" s="370">
        <v>3</v>
      </c>
      <c r="S55" s="371">
        <v>215.5</v>
      </c>
    </row>
    <row r="56" spans="1:19" ht="20.100000000000001" customHeight="1">
      <c r="A56" s="364" t="s">
        <v>557</v>
      </c>
      <c r="B56" s="365">
        <v>0</v>
      </c>
      <c r="C56" s="366">
        <v>0</v>
      </c>
      <c r="D56" s="365">
        <v>0</v>
      </c>
      <c r="E56" s="365">
        <v>0</v>
      </c>
      <c r="F56" s="365">
        <v>0</v>
      </c>
      <c r="G56" s="366">
        <v>0</v>
      </c>
      <c r="H56" s="367">
        <v>1</v>
      </c>
      <c r="I56" s="523">
        <v>628.53308000000004</v>
      </c>
      <c r="J56" s="367">
        <v>115</v>
      </c>
      <c r="K56" s="367">
        <v>88</v>
      </c>
      <c r="L56" s="367">
        <v>203</v>
      </c>
      <c r="M56" s="523">
        <v>1186.7</v>
      </c>
      <c r="N56" s="370">
        <v>1</v>
      </c>
      <c r="O56" s="371">
        <v>628.53308000000004</v>
      </c>
      <c r="P56" s="370">
        <v>115</v>
      </c>
      <c r="Q56" s="370">
        <v>88</v>
      </c>
      <c r="R56" s="370">
        <v>203</v>
      </c>
      <c r="S56" s="371">
        <v>1186.7</v>
      </c>
    </row>
    <row r="57" spans="1:19" ht="20.100000000000001" customHeight="1">
      <c r="A57" s="364" t="s">
        <v>97</v>
      </c>
      <c r="B57" s="365">
        <v>0</v>
      </c>
      <c r="C57" s="366">
        <v>0</v>
      </c>
      <c r="D57" s="365">
        <v>0</v>
      </c>
      <c r="E57" s="365">
        <v>0</v>
      </c>
      <c r="F57" s="365">
        <v>0</v>
      </c>
      <c r="G57" s="366">
        <v>0</v>
      </c>
      <c r="H57" s="367">
        <v>1</v>
      </c>
      <c r="I57" s="523">
        <v>18.100000000000001</v>
      </c>
      <c r="J57" s="367">
        <v>11</v>
      </c>
      <c r="K57" s="367">
        <v>11</v>
      </c>
      <c r="L57" s="367">
        <v>22</v>
      </c>
      <c r="M57" s="523">
        <v>222</v>
      </c>
      <c r="N57" s="370">
        <v>1</v>
      </c>
      <c r="O57" s="371">
        <v>18.100000000000001</v>
      </c>
      <c r="P57" s="370">
        <v>11</v>
      </c>
      <c r="Q57" s="370">
        <v>11</v>
      </c>
      <c r="R57" s="370">
        <v>22</v>
      </c>
      <c r="S57" s="371">
        <v>222</v>
      </c>
    </row>
    <row r="58" spans="1:19" ht="20.100000000000001" customHeight="1">
      <c r="A58" s="364" t="s">
        <v>13</v>
      </c>
      <c r="B58" s="365">
        <v>2</v>
      </c>
      <c r="C58" s="366">
        <v>46</v>
      </c>
      <c r="D58" s="365">
        <v>14</v>
      </c>
      <c r="E58" s="365">
        <v>0</v>
      </c>
      <c r="F58" s="365">
        <v>14</v>
      </c>
      <c r="G58" s="366">
        <v>135</v>
      </c>
      <c r="H58" s="367">
        <v>1</v>
      </c>
      <c r="I58" s="523">
        <v>14</v>
      </c>
      <c r="J58" s="367">
        <v>6</v>
      </c>
      <c r="K58" s="367">
        <v>0</v>
      </c>
      <c r="L58" s="367">
        <v>6</v>
      </c>
      <c r="M58" s="523">
        <v>77</v>
      </c>
      <c r="N58" s="370">
        <v>3</v>
      </c>
      <c r="O58" s="371">
        <v>60</v>
      </c>
      <c r="P58" s="370">
        <v>20</v>
      </c>
      <c r="Q58" s="370">
        <v>0</v>
      </c>
      <c r="R58" s="370">
        <v>20</v>
      </c>
      <c r="S58" s="371">
        <v>212</v>
      </c>
    </row>
    <row r="59" spans="1:19" ht="20.100000000000001" customHeight="1">
      <c r="A59" s="364" t="s">
        <v>41</v>
      </c>
      <c r="B59" s="365">
        <v>0</v>
      </c>
      <c r="C59" s="366">
        <v>0</v>
      </c>
      <c r="D59" s="365">
        <v>0</v>
      </c>
      <c r="E59" s="365">
        <v>0</v>
      </c>
      <c r="F59" s="365">
        <v>0</v>
      </c>
      <c r="G59" s="366">
        <v>0</v>
      </c>
      <c r="H59" s="367">
        <v>5</v>
      </c>
      <c r="I59" s="523">
        <v>196.56200000000001</v>
      </c>
      <c r="J59" s="367">
        <v>206</v>
      </c>
      <c r="K59" s="367">
        <v>50</v>
      </c>
      <c r="L59" s="367">
        <v>256</v>
      </c>
      <c r="M59" s="523">
        <v>1018.4399999999999</v>
      </c>
      <c r="N59" s="370">
        <v>5</v>
      </c>
      <c r="O59" s="371">
        <v>196.56200000000001</v>
      </c>
      <c r="P59" s="370">
        <v>206</v>
      </c>
      <c r="Q59" s="370">
        <v>50</v>
      </c>
      <c r="R59" s="370">
        <v>256</v>
      </c>
      <c r="S59" s="371">
        <v>1018.4399999999999</v>
      </c>
    </row>
    <row r="60" spans="1:19" ht="20.100000000000001" customHeight="1">
      <c r="A60" s="364" t="s">
        <v>1230</v>
      </c>
      <c r="B60" s="365">
        <v>0</v>
      </c>
      <c r="C60" s="366">
        <v>0</v>
      </c>
      <c r="D60" s="365">
        <v>0</v>
      </c>
      <c r="E60" s="365">
        <v>0</v>
      </c>
      <c r="F60" s="365">
        <v>0</v>
      </c>
      <c r="G60" s="366">
        <v>0</v>
      </c>
      <c r="H60" s="367">
        <v>1</v>
      </c>
      <c r="I60" s="523">
        <v>247.98</v>
      </c>
      <c r="J60" s="367">
        <v>30</v>
      </c>
      <c r="K60" s="367">
        <v>68</v>
      </c>
      <c r="L60" s="367">
        <v>98</v>
      </c>
      <c r="M60" s="523">
        <v>223.38</v>
      </c>
      <c r="N60" s="370">
        <v>1</v>
      </c>
      <c r="O60" s="371">
        <v>247.98</v>
      </c>
      <c r="P60" s="370">
        <v>30</v>
      </c>
      <c r="Q60" s="370">
        <v>68</v>
      </c>
      <c r="R60" s="370">
        <v>98</v>
      </c>
      <c r="S60" s="371">
        <v>223.38</v>
      </c>
    </row>
    <row r="61" spans="1:19" ht="20.100000000000001" customHeight="1">
      <c r="A61" s="364" t="s">
        <v>999</v>
      </c>
      <c r="B61" s="365">
        <v>0</v>
      </c>
      <c r="C61" s="366">
        <v>0</v>
      </c>
      <c r="D61" s="365">
        <v>0</v>
      </c>
      <c r="E61" s="365">
        <v>0</v>
      </c>
      <c r="F61" s="365">
        <v>0</v>
      </c>
      <c r="G61" s="366">
        <v>0</v>
      </c>
      <c r="H61" s="367">
        <v>2</v>
      </c>
      <c r="I61" s="523">
        <v>143</v>
      </c>
      <c r="J61" s="367">
        <v>46</v>
      </c>
      <c r="K61" s="367">
        <v>12</v>
      </c>
      <c r="L61" s="367">
        <v>58</v>
      </c>
      <c r="M61" s="523">
        <v>473.03</v>
      </c>
      <c r="N61" s="370">
        <v>2</v>
      </c>
      <c r="O61" s="371">
        <v>143</v>
      </c>
      <c r="P61" s="370">
        <v>46</v>
      </c>
      <c r="Q61" s="370">
        <v>12</v>
      </c>
      <c r="R61" s="370">
        <v>58</v>
      </c>
      <c r="S61" s="371">
        <v>473.03</v>
      </c>
    </row>
    <row r="62" spans="1:19" ht="20.100000000000001" customHeight="1">
      <c r="A62" s="364" t="s">
        <v>1042</v>
      </c>
      <c r="B62" s="365">
        <v>0</v>
      </c>
      <c r="C62" s="366">
        <v>0</v>
      </c>
      <c r="D62" s="365">
        <v>0</v>
      </c>
      <c r="E62" s="365">
        <v>0</v>
      </c>
      <c r="F62" s="365">
        <v>0</v>
      </c>
      <c r="G62" s="366">
        <v>0</v>
      </c>
      <c r="H62" s="367">
        <v>2</v>
      </c>
      <c r="I62" s="523">
        <v>25.5</v>
      </c>
      <c r="J62" s="367">
        <v>22</v>
      </c>
      <c r="K62" s="367">
        <v>8</v>
      </c>
      <c r="L62" s="367">
        <v>30</v>
      </c>
      <c r="M62" s="523">
        <v>261</v>
      </c>
      <c r="N62" s="370">
        <v>2</v>
      </c>
      <c r="O62" s="371">
        <v>25.5</v>
      </c>
      <c r="P62" s="370">
        <v>22</v>
      </c>
      <c r="Q62" s="370">
        <v>8</v>
      </c>
      <c r="R62" s="370">
        <v>30</v>
      </c>
      <c r="S62" s="371">
        <v>261</v>
      </c>
    </row>
    <row r="63" spans="1:19" ht="20.100000000000001" customHeight="1">
      <c r="A63" s="891" t="s">
        <v>1006</v>
      </c>
      <c r="B63" s="365">
        <v>0</v>
      </c>
      <c r="C63" s="366">
        <v>0</v>
      </c>
      <c r="D63" s="365">
        <v>0</v>
      </c>
      <c r="E63" s="365">
        <v>0</v>
      </c>
      <c r="F63" s="365">
        <v>0</v>
      </c>
      <c r="G63" s="366">
        <v>0</v>
      </c>
      <c r="H63" s="367">
        <v>2</v>
      </c>
      <c r="I63" s="523">
        <v>9221.0535790000013</v>
      </c>
      <c r="J63" s="367">
        <v>719</v>
      </c>
      <c r="K63" s="367">
        <v>1367</v>
      </c>
      <c r="L63" s="367">
        <v>2086</v>
      </c>
      <c r="M63" s="523">
        <v>23989.83</v>
      </c>
      <c r="N63" s="892">
        <v>2</v>
      </c>
      <c r="O63" s="893">
        <v>9221.0535790000013</v>
      </c>
      <c r="P63" s="892">
        <v>719</v>
      </c>
      <c r="Q63" s="892">
        <v>1367</v>
      </c>
      <c r="R63" s="892">
        <v>2086</v>
      </c>
      <c r="S63" s="893">
        <v>23989.83</v>
      </c>
    </row>
    <row r="64" spans="1:19" ht="20.100000000000001" customHeight="1">
      <c r="A64" s="894" t="s">
        <v>594</v>
      </c>
      <c r="B64" s="365">
        <v>0</v>
      </c>
      <c r="C64" s="366">
        <v>0</v>
      </c>
      <c r="D64" s="365">
        <v>0</v>
      </c>
      <c r="E64" s="365">
        <v>0</v>
      </c>
      <c r="F64" s="365">
        <v>0</v>
      </c>
      <c r="G64" s="366">
        <v>0</v>
      </c>
      <c r="H64" s="895">
        <v>1</v>
      </c>
      <c r="I64" s="896">
        <v>21</v>
      </c>
      <c r="J64" s="895">
        <v>7</v>
      </c>
      <c r="K64" s="895">
        <v>9</v>
      </c>
      <c r="L64" s="895">
        <v>16</v>
      </c>
      <c r="M64" s="896">
        <v>436.85</v>
      </c>
      <c r="N64" s="897">
        <v>1</v>
      </c>
      <c r="O64" s="898">
        <v>21</v>
      </c>
      <c r="P64" s="897">
        <v>7</v>
      </c>
      <c r="Q64" s="897">
        <v>9</v>
      </c>
      <c r="R64" s="897">
        <v>16</v>
      </c>
      <c r="S64" s="898">
        <v>436.85</v>
      </c>
    </row>
    <row r="65" spans="1:19" ht="20.100000000000001" customHeight="1">
      <c r="A65" s="899" t="s">
        <v>599</v>
      </c>
      <c r="B65" s="365">
        <v>0</v>
      </c>
      <c r="C65" s="366">
        <v>0</v>
      </c>
      <c r="D65" s="365">
        <v>0</v>
      </c>
      <c r="E65" s="365">
        <v>0</v>
      </c>
      <c r="F65" s="365">
        <v>0</v>
      </c>
      <c r="G65" s="366">
        <v>0</v>
      </c>
      <c r="H65" s="367">
        <v>1</v>
      </c>
      <c r="I65" s="523">
        <v>13.5</v>
      </c>
      <c r="J65" s="367">
        <v>25</v>
      </c>
      <c r="K65" s="367">
        <v>5</v>
      </c>
      <c r="L65" s="367">
        <v>30</v>
      </c>
      <c r="M65" s="523">
        <v>461</v>
      </c>
      <c r="N65" s="900">
        <v>1</v>
      </c>
      <c r="O65" s="901">
        <v>13.5</v>
      </c>
      <c r="P65" s="900">
        <v>25</v>
      </c>
      <c r="Q65" s="900">
        <v>5</v>
      </c>
      <c r="R65" s="900">
        <v>30</v>
      </c>
      <c r="S65" s="901">
        <v>461</v>
      </c>
    </row>
    <row r="66" spans="1:19" ht="20.100000000000001" customHeight="1">
      <c r="A66" s="902" t="s">
        <v>20</v>
      </c>
      <c r="B66" s="365">
        <v>0</v>
      </c>
      <c r="C66" s="366">
        <v>0</v>
      </c>
      <c r="D66" s="365">
        <v>0</v>
      </c>
      <c r="E66" s="365">
        <v>0</v>
      </c>
      <c r="F66" s="365">
        <v>0</v>
      </c>
      <c r="G66" s="366">
        <v>0</v>
      </c>
      <c r="H66" s="367">
        <v>1</v>
      </c>
      <c r="I66" s="523">
        <v>13.5</v>
      </c>
      <c r="J66" s="367">
        <v>19</v>
      </c>
      <c r="K66" s="367">
        <v>8</v>
      </c>
      <c r="L66" s="367">
        <v>27</v>
      </c>
      <c r="M66" s="523">
        <v>258</v>
      </c>
      <c r="N66" s="903">
        <v>1</v>
      </c>
      <c r="O66" s="904">
        <v>13.5</v>
      </c>
      <c r="P66" s="903">
        <v>19</v>
      </c>
      <c r="Q66" s="903">
        <v>8</v>
      </c>
      <c r="R66" s="903">
        <v>27</v>
      </c>
      <c r="S66" s="904">
        <v>258</v>
      </c>
    </row>
    <row r="67" spans="1:19" ht="20.100000000000001" customHeight="1">
      <c r="A67" s="902" t="s">
        <v>78</v>
      </c>
      <c r="B67" s="365">
        <v>0</v>
      </c>
      <c r="C67" s="366">
        <v>0</v>
      </c>
      <c r="D67" s="365">
        <v>0</v>
      </c>
      <c r="E67" s="365">
        <v>0</v>
      </c>
      <c r="F67" s="365">
        <v>0</v>
      </c>
      <c r="G67" s="366">
        <v>0</v>
      </c>
      <c r="H67" s="367">
        <v>1</v>
      </c>
      <c r="I67" s="523">
        <v>18</v>
      </c>
      <c r="J67" s="367">
        <v>20</v>
      </c>
      <c r="K67" s="367">
        <v>0</v>
      </c>
      <c r="L67" s="367">
        <v>20</v>
      </c>
      <c r="M67" s="523">
        <v>440</v>
      </c>
      <c r="N67" s="903">
        <v>1</v>
      </c>
      <c r="O67" s="904">
        <v>18</v>
      </c>
      <c r="P67" s="903">
        <v>20</v>
      </c>
      <c r="Q67" s="903">
        <v>0</v>
      </c>
      <c r="R67" s="903">
        <v>20</v>
      </c>
      <c r="S67" s="904">
        <v>440</v>
      </c>
    </row>
    <row r="68" spans="1:19" ht="20.100000000000001" customHeight="1">
      <c r="A68" s="902" t="s">
        <v>623</v>
      </c>
      <c r="B68" s="365">
        <v>0</v>
      </c>
      <c r="C68" s="366">
        <v>0</v>
      </c>
      <c r="D68" s="365">
        <v>0</v>
      </c>
      <c r="E68" s="365">
        <v>0</v>
      </c>
      <c r="F68" s="365">
        <v>0</v>
      </c>
      <c r="G68" s="366">
        <v>0</v>
      </c>
      <c r="H68" s="367">
        <v>1</v>
      </c>
      <c r="I68" s="523">
        <v>370</v>
      </c>
      <c r="J68" s="367">
        <v>20</v>
      </c>
      <c r="K68" s="367">
        <v>0</v>
      </c>
      <c r="L68" s="367">
        <v>20</v>
      </c>
      <c r="M68" s="523">
        <v>986</v>
      </c>
      <c r="N68" s="903">
        <v>1</v>
      </c>
      <c r="O68" s="904">
        <v>370</v>
      </c>
      <c r="P68" s="903">
        <v>20</v>
      </c>
      <c r="Q68" s="903">
        <v>0</v>
      </c>
      <c r="R68" s="903">
        <v>20</v>
      </c>
      <c r="S68" s="904">
        <v>986</v>
      </c>
    </row>
    <row r="69" spans="1:19" ht="20.100000000000001" customHeight="1">
      <c r="A69" s="905" t="s">
        <v>630</v>
      </c>
      <c r="B69" s="414">
        <v>1</v>
      </c>
      <c r="C69" s="415">
        <v>2.86</v>
      </c>
      <c r="D69" s="414">
        <v>30</v>
      </c>
      <c r="E69" s="414">
        <v>40</v>
      </c>
      <c r="F69" s="414">
        <v>70</v>
      </c>
      <c r="G69" s="415">
        <v>75</v>
      </c>
      <c r="H69" s="661">
        <v>0</v>
      </c>
      <c r="I69" s="662">
        <v>0</v>
      </c>
      <c r="J69" s="661">
        <v>0</v>
      </c>
      <c r="K69" s="661">
        <v>0</v>
      </c>
      <c r="L69" s="661">
        <v>0</v>
      </c>
      <c r="M69" s="662">
        <v>0</v>
      </c>
      <c r="N69" s="906">
        <v>1</v>
      </c>
      <c r="O69" s="907">
        <v>2.86</v>
      </c>
      <c r="P69" s="906">
        <v>30</v>
      </c>
      <c r="Q69" s="906">
        <v>40</v>
      </c>
      <c r="R69" s="906">
        <v>70</v>
      </c>
      <c r="S69" s="907">
        <v>75</v>
      </c>
    </row>
    <row r="70" spans="1:19" ht="20.100000000000001" customHeight="1">
      <c r="A70" s="908" t="s">
        <v>646</v>
      </c>
      <c r="B70" s="457">
        <v>1</v>
      </c>
      <c r="C70" s="458">
        <v>11.78</v>
      </c>
      <c r="D70" s="457">
        <v>10</v>
      </c>
      <c r="E70" s="457">
        <v>5</v>
      </c>
      <c r="F70" s="457">
        <v>15</v>
      </c>
      <c r="G70" s="458">
        <v>62</v>
      </c>
      <c r="H70" s="659">
        <v>0</v>
      </c>
      <c r="I70" s="660">
        <v>0</v>
      </c>
      <c r="J70" s="659">
        <v>0</v>
      </c>
      <c r="K70" s="659">
        <v>0</v>
      </c>
      <c r="L70" s="659">
        <v>0</v>
      </c>
      <c r="M70" s="660">
        <v>0</v>
      </c>
      <c r="N70" s="909">
        <v>1</v>
      </c>
      <c r="O70" s="910">
        <v>11.78</v>
      </c>
      <c r="P70" s="909">
        <v>10</v>
      </c>
      <c r="Q70" s="909">
        <v>5</v>
      </c>
      <c r="R70" s="909">
        <v>15</v>
      </c>
      <c r="S70" s="910">
        <v>62</v>
      </c>
    </row>
    <row r="71" spans="1:19" ht="20.100000000000001" customHeight="1">
      <c r="A71" s="902" t="s">
        <v>652</v>
      </c>
      <c r="B71" s="365">
        <v>0</v>
      </c>
      <c r="C71" s="366">
        <v>0</v>
      </c>
      <c r="D71" s="365">
        <v>0</v>
      </c>
      <c r="E71" s="365">
        <v>0</v>
      </c>
      <c r="F71" s="365">
        <v>0</v>
      </c>
      <c r="G71" s="366">
        <v>0</v>
      </c>
      <c r="H71" s="367">
        <v>5</v>
      </c>
      <c r="I71" s="523">
        <v>482.41036300000002</v>
      </c>
      <c r="J71" s="367">
        <v>22</v>
      </c>
      <c r="K71" s="367">
        <v>1</v>
      </c>
      <c r="L71" s="367">
        <v>23</v>
      </c>
      <c r="M71" s="523">
        <v>61986.731</v>
      </c>
      <c r="N71" s="903">
        <v>5</v>
      </c>
      <c r="O71" s="904">
        <v>482.41036300000002</v>
      </c>
      <c r="P71" s="903">
        <v>22</v>
      </c>
      <c r="Q71" s="903">
        <v>1</v>
      </c>
      <c r="R71" s="903">
        <v>23</v>
      </c>
      <c r="S71" s="904">
        <v>61986.731</v>
      </c>
    </row>
    <row r="72" spans="1:19" ht="20.100000000000001" customHeight="1">
      <c r="A72" s="902" t="s">
        <v>1231</v>
      </c>
      <c r="B72" s="365">
        <v>0</v>
      </c>
      <c r="C72" s="366">
        <v>0</v>
      </c>
      <c r="D72" s="365">
        <v>0</v>
      </c>
      <c r="E72" s="365">
        <v>0</v>
      </c>
      <c r="F72" s="365">
        <v>0</v>
      </c>
      <c r="G72" s="366">
        <v>0</v>
      </c>
      <c r="H72" s="367">
        <v>1</v>
      </c>
      <c r="I72" s="523">
        <v>145</v>
      </c>
      <c r="J72" s="367">
        <v>11</v>
      </c>
      <c r="K72" s="367">
        <v>0</v>
      </c>
      <c r="L72" s="367">
        <v>11</v>
      </c>
      <c r="M72" s="523">
        <v>490.77</v>
      </c>
      <c r="N72" s="903">
        <v>1</v>
      </c>
      <c r="O72" s="904">
        <v>145</v>
      </c>
      <c r="P72" s="903">
        <v>11</v>
      </c>
      <c r="Q72" s="903">
        <v>0</v>
      </c>
      <c r="R72" s="903">
        <v>11</v>
      </c>
      <c r="S72" s="904">
        <v>490.77</v>
      </c>
    </row>
    <row r="73" spans="1:19" ht="20.100000000000001" customHeight="1">
      <c r="A73" s="902" t="s">
        <v>1000</v>
      </c>
      <c r="B73" s="365">
        <v>0</v>
      </c>
      <c r="C73" s="366">
        <v>0</v>
      </c>
      <c r="D73" s="365">
        <v>0</v>
      </c>
      <c r="E73" s="365">
        <v>0</v>
      </c>
      <c r="F73" s="365">
        <v>0</v>
      </c>
      <c r="G73" s="366">
        <v>0</v>
      </c>
      <c r="H73" s="367">
        <v>3</v>
      </c>
      <c r="I73" s="523">
        <v>171.1</v>
      </c>
      <c r="J73" s="367">
        <v>28</v>
      </c>
      <c r="K73" s="367">
        <v>27</v>
      </c>
      <c r="L73" s="367">
        <v>55</v>
      </c>
      <c r="M73" s="523">
        <v>942.48</v>
      </c>
      <c r="N73" s="903">
        <v>3</v>
      </c>
      <c r="O73" s="904">
        <v>171.1</v>
      </c>
      <c r="P73" s="903">
        <v>28</v>
      </c>
      <c r="Q73" s="903">
        <v>27</v>
      </c>
      <c r="R73" s="903">
        <v>55</v>
      </c>
      <c r="S73" s="904">
        <v>942.48</v>
      </c>
    </row>
    <row r="74" spans="1:19" ht="20.100000000000001" customHeight="1">
      <c r="A74" s="902" t="s">
        <v>11</v>
      </c>
      <c r="B74" s="365">
        <v>0</v>
      </c>
      <c r="C74" s="366">
        <v>0</v>
      </c>
      <c r="D74" s="365">
        <v>0</v>
      </c>
      <c r="E74" s="365">
        <v>0</v>
      </c>
      <c r="F74" s="365">
        <v>0</v>
      </c>
      <c r="G74" s="366">
        <v>0</v>
      </c>
      <c r="H74" s="367">
        <v>5</v>
      </c>
      <c r="I74" s="523">
        <v>53.3</v>
      </c>
      <c r="J74" s="367">
        <v>82</v>
      </c>
      <c r="K74" s="367">
        <v>6</v>
      </c>
      <c r="L74" s="367">
        <v>88</v>
      </c>
      <c r="M74" s="523">
        <v>878.5</v>
      </c>
      <c r="N74" s="903">
        <v>5</v>
      </c>
      <c r="O74" s="904">
        <v>53.3</v>
      </c>
      <c r="P74" s="903">
        <v>82</v>
      </c>
      <c r="Q74" s="903">
        <v>6</v>
      </c>
      <c r="R74" s="903">
        <v>88</v>
      </c>
      <c r="S74" s="904">
        <v>878.5</v>
      </c>
    </row>
    <row r="75" spans="1:19" ht="20.100000000000001" customHeight="1">
      <c r="A75" s="902" t="s">
        <v>1063</v>
      </c>
      <c r="B75" s="365">
        <v>0</v>
      </c>
      <c r="C75" s="366">
        <v>0</v>
      </c>
      <c r="D75" s="365">
        <v>0</v>
      </c>
      <c r="E75" s="365">
        <v>0</v>
      </c>
      <c r="F75" s="365">
        <v>0</v>
      </c>
      <c r="G75" s="366">
        <v>0</v>
      </c>
      <c r="H75" s="367">
        <v>1</v>
      </c>
      <c r="I75" s="523">
        <v>52</v>
      </c>
      <c r="J75" s="367">
        <v>7</v>
      </c>
      <c r="K75" s="367">
        <v>3</v>
      </c>
      <c r="L75" s="367">
        <v>10</v>
      </c>
      <c r="M75" s="523">
        <v>429.5</v>
      </c>
      <c r="N75" s="903">
        <v>1</v>
      </c>
      <c r="O75" s="904">
        <v>52</v>
      </c>
      <c r="P75" s="903">
        <v>7</v>
      </c>
      <c r="Q75" s="903">
        <v>3</v>
      </c>
      <c r="R75" s="903">
        <v>10</v>
      </c>
      <c r="S75" s="904">
        <v>429.5</v>
      </c>
    </row>
    <row r="76" spans="1:19" ht="20.100000000000001" customHeight="1">
      <c r="A76" s="902" t="s">
        <v>676</v>
      </c>
      <c r="B76" s="365">
        <v>0</v>
      </c>
      <c r="C76" s="366">
        <v>0</v>
      </c>
      <c r="D76" s="365">
        <v>0</v>
      </c>
      <c r="E76" s="365">
        <v>0</v>
      </c>
      <c r="F76" s="365">
        <v>0</v>
      </c>
      <c r="G76" s="366">
        <v>0</v>
      </c>
      <c r="H76" s="367">
        <v>2</v>
      </c>
      <c r="I76" s="523">
        <v>429.8098</v>
      </c>
      <c r="J76" s="367">
        <v>72</v>
      </c>
      <c r="K76" s="367">
        <v>26</v>
      </c>
      <c r="L76" s="367">
        <v>98</v>
      </c>
      <c r="M76" s="523">
        <v>2031.63</v>
      </c>
      <c r="N76" s="903">
        <v>2</v>
      </c>
      <c r="O76" s="904">
        <v>429.8098</v>
      </c>
      <c r="P76" s="903">
        <v>72</v>
      </c>
      <c r="Q76" s="903">
        <v>26</v>
      </c>
      <c r="R76" s="903">
        <v>98</v>
      </c>
      <c r="S76" s="904">
        <v>2031.63</v>
      </c>
    </row>
    <row r="77" spans="1:19" ht="20.100000000000001" customHeight="1">
      <c r="A77" s="902" t="s">
        <v>1232</v>
      </c>
      <c r="B77" s="365">
        <v>0</v>
      </c>
      <c r="C77" s="366">
        <v>0</v>
      </c>
      <c r="D77" s="365">
        <v>0</v>
      </c>
      <c r="E77" s="365">
        <v>0</v>
      </c>
      <c r="F77" s="365">
        <v>0</v>
      </c>
      <c r="G77" s="366">
        <v>0</v>
      </c>
      <c r="H77" s="367">
        <v>1</v>
      </c>
      <c r="I77" s="523">
        <v>30</v>
      </c>
      <c r="J77" s="367">
        <v>4</v>
      </c>
      <c r="K77" s="367">
        <v>0</v>
      </c>
      <c r="L77" s="367">
        <v>4</v>
      </c>
      <c r="M77" s="523">
        <v>2588.5</v>
      </c>
      <c r="N77" s="903">
        <v>1</v>
      </c>
      <c r="O77" s="904">
        <v>30</v>
      </c>
      <c r="P77" s="903">
        <v>4</v>
      </c>
      <c r="Q77" s="903">
        <v>0</v>
      </c>
      <c r="R77" s="903">
        <v>4</v>
      </c>
      <c r="S77" s="904">
        <v>2588.5</v>
      </c>
    </row>
    <row r="78" spans="1:19" ht="20.100000000000001" customHeight="1">
      <c r="A78" s="902" t="s">
        <v>794</v>
      </c>
      <c r="B78" s="365">
        <v>0</v>
      </c>
      <c r="C78" s="366">
        <v>0</v>
      </c>
      <c r="D78" s="365">
        <v>0</v>
      </c>
      <c r="E78" s="365">
        <v>0</v>
      </c>
      <c r="F78" s="365">
        <v>0</v>
      </c>
      <c r="G78" s="366">
        <v>0</v>
      </c>
      <c r="H78" s="367">
        <v>9</v>
      </c>
      <c r="I78" s="523">
        <v>121.607637</v>
      </c>
      <c r="J78" s="367">
        <v>63</v>
      </c>
      <c r="K78" s="367">
        <v>32</v>
      </c>
      <c r="L78" s="367">
        <v>95</v>
      </c>
      <c r="M78" s="523">
        <v>2264.08</v>
      </c>
      <c r="N78" s="903">
        <v>9</v>
      </c>
      <c r="O78" s="904">
        <v>121.607637</v>
      </c>
      <c r="P78" s="903">
        <v>63</v>
      </c>
      <c r="Q78" s="903">
        <v>32</v>
      </c>
      <c r="R78" s="903">
        <v>95</v>
      </c>
      <c r="S78" s="904">
        <v>2264.08</v>
      </c>
    </row>
    <row r="79" spans="1:19" ht="20.100000000000001" customHeight="1">
      <c r="A79" s="905" t="s">
        <v>795</v>
      </c>
      <c r="B79" s="414">
        <v>0</v>
      </c>
      <c r="C79" s="415">
        <v>0</v>
      </c>
      <c r="D79" s="414">
        <v>0</v>
      </c>
      <c r="E79" s="414">
        <v>0</v>
      </c>
      <c r="F79" s="414">
        <v>0</v>
      </c>
      <c r="G79" s="415">
        <v>0</v>
      </c>
      <c r="H79" s="661">
        <v>6</v>
      </c>
      <c r="I79" s="662">
        <v>2919.35</v>
      </c>
      <c r="J79" s="661">
        <v>345</v>
      </c>
      <c r="K79" s="661">
        <v>136</v>
      </c>
      <c r="L79" s="661">
        <v>481</v>
      </c>
      <c r="M79" s="662">
        <v>13501.230000000001</v>
      </c>
      <c r="N79" s="906">
        <v>6</v>
      </c>
      <c r="O79" s="907">
        <v>2919.35</v>
      </c>
      <c r="P79" s="906">
        <v>345</v>
      </c>
      <c r="Q79" s="906">
        <v>136</v>
      </c>
      <c r="R79" s="906">
        <v>481</v>
      </c>
      <c r="S79" s="907">
        <v>13501.230000000001</v>
      </c>
    </row>
    <row r="80" spans="1:19" ht="20.100000000000001" customHeight="1">
      <c r="A80" s="695" t="s">
        <v>140</v>
      </c>
      <c r="B80" s="889">
        <f>SUM(B5:B79)</f>
        <v>9</v>
      </c>
      <c r="C80" s="890">
        <f t="shared" ref="C80:G80" si="0">SUM(C5:C79)</f>
        <v>164.52092200000001</v>
      </c>
      <c r="D80" s="889">
        <f t="shared" si="0"/>
        <v>108</v>
      </c>
      <c r="E80" s="889">
        <f t="shared" si="0"/>
        <v>72</v>
      </c>
      <c r="F80" s="889">
        <f t="shared" si="0"/>
        <v>180</v>
      </c>
      <c r="G80" s="890">
        <f t="shared" si="0"/>
        <v>606.55999999999995</v>
      </c>
      <c r="H80" s="740">
        <f>SUM(H5:H79)</f>
        <v>173</v>
      </c>
      <c r="I80" s="741">
        <f t="shared" ref="I80:M80" si="1">SUM(I5:I79)</f>
        <v>24118.640566549995</v>
      </c>
      <c r="J80" s="740">
        <f t="shared" si="1"/>
        <v>4696</v>
      </c>
      <c r="K80" s="740">
        <f t="shared" si="1"/>
        <v>4477</v>
      </c>
      <c r="L80" s="740">
        <f t="shared" si="1"/>
        <v>9173</v>
      </c>
      <c r="M80" s="741">
        <f t="shared" si="1"/>
        <v>205589.25600000002</v>
      </c>
      <c r="N80" s="696">
        <v>182</v>
      </c>
      <c r="O80" s="697">
        <v>24283.15548854999</v>
      </c>
      <c r="P80" s="696">
        <v>4804</v>
      </c>
      <c r="Q80" s="696">
        <v>4549</v>
      </c>
      <c r="R80" s="696">
        <v>9353</v>
      </c>
      <c r="S80" s="697">
        <v>206195.81600000002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63">
    <cfRule type="duplicateValues" dxfId="1" priority="8" stopIfTrue="1"/>
  </conditionalFormatting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1"/>
  <sheetViews>
    <sheetView workbookViewId="0"/>
  </sheetViews>
  <sheetFormatPr defaultColWidth="9.125" defaultRowHeight="21.95" customHeight="1"/>
  <cols>
    <col min="1" max="1" width="13.875" style="11" customWidth="1"/>
    <col min="2" max="2" width="6" style="242" bestFit="1" customWidth="1"/>
    <col min="3" max="3" width="64.75" style="11" customWidth="1"/>
    <col min="4" max="4" width="6" style="38" customWidth="1"/>
    <col min="5" max="5" width="9.875" style="39" customWidth="1"/>
    <col min="6" max="8" width="7.875" style="38" customWidth="1"/>
    <col min="9" max="9" width="10" style="39" customWidth="1"/>
    <col min="10" max="16384" width="9.125" style="11"/>
  </cols>
  <sheetData>
    <row r="1" spans="1:9" ht="27" customHeight="1">
      <c r="A1" s="383" t="s">
        <v>820</v>
      </c>
      <c r="B1" s="576"/>
      <c r="C1" s="384"/>
      <c r="D1" s="384"/>
      <c r="E1" s="385"/>
      <c r="F1" s="386"/>
      <c r="G1" s="386"/>
      <c r="H1" s="386"/>
      <c r="I1" s="385"/>
    </row>
    <row r="2" spans="1:9" ht="27" customHeight="1">
      <c r="A2" s="266" t="s">
        <v>1186</v>
      </c>
      <c r="B2" s="577"/>
      <c r="C2" s="265"/>
      <c r="D2" s="265"/>
      <c r="E2" s="300"/>
      <c r="F2" s="267"/>
      <c r="G2" s="267"/>
      <c r="H2" s="267"/>
      <c r="I2" s="300"/>
    </row>
    <row r="3" spans="1:9" ht="27" customHeight="1">
      <c r="A3" s="805" t="s">
        <v>212</v>
      </c>
      <c r="B3" s="578" t="s">
        <v>213</v>
      </c>
      <c r="C3" s="807" t="s">
        <v>150</v>
      </c>
      <c r="D3" s="74" t="s">
        <v>141</v>
      </c>
      <c r="E3" s="75" t="s">
        <v>144</v>
      </c>
      <c r="F3" s="809" t="s">
        <v>145</v>
      </c>
      <c r="G3" s="810"/>
      <c r="H3" s="811"/>
      <c r="I3" s="529" t="s">
        <v>189</v>
      </c>
    </row>
    <row r="4" spans="1:9" ht="27" customHeight="1">
      <c r="A4" s="806"/>
      <c r="B4" s="579" t="s">
        <v>779</v>
      </c>
      <c r="C4" s="808"/>
      <c r="D4" s="76" t="s">
        <v>146</v>
      </c>
      <c r="E4" s="77" t="s">
        <v>147</v>
      </c>
      <c r="F4" s="78" t="s">
        <v>148</v>
      </c>
      <c r="G4" s="78" t="s">
        <v>149</v>
      </c>
      <c r="H4" s="79" t="s">
        <v>140</v>
      </c>
      <c r="I4" s="530" t="s">
        <v>190</v>
      </c>
    </row>
    <row r="5" spans="1:9" s="664" customFormat="1" ht="27" customHeight="1">
      <c r="A5" s="673" t="s">
        <v>35</v>
      </c>
      <c r="B5" s="674" t="s">
        <v>303</v>
      </c>
      <c r="C5" s="675" t="s">
        <v>304</v>
      </c>
      <c r="D5" s="676">
        <v>1</v>
      </c>
      <c r="E5" s="677">
        <v>9</v>
      </c>
      <c r="F5" s="678">
        <v>18</v>
      </c>
      <c r="G5" s="678">
        <v>20</v>
      </c>
      <c r="H5" s="678">
        <v>38</v>
      </c>
      <c r="I5" s="677">
        <v>919.22</v>
      </c>
    </row>
    <row r="6" spans="1:9" s="664" customFormat="1" ht="27" customHeight="1">
      <c r="A6" s="663"/>
      <c r="B6" s="665" t="s">
        <v>11</v>
      </c>
      <c r="C6" s="669" t="s">
        <v>1034</v>
      </c>
      <c r="D6" s="666">
        <v>1</v>
      </c>
      <c r="E6" s="667">
        <v>21.5</v>
      </c>
      <c r="F6" s="668">
        <v>28</v>
      </c>
      <c r="G6" s="668">
        <v>0</v>
      </c>
      <c r="H6" s="668">
        <v>28</v>
      </c>
      <c r="I6" s="667">
        <v>117.5</v>
      </c>
    </row>
    <row r="7" spans="1:9" s="664" customFormat="1" ht="27" customHeight="1">
      <c r="A7" s="663"/>
      <c r="B7" s="665" t="s">
        <v>794</v>
      </c>
      <c r="C7" s="669" t="s">
        <v>1035</v>
      </c>
      <c r="D7" s="666">
        <v>1</v>
      </c>
      <c r="E7" s="667">
        <v>30</v>
      </c>
      <c r="F7" s="668">
        <v>5</v>
      </c>
      <c r="G7" s="668">
        <v>10</v>
      </c>
      <c r="H7" s="668">
        <v>15</v>
      </c>
      <c r="I7" s="667">
        <v>480</v>
      </c>
    </row>
    <row r="8" spans="1:9" s="664" customFormat="1" ht="27" customHeight="1">
      <c r="A8" s="663"/>
      <c r="B8" s="665" t="s">
        <v>795</v>
      </c>
      <c r="C8" s="669" t="s">
        <v>1036</v>
      </c>
      <c r="D8" s="666">
        <v>1</v>
      </c>
      <c r="E8" s="667">
        <v>11</v>
      </c>
      <c r="F8" s="668">
        <v>8</v>
      </c>
      <c r="G8" s="668">
        <v>2</v>
      </c>
      <c r="H8" s="668">
        <v>10</v>
      </c>
      <c r="I8" s="667">
        <v>160</v>
      </c>
    </row>
    <row r="9" spans="1:9" s="664" customFormat="1" ht="27" customHeight="1">
      <c r="A9" s="663" t="s">
        <v>104</v>
      </c>
      <c r="B9" s="665" t="s">
        <v>100</v>
      </c>
      <c r="C9" s="669" t="s">
        <v>112</v>
      </c>
      <c r="D9" s="666">
        <v>1</v>
      </c>
      <c r="E9" s="667">
        <v>400</v>
      </c>
      <c r="F9" s="668">
        <v>16</v>
      </c>
      <c r="G9" s="668">
        <v>5</v>
      </c>
      <c r="H9" s="668">
        <v>21</v>
      </c>
      <c r="I9" s="667">
        <v>138.36000000000001</v>
      </c>
    </row>
    <row r="10" spans="1:9" s="664" customFormat="1" ht="27" customHeight="1">
      <c r="A10" s="663"/>
      <c r="B10" s="665" t="s">
        <v>1232</v>
      </c>
      <c r="C10" s="672" t="s">
        <v>1233</v>
      </c>
      <c r="D10" s="666">
        <v>1</v>
      </c>
      <c r="E10" s="667">
        <v>30</v>
      </c>
      <c r="F10" s="668">
        <v>4</v>
      </c>
      <c r="G10" s="668">
        <v>0</v>
      </c>
      <c r="H10" s="668">
        <v>4</v>
      </c>
      <c r="I10" s="667">
        <v>2588.5</v>
      </c>
    </row>
    <row r="11" spans="1:9" s="664" customFormat="1" ht="27" customHeight="1">
      <c r="A11" s="663" t="s">
        <v>86</v>
      </c>
      <c r="B11" s="665" t="s">
        <v>73</v>
      </c>
      <c r="C11" s="669" t="s">
        <v>111</v>
      </c>
      <c r="D11" s="666">
        <v>1</v>
      </c>
      <c r="E11" s="667">
        <v>19.7</v>
      </c>
      <c r="F11" s="668">
        <v>4</v>
      </c>
      <c r="G11" s="668">
        <v>0</v>
      </c>
      <c r="H11" s="668">
        <v>4</v>
      </c>
      <c r="I11" s="667">
        <v>397</v>
      </c>
    </row>
    <row r="12" spans="1:9" s="664" customFormat="1" ht="27" customHeight="1">
      <c r="A12" s="663"/>
      <c r="B12" s="665" t="s">
        <v>259</v>
      </c>
      <c r="C12" s="672" t="s">
        <v>1234</v>
      </c>
      <c r="D12" s="666">
        <v>1</v>
      </c>
      <c r="E12" s="667">
        <v>20.5</v>
      </c>
      <c r="F12" s="668">
        <v>144</v>
      </c>
      <c r="G12" s="668">
        <v>156</v>
      </c>
      <c r="H12" s="668">
        <v>300</v>
      </c>
      <c r="I12" s="667">
        <v>261</v>
      </c>
    </row>
    <row r="13" spans="1:9" s="664" customFormat="1" ht="27" customHeight="1">
      <c r="A13" s="663" t="s">
        <v>103</v>
      </c>
      <c r="B13" s="665" t="s">
        <v>57</v>
      </c>
      <c r="C13" s="669" t="s">
        <v>1032</v>
      </c>
      <c r="D13" s="666">
        <v>1</v>
      </c>
      <c r="E13" s="667">
        <v>17</v>
      </c>
      <c r="F13" s="668">
        <v>10</v>
      </c>
      <c r="G13" s="668">
        <v>6</v>
      </c>
      <c r="H13" s="668">
        <v>16</v>
      </c>
      <c r="I13" s="667">
        <v>129.58000000000001</v>
      </c>
    </row>
    <row r="14" spans="1:9" s="664" customFormat="1" ht="27" customHeight="1">
      <c r="A14" s="663"/>
      <c r="B14" s="665" t="s">
        <v>1000</v>
      </c>
      <c r="C14" s="669" t="s">
        <v>139</v>
      </c>
      <c r="D14" s="666">
        <v>1</v>
      </c>
      <c r="E14" s="667">
        <v>95</v>
      </c>
      <c r="F14" s="668">
        <v>6</v>
      </c>
      <c r="G14" s="668">
        <v>0</v>
      </c>
      <c r="H14" s="668">
        <v>6</v>
      </c>
      <c r="I14" s="667">
        <v>430.78</v>
      </c>
    </row>
    <row r="15" spans="1:9" s="664" customFormat="1" ht="27" customHeight="1">
      <c r="A15" s="663"/>
      <c r="B15" s="665" t="s">
        <v>794</v>
      </c>
      <c r="C15" s="669" t="s">
        <v>1035</v>
      </c>
      <c r="D15" s="666">
        <v>1</v>
      </c>
      <c r="E15" s="667">
        <v>7.2076370000000001</v>
      </c>
      <c r="F15" s="668">
        <v>7</v>
      </c>
      <c r="G15" s="668">
        <v>0</v>
      </c>
      <c r="H15" s="668">
        <v>7</v>
      </c>
      <c r="I15" s="667">
        <v>479.4</v>
      </c>
    </row>
    <row r="16" spans="1:9" s="664" customFormat="1" ht="27" customHeight="1">
      <c r="A16" s="663" t="s">
        <v>19</v>
      </c>
      <c r="B16" s="665" t="s">
        <v>250</v>
      </c>
      <c r="C16" s="669" t="s">
        <v>251</v>
      </c>
      <c r="D16" s="666">
        <v>1</v>
      </c>
      <c r="E16" s="667">
        <v>6</v>
      </c>
      <c r="F16" s="668">
        <v>3</v>
      </c>
      <c r="G16" s="668">
        <v>0</v>
      </c>
      <c r="H16" s="668">
        <v>3</v>
      </c>
      <c r="I16" s="667">
        <v>485</v>
      </c>
    </row>
    <row r="17" spans="1:9" s="664" customFormat="1" ht="27" customHeight="1">
      <c r="A17" s="663"/>
      <c r="B17" s="665" t="s">
        <v>87</v>
      </c>
      <c r="C17" s="669" t="s">
        <v>123</v>
      </c>
      <c r="D17" s="666">
        <v>1</v>
      </c>
      <c r="E17" s="667">
        <v>10</v>
      </c>
      <c r="F17" s="668">
        <v>2</v>
      </c>
      <c r="G17" s="668">
        <v>1</v>
      </c>
      <c r="H17" s="668">
        <v>3</v>
      </c>
      <c r="I17" s="667">
        <v>461</v>
      </c>
    </row>
    <row r="18" spans="1:9" s="664" customFormat="1" ht="27" customHeight="1">
      <c r="A18" s="685"/>
      <c r="B18" s="686" t="s">
        <v>57</v>
      </c>
      <c r="C18" s="687" t="s">
        <v>1032</v>
      </c>
      <c r="D18" s="688">
        <v>1</v>
      </c>
      <c r="E18" s="689">
        <v>12.5</v>
      </c>
      <c r="F18" s="683">
        <v>3</v>
      </c>
      <c r="G18" s="683">
        <v>0</v>
      </c>
      <c r="H18" s="683">
        <v>3</v>
      </c>
      <c r="I18" s="689">
        <v>126.25</v>
      </c>
    </row>
    <row r="19" spans="1:9" s="664" customFormat="1" ht="27" customHeight="1">
      <c r="A19" s="663"/>
      <c r="B19" s="665" t="s">
        <v>1098</v>
      </c>
      <c r="C19" s="669" t="s">
        <v>1102</v>
      </c>
      <c r="D19" s="666">
        <v>2</v>
      </c>
      <c r="E19" s="667">
        <v>38</v>
      </c>
      <c r="F19" s="668">
        <v>21</v>
      </c>
      <c r="G19" s="668">
        <v>15</v>
      </c>
      <c r="H19" s="668">
        <v>36</v>
      </c>
      <c r="I19" s="667">
        <v>950</v>
      </c>
    </row>
    <row r="20" spans="1:9" s="664" customFormat="1" ht="27" customHeight="1">
      <c r="A20" s="663"/>
      <c r="B20" s="665" t="s">
        <v>53</v>
      </c>
      <c r="C20" s="669" t="s">
        <v>134</v>
      </c>
      <c r="D20" s="666">
        <v>1</v>
      </c>
      <c r="E20" s="667">
        <v>174</v>
      </c>
      <c r="F20" s="668">
        <v>17</v>
      </c>
      <c r="G20" s="668">
        <v>1</v>
      </c>
      <c r="H20" s="668">
        <v>18</v>
      </c>
      <c r="I20" s="667">
        <v>1679</v>
      </c>
    </row>
    <row r="21" spans="1:9" s="664" customFormat="1" ht="27" customHeight="1">
      <c r="A21" s="663"/>
      <c r="B21" s="665" t="s">
        <v>599</v>
      </c>
      <c r="C21" s="669" t="s">
        <v>1235</v>
      </c>
      <c r="D21" s="666">
        <v>1</v>
      </c>
      <c r="E21" s="667">
        <v>13.5</v>
      </c>
      <c r="F21" s="668">
        <v>25</v>
      </c>
      <c r="G21" s="668">
        <v>5</v>
      </c>
      <c r="H21" s="668">
        <v>30</v>
      </c>
      <c r="I21" s="667">
        <v>461</v>
      </c>
    </row>
    <row r="22" spans="1:9" s="664" customFormat="1" ht="27" customHeight="1">
      <c r="A22" s="663"/>
      <c r="B22" s="665" t="s">
        <v>676</v>
      </c>
      <c r="C22" s="669" t="s">
        <v>677</v>
      </c>
      <c r="D22" s="666">
        <v>1</v>
      </c>
      <c r="E22" s="667">
        <v>41</v>
      </c>
      <c r="F22" s="668">
        <v>30</v>
      </c>
      <c r="G22" s="668">
        <v>25</v>
      </c>
      <c r="H22" s="668">
        <v>55</v>
      </c>
      <c r="I22" s="667">
        <v>1057</v>
      </c>
    </row>
    <row r="23" spans="1:9" s="664" customFormat="1" ht="27" customHeight="1">
      <c r="A23" s="663" t="s">
        <v>6</v>
      </c>
      <c r="B23" s="665" t="s">
        <v>319</v>
      </c>
      <c r="C23" s="669" t="s">
        <v>320</v>
      </c>
      <c r="D23" s="666">
        <v>1</v>
      </c>
      <c r="E23" s="667">
        <v>268.23781726999999</v>
      </c>
      <c r="F23" s="668">
        <v>45</v>
      </c>
      <c r="G23" s="668">
        <v>22</v>
      </c>
      <c r="H23" s="668">
        <v>67</v>
      </c>
      <c r="I23" s="667">
        <v>492.82</v>
      </c>
    </row>
    <row r="24" spans="1:9" s="664" customFormat="1" ht="27" customHeight="1">
      <c r="A24" s="663"/>
      <c r="B24" s="665" t="s">
        <v>72</v>
      </c>
      <c r="C24" s="669" t="s">
        <v>124</v>
      </c>
      <c r="D24" s="666">
        <v>1</v>
      </c>
      <c r="E24" s="667">
        <v>19</v>
      </c>
      <c r="F24" s="668">
        <v>6</v>
      </c>
      <c r="G24" s="668">
        <v>3</v>
      </c>
      <c r="H24" s="668">
        <v>9</v>
      </c>
      <c r="I24" s="667">
        <v>450</v>
      </c>
    </row>
    <row r="25" spans="1:9" s="664" customFormat="1" ht="27" customHeight="1">
      <c r="A25" s="663"/>
      <c r="B25" s="665" t="s">
        <v>76</v>
      </c>
      <c r="C25" s="669" t="s">
        <v>1068</v>
      </c>
      <c r="D25" s="666">
        <v>1</v>
      </c>
      <c r="E25" s="667">
        <v>29.3</v>
      </c>
      <c r="F25" s="668">
        <v>2</v>
      </c>
      <c r="G25" s="668">
        <v>15</v>
      </c>
      <c r="H25" s="668">
        <v>17</v>
      </c>
      <c r="I25" s="667">
        <v>110</v>
      </c>
    </row>
    <row r="26" spans="1:9" s="664" customFormat="1" ht="27" customHeight="1">
      <c r="A26" s="663"/>
      <c r="B26" s="665" t="s">
        <v>22</v>
      </c>
      <c r="C26" s="671" t="s">
        <v>1031</v>
      </c>
      <c r="D26" s="666">
        <v>3</v>
      </c>
      <c r="E26" s="667">
        <v>194.73615000000001</v>
      </c>
      <c r="F26" s="668">
        <v>44</v>
      </c>
      <c r="G26" s="668">
        <v>34</v>
      </c>
      <c r="H26" s="668">
        <v>78</v>
      </c>
      <c r="I26" s="667">
        <v>986.81999999999994</v>
      </c>
    </row>
    <row r="27" spans="1:9" s="664" customFormat="1" ht="27" customHeight="1">
      <c r="A27" s="663"/>
      <c r="B27" s="665" t="s">
        <v>41</v>
      </c>
      <c r="C27" s="672" t="s">
        <v>138</v>
      </c>
      <c r="D27" s="666">
        <v>1</v>
      </c>
      <c r="E27" s="667">
        <v>80</v>
      </c>
      <c r="F27" s="668">
        <v>40</v>
      </c>
      <c r="G27" s="668">
        <v>15</v>
      </c>
      <c r="H27" s="668">
        <v>55</v>
      </c>
      <c r="I27" s="667">
        <v>160.5</v>
      </c>
    </row>
    <row r="28" spans="1:9" s="664" customFormat="1" ht="27" customHeight="1">
      <c r="A28" s="663"/>
      <c r="B28" s="665" t="s">
        <v>1230</v>
      </c>
      <c r="C28" s="669" t="s">
        <v>1236</v>
      </c>
      <c r="D28" s="666">
        <v>1</v>
      </c>
      <c r="E28" s="667">
        <v>247.98</v>
      </c>
      <c r="F28" s="668">
        <v>30</v>
      </c>
      <c r="G28" s="668">
        <v>68</v>
      </c>
      <c r="H28" s="668">
        <v>98</v>
      </c>
      <c r="I28" s="667">
        <v>223.38</v>
      </c>
    </row>
    <row r="29" spans="1:9" s="664" customFormat="1" ht="27" customHeight="1">
      <c r="A29" s="663"/>
      <c r="B29" s="665" t="s">
        <v>594</v>
      </c>
      <c r="C29" s="669" t="s">
        <v>1237</v>
      </c>
      <c r="D29" s="666">
        <v>1</v>
      </c>
      <c r="E29" s="667">
        <v>21</v>
      </c>
      <c r="F29" s="668">
        <v>7</v>
      </c>
      <c r="G29" s="668">
        <v>9</v>
      </c>
      <c r="H29" s="668">
        <v>16</v>
      </c>
      <c r="I29" s="667">
        <v>436.85</v>
      </c>
    </row>
    <row r="30" spans="1:9" s="664" customFormat="1" ht="27" customHeight="1">
      <c r="A30" s="663"/>
      <c r="B30" s="665" t="s">
        <v>1063</v>
      </c>
      <c r="C30" s="669" t="s">
        <v>1066</v>
      </c>
      <c r="D30" s="666">
        <v>1</v>
      </c>
      <c r="E30" s="667">
        <v>52</v>
      </c>
      <c r="F30" s="668">
        <v>7</v>
      </c>
      <c r="G30" s="668">
        <v>3</v>
      </c>
      <c r="H30" s="668">
        <v>10</v>
      </c>
      <c r="I30" s="667">
        <v>429.5</v>
      </c>
    </row>
    <row r="31" spans="1:9" s="664" customFormat="1" ht="27" customHeight="1">
      <c r="A31" s="663"/>
      <c r="B31" s="665" t="s">
        <v>794</v>
      </c>
      <c r="C31" s="669" t="s">
        <v>1035</v>
      </c>
      <c r="D31" s="666">
        <v>1</v>
      </c>
      <c r="E31" s="667">
        <v>7.6</v>
      </c>
      <c r="F31" s="668">
        <v>6</v>
      </c>
      <c r="G31" s="668">
        <v>3</v>
      </c>
      <c r="H31" s="668">
        <v>9</v>
      </c>
      <c r="I31" s="667">
        <v>80</v>
      </c>
    </row>
    <row r="32" spans="1:9" s="664" customFormat="1" ht="27" customHeight="1">
      <c r="A32" s="663" t="s">
        <v>229</v>
      </c>
      <c r="B32" s="665" t="s">
        <v>46</v>
      </c>
      <c r="C32" s="672" t="s">
        <v>1026</v>
      </c>
      <c r="D32" s="666">
        <v>1</v>
      </c>
      <c r="E32" s="667">
        <v>8.5</v>
      </c>
      <c r="F32" s="668">
        <v>3</v>
      </c>
      <c r="G32" s="668">
        <v>0</v>
      </c>
      <c r="H32" s="668">
        <v>3</v>
      </c>
      <c r="I32" s="667">
        <v>490</v>
      </c>
    </row>
    <row r="33" spans="1:9" s="664" customFormat="1" ht="27" customHeight="1">
      <c r="A33" s="663" t="s">
        <v>34</v>
      </c>
      <c r="B33" s="665" t="s">
        <v>57</v>
      </c>
      <c r="C33" s="669" t="s">
        <v>1032</v>
      </c>
      <c r="D33" s="666">
        <v>1</v>
      </c>
      <c r="E33" s="667">
        <v>33.5</v>
      </c>
      <c r="F33" s="668">
        <v>18</v>
      </c>
      <c r="G33" s="668">
        <v>2</v>
      </c>
      <c r="H33" s="668">
        <v>20</v>
      </c>
      <c r="I33" s="667">
        <v>448.05</v>
      </c>
    </row>
    <row r="34" spans="1:9" s="664" customFormat="1" ht="27" customHeight="1">
      <c r="A34" s="685" t="s">
        <v>43</v>
      </c>
      <c r="B34" s="686" t="s">
        <v>303</v>
      </c>
      <c r="C34" s="687" t="s">
        <v>304</v>
      </c>
      <c r="D34" s="688">
        <v>1</v>
      </c>
      <c r="E34" s="689">
        <v>23.5</v>
      </c>
      <c r="F34" s="683">
        <v>20</v>
      </c>
      <c r="G34" s="683">
        <v>25</v>
      </c>
      <c r="H34" s="683">
        <v>45</v>
      </c>
      <c r="I34" s="689">
        <v>54.5</v>
      </c>
    </row>
    <row r="35" spans="1:9" s="664" customFormat="1" ht="27" customHeight="1">
      <c r="A35" s="663"/>
      <c r="B35" s="665" t="s">
        <v>72</v>
      </c>
      <c r="C35" s="672" t="s">
        <v>124</v>
      </c>
      <c r="D35" s="666">
        <v>1</v>
      </c>
      <c r="E35" s="667">
        <v>664</v>
      </c>
      <c r="F35" s="668">
        <v>30</v>
      </c>
      <c r="G35" s="668">
        <v>10</v>
      </c>
      <c r="H35" s="668">
        <v>40</v>
      </c>
      <c r="I35" s="667">
        <v>5156.7299999999996</v>
      </c>
    </row>
    <row r="36" spans="1:9" s="664" customFormat="1" ht="27" customHeight="1">
      <c r="A36" s="663" t="s">
        <v>90</v>
      </c>
      <c r="B36" s="665" t="s">
        <v>32</v>
      </c>
      <c r="C36" s="672" t="s">
        <v>1030</v>
      </c>
      <c r="D36" s="666">
        <v>1</v>
      </c>
      <c r="E36" s="667">
        <v>13.3</v>
      </c>
      <c r="F36" s="668">
        <v>4</v>
      </c>
      <c r="G36" s="668">
        <v>1</v>
      </c>
      <c r="H36" s="668">
        <v>5</v>
      </c>
      <c r="I36" s="667">
        <v>1392.06</v>
      </c>
    </row>
    <row r="37" spans="1:9" s="664" customFormat="1" ht="27" customHeight="1">
      <c r="A37" s="663" t="s">
        <v>757</v>
      </c>
      <c r="B37" s="665" t="s">
        <v>1229</v>
      </c>
      <c r="C37" s="669" t="s">
        <v>1238</v>
      </c>
      <c r="D37" s="666">
        <v>1</v>
      </c>
      <c r="E37" s="667">
        <v>12.47</v>
      </c>
      <c r="F37" s="668">
        <v>17</v>
      </c>
      <c r="G37" s="668">
        <v>29</v>
      </c>
      <c r="H37" s="668">
        <v>46</v>
      </c>
      <c r="I37" s="667">
        <v>493.75</v>
      </c>
    </row>
    <row r="38" spans="1:9" s="664" customFormat="1" ht="27" customHeight="1">
      <c r="A38" s="663"/>
      <c r="B38" s="665" t="s">
        <v>32</v>
      </c>
      <c r="C38" s="672" t="s">
        <v>1030</v>
      </c>
      <c r="D38" s="666">
        <v>1</v>
      </c>
      <c r="E38" s="667">
        <v>18.2</v>
      </c>
      <c r="F38" s="668">
        <v>12</v>
      </c>
      <c r="G38" s="668">
        <v>0</v>
      </c>
      <c r="H38" s="668">
        <v>12</v>
      </c>
      <c r="I38" s="667">
        <v>465.34</v>
      </c>
    </row>
    <row r="39" spans="1:9" s="664" customFormat="1" ht="27" customHeight="1">
      <c r="A39" s="663" t="s">
        <v>45</v>
      </c>
      <c r="B39" s="665" t="s">
        <v>445</v>
      </c>
      <c r="C39" s="672" t="s">
        <v>446</v>
      </c>
      <c r="D39" s="666">
        <v>1</v>
      </c>
      <c r="E39" s="667">
        <v>31.5</v>
      </c>
      <c r="F39" s="668">
        <v>5</v>
      </c>
      <c r="G39" s="668">
        <v>5</v>
      </c>
      <c r="H39" s="668">
        <v>10</v>
      </c>
      <c r="I39" s="667">
        <v>339.19</v>
      </c>
    </row>
    <row r="40" spans="1:9" s="664" customFormat="1" ht="27" customHeight="1">
      <c r="A40" s="663"/>
      <c r="B40" s="665" t="s">
        <v>451</v>
      </c>
      <c r="C40" s="669" t="s">
        <v>1239</v>
      </c>
      <c r="D40" s="666">
        <v>2</v>
      </c>
      <c r="E40" s="667">
        <v>31</v>
      </c>
      <c r="F40" s="668">
        <v>10</v>
      </c>
      <c r="G40" s="668">
        <v>4</v>
      </c>
      <c r="H40" s="668">
        <v>14</v>
      </c>
      <c r="I40" s="667">
        <v>246</v>
      </c>
    </row>
    <row r="41" spans="1:9" s="664" customFormat="1" ht="27" customHeight="1">
      <c r="A41" s="663"/>
      <c r="B41" s="665" t="s">
        <v>20</v>
      </c>
      <c r="C41" s="669" t="s">
        <v>1099</v>
      </c>
      <c r="D41" s="666">
        <v>1</v>
      </c>
      <c r="E41" s="667">
        <v>13.5</v>
      </c>
      <c r="F41" s="668">
        <v>19</v>
      </c>
      <c r="G41" s="668">
        <v>8</v>
      </c>
      <c r="H41" s="668">
        <v>27</v>
      </c>
      <c r="I41" s="667">
        <v>258</v>
      </c>
    </row>
    <row r="42" spans="1:9" s="664" customFormat="1" ht="27" customHeight="1">
      <c r="A42" s="663"/>
      <c r="B42" s="665" t="s">
        <v>78</v>
      </c>
      <c r="C42" s="669" t="s">
        <v>1240</v>
      </c>
      <c r="D42" s="666">
        <v>1</v>
      </c>
      <c r="E42" s="667">
        <v>18</v>
      </c>
      <c r="F42" s="668">
        <v>20</v>
      </c>
      <c r="G42" s="668">
        <v>0</v>
      </c>
      <c r="H42" s="668">
        <v>20</v>
      </c>
      <c r="I42" s="667">
        <v>440</v>
      </c>
    </row>
    <row r="43" spans="1:9" s="670" customFormat="1" ht="27" customHeight="1">
      <c r="A43" s="663"/>
      <c r="B43" s="665" t="s">
        <v>794</v>
      </c>
      <c r="C43" s="669" t="s">
        <v>1035</v>
      </c>
      <c r="D43" s="668">
        <v>1</v>
      </c>
      <c r="E43" s="679">
        <v>12</v>
      </c>
      <c r="F43" s="668">
        <v>5</v>
      </c>
      <c r="G43" s="668">
        <v>3</v>
      </c>
      <c r="H43" s="668">
        <v>8</v>
      </c>
      <c r="I43" s="679">
        <v>162.68</v>
      </c>
    </row>
    <row r="44" spans="1:9" s="670" customFormat="1" ht="27" customHeight="1">
      <c r="A44" s="663" t="s">
        <v>753</v>
      </c>
      <c r="B44" s="665" t="s">
        <v>791</v>
      </c>
      <c r="C44" s="669" t="s">
        <v>1028</v>
      </c>
      <c r="D44" s="668">
        <v>1</v>
      </c>
      <c r="E44" s="679">
        <v>15</v>
      </c>
      <c r="F44" s="668">
        <v>5</v>
      </c>
      <c r="G44" s="668">
        <v>2</v>
      </c>
      <c r="H44" s="668">
        <v>7</v>
      </c>
      <c r="I44" s="679">
        <v>456</v>
      </c>
    </row>
    <row r="45" spans="1:9" s="670" customFormat="1" ht="27" customHeight="1">
      <c r="A45" s="663" t="s">
        <v>47</v>
      </c>
      <c r="B45" s="665" t="s">
        <v>22</v>
      </c>
      <c r="C45" s="669" t="s">
        <v>1031</v>
      </c>
      <c r="D45" s="668">
        <v>1</v>
      </c>
      <c r="E45" s="679">
        <v>58.591271999999996</v>
      </c>
      <c r="F45" s="668">
        <v>7</v>
      </c>
      <c r="G45" s="668">
        <v>12</v>
      </c>
      <c r="H45" s="668">
        <v>19</v>
      </c>
      <c r="I45" s="679">
        <v>393.06</v>
      </c>
    </row>
    <row r="46" spans="1:9" s="664" customFormat="1" ht="27" customHeight="1">
      <c r="A46" s="663"/>
      <c r="B46" s="665" t="s">
        <v>57</v>
      </c>
      <c r="C46" s="669" t="s">
        <v>1032</v>
      </c>
      <c r="D46" s="666">
        <v>1</v>
      </c>
      <c r="E46" s="667">
        <v>8.4499999999999993</v>
      </c>
      <c r="F46" s="668">
        <v>10</v>
      </c>
      <c r="G46" s="668">
        <v>0</v>
      </c>
      <c r="H46" s="668">
        <v>10</v>
      </c>
      <c r="I46" s="667">
        <v>98.5</v>
      </c>
    </row>
    <row r="47" spans="1:9" s="664" customFormat="1" ht="27" customHeight="1">
      <c r="A47" s="663"/>
      <c r="B47" s="665" t="s">
        <v>13</v>
      </c>
      <c r="C47" s="669" t="s">
        <v>1044</v>
      </c>
      <c r="D47" s="666">
        <v>1</v>
      </c>
      <c r="E47" s="667">
        <v>23</v>
      </c>
      <c r="F47" s="668">
        <v>7</v>
      </c>
      <c r="G47" s="668">
        <v>0</v>
      </c>
      <c r="H47" s="668">
        <v>7</v>
      </c>
      <c r="I47" s="667">
        <v>67.5</v>
      </c>
    </row>
    <row r="48" spans="1:9" s="664" customFormat="1" ht="27" customHeight="1">
      <c r="A48" s="663"/>
      <c r="B48" s="665" t="s">
        <v>1006</v>
      </c>
      <c r="C48" s="669" t="s">
        <v>1033</v>
      </c>
      <c r="D48" s="666">
        <v>1</v>
      </c>
      <c r="E48" s="667">
        <v>9012.3250000000007</v>
      </c>
      <c r="F48" s="668">
        <v>684</v>
      </c>
      <c r="G48" s="668">
        <v>1277</v>
      </c>
      <c r="H48" s="668">
        <v>1961</v>
      </c>
      <c r="I48" s="667">
        <v>21662.45</v>
      </c>
    </row>
    <row r="49" spans="1:9" s="664" customFormat="1" ht="27" customHeight="1">
      <c r="A49" s="663"/>
      <c r="B49" s="665" t="s">
        <v>1231</v>
      </c>
      <c r="C49" s="672" t="s">
        <v>1241</v>
      </c>
      <c r="D49" s="666">
        <v>1</v>
      </c>
      <c r="E49" s="667">
        <v>145</v>
      </c>
      <c r="F49" s="668">
        <v>11</v>
      </c>
      <c r="G49" s="668">
        <v>0</v>
      </c>
      <c r="H49" s="668">
        <v>11</v>
      </c>
      <c r="I49" s="667">
        <v>490.77</v>
      </c>
    </row>
    <row r="50" spans="1:9" s="670" customFormat="1" ht="27" customHeight="1">
      <c r="A50" s="685"/>
      <c r="B50" s="686" t="s">
        <v>11</v>
      </c>
      <c r="C50" s="690" t="s">
        <v>1034</v>
      </c>
      <c r="D50" s="683">
        <v>2</v>
      </c>
      <c r="E50" s="684">
        <v>17</v>
      </c>
      <c r="F50" s="683">
        <v>30</v>
      </c>
      <c r="G50" s="683">
        <v>3</v>
      </c>
      <c r="H50" s="683">
        <v>33</v>
      </c>
      <c r="I50" s="684">
        <v>408.78999999999996</v>
      </c>
    </row>
    <row r="51" spans="1:9" s="670" customFormat="1" ht="27" customHeight="1">
      <c r="A51" s="663" t="s">
        <v>23</v>
      </c>
      <c r="B51" s="665" t="s">
        <v>999</v>
      </c>
      <c r="C51" s="672" t="s">
        <v>1065</v>
      </c>
      <c r="D51" s="668">
        <v>1</v>
      </c>
      <c r="E51" s="679">
        <v>115</v>
      </c>
      <c r="F51" s="668">
        <v>30</v>
      </c>
      <c r="G51" s="668">
        <v>12</v>
      </c>
      <c r="H51" s="668">
        <v>42</v>
      </c>
      <c r="I51" s="679">
        <v>78.13</v>
      </c>
    </row>
    <row r="52" spans="1:9" s="670" customFormat="1" ht="27" customHeight="1">
      <c r="A52" s="663" t="s">
        <v>766</v>
      </c>
      <c r="B52" s="665" t="s">
        <v>250</v>
      </c>
      <c r="C52" s="669" t="s">
        <v>251</v>
      </c>
      <c r="D52" s="668">
        <v>1</v>
      </c>
      <c r="E52" s="679">
        <v>4.3499999999999996</v>
      </c>
      <c r="F52" s="668">
        <v>3</v>
      </c>
      <c r="G52" s="668">
        <v>0</v>
      </c>
      <c r="H52" s="668">
        <v>3</v>
      </c>
      <c r="I52" s="679">
        <v>302</v>
      </c>
    </row>
    <row r="53" spans="1:9" s="670" customFormat="1" ht="27" customHeight="1">
      <c r="A53" s="663"/>
      <c r="B53" s="665" t="s">
        <v>32</v>
      </c>
      <c r="C53" s="672" t="s">
        <v>1030</v>
      </c>
      <c r="D53" s="680">
        <v>2</v>
      </c>
      <c r="E53" s="667">
        <v>32.501600000000003</v>
      </c>
      <c r="F53" s="680">
        <v>11</v>
      </c>
      <c r="G53" s="680">
        <v>1</v>
      </c>
      <c r="H53" s="680">
        <v>12</v>
      </c>
      <c r="I53" s="667">
        <v>829.06999999999994</v>
      </c>
    </row>
    <row r="54" spans="1:9" s="670" customFormat="1" ht="27" customHeight="1">
      <c r="A54" s="663"/>
      <c r="B54" s="665" t="s">
        <v>57</v>
      </c>
      <c r="C54" s="669" t="s">
        <v>1032</v>
      </c>
      <c r="D54" s="681">
        <v>1</v>
      </c>
      <c r="E54" s="682">
        <v>7.3190650000000002</v>
      </c>
      <c r="F54" s="681">
        <v>10</v>
      </c>
      <c r="G54" s="681">
        <v>0</v>
      </c>
      <c r="H54" s="681">
        <v>10</v>
      </c>
      <c r="I54" s="682">
        <v>97.75</v>
      </c>
    </row>
    <row r="55" spans="1:9" s="670" customFormat="1" ht="27" customHeight="1">
      <c r="A55" s="663" t="s">
        <v>729</v>
      </c>
      <c r="B55" s="665" t="s">
        <v>263</v>
      </c>
      <c r="C55" s="672" t="s">
        <v>1242</v>
      </c>
      <c r="D55" s="680">
        <v>1</v>
      </c>
      <c r="E55" s="667">
        <v>34.64288328</v>
      </c>
      <c r="F55" s="680">
        <v>2</v>
      </c>
      <c r="G55" s="680">
        <v>3</v>
      </c>
      <c r="H55" s="680">
        <v>5</v>
      </c>
      <c r="I55" s="667">
        <v>154</v>
      </c>
    </row>
    <row r="56" spans="1:9" s="664" customFormat="1" ht="27" customHeight="1">
      <c r="A56" s="663"/>
      <c r="B56" s="665" t="s">
        <v>105</v>
      </c>
      <c r="C56" s="669" t="s">
        <v>126</v>
      </c>
      <c r="D56" s="666">
        <v>1</v>
      </c>
      <c r="E56" s="667">
        <v>25</v>
      </c>
      <c r="F56" s="668">
        <v>25</v>
      </c>
      <c r="G56" s="668">
        <v>10</v>
      </c>
      <c r="H56" s="668">
        <v>35</v>
      </c>
      <c r="I56" s="667">
        <v>1067.8</v>
      </c>
    </row>
    <row r="57" spans="1:9" s="664" customFormat="1" ht="27" customHeight="1">
      <c r="A57" s="663" t="s">
        <v>8</v>
      </c>
      <c r="B57" s="665" t="s">
        <v>51</v>
      </c>
      <c r="C57" s="669" t="s">
        <v>1027</v>
      </c>
      <c r="D57" s="666">
        <v>1</v>
      </c>
      <c r="E57" s="667">
        <v>20.399999999999999</v>
      </c>
      <c r="F57" s="668">
        <v>0</v>
      </c>
      <c r="G57" s="668">
        <v>0</v>
      </c>
      <c r="H57" s="668">
        <v>0</v>
      </c>
      <c r="I57" s="667">
        <v>84.18</v>
      </c>
    </row>
    <row r="58" spans="1:9" s="664" customFormat="1" ht="27" customHeight="1">
      <c r="A58" s="663"/>
      <c r="B58" s="665" t="s">
        <v>57</v>
      </c>
      <c r="C58" s="669" t="s">
        <v>1032</v>
      </c>
      <c r="D58" s="666">
        <v>1</v>
      </c>
      <c r="E58" s="667">
        <v>4</v>
      </c>
      <c r="F58" s="668">
        <v>11</v>
      </c>
      <c r="G58" s="668">
        <v>0</v>
      </c>
      <c r="H58" s="668">
        <v>11</v>
      </c>
      <c r="I58" s="667">
        <v>69</v>
      </c>
    </row>
    <row r="59" spans="1:9" s="664" customFormat="1" ht="27" customHeight="1">
      <c r="A59" s="663" t="s">
        <v>765</v>
      </c>
      <c r="B59" s="665" t="s">
        <v>57</v>
      </c>
      <c r="C59" s="672" t="s">
        <v>1032</v>
      </c>
      <c r="D59" s="666">
        <v>1</v>
      </c>
      <c r="E59" s="667">
        <v>12.5</v>
      </c>
      <c r="F59" s="668">
        <v>4</v>
      </c>
      <c r="G59" s="668">
        <v>0</v>
      </c>
      <c r="H59" s="668">
        <v>4</v>
      </c>
      <c r="I59" s="667">
        <v>134.09</v>
      </c>
    </row>
    <row r="60" spans="1:9" s="664" customFormat="1" ht="27" customHeight="1">
      <c r="A60" s="663" t="s">
        <v>10</v>
      </c>
      <c r="B60" s="665" t="s">
        <v>28</v>
      </c>
      <c r="C60" s="669" t="s">
        <v>1100</v>
      </c>
      <c r="D60" s="666">
        <v>1</v>
      </c>
      <c r="E60" s="667">
        <v>72.5</v>
      </c>
      <c r="F60" s="668">
        <v>0</v>
      </c>
      <c r="G60" s="668">
        <v>0</v>
      </c>
      <c r="H60" s="668">
        <v>0</v>
      </c>
      <c r="I60" s="667">
        <v>1626</v>
      </c>
    </row>
    <row r="61" spans="1:9" s="664" customFormat="1" ht="27" customHeight="1">
      <c r="A61" s="663"/>
      <c r="B61" s="665" t="s">
        <v>652</v>
      </c>
      <c r="C61" s="669" t="s">
        <v>1043</v>
      </c>
      <c r="D61" s="666">
        <v>1</v>
      </c>
      <c r="E61" s="667">
        <v>37.960999999999999</v>
      </c>
      <c r="F61" s="668">
        <v>4</v>
      </c>
      <c r="G61" s="668">
        <v>0</v>
      </c>
      <c r="H61" s="668">
        <v>4</v>
      </c>
      <c r="I61" s="667">
        <v>6628.3</v>
      </c>
    </row>
    <row r="62" spans="1:9" s="664" customFormat="1" ht="27" customHeight="1">
      <c r="A62" s="663"/>
      <c r="B62" s="665" t="s">
        <v>11</v>
      </c>
      <c r="C62" s="669" t="s">
        <v>1034</v>
      </c>
      <c r="D62" s="666">
        <v>1</v>
      </c>
      <c r="E62" s="667">
        <v>6.8</v>
      </c>
      <c r="F62" s="668">
        <v>15</v>
      </c>
      <c r="G62" s="668">
        <v>0</v>
      </c>
      <c r="H62" s="668">
        <v>15</v>
      </c>
      <c r="I62" s="667">
        <v>98.21</v>
      </c>
    </row>
    <row r="63" spans="1:9" s="664" customFormat="1" ht="27" customHeight="1">
      <c r="A63" s="663"/>
      <c r="B63" s="665" t="s">
        <v>794</v>
      </c>
      <c r="C63" s="669" t="s">
        <v>1035</v>
      </c>
      <c r="D63" s="666">
        <v>1</v>
      </c>
      <c r="E63" s="667">
        <v>9.8000000000000007</v>
      </c>
      <c r="F63" s="668">
        <v>5</v>
      </c>
      <c r="G63" s="668">
        <v>2</v>
      </c>
      <c r="H63" s="668">
        <v>7</v>
      </c>
      <c r="I63" s="667">
        <v>290</v>
      </c>
    </row>
    <row r="64" spans="1:9" s="664" customFormat="1" ht="27" customHeight="1">
      <c r="A64" s="663"/>
      <c r="B64" s="665" t="s">
        <v>795</v>
      </c>
      <c r="C64" s="669" t="s">
        <v>1036</v>
      </c>
      <c r="D64" s="666">
        <v>1</v>
      </c>
      <c r="E64" s="667">
        <v>10.35</v>
      </c>
      <c r="F64" s="668">
        <v>10</v>
      </c>
      <c r="G64" s="668">
        <v>8</v>
      </c>
      <c r="H64" s="668">
        <v>18</v>
      </c>
      <c r="I64" s="667">
        <v>411</v>
      </c>
    </row>
    <row r="65" spans="1:9" s="664" customFormat="1" ht="27" customHeight="1">
      <c r="A65" s="663" t="s">
        <v>14</v>
      </c>
      <c r="B65" s="665" t="s">
        <v>445</v>
      </c>
      <c r="C65" s="669" t="s">
        <v>446</v>
      </c>
      <c r="D65" s="666">
        <v>1</v>
      </c>
      <c r="E65" s="667">
        <v>41.404000000000003</v>
      </c>
      <c r="F65" s="668">
        <v>33</v>
      </c>
      <c r="G65" s="668">
        <v>15</v>
      </c>
      <c r="H65" s="668">
        <v>48</v>
      </c>
      <c r="I65" s="667">
        <v>418</v>
      </c>
    </row>
    <row r="66" spans="1:9" s="664" customFormat="1" ht="27" customHeight="1">
      <c r="A66" s="685"/>
      <c r="B66" s="686" t="s">
        <v>17</v>
      </c>
      <c r="C66" s="687" t="s">
        <v>1243</v>
      </c>
      <c r="D66" s="688">
        <v>1</v>
      </c>
      <c r="E66" s="689">
        <v>41.404000000000003</v>
      </c>
      <c r="F66" s="683">
        <v>10</v>
      </c>
      <c r="G66" s="683">
        <v>0</v>
      </c>
      <c r="H66" s="683">
        <v>10</v>
      </c>
      <c r="I66" s="689">
        <v>224</v>
      </c>
    </row>
    <row r="67" spans="1:9" s="664" customFormat="1" ht="27" customHeight="1">
      <c r="A67" s="663"/>
      <c r="B67" s="665" t="s">
        <v>41</v>
      </c>
      <c r="C67" s="669" t="s">
        <v>138</v>
      </c>
      <c r="D67" s="666">
        <v>1</v>
      </c>
      <c r="E67" s="667">
        <v>31.141999999999999</v>
      </c>
      <c r="F67" s="668">
        <v>25</v>
      </c>
      <c r="G67" s="668">
        <v>0</v>
      </c>
      <c r="H67" s="668">
        <v>25</v>
      </c>
      <c r="I67" s="667">
        <v>207.66</v>
      </c>
    </row>
    <row r="68" spans="1:9" s="664" customFormat="1" ht="27" customHeight="1">
      <c r="A68" s="663"/>
      <c r="B68" s="665" t="s">
        <v>1006</v>
      </c>
      <c r="C68" s="669" t="s">
        <v>1033</v>
      </c>
      <c r="D68" s="666">
        <v>1</v>
      </c>
      <c r="E68" s="667">
        <v>208.728579</v>
      </c>
      <c r="F68" s="668">
        <v>35</v>
      </c>
      <c r="G68" s="668">
        <v>90</v>
      </c>
      <c r="H68" s="668">
        <v>125</v>
      </c>
      <c r="I68" s="667">
        <v>2327.38</v>
      </c>
    </row>
    <row r="69" spans="1:9" s="664" customFormat="1" ht="27" customHeight="1">
      <c r="A69" s="663"/>
      <c r="B69" s="665" t="s">
        <v>652</v>
      </c>
      <c r="C69" s="669" t="s">
        <v>1043</v>
      </c>
      <c r="D69" s="666">
        <v>1</v>
      </c>
      <c r="E69" s="667">
        <v>48</v>
      </c>
      <c r="F69" s="668">
        <v>4</v>
      </c>
      <c r="G69" s="668">
        <v>0</v>
      </c>
      <c r="H69" s="668">
        <v>4</v>
      </c>
      <c r="I69" s="667">
        <v>3367.8110000000001</v>
      </c>
    </row>
    <row r="70" spans="1:9" s="664" customFormat="1" ht="27" customHeight="1">
      <c r="A70" s="663"/>
      <c r="B70" s="665" t="s">
        <v>676</v>
      </c>
      <c r="C70" s="669" t="s">
        <v>677</v>
      </c>
      <c r="D70" s="666">
        <v>1</v>
      </c>
      <c r="E70" s="667">
        <v>388.8098</v>
      </c>
      <c r="F70" s="668">
        <v>42</v>
      </c>
      <c r="G70" s="668">
        <v>1</v>
      </c>
      <c r="H70" s="668">
        <v>43</v>
      </c>
      <c r="I70" s="667">
        <v>974.63</v>
      </c>
    </row>
    <row r="71" spans="1:9" s="664" customFormat="1" ht="27" customHeight="1">
      <c r="A71" s="663" t="s">
        <v>230</v>
      </c>
      <c r="B71" s="665" t="s">
        <v>46</v>
      </c>
      <c r="C71" s="669" t="s">
        <v>1026</v>
      </c>
      <c r="D71" s="666">
        <v>1</v>
      </c>
      <c r="E71" s="667">
        <v>2.4500000000000002</v>
      </c>
      <c r="F71" s="668">
        <v>2</v>
      </c>
      <c r="G71" s="668">
        <v>0</v>
      </c>
      <c r="H71" s="668">
        <v>2</v>
      </c>
      <c r="I71" s="667">
        <v>195</v>
      </c>
    </row>
    <row r="72" spans="1:9" s="664" customFormat="1" ht="27" customHeight="1">
      <c r="A72" s="663" t="s">
        <v>758</v>
      </c>
      <c r="B72" s="665" t="s">
        <v>32</v>
      </c>
      <c r="C72" s="672" t="s">
        <v>1030</v>
      </c>
      <c r="D72" s="666">
        <v>1</v>
      </c>
      <c r="E72" s="667">
        <v>15.5</v>
      </c>
      <c r="F72" s="668">
        <v>7</v>
      </c>
      <c r="G72" s="668">
        <v>0</v>
      </c>
      <c r="H72" s="668">
        <v>7</v>
      </c>
      <c r="I72" s="667">
        <v>441.5</v>
      </c>
    </row>
    <row r="73" spans="1:9" s="664" customFormat="1" ht="27" customHeight="1">
      <c r="A73" s="663" t="s">
        <v>770</v>
      </c>
      <c r="B73" s="665" t="s">
        <v>1000</v>
      </c>
      <c r="C73" s="669" t="s">
        <v>139</v>
      </c>
      <c r="D73" s="666">
        <v>1</v>
      </c>
      <c r="E73" s="667">
        <v>30.1</v>
      </c>
      <c r="F73" s="668">
        <v>7</v>
      </c>
      <c r="G73" s="668">
        <v>7</v>
      </c>
      <c r="H73" s="668">
        <v>14</v>
      </c>
      <c r="I73" s="667">
        <v>237</v>
      </c>
    </row>
    <row r="74" spans="1:9" s="664" customFormat="1" ht="27" customHeight="1">
      <c r="A74" s="663"/>
      <c r="B74" s="665" t="s">
        <v>795</v>
      </c>
      <c r="C74" s="671" t="s">
        <v>1036</v>
      </c>
      <c r="D74" s="666">
        <v>1</v>
      </c>
      <c r="E74" s="667">
        <v>16</v>
      </c>
      <c r="F74" s="668">
        <v>10</v>
      </c>
      <c r="G74" s="668">
        <v>10</v>
      </c>
      <c r="H74" s="668">
        <v>20</v>
      </c>
      <c r="I74" s="667">
        <v>263</v>
      </c>
    </row>
    <row r="75" spans="1:9" s="664" customFormat="1" ht="27" customHeight="1">
      <c r="A75" s="663" t="s">
        <v>733</v>
      </c>
      <c r="B75" s="665" t="s">
        <v>49</v>
      </c>
      <c r="C75" s="669" t="s">
        <v>1244</v>
      </c>
      <c r="D75" s="666">
        <v>1</v>
      </c>
      <c r="E75" s="667">
        <v>72.22</v>
      </c>
      <c r="F75" s="668">
        <v>12</v>
      </c>
      <c r="G75" s="668">
        <v>0</v>
      </c>
      <c r="H75" s="668">
        <v>12</v>
      </c>
      <c r="I75" s="667">
        <v>644.37</v>
      </c>
    </row>
    <row r="76" spans="1:9" s="664" customFormat="1" ht="27" customHeight="1">
      <c r="A76" s="663" t="s">
        <v>759</v>
      </c>
      <c r="B76" s="665" t="s">
        <v>81</v>
      </c>
      <c r="C76" s="669" t="s">
        <v>1101</v>
      </c>
      <c r="D76" s="666">
        <v>1</v>
      </c>
      <c r="E76" s="667">
        <v>4.2</v>
      </c>
      <c r="F76" s="668">
        <v>3</v>
      </c>
      <c r="G76" s="668">
        <v>0</v>
      </c>
      <c r="H76" s="668">
        <v>3</v>
      </c>
      <c r="I76" s="667">
        <v>134.5</v>
      </c>
    </row>
    <row r="77" spans="1:9" s="664" customFormat="1" ht="27" customHeight="1">
      <c r="A77" s="663"/>
      <c r="B77" s="665" t="s">
        <v>7</v>
      </c>
      <c r="C77" s="669" t="s">
        <v>1067</v>
      </c>
      <c r="D77" s="666">
        <v>1</v>
      </c>
      <c r="E77" s="667">
        <v>18</v>
      </c>
      <c r="F77" s="668">
        <v>8</v>
      </c>
      <c r="G77" s="668">
        <v>14</v>
      </c>
      <c r="H77" s="668">
        <v>22</v>
      </c>
      <c r="I77" s="667">
        <v>421.71</v>
      </c>
    </row>
    <row r="78" spans="1:9" s="664" customFormat="1" ht="27" customHeight="1">
      <c r="A78" s="663"/>
      <c r="B78" s="665" t="s">
        <v>375</v>
      </c>
      <c r="C78" s="672" t="s">
        <v>1245</v>
      </c>
      <c r="D78" s="666">
        <v>1</v>
      </c>
      <c r="E78" s="667">
        <v>42.262819999999998</v>
      </c>
      <c r="F78" s="668">
        <v>25</v>
      </c>
      <c r="G78" s="668">
        <v>20</v>
      </c>
      <c r="H78" s="668">
        <v>45</v>
      </c>
      <c r="I78" s="667">
        <v>353.46</v>
      </c>
    </row>
    <row r="79" spans="1:9" s="664" customFormat="1" ht="27" customHeight="1">
      <c r="A79" s="663"/>
      <c r="B79" s="665" t="s">
        <v>57</v>
      </c>
      <c r="C79" s="669" t="s">
        <v>1032</v>
      </c>
      <c r="D79" s="666">
        <v>2</v>
      </c>
      <c r="E79" s="667">
        <v>30.8</v>
      </c>
      <c r="F79" s="668">
        <v>6</v>
      </c>
      <c r="G79" s="668">
        <v>0</v>
      </c>
      <c r="H79" s="668">
        <v>6</v>
      </c>
      <c r="I79" s="667">
        <v>253.5</v>
      </c>
    </row>
    <row r="80" spans="1:9" s="664" customFormat="1" ht="27" customHeight="1">
      <c r="A80" s="663"/>
      <c r="B80" s="665" t="s">
        <v>1000</v>
      </c>
      <c r="C80" s="669" t="s">
        <v>139</v>
      </c>
      <c r="D80" s="666">
        <v>1</v>
      </c>
      <c r="E80" s="667">
        <v>46</v>
      </c>
      <c r="F80" s="668">
        <v>15</v>
      </c>
      <c r="G80" s="668">
        <v>20</v>
      </c>
      <c r="H80" s="668">
        <v>35</v>
      </c>
      <c r="I80" s="667">
        <v>274.7</v>
      </c>
    </row>
    <row r="81" spans="1:9" s="664" customFormat="1" ht="27" customHeight="1">
      <c r="A81" s="663" t="s">
        <v>760</v>
      </c>
      <c r="B81" s="665" t="s">
        <v>24</v>
      </c>
      <c r="C81" s="669" t="s">
        <v>1246</v>
      </c>
      <c r="D81" s="666">
        <v>1</v>
      </c>
      <c r="E81" s="667">
        <v>2.2000000000000002</v>
      </c>
      <c r="F81" s="668">
        <v>4</v>
      </c>
      <c r="G81" s="668">
        <v>1</v>
      </c>
      <c r="H81" s="668">
        <v>5</v>
      </c>
      <c r="I81" s="667">
        <v>476</v>
      </c>
    </row>
    <row r="82" spans="1:9" s="664" customFormat="1" ht="27" customHeight="1">
      <c r="A82" s="685"/>
      <c r="B82" s="686" t="s">
        <v>57</v>
      </c>
      <c r="C82" s="687" t="s">
        <v>1032</v>
      </c>
      <c r="D82" s="688">
        <v>3</v>
      </c>
      <c r="E82" s="689">
        <v>39.550000000000004</v>
      </c>
      <c r="F82" s="683">
        <v>27</v>
      </c>
      <c r="G82" s="683">
        <v>2</v>
      </c>
      <c r="H82" s="683">
        <v>29</v>
      </c>
      <c r="I82" s="689">
        <v>546</v>
      </c>
    </row>
    <row r="83" spans="1:9" s="664" customFormat="1" ht="27" customHeight="1">
      <c r="A83" s="663" t="s">
        <v>774</v>
      </c>
      <c r="B83" s="665" t="s">
        <v>24</v>
      </c>
      <c r="C83" s="669" t="s">
        <v>1246</v>
      </c>
      <c r="D83" s="666">
        <v>1</v>
      </c>
      <c r="E83" s="667">
        <v>45</v>
      </c>
      <c r="F83" s="668">
        <v>10</v>
      </c>
      <c r="G83" s="668">
        <v>0</v>
      </c>
      <c r="H83" s="668">
        <v>10</v>
      </c>
      <c r="I83" s="667">
        <v>1135</v>
      </c>
    </row>
    <row r="84" spans="1:9" s="664" customFormat="1" ht="27" customHeight="1">
      <c r="A84" s="663" t="s">
        <v>734</v>
      </c>
      <c r="B84" s="665" t="s">
        <v>46</v>
      </c>
      <c r="C84" s="669" t="s">
        <v>1026</v>
      </c>
      <c r="D84" s="666">
        <v>1</v>
      </c>
      <c r="E84" s="667">
        <v>3.5</v>
      </c>
      <c r="F84" s="668">
        <v>2</v>
      </c>
      <c r="G84" s="668">
        <v>0</v>
      </c>
      <c r="H84" s="668">
        <v>2</v>
      </c>
      <c r="I84" s="667">
        <v>300</v>
      </c>
    </row>
    <row r="85" spans="1:9" s="664" customFormat="1" ht="27" customHeight="1">
      <c r="A85" s="663" t="s">
        <v>742</v>
      </c>
      <c r="B85" s="665" t="s">
        <v>25</v>
      </c>
      <c r="C85" s="669" t="s">
        <v>1247</v>
      </c>
      <c r="D85" s="666">
        <v>1</v>
      </c>
      <c r="E85" s="667">
        <v>8.8000000000000007</v>
      </c>
      <c r="F85" s="668">
        <v>25</v>
      </c>
      <c r="G85" s="668">
        <v>10</v>
      </c>
      <c r="H85" s="668">
        <v>35</v>
      </c>
      <c r="I85" s="667">
        <v>230</v>
      </c>
    </row>
    <row r="86" spans="1:9" s="664" customFormat="1" ht="27" customHeight="1">
      <c r="A86" s="663"/>
      <c r="B86" s="665" t="s">
        <v>32</v>
      </c>
      <c r="C86" s="672" t="s">
        <v>1030</v>
      </c>
      <c r="D86" s="666">
        <v>1</v>
      </c>
      <c r="E86" s="667">
        <v>18.5</v>
      </c>
      <c r="F86" s="668">
        <v>5</v>
      </c>
      <c r="G86" s="668">
        <v>0</v>
      </c>
      <c r="H86" s="668">
        <v>5</v>
      </c>
      <c r="I86" s="667">
        <v>1925</v>
      </c>
    </row>
    <row r="87" spans="1:9" s="664" customFormat="1" ht="27" customHeight="1">
      <c r="A87" s="663" t="s">
        <v>80</v>
      </c>
      <c r="B87" s="665" t="s">
        <v>82</v>
      </c>
      <c r="C87" s="669" t="s">
        <v>115</v>
      </c>
      <c r="D87" s="666">
        <v>1</v>
      </c>
      <c r="E87" s="667">
        <v>6</v>
      </c>
      <c r="F87" s="668">
        <v>5</v>
      </c>
      <c r="G87" s="668">
        <v>0</v>
      </c>
      <c r="H87" s="668">
        <v>5</v>
      </c>
      <c r="I87" s="667">
        <v>350</v>
      </c>
    </row>
    <row r="88" spans="1:9" s="664" customFormat="1" ht="27" customHeight="1">
      <c r="A88" s="663"/>
      <c r="B88" s="665" t="s">
        <v>32</v>
      </c>
      <c r="C88" s="672" t="s">
        <v>1030</v>
      </c>
      <c r="D88" s="666">
        <v>1</v>
      </c>
      <c r="E88" s="667">
        <v>12</v>
      </c>
      <c r="F88" s="668">
        <v>2</v>
      </c>
      <c r="G88" s="668">
        <v>2</v>
      </c>
      <c r="H88" s="668">
        <v>4</v>
      </c>
      <c r="I88" s="667">
        <v>483.9</v>
      </c>
    </row>
    <row r="89" spans="1:9" s="664" customFormat="1" ht="27" customHeight="1">
      <c r="A89" s="663" t="s">
        <v>0</v>
      </c>
      <c r="B89" s="665" t="s">
        <v>447</v>
      </c>
      <c r="C89" s="669" t="s">
        <v>1248</v>
      </c>
      <c r="D89" s="666">
        <v>1</v>
      </c>
      <c r="E89" s="667">
        <v>2627.05</v>
      </c>
      <c r="F89" s="668">
        <v>29</v>
      </c>
      <c r="G89" s="668">
        <v>0</v>
      </c>
      <c r="H89" s="668">
        <v>29</v>
      </c>
      <c r="I89" s="667">
        <v>13168.08</v>
      </c>
    </row>
    <row r="90" spans="1:9" s="664" customFormat="1" ht="27" customHeight="1">
      <c r="A90" s="663"/>
      <c r="B90" s="665" t="s">
        <v>449</v>
      </c>
      <c r="C90" s="669" t="s">
        <v>1249</v>
      </c>
      <c r="D90" s="666">
        <v>1</v>
      </c>
      <c r="E90" s="667">
        <v>450</v>
      </c>
      <c r="F90" s="668">
        <v>20</v>
      </c>
      <c r="G90" s="668">
        <v>8</v>
      </c>
      <c r="H90" s="668">
        <v>28</v>
      </c>
      <c r="I90" s="667">
        <v>190</v>
      </c>
    </row>
    <row r="91" spans="1:9" s="664" customFormat="1" ht="27" customHeight="1">
      <c r="A91" s="663"/>
      <c r="B91" s="665" t="s">
        <v>5</v>
      </c>
      <c r="C91" s="669" t="s">
        <v>1250</v>
      </c>
      <c r="D91" s="666">
        <v>2</v>
      </c>
      <c r="E91" s="667">
        <v>198</v>
      </c>
      <c r="F91" s="668">
        <v>728</v>
      </c>
      <c r="G91" s="668">
        <v>196</v>
      </c>
      <c r="H91" s="668">
        <v>924</v>
      </c>
      <c r="I91" s="667">
        <v>8744.65</v>
      </c>
    </row>
    <row r="92" spans="1:9" s="664" customFormat="1" ht="27" customHeight="1">
      <c r="A92" s="663"/>
      <c r="B92" s="665" t="s">
        <v>59</v>
      </c>
      <c r="C92" s="669" t="s">
        <v>132</v>
      </c>
      <c r="D92" s="666">
        <v>1</v>
      </c>
      <c r="E92" s="667">
        <v>36.46</v>
      </c>
      <c r="F92" s="668">
        <v>1</v>
      </c>
      <c r="G92" s="668">
        <v>0</v>
      </c>
      <c r="H92" s="668">
        <v>1</v>
      </c>
      <c r="I92" s="667">
        <v>364.86</v>
      </c>
    </row>
    <row r="93" spans="1:9" s="664" customFormat="1" ht="27" customHeight="1">
      <c r="A93" s="663"/>
      <c r="B93" s="665" t="s">
        <v>1098</v>
      </c>
      <c r="C93" s="672" t="s">
        <v>1102</v>
      </c>
      <c r="D93" s="666">
        <v>1</v>
      </c>
      <c r="E93" s="667">
        <v>100</v>
      </c>
      <c r="F93" s="668">
        <v>10</v>
      </c>
      <c r="G93" s="668">
        <v>8</v>
      </c>
      <c r="H93" s="668">
        <v>18</v>
      </c>
      <c r="I93" s="667">
        <v>448</v>
      </c>
    </row>
    <row r="94" spans="1:9" s="664" customFormat="1" ht="27" customHeight="1">
      <c r="A94" s="663"/>
      <c r="B94" s="665" t="s">
        <v>557</v>
      </c>
      <c r="C94" s="672" t="s">
        <v>558</v>
      </c>
      <c r="D94" s="666">
        <v>1</v>
      </c>
      <c r="E94" s="667">
        <v>628.53308000000004</v>
      </c>
      <c r="F94" s="668">
        <v>115</v>
      </c>
      <c r="G94" s="668">
        <v>88</v>
      </c>
      <c r="H94" s="668">
        <v>203</v>
      </c>
      <c r="I94" s="667">
        <v>1186.7</v>
      </c>
    </row>
    <row r="95" spans="1:9" s="664" customFormat="1" ht="27" customHeight="1">
      <c r="A95" s="663"/>
      <c r="B95" s="665" t="s">
        <v>999</v>
      </c>
      <c r="C95" s="672" t="s">
        <v>1065</v>
      </c>
      <c r="D95" s="666">
        <v>1</v>
      </c>
      <c r="E95" s="667">
        <v>28</v>
      </c>
      <c r="F95" s="668">
        <v>16</v>
      </c>
      <c r="G95" s="668">
        <v>0</v>
      </c>
      <c r="H95" s="668">
        <v>16</v>
      </c>
      <c r="I95" s="667">
        <v>394.9</v>
      </c>
    </row>
    <row r="96" spans="1:9" s="664" customFormat="1" ht="27" customHeight="1">
      <c r="A96" s="663"/>
      <c r="B96" s="665" t="s">
        <v>623</v>
      </c>
      <c r="C96" s="669" t="s">
        <v>624</v>
      </c>
      <c r="D96" s="666">
        <v>1</v>
      </c>
      <c r="E96" s="667">
        <v>370</v>
      </c>
      <c r="F96" s="668">
        <v>20</v>
      </c>
      <c r="G96" s="668">
        <v>0</v>
      </c>
      <c r="H96" s="668">
        <v>20</v>
      </c>
      <c r="I96" s="667">
        <v>986</v>
      </c>
    </row>
    <row r="97" spans="1:9" s="664" customFormat="1" ht="27" customHeight="1">
      <c r="A97" s="663" t="s">
        <v>29</v>
      </c>
      <c r="B97" s="665" t="s">
        <v>46</v>
      </c>
      <c r="C97" s="672" t="s">
        <v>1026</v>
      </c>
      <c r="D97" s="666">
        <v>1</v>
      </c>
      <c r="E97" s="667">
        <v>24</v>
      </c>
      <c r="F97" s="668">
        <v>5</v>
      </c>
      <c r="G97" s="668">
        <v>0</v>
      </c>
      <c r="H97" s="668">
        <v>5</v>
      </c>
      <c r="I97" s="667">
        <v>414</v>
      </c>
    </row>
    <row r="98" spans="1:9" s="664" customFormat="1" ht="27" customHeight="1">
      <c r="A98" s="685"/>
      <c r="B98" s="686" t="s">
        <v>303</v>
      </c>
      <c r="C98" s="687" t="s">
        <v>304</v>
      </c>
      <c r="D98" s="688">
        <v>1</v>
      </c>
      <c r="E98" s="689">
        <v>6</v>
      </c>
      <c r="F98" s="683">
        <v>7</v>
      </c>
      <c r="G98" s="683">
        <v>0</v>
      </c>
      <c r="H98" s="683">
        <v>7</v>
      </c>
      <c r="I98" s="689">
        <v>259.89999999999998</v>
      </c>
    </row>
    <row r="99" spans="1:9" s="664" customFormat="1" ht="27" customHeight="1">
      <c r="A99" s="663" t="s">
        <v>775</v>
      </c>
      <c r="B99" s="665" t="s">
        <v>70</v>
      </c>
      <c r="C99" s="671" t="s">
        <v>116</v>
      </c>
      <c r="D99" s="666">
        <v>1</v>
      </c>
      <c r="E99" s="667">
        <v>7.5</v>
      </c>
      <c r="F99" s="668">
        <v>8</v>
      </c>
      <c r="G99" s="668">
        <v>7</v>
      </c>
      <c r="H99" s="668">
        <v>15</v>
      </c>
      <c r="I99" s="667">
        <v>284.60000000000002</v>
      </c>
    </row>
    <row r="100" spans="1:9" s="664" customFormat="1" ht="27" customHeight="1">
      <c r="A100" s="663"/>
      <c r="B100" s="665" t="s">
        <v>630</v>
      </c>
      <c r="C100" s="669" t="s">
        <v>631</v>
      </c>
      <c r="D100" s="666">
        <v>1</v>
      </c>
      <c r="E100" s="667">
        <v>2.86</v>
      </c>
      <c r="F100" s="668">
        <v>30</v>
      </c>
      <c r="G100" s="668">
        <v>40</v>
      </c>
      <c r="H100" s="668">
        <v>70</v>
      </c>
      <c r="I100" s="667">
        <v>75</v>
      </c>
    </row>
    <row r="101" spans="1:9" s="664" customFormat="1" ht="27" customHeight="1">
      <c r="A101" s="663" t="s">
        <v>776</v>
      </c>
      <c r="B101" s="665" t="s">
        <v>25</v>
      </c>
      <c r="C101" s="669" t="s">
        <v>1247</v>
      </c>
      <c r="D101" s="666">
        <v>1</v>
      </c>
      <c r="E101" s="667">
        <v>52</v>
      </c>
      <c r="F101" s="668">
        <v>17</v>
      </c>
      <c r="G101" s="668">
        <v>10</v>
      </c>
      <c r="H101" s="668">
        <v>27</v>
      </c>
      <c r="I101" s="667">
        <v>255</v>
      </c>
    </row>
    <row r="102" spans="1:9" s="664" customFormat="1" ht="27" customHeight="1">
      <c r="A102" s="663"/>
      <c r="B102" s="665" t="s">
        <v>24</v>
      </c>
      <c r="C102" s="672" t="s">
        <v>1246</v>
      </c>
      <c r="D102" s="666">
        <v>1</v>
      </c>
      <c r="E102" s="667">
        <v>30.1785</v>
      </c>
      <c r="F102" s="668">
        <v>10</v>
      </c>
      <c r="G102" s="668">
        <v>0</v>
      </c>
      <c r="H102" s="668">
        <v>10</v>
      </c>
      <c r="I102" s="667">
        <v>435</v>
      </c>
    </row>
    <row r="103" spans="1:9" s="664" customFormat="1" ht="27" customHeight="1">
      <c r="A103" s="663" t="s">
        <v>727</v>
      </c>
      <c r="B103" s="665" t="s">
        <v>72</v>
      </c>
      <c r="C103" s="669" t="s">
        <v>124</v>
      </c>
      <c r="D103" s="666">
        <v>1</v>
      </c>
      <c r="E103" s="667">
        <v>17.3</v>
      </c>
      <c r="F103" s="668">
        <v>35</v>
      </c>
      <c r="G103" s="668">
        <v>45</v>
      </c>
      <c r="H103" s="668">
        <v>80</v>
      </c>
      <c r="I103" s="667">
        <v>477</v>
      </c>
    </row>
    <row r="104" spans="1:9" s="664" customFormat="1" ht="27" customHeight="1">
      <c r="A104" s="663"/>
      <c r="B104" s="665" t="s">
        <v>24</v>
      </c>
      <c r="C104" s="672" t="s">
        <v>1246</v>
      </c>
      <c r="D104" s="666">
        <v>1</v>
      </c>
      <c r="E104" s="667">
        <v>40</v>
      </c>
      <c r="F104" s="668">
        <v>7</v>
      </c>
      <c r="G104" s="668">
        <v>1</v>
      </c>
      <c r="H104" s="668">
        <v>8</v>
      </c>
      <c r="I104" s="667">
        <v>814.5</v>
      </c>
    </row>
    <row r="105" spans="1:9" s="664" customFormat="1" ht="27" customHeight="1">
      <c r="A105" s="663"/>
      <c r="B105" s="665" t="s">
        <v>57</v>
      </c>
      <c r="C105" s="669" t="s">
        <v>1032</v>
      </c>
      <c r="D105" s="666">
        <v>1</v>
      </c>
      <c r="E105" s="667">
        <v>5</v>
      </c>
      <c r="F105" s="668">
        <v>0</v>
      </c>
      <c r="G105" s="668">
        <v>1</v>
      </c>
      <c r="H105" s="668">
        <v>1</v>
      </c>
      <c r="I105" s="667">
        <v>126</v>
      </c>
    </row>
    <row r="106" spans="1:9" s="664" customFormat="1" ht="27" customHeight="1">
      <c r="A106" s="663" t="s">
        <v>58</v>
      </c>
      <c r="B106" s="665" t="s">
        <v>46</v>
      </c>
      <c r="C106" s="669" t="s">
        <v>1026</v>
      </c>
      <c r="D106" s="666">
        <v>4</v>
      </c>
      <c r="E106" s="667">
        <v>8.3000000000000007</v>
      </c>
      <c r="F106" s="668">
        <v>12</v>
      </c>
      <c r="G106" s="668">
        <v>1</v>
      </c>
      <c r="H106" s="668">
        <v>13</v>
      </c>
      <c r="I106" s="667">
        <v>1460</v>
      </c>
    </row>
    <row r="107" spans="1:9" s="664" customFormat="1" ht="27" customHeight="1">
      <c r="A107" s="663"/>
      <c r="B107" s="665" t="s">
        <v>297</v>
      </c>
      <c r="C107" s="669" t="s">
        <v>298</v>
      </c>
      <c r="D107" s="666">
        <v>1</v>
      </c>
      <c r="E107" s="667">
        <v>4.5</v>
      </c>
      <c r="F107" s="668">
        <v>4</v>
      </c>
      <c r="G107" s="668">
        <v>0</v>
      </c>
      <c r="H107" s="668">
        <v>4</v>
      </c>
      <c r="I107" s="667">
        <v>469.5</v>
      </c>
    </row>
    <row r="108" spans="1:9" s="670" customFormat="1" ht="27" customHeight="1">
      <c r="A108" s="663"/>
      <c r="B108" s="665" t="s">
        <v>24</v>
      </c>
      <c r="C108" s="669" t="s">
        <v>1246</v>
      </c>
      <c r="D108" s="668">
        <v>1</v>
      </c>
      <c r="E108" s="679">
        <v>59.79</v>
      </c>
      <c r="F108" s="668">
        <v>17</v>
      </c>
      <c r="G108" s="668">
        <v>0</v>
      </c>
      <c r="H108" s="668">
        <v>17</v>
      </c>
      <c r="I108" s="679">
        <v>1324.01</v>
      </c>
    </row>
    <row r="109" spans="1:9" s="670" customFormat="1" ht="27" customHeight="1">
      <c r="A109" s="663"/>
      <c r="B109" s="665" t="s">
        <v>37</v>
      </c>
      <c r="C109" s="669" t="s">
        <v>1251</v>
      </c>
      <c r="D109" s="668">
        <v>1</v>
      </c>
      <c r="E109" s="679">
        <v>4.8</v>
      </c>
      <c r="F109" s="668">
        <v>7</v>
      </c>
      <c r="G109" s="668">
        <v>8</v>
      </c>
      <c r="H109" s="668">
        <v>15</v>
      </c>
      <c r="I109" s="679">
        <v>484</v>
      </c>
    </row>
    <row r="110" spans="1:9" s="670" customFormat="1" ht="27" customHeight="1">
      <c r="A110" s="663"/>
      <c r="B110" s="665" t="s">
        <v>57</v>
      </c>
      <c r="C110" s="672" t="s">
        <v>1032</v>
      </c>
      <c r="D110" s="668">
        <v>2</v>
      </c>
      <c r="E110" s="679">
        <v>21</v>
      </c>
      <c r="F110" s="668">
        <v>9</v>
      </c>
      <c r="G110" s="668">
        <v>0</v>
      </c>
      <c r="H110" s="668">
        <v>9</v>
      </c>
      <c r="I110" s="679">
        <v>344.93</v>
      </c>
    </row>
    <row r="111" spans="1:9" s="670" customFormat="1" ht="27" customHeight="1">
      <c r="A111" s="663"/>
      <c r="B111" s="665" t="s">
        <v>795</v>
      </c>
      <c r="C111" s="669" t="s">
        <v>1036</v>
      </c>
      <c r="D111" s="668">
        <v>1</v>
      </c>
      <c r="E111" s="679">
        <v>30</v>
      </c>
      <c r="F111" s="668">
        <v>50</v>
      </c>
      <c r="G111" s="668">
        <v>10</v>
      </c>
      <c r="H111" s="668">
        <v>60</v>
      </c>
      <c r="I111" s="679">
        <v>2550</v>
      </c>
    </row>
    <row r="112" spans="1:9" s="670" customFormat="1" ht="27" customHeight="1">
      <c r="A112" s="663" t="s">
        <v>763</v>
      </c>
      <c r="B112" s="665" t="s">
        <v>46</v>
      </c>
      <c r="C112" s="669" t="s">
        <v>1026</v>
      </c>
      <c r="D112" s="668">
        <v>2</v>
      </c>
      <c r="E112" s="679">
        <v>6.4</v>
      </c>
      <c r="F112" s="668">
        <v>4</v>
      </c>
      <c r="G112" s="668">
        <v>0</v>
      </c>
      <c r="H112" s="668">
        <v>4</v>
      </c>
      <c r="I112" s="679">
        <v>300</v>
      </c>
    </row>
    <row r="113" spans="1:9" s="670" customFormat="1" ht="27" customHeight="1">
      <c r="A113" s="663" t="s">
        <v>4</v>
      </c>
      <c r="B113" s="665" t="s">
        <v>87</v>
      </c>
      <c r="C113" s="669" t="s">
        <v>123</v>
      </c>
      <c r="D113" s="668">
        <v>1</v>
      </c>
      <c r="E113" s="679">
        <v>20</v>
      </c>
      <c r="F113" s="668">
        <v>8</v>
      </c>
      <c r="G113" s="668">
        <v>61</v>
      </c>
      <c r="H113" s="668">
        <v>69</v>
      </c>
      <c r="I113" s="679">
        <v>197.47</v>
      </c>
    </row>
    <row r="114" spans="1:9" s="670" customFormat="1" ht="27" customHeight="1">
      <c r="A114" s="685"/>
      <c r="B114" s="686" t="s">
        <v>54</v>
      </c>
      <c r="C114" s="742" t="s">
        <v>129</v>
      </c>
      <c r="D114" s="683">
        <v>1</v>
      </c>
      <c r="E114" s="684">
        <v>916</v>
      </c>
      <c r="F114" s="683">
        <v>35</v>
      </c>
      <c r="G114" s="683">
        <v>11</v>
      </c>
      <c r="H114" s="683">
        <v>46</v>
      </c>
      <c r="I114" s="684">
        <v>289.45</v>
      </c>
    </row>
    <row r="115" spans="1:9" s="670" customFormat="1" ht="27" customHeight="1">
      <c r="A115" s="663"/>
      <c r="B115" s="665" t="s">
        <v>466</v>
      </c>
      <c r="C115" s="669" t="s">
        <v>1252</v>
      </c>
      <c r="D115" s="668">
        <v>1</v>
      </c>
      <c r="E115" s="679">
        <v>18.5</v>
      </c>
      <c r="F115" s="668">
        <v>3</v>
      </c>
      <c r="G115" s="668">
        <v>0</v>
      </c>
      <c r="H115" s="668">
        <v>3</v>
      </c>
      <c r="I115" s="679">
        <v>131</v>
      </c>
    </row>
    <row r="116" spans="1:9" s="670" customFormat="1" ht="27" customHeight="1">
      <c r="A116" s="663"/>
      <c r="B116" s="665" t="s">
        <v>1062</v>
      </c>
      <c r="C116" s="669" t="s">
        <v>1253</v>
      </c>
      <c r="D116" s="668">
        <v>1</v>
      </c>
      <c r="E116" s="679">
        <v>65.880921999999998</v>
      </c>
      <c r="F116" s="668">
        <v>14</v>
      </c>
      <c r="G116" s="668">
        <v>2</v>
      </c>
      <c r="H116" s="668">
        <v>16</v>
      </c>
      <c r="I116" s="679">
        <v>68</v>
      </c>
    </row>
    <row r="117" spans="1:9" s="670" customFormat="1" ht="27" customHeight="1">
      <c r="A117" s="663"/>
      <c r="B117" s="665" t="s">
        <v>97</v>
      </c>
      <c r="C117" s="669" t="s">
        <v>136</v>
      </c>
      <c r="D117" s="668">
        <v>1</v>
      </c>
      <c r="E117" s="679">
        <v>18.100000000000001</v>
      </c>
      <c r="F117" s="668">
        <v>11</v>
      </c>
      <c r="G117" s="668">
        <v>11</v>
      </c>
      <c r="H117" s="668">
        <v>22</v>
      </c>
      <c r="I117" s="679">
        <v>222</v>
      </c>
    </row>
    <row r="118" spans="1:9" s="664" customFormat="1" ht="27" customHeight="1">
      <c r="A118" s="663"/>
      <c r="B118" s="665" t="s">
        <v>41</v>
      </c>
      <c r="C118" s="669" t="s">
        <v>138</v>
      </c>
      <c r="D118" s="666">
        <v>1</v>
      </c>
      <c r="E118" s="667">
        <v>64</v>
      </c>
      <c r="F118" s="668">
        <v>31</v>
      </c>
      <c r="G118" s="668">
        <v>25</v>
      </c>
      <c r="H118" s="668">
        <v>56</v>
      </c>
      <c r="I118" s="667">
        <v>257.5</v>
      </c>
    </row>
    <row r="119" spans="1:9" s="664" customFormat="1" ht="27" customHeight="1">
      <c r="A119" s="663"/>
      <c r="B119" s="665" t="s">
        <v>646</v>
      </c>
      <c r="C119" s="669" t="s">
        <v>1254</v>
      </c>
      <c r="D119" s="666">
        <v>1</v>
      </c>
      <c r="E119" s="667">
        <v>11.78</v>
      </c>
      <c r="F119" s="668">
        <v>10</v>
      </c>
      <c r="G119" s="668">
        <v>5</v>
      </c>
      <c r="H119" s="668">
        <v>15</v>
      </c>
      <c r="I119" s="667">
        <v>62</v>
      </c>
    </row>
    <row r="120" spans="1:9" s="664" customFormat="1" ht="27" customHeight="1">
      <c r="A120" s="663"/>
      <c r="B120" s="665" t="s">
        <v>652</v>
      </c>
      <c r="C120" s="669" t="s">
        <v>1043</v>
      </c>
      <c r="D120" s="666">
        <v>1</v>
      </c>
      <c r="E120" s="667">
        <v>58.197000000000003</v>
      </c>
      <c r="F120" s="668">
        <v>5</v>
      </c>
      <c r="G120" s="668">
        <v>0</v>
      </c>
      <c r="H120" s="668">
        <v>5</v>
      </c>
      <c r="I120" s="667">
        <v>6586.94</v>
      </c>
    </row>
    <row r="121" spans="1:9" s="664" customFormat="1" ht="27" customHeight="1">
      <c r="A121" s="663"/>
      <c r="B121" s="665" t="s">
        <v>795</v>
      </c>
      <c r="C121" s="669" t="s">
        <v>1036</v>
      </c>
      <c r="D121" s="666">
        <v>1</v>
      </c>
      <c r="E121" s="667">
        <v>367</v>
      </c>
      <c r="F121" s="668">
        <v>60</v>
      </c>
      <c r="G121" s="668">
        <v>20</v>
      </c>
      <c r="H121" s="668">
        <v>80</v>
      </c>
      <c r="I121" s="667">
        <v>960.7</v>
      </c>
    </row>
    <row r="122" spans="1:9" s="664" customFormat="1" ht="27" customHeight="1">
      <c r="A122" s="663" t="s">
        <v>40</v>
      </c>
      <c r="B122" s="665" t="s">
        <v>74</v>
      </c>
      <c r="C122" s="671" t="s">
        <v>1255</v>
      </c>
      <c r="D122" s="666">
        <v>1</v>
      </c>
      <c r="E122" s="667">
        <v>176</v>
      </c>
      <c r="F122" s="668">
        <v>235</v>
      </c>
      <c r="G122" s="668">
        <v>495</v>
      </c>
      <c r="H122" s="668">
        <v>730</v>
      </c>
      <c r="I122" s="667">
        <v>5545.88</v>
      </c>
    </row>
    <row r="123" spans="1:9" s="670" customFormat="1" ht="27" customHeight="1">
      <c r="A123" s="663"/>
      <c r="B123" s="665" t="s">
        <v>275</v>
      </c>
      <c r="C123" s="669" t="s">
        <v>276</v>
      </c>
      <c r="D123" s="668">
        <v>1</v>
      </c>
      <c r="E123" s="679">
        <v>520.72</v>
      </c>
      <c r="F123" s="668">
        <v>459</v>
      </c>
      <c r="G123" s="668">
        <v>1111</v>
      </c>
      <c r="H123" s="668">
        <v>1570</v>
      </c>
      <c r="I123" s="679">
        <v>1424.665</v>
      </c>
    </row>
    <row r="124" spans="1:9" s="670" customFormat="1" ht="27" customHeight="1">
      <c r="A124" s="663"/>
      <c r="B124" s="665" t="s">
        <v>342</v>
      </c>
      <c r="C124" s="669" t="s">
        <v>1256</v>
      </c>
      <c r="D124" s="668">
        <v>2</v>
      </c>
      <c r="E124" s="679">
        <v>10.5</v>
      </c>
      <c r="F124" s="668">
        <v>16</v>
      </c>
      <c r="G124" s="668">
        <v>0</v>
      </c>
      <c r="H124" s="668">
        <v>16</v>
      </c>
      <c r="I124" s="679">
        <v>370</v>
      </c>
    </row>
    <row r="125" spans="1:9" s="670" customFormat="1" ht="27" customHeight="1">
      <c r="A125" s="663"/>
      <c r="B125" s="665" t="s">
        <v>87</v>
      </c>
      <c r="C125" s="669" t="s">
        <v>123</v>
      </c>
      <c r="D125" s="668">
        <v>1</v>
      </c>
      <c r="E125" s="679">
        <v>14.2</v>
      </c>
      <c r="F125" s="668">
        <v>4</v>
      </c>
      <c r="G125" s="668">
        <v>5</v>
      </c>
      <c r="H125" s="668">
        <v>9</v>
      </c>
      <c r="I125" s="679">
        <v>184</v>
      </c>
    </row>
    <row r="126" spans="1:9" s="670" customFormat="1" ht="27" customHeight="1">
      <c r="A126" s="663"/>
      <c r="B126" s="665" t="s">
        <v>96</v>
      </c>
      <c r="C126" s="669" t="s">
        <v>1257</v>
      </c>
      <c r="D126" s="668">
        <v>1</v>
      </c>
      <c r="E126" s="679">
        <v>2.1</v>
      </c>
      <c r="F126" s="668">
        <v>10</v>
      </c>
      <c r="G126" s="668">
        <v>80</v>
      </c>
      <c r="H126" s="668">
        <v>90</v>
      </c>
      <c r="I126" s="679">
        <v>84.42</v>
      </c>
    </row>
    <row r="127" spans="1:9" s="670" customFormat="1" ht="27" customHeight="1">
      <c r="A127" s="663"/>
      <c r="B127" s="665" t="s">
        <v>793</v>
      </c>
      <c r="C127" s="669" t="s">
        <v>1064</v>
      </c>
      <c r="D127" s="668">
        <v>1</v>
      </c>
      <c r="E127" s="679">
        <v>43.64</v>
      </c>
      <c r="F127" s="668">
        <v>25</v>
      </c>
      <c r="G127" s="668">
        <v>15</v>
      </c>
      <c r="H127" s="668">
        <v>40</v>
      </c>
      <c r="I127" s="679">
        <v>493.76</v>
      </c>
    </row>
    <row r="128" spans="1:9" s="664" customFormat="1" ht="27" customHeight="1">
      <c r="A128" s="663"/>
      <c r="B128" s="665" t="s">
        <v>507</v>
      </c>
      <c r="C128" s="669" t="s">
        <v>1258</v>
      </c>
      <c r="D128" s="666">
        <v>1</v>
      </c>
      <c r="E128" s="667">
        <v>3.0249999999999999</v>
      </c>
      <c r="F128" s="668">
        <v>9</v>
      </c>
      <c r="G128" s="668">
        <v>2</v>
      </c>
      <c r="H128" s="668">
        <v>11</v>
      </c>
      <c r="I128" s="667">
        <v>314</v>
      </c>
    </row>
    <row r="129" spans="1:9" s="664" customFormat="1" ht="27" customHeight="1">
      <c r="A129" s="663"/>
      <c r="B129" s="665" t="s">
        <v>28</v>
      </c>
      <c r="C129" s="669" t="s">
        <v>1100</v>
      </c>
      <c r="D129" s="666">
        <v>2</v>
      </c>
      <c r="E129" s="667">
        <v>21.2</v>
      </c>
      <c r="F129" s="668">
        <v>40</v>
      </c>
      <c r="G129" s="668">
        <v>29</v>
      </c>
      <c r="H129" s="668">
        <v>69</v>
      </c>
      <c r="I129" s="667">
        <v>533.49</v>
      </c>
    </row>
    <row r="130" spans="1:9" s="664" customFormat="1" ht="27" customHeight="1">
      <c r="A130" s="685"/>
      <c r="B130" s="686" t="s">
        <v>17</v>
      </c>
      <c r="C130" s="687" t="s">
        <v>1243</v>
      </c>
      <c r="D130" s="688">
        <v>1</v>
      </c>
      <c r="E130" s="689">
        <v>63</v>
      </c>
      <c r="F130" s="683">
        <v>14</v>
      </c>
      <c r="G130" s="683">
        <v>10</v>
      </c>
      <c r="H130" s="683">
        <v>24</v>
      </c>
      <c r="I130" s="689">
        <v>490</v>
      </c>
    </row>
    <row r="131" spans="1:9" s="664" customFormat="1" ht="27" customHeight="1">
      <c r="A131" s="663"/>
      <c r="B131" s="665" t="s">
        <v>22</v>
      </c>
      <c r="C131" s="669" t="s">
        <v>1031</v>
      </c>
      <c r="D131" s="666">
        <v>2</v>
      </c>
      <c r="E131" s="667">
        <v>36.799999999999997</v>
      </c>
      <c r="F131" s="668">
        <v>23</v>
      </c>
      <c r="G131" s="668">
        <v>7</v>
      </c>
      <c r="H131" s="668">
        <v>30</v>
      </c>
      <c r="I131" s="667">
        <v>820.7</v>
      </c>
    </row>
    <row r="132" spans="1:9" s="664" customFormat="1" ht="27" customHeight="1">
      <c r="A132" s="663"/>
      <c r="B132" s="665" t="s">
        <v>1103</v>
      </c>
      <c r="C132" s="669" t="s">
        <v>1259</v>
      </c>
      <c r="D132" s="666">
        <v>1</v>
      </c>
      <c r="E132" s="667">
        <v>294</v>
      </c>
      <c r="F132" s="668">
        <v>150</v>
      </c>
      <c r="G132" s="668">
        <v>50</v>
      </c>
      <c r="H132" s="668">
        <v>200</v>
      </c>
      <c r="I132" s="667">
        <v>10381.11</v>
      </c>
    </row>
    <row r="133" spans="1:9" s="664" customFormat="1" ht="27" customHeight="1">
      <c r="A133" s="663"/>
      <c r="B133" s="665" t="s">
        <v>1098</v>
      </c>
      <c r="C133" s="669" t="s">
        <v>1102</v>
      </c>
      <c r="D133" s="666">
        <v>2</v>
      </c>
      <c r="E133" s="667">
        <v>22.5</v>
      </c>
      <c r="F133" s="668">
        <v>16</v>
      </c>
      <c r="G133" s="668">
        <v>6</v>
      </c>
      <c r="H133" s="668">
        <v>22</v>
      </c>
      <c r="I133" s="667">
        <v>827.1</v>
      </c>
    </row>
    <row r="134" spans="1:9" s="664" customFormat="1" ht="27" customHeight="1">
      <c r="A134" s="663"/>
      <c r="B134" s="665" t="s">
        <v>53</v>
      </c>
      <c r="C134" s="669" t="s">
        <v>134</v>
      </c>
      <c r="D134" s="666">
        <v>1</v>
      </c>
      <c r="E134" s="667">
        <v>12.5</v>
      </c>
      <c r="F134" s="668">
        <v>6</v>
      </c>
      <c r="G134" s="668">
        <v>2</v>
      </c>
      <c r="H134" s="668">
        <v>8</v>
      </c>
      <c r="I134" s="667">
        <v>116.75</v>
      </c>
    </row>
    <row r="135" spans="1:9" s="664" customFormat="1" ht="27" customHeight="1">
      <c r="A135" s="663"/>
      <c r="B135" s="665" t="s">
        <v>555</v>
      </c>
      <c r="C135" s="669" t="s">
        <v>556</v>
      </c>
      <c r="D135" s="666">
        <v>1</v>
      </c>
      <c r="E135" s="667">
        <v>10</v>
      </c>
      <c r="F135" s="668">
        <v>3</v>
      </c>
      <c r="G135" s="668">
        <v>0</v>
      </c>
      <c r="H135" s="668">
        <v>3</v>
      </c>
      <c r="I135" s="667">
        <v>215.5</v>
      </c>
    </row>
    <row r="136" spans="1:9" s="664" customFormat="1" ht="27" customHeight="1">
      <c r="A136" s="663"/>
      <c r="B136" s="665" t="s">
        <v>41</v>
      </c>
      <c r="C136" s="672" t="s">
        <v>138</v>
      </c>
      <c r="D136" s="666">
        <v>1</v>
      </c>
      <c r="E136" s="667">
        <v>7.42</v>
      </c>
      <c r="F136" s="668">
        <v>80</v>
      </c>
      <c r="G136" s="668">
        <v>5</v>
      </c>
      <c r="H136" s="668">
        <v>85</v>
      </c>
      <c r="I136" s="667">
        <v>78.5</v>
      </c>
    </row>
    <row r="137" spans="1:9" s="664" customFormat="1" ht="27" customHeight="1">
      <c r="A137" s="663"/>
      <c r="B137" s="665" t="s">
        <v>1042</v>
      </c>
      <c r="C137" s="672" t="s">
        <v>1045</v>
      </c>
      <c r="D137" s="666">
        <v>2</v>
      </c>
      <c r="E137" s="667">
        <v>25.5</v>
      </c>
      <c r="F137" s="668">
        <v>22</v>
      </c>
      <c r="G137" s="668">
        <v>8</v>
      </c>
      <c r="H137" s="668">
        <v>30</v>
      </c>
      <c r="I137" s="667">
        <v>261</v>
      </c>
    </row>
    <row r="138" spans="1:9" s="664" customFormat="1" ht="27" customHeight="1">
      <c r="A138" s="663"/>
      <c r="B138" s="665" t="s">
        <v>794</v>
      </c>
      <c r="C138" s="669" t="s">
        <v>1035</v>
      </c>
      <c r="D138" s="666">
        <v>1</v>
      </c>
      <c r="E138" s="667">
        <v>9</v>
      </c>
      <c r="F138" s="668">
        <v>12</v>
      </c>
      <c r="G138" s="668">
        <v>0</v>
      </c>
      <c r="H138" s="668">
        <v>12</v>
      </c>
      <c r="I138" s="667">
        <v>134</v>
      </c>
    </row>
    <row r="139" spans="1:9" s="664" customFormat="1" ht="27" customHeight="1">
      <c r="A139" s="919" t="s">
        <v>2</v>
      </c>
      <c r="B139" s="911" t="s">
        <v>13</v>
      </c>
      <c r="C139" s="919" t="s">
        <v>1044</v>
      </c>
      <c r="D139" s="912">
        <v>1</v>
      </c>
      <c r="E139" s="682">
        <v>23</v>
      </c>
      <c r="F139" s="681">
        <v>7</v>
      </c>
      <c r="G139" s="681">
        <v>0</v>
      </c>
      <c r="H139" s="681">
        <v>7</v>
      </c>
      <c r="I139" s="682">
        <v>67.5</v>
      </c>
    </row>
    <row r="140" spans="1:9" s="664" customFormat="1" ht="27" customHeight="1">
      <c r="A140" s="913"/>
      <c r="B140" s="920" t="s">
        <v>41</v>
      </c>
      <c r="C140" s="913" t="s">
        <v>138</v>
      </c>
      <c r="D140" s="913">
        <v>1</v>
      </c>
      <c r="E140" s="914">
        <v>14</v>
      </c>
      <c r="F140" s="915">
        <v>30</v>
      </c>
      <c r="G140" s="915">
        <v>5</v>
      </c>
      <c r="H140" s="915">
        <v>35</v>
      </c>
      <c r="I140" s="914">
        <v>314.27999999999997</v>
      </c>
    </row>
    <row r="141" spans="1:9" ht="27" customHeight="1">
      <c r="A141" s="921"/>
      <c r="B141" s="922" t="s">
        <v>652</v>
      </c>
      <c r="C141" s="921" t="s">
        <v>1043</v>
      </c>
      <c r="D141" s="295">
        <v>2</v>
      </c>
      <c r="E141" s="349">
        <v>338.252363</v>
      </c>
      <c r="F141" s="295">
        <v>9</v>
      </c>
      <c r="G141" s="295">
        <v>1</v>
      </c>
      <c r="H141" s="295">
        <v>10</v>
      </c>
      <c r="I141" s="349">
        <v>45403.68</v>
      </c>
    </row>
    <row r="142" spans="1:9" ht="27" customHeight="1">
      <c r="A142" s="390"/>
      <c r="B142" s="923" t="s">
        <v>794</v>
      </c>
      <c r="C142" s="390" t="s">
        <v>1035</v>
      </c>
      <c r="D142" s="305">
        <v>3</v>
      </c>
      <c r="E142" s="350">
        <v>46</v>
      </c>
      <c r="F142" s="305">
        <v>23</v>
      </c>
      <c r="G142" s="305">
        <v>14</v>
      </c>
      <c r="H142" s="305">
        <v>37</v>
      </c>
      <c r="I142" s="350">
        <v>638</v>
      </c>
    </row>
    <row r="143" spans="1:9" ht="27" customHeight="1">
      <c r="A143" s="390"/>
      <c r="B143" s="923" t="s">
        <v>795</v>
      </c>
      <c r="C143" s="390" t="s">
        <v>1036</v>
      </c>
      <c r="D143" s="305">
        <v>1</v>
      </c>
      <c r="E143" s="350">
        <v>2485</v>
      </c>
      <c r="F143" s="305">
        <v>207</v>
      </c>
      <c r="G143" s="305">
        <v>86</v>
      </c>
      <c r="H143" s="305">
        <v>293</v>
      </c>
      <c r="I143" s="350">
        <v>9156.5300000000007</v>
      </c>
    </row>
    <row r="144" spans="1:9" ht="27" customHeight="1">
      <c r="A144" s="390" t="s">
        <v>778</v>
      </c>
      <c r="B144" s="923" t="s">
        <v>46</v>
      </c>
      <c r="C144" s="390" t="s">
        <v>1026</v>
      </c>
      <c r="D144" s="305">
        <v>2</v>
      </c>
      <c r="E144" s="350">
        <v>17.8</v>
      </c>
      <c r="F144" s="305">
        <v>10</v>
      </c>
      <c r="G144" s="305">
        <v>0</v>
      </c>
      <c r="H144" s="305">
        <v>10</v>
      </c>
      <c r="I144" s="350">
        <v>880</v>
      </c>
    </row>
    <row r="145" spans="1:9" ht="27" customHeight="1">
      <c r="A145" s="390" t="s">
        <v>732</v>
      </c>
      <c r="B145" s="923" t="s">
        <v>79</v>
      </c>
      <c r="C145" s="390" t="s">
        <v>113</v>
      </c>
      <c r="D145" s="305">
        <v>3</v>
      </c>
      <c r="E145" s="350">
        <v>51</v>
      </c>
      <c r="F145" s="305">
        <v>12</v>
      </c>
      <c r="G145" s="305">
        <v>7</v>
      </c>
      <c r="H145" s="305">
        <v>19</v>
      </c>
      <c r="I145" s="350">
        <v>1148.53</v>
      </c>
    </row>
    <row r="146" spans="1:9" ht="27" customHeight="1">
      <c r="A146" s="925" t="s">
        <v>26</v>
      </c>
      <c r="B146" s="926" t="s">
        <v>46</v>
      </c>
      <c r="C146" s="925" t="s">
        <v>1026</v>
      </c>
      <c r="D146" s="927">
        <v>1</v>
      </c>
      <c r="E146" s="928">
        <v>6.05</v>
      </c>
      <c r="F146" s="927">
        <v>5</v>
      </c>
      <c r="G146" s="927">
        <v>0</v>
      </c>
      <c r="H146" s="927">
        <v>5</v>
      </c>
      <c r="I146" s="928">
        <v>488</v>
      </c>
    </row>
    <row r="147" spans="1:9" ht="27" customHeight="1">
      <c r="A147" s="390"/>
      <c r="B147" s="923" t="s">
        <v>82</v>
      </c>
      <c r="C147" s="390" t="s">
        <v>115</v>
      </c>
      <c r="D147" s="305">
        <v>1</v>
      </c>
      <c r="E147" s="350">
        <v>1.7649999999999999</v>
      </c>
      <c r="F147" s="305">
        <v>3</v>
      </c>
      <c r="G147" s="305">
        <v>1</v>
      </c>
      <c r="H147" s="305">
        <v>4</v>
      </c>
      <c r="I147" s="350">
        <v>370</v>
      </c>
    </row>
    <row r="148" spans="1:9" ht="27" customHeight="1">
      <c r="A148" s="390"/>
      <c r="B148" s="923" t="s">
        <v>25</v>
      </c>
      <c r="C148" s="390" t="s">
        <v>1247</v>
      </c>
      <c r="D148" s="305">
        <v>1</v>
      </c>
      <c r="E148" s="350">
        <v>23.7</v>
      </c>
      <c r="F148" s="305">
        <v>48</v>
      </c>
      <c r="G148" s="305">
        <v>15</v>
      </c>
      <c r="H148" s="305">
        <v>63</v>
      </c>
      <c r="I148" s="350">
        <v>604</v>
      </c>
    </row>
    <row r="149" spans="1:9" ht="27" customHeight="1">
      <c r="A149" s="390" t="s">
        <v>741</v>
      </c>
      <c r="B149" s="923" t="s">
        <v>76</v>
      </c>
      <c r="C149" s="390" t="s">
        <v>1068</v>
      </c>
      <c r="D149" s="305">
        <v>1</v>
      </c>
      <c r="E149" s="350">
        <v>6</v>
      </c>
      <c r="F149" s="305">
        <v>8</v>
      </c>
      <c r="G149" s="305">
        <v>2</v>
      </c>
      <c r="H149" s="305">
        <v>10</v>
      </c>
      <c r="I149" s="350">
        <v>207.4</v>
      </c>
    </row>
    <row r="150" spans="1:9" ht="27" customHeight="1">
      <c r="A150" s="390"/>
      <c r="B150" s="923" t="s">
        <v>57</v>
      </c>
      <c r="C150" s="390" t="s">
        <v>1032</v>
      </c>
      <c r="D150" s="305">
        <v>1</v>
      </c>
      <c r="E150" s="350">
        <v>5</v>
      </c>
      <c r="F150" s="305">
        <v>5</v>
      </c>
      <c r="G150" s="305">
        <v>0</v>
      </c>
      <c r="H150" s="305">
        <v>5</v>
      </c>
      <c r="I150" s="350">
        <v>224.5</v>
      </c>
    </row>
    <row r="151" spans="1:9" ht="27" customHeight="1">
      <c r="A151" s="390"/>
      <c r="B151" s="923" t="s">
        <v>11</v>
      </c>
      <c r="C151" s="390" t="s">
        <v>1034</v>
      </c>
      <c r="D151" s="305">
        <v>1</v>
      </c>
      <c r="E151" s="350">
        <v>8</v>
      </c>
      <c r="F151" s="305">
        <v>9</v>
      </c>
      <c r="G151" s="305">
        <v>3</v>
      </c>
      <c r="H151" s="305">
        <v>12</v>
      </c>
      <c r="I151" s="350">
        <v>254</v>
      </c>
    </row>
    <row r="152" spans="1:9" ht="27" customHeight="1">
      <c r="A152" s="390" t="s">
        <v>756</v>
      </c>
      <c r="B152" s="923" t="s">
        <v>791</v>
      </c>
      <c r="C152" s="390" t="s">
        <v>1028</v>
      </c>
      <c r="D152" s="305">
        <v>1</v>
      </c>
      <c r="E152" s="350">
        <v>15</v>
      </c>
      <c r="F152" s="305">
        <v>8</v>
      </c>
      <c r="G152" s="305">
        <v>2</v>
      </c>
      <c r="H152" s="305">
        <v>10</v>
      </c>
      <c r="I152" s="350">
        <v>358</v>
      </c>
    </row>
    <row r="153" spans="1:9" ht="27" customHeight="1">
      <c r="A153" s="390"/>
      <c r="B153" s="923" t="s">
        <v>32</v>
      </c>
      <c r="C153" s="924" t="s">
        <v>1030</v>
      </c>
      <c r="D153" s="305">
        <v>1</v>
      </c>
      <c r="E153" s="350">
        <v>7.22</v>
      </c>
      <c r="F153" s="305">
        <v>10</v>
      </c>
      <c r="G153" s="305">
        <v>0</v>
      </c>
      <c r="H153" s="305">
        <v>10</v>
      </c>
      <c r="I153" s="350">
        <v>1159.5999999999999</v>
      </c>
    </row>
    <row r="154" spans="1:9" ht="27" customHeight="1">
      <c r="A154" s="390" t="s">
        <v>761</v>
      </c>
      <c r="B154" s="923" t="s">
        <v>32</v>
      </c>
      <c r="C154" s="924" t="s">
        <v>1030</v>
      </c>
      <c r="D154" s="305">
        <v>1</v>
      </c>
      <c r="E154" s="350">
        <v>6.1</v>
      </c>
      <c r="F154" s="305">
        <v>2</v>
      </c>
      <c r="G154" s="305">
        <v>1</v>
      </c>
      <c r="H154" s="305">
        <v>3</v>
      </c>
      <c r="I154" s="350">
        <v>478.25</v>
      </c>
    </row>
    <row r="155" spans="1:9" ht="27" customHeight="1">
      <c r="A155" s="390"/>
      <c r="B155" s="923" t="s">
        <v>57</v>
      </c>
      <c r="C155" s="390" t="s">
        <v>1032</v>
      </c>
      <c r="D155" s="305">
        <v>1</v>
      </c>
      <c r="E155" s="350">
        <v>6</v>
      </c>
      <c r="F155" s="305">
        <v>3</v>
      </c>
      <c r="G155" s="305">
        <v>2</v>
      </c>
      <c r="H155" s="305">
        <v>5</v>
      </c>
      <c r="I155" s="350">
        <v>145</v>
      </c>
    </row>
    <row r="156" spans="1:9" ht="27" customHeight="1">
      <c r="A156" s="390" t="s">
        <v>764</v>
      </c>
      <c r="B156" s="923" t="s">
        <v>82</v>
      </c>
      <c r="C156" s="390" t="s">
        <v>115</v>
      </c>
      <c r="D156" s="305">
        <v>1</v>
      </c>
      <c r="E156" s="350">
        <v>11</v>
      </c>
      <c r="F156" s="305">
        <v>5</v>
      </c>
      <c r="G156" s="305">
        <v>0</v>
      </c>
      <c r="H156" s="305">
        <v>5</v>
      </c>
      <c r="I156" s="350">
        <v>624</v>
      </c>
    </row>
    <row r="157" spans="1:9" ht="27" customHeight="1">
      <c r="A157" s="390"/>
      <c r="B157" s="923" t="s">
        <v>84</v>
      </c>
      <c r="C157" s="390" t="s">
        <v>1029</v>
      </c>
      <c r="D157" s="305">
        <v>1</v>
      </c>
      <c r="E157" s="350">
        <v>5</v>
      </c>
      <c r="F157" s="305">
        <v>8</v>
      </c>
      <c r="G157" s="305">
        <v>0</v>
      </c>
      <c r="H157" s="305">
        <v>8</v>
      </c>
      <c r="I157" s="350">
        <v>385</v>
      </c>
    </row>
    <row r="158" spans="1:9" ht="27" customHeight="1">
      <c r="A158" s="390"/>
      <c r="B158" s="923" t="s">
        <v>22</v>
      </c>
      <c r="C158" s="390" t="s">
        <v>1031</v>
      </c>
      <c r="D158" s="305">
        <v>1</v>
      </c>
      <c r="E158" s="350">
        <v>8.74</v>
      </c>
      <c r="F158" s="305">
        <v>5</v>
      </c>
      <c r="G158" s="305">
        <v>0</v>
      </c>
      <c r="H158" s="305">
        <v>5</v>
      </c>
      <c r="I158" s="350">
        <v>140</v>
      </c>
    </row>
    <row r="159" spans="1:9" ht="27" customHeight="1">
      <c r="A159" s="390"/>
      <c r="B159" s="923" t="s">
        <v>57</v>
      </c>
      <c r="C159" s="390" t="s">
        <v>1032</v>
      </c>
      <c r="D159" s="305">
        <v>1</v>
      </c>
      <c r="E159" s="350">
        <v>15</v>
      </c>
      <c r="F159" s="305">
        <v>10</v>
      </c>
      <c r="G159" s="305">
        <v>0</v>
      </c>
      <c r="H159" s="305">
        <v>10</v>
      </c>
      <c r="I159" s="350">
        <v>198.5</v>
      </c>
    </row>
    <row r="160" spans="1:9" ht="27" customHeight="1">
      <c r="A160" s="925"/>
      <c r="B160" s="926" t="s">
        <v>13</v>
      </c>
      <c r="C160" s="925" t="s">
        <v>1044</v>
      </c>
      <c r="D160" s="927">
        <v>1</v>
      </c>
      <c r="E160" s="928">
        <v>14</v>
      </c>
      <c r="F160" s="927">
        <v>6</v>
      </c>
      <c r="G160" s="927">
        <v>0</v>
      </c>
      <c r="H160" s="927">
        <v>6</v>
      </c>
      <c r="I160" s="928">
        <v>77</v>
      </c>
    </row>
    <row r="161" spans="1:9" ht="27" customHeight="1">
      <c r="A161" s="916" t="s">
        <v>140</v>
      </c>
      <c r="B161" s="917"/>
      <c r="C161" s="918"/>
      <c r="D161" s="696">
        <v>182</v>
      </c>
      <c r="E161" s="697">
        <v>24283.155488550005</v>
      </c>
      <c r="F161" s="696">
        <v>4804</v>
      </c>
      <c r="G161" s="696">
        <v>4549</v>
      </c>
      <c r="H161" s="696">
        <v>9353</v>
      </c>
      <c r="I161" s="697">
        <v>206195.81599999999</v>
      </c>
    </row>
  </sheetData>
  <mergeCells count="3">
    <mergeCell ref="A3:A4"/>
    <mergeCell ref="C3:C4"/>
    <mergeCell ref="F3:H3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รายชื่อ.ประกอบ.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diwpc2567.54@outlook.com</cp:lastModifiedBy>
  <cp:lastPrinted>2024-11-07T07:36:59Z</cp:lastPrinted>
  <dcterms:created xsi:type="dcterms:W3CDTF">2019-02-11T03:37:57Z</dcterms:created>
  <dcterms:modified xsi:type="dcterms:W3CDTF">2024-11-07T08:20:52Z</dcterms:modified>
</cp:coreProperties>
</file>