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6 Jun.66\"/>
    </mc:Choice>
  </mc:AlternateContent>
  <xr:revisionPtr revIDLastSave="0" documentId="13_ncr:1_{5433E88A-4913-4C0A-8B6E-5C6C858B0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27" l="1"/>
  <c r="D73" i="27"/>
  <c r="E73" i="27"/>
  <c r="F73" i="27"/>
  <c r="G73" i="27"/>
  <c r="H73" i="27"/>
  <c r="I73" i="27"/>
  <c r="J73" i="27"/>
  <c r="K73" i="27"/>
  <c r="L73" i="27"/>
  <c r="M73" i="27"/>
  <c r="N73" i="27"/>
  <c r="O73" i="27"/>
  <c r="P73" i="27"/>
  <c r="Q73" i="27"/>
  <c r="R73" i="27"/>
  <c r="S73" i="27"/>
  <c r="B73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65" i="27"/>
  <c r="S66" i="27"/>
  <c r="S67" i="27"/>
  <c r="S68" i="27"/>
  <c r="S69" i="27"/>
  <c r="S70" i="27"/>
  <c r="S71" i="27"/>
  <c r="S72" i="27"/>
  <c r="S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65" i="27"/>
  <c r="O66" i="27"/>
  <c r="O67" i="27"/>
  <c r="O68" i="27"/>
  <c r="O69" i="27"/>
  <c r="O70" i="27"/>
  <c r="O71" i="27"/>
  <c r="O72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5" i="27"/>
  <c r="C54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B54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" i="26"/>
  <c r="C31" i="25"/>
  <c r="D31" i="25"/>
  <c r="E31" i="25"/>
  <c r="F31" i="25"/>
  <c r="G31" i="25"/>
  <c r="H31" i="25"/>
  <c r="I31" i="25"/>
  <c r="J31" i="25"/>
  <c r="K31" i="25"/>
  <c r="L31" i="25"/>
  <c r="M31" i="25"/>
  <c r="N31" i="25"/>
  <c r="O31" i="25"/>
  <c r="P31" i="25"/>
  <c r="Q31" i="25"/>
  <c r="R31" i="25"/>
  <c r="S31" i="25"/>
  <c r="B31" i="25"/>
  <c r="B25" i="24"/>
  <c r="C25" i="24"/>
  <c r="D25" i="24"/>
  <c r="E25" i="24"/>
  <c r="F25" i="24"/>
  <c r="G25" i="24"/>
  <c r="I25" i="24"/>
  <c r="J25" i="24"/>
  <c r="K25" i="24"/>
  <c r="L25" i="24"/>
  <c r="M25" i="24"/>
  <c r="N25" i="24"/>
  <c r="O25" i="24"/>
  <c r="P25" i="24"/>
  <c r="Q25" i="24"/>
  <c r="R25" i="24"/>
  <c r="S25" i="24"/>
  <c r="H25" i="24"/>
  <c r="G25" i="8"/>
  <c r="C25" i="8"/>
  <c r="E143" i="7"/>
  <c r="F143" i="7"/>
  <c r="G143" i="7"/>
  <c r="H143" i="7"/>
  <c r="I143" i="7"/>
  <c r="D143" i="7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79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S5" i="5"/>
  <c r="R5" i="5"/>
  <c r="Q5" i="5"/>
  <c r="P5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5" i="5"/>
  <c r="L18" i="32"/>
  <c r="M18" i="32"/>
  <c r="L19" i="32"/>
  <c r="M19" i="32"/>
  <c r="L20" i="32"/>
  <c r="M20" i="32"/>
  <c r="L21" i="32"/>
  <c r="M21" i="32"/>
  <c r="L22" i="32"/>
  <c r="M22" i="32"/>
  <c r="P18" i="32" l="1"/>
  <c r="P19" i="32"/>
  <c r="P20" i="32"/>
  <c r="P21" i="32"/>
  <c r="P22" i="32"/>
  <c r="O18" i="32"/>
  <c r="O19" i="32"/>
  <c r="O20" i="32"/>
  <c r="O21" i="32"/>
  <c r="O22" i="32"/>
  <c r="N18" i="32"/>
  <c r="N19" i="32"/>
  <c r="N20" i="32"/>
  <c r="N21" i="32"/>
  <c r="N22" i="32"/>
  <c r="B25" i="8" l="1"/>
  <c r="D24" i="14"/>
  <c r="J17" i="28"/>
  <c r="C17" i="28"/>
  <c r="D17" i="28"/>
  <c r="E17" i="28"/>
  <c r="F17" i="28"/>
  <c r="G17" i="28"/>
  <c r="H17" i="28"/>
  <c r="I17" i="28"/>
  <c r="B17" i="28"/>
  <c r="D25" i="8"/>
  <c r="E25" i="8"/>
  <c r="F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3" i="32"/>
  <c r="D23" i="32"/>
  <c r="E23" i="32"/>
  <c r="F23" i="32"/>
  <c r="B23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3" i="32" l="1"/>
  <c r="M23" i="32" s="1"/>
  <c r="I23" i="32"/>
  <c r="N23" i="32" s="1"/>
  <c r="J23" i="32"/>
  <c r="O23" i="32" s="1"/>
  <c r="G23" i="32"/>
  <c r="L23" i="32" s="1"/>
  <c r="K23" i="32"/>
  <c r="P23" i="32" s="1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<sst xmlns="http://schemas.openxmlformats.org/spreadsheetml/2006/main" count="4206" uniqueCount="2371">
  <si>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</si>
  <si>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</si>
  <si>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</si>
  <si>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</si>
  <si>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</si>
  <si>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</si>
  <si>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</si>
  <si>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</si>
  <si>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</si>
  <si>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</si>
  <si>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</si>
  <si>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</si>
  <si>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</si>
  <si>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</si>
  <si>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</si>
  <si>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</si>
  <si>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</si>
  <si>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</si>
  <si>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</si>
  <si>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</si>
  <si>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</si>
  <si>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</si>
  <si>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</si>
  <si>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</si>
  <si>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</si>
  <si>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</si>
  <si>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</si>
  <si>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</si>
  <si>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</si>
  <si>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</si>
  <si>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</si>
  <si>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</si>
  <si>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</si>
  <si>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</si>
  <si>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</si>
  <si>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</si>
  <si>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</si>
  <si>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</si>
  <si>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</si>
  <si>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</si>
  <si>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</si>
  <si>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</si>
  <si>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</si>
  <si>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</si>
  <si>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</si>
  <si>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</si>
  <si>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</si>
  <si>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</si>
  <si>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</si>
  <si>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</si>
  <si>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</si>
  <si>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</si>
  <si>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</si>
  <si>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</si>
  <si>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</si>
  <si>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</si>
  <si>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</si>
  <si>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</si>
  <si>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</si>
  <si>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</si>
  <si>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</si>
  <si>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</si>
  <si>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</si>
  <si>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</si>
  <si>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</si>
  <si>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</si>
  <si>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</si>
  <si>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</si>
  <si>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</si>
  <si>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</si>
  <si>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</si>
  <si>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</si>
  <si>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</si>
  <si>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</si>
  <si>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</si>
  <si>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</si>
  <si>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</si>
  <si>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</si>
  <si>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</si>
  <si>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</si>
  <si>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</si>
  <si>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</si>
  <si>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</si>
  <si>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</si>
  <si>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</si>
  <si>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</si>
  <si>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</si>
  <si>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</si>
  <si>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</si>
  <si>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</si>
  <si>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</si>
  <si>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</si>
  <si>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</si>
  <si>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</si>
  <si>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</si>
  <si>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</si>
  <si>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</si>
  <si>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</si>
  <si>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</si>
  <si>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</si>
  <si>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</si>
  <si>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</si>
  <si>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</si>
  <si>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</si>
  <si>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</si>
  <si>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</si>
  <si>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</si>
  <si>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</si>
  <si>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</si>
  <si>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</si>
  <si>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</si>
  <si>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</si>
  <si>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</si>
  <si>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</si>
  <si>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</si>
  <si>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</si>
  <si>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</si>
  <si>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</si>
  <si>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</si>
  <si>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</si>
  <si>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</si>
  <si>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</si>
  <si>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</si>
  <si>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</si>
  <si>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</si>
  <si>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</si>
  <si>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</si>
  <si>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</si>
  <si>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</si>
  <si>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</si>
  <si>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</si>
  <si>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</si>
  <si>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</si>
  <si>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</si>
  <si>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</si>
  <si>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</si>
  <si>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</si>
  <si>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</si>
  <si>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</si>
  <si>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</si>
  <si>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</si>
  <si>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</si>
  <si>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</si>
  <si>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</si>
  <si>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</si>
  <si>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</si>
  <si>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</si>
  <si>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</si>
  <si>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</si>
  <si>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</si>
  <si>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</si>
  <si>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</si>
  <si>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</si>
  <si>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</si>
  <si>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</si>
  <si>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</si>
  <si>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</si>
  <si>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</si>
  <si>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</si>
  <si>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</si>
  <si>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</si>
  <si>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</si>
  <si>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</si>
  <si>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</si>
  <si>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</si>
  <si>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</si>
  <si>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</si>
  <si>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</si>
  <si>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</si>
  <si>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</si>
  <si>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</si>
  <si>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</si>
  <si>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</si>
  <si>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</si>
  <si>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</si>
  <si>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</si>
  <si>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</si>
  <si>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</si>
  <si>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</si>
  <si>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</si>
  <si>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</si>
  <si>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</si>
  <si>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</si>
  <si>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</si>
  <si>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</si>
  <si>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</si>
  <si>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</si>
  <si>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</si>
  <si>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</si>
  <si>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</si>
  <si>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</si>
  <si>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</si>
  <si>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</si>
  <si>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</si>
  <si>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</si>
  <si>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</si>
  <si>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</si>
  <si>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</si>
  <si>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</si>
  <si>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</si>
  <si>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</si>
  <si>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</si>
  <si>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</si>
  <si>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</si>
  <si>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</si>
  <si>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</si>
  <si>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</si>
  <si>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</si>
  <si>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</si>
  <si>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</si>
  <si>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</si>
  <si>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</si>
  <si>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</si>
  <si>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</si>
  <si>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</si>
  <si>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</si>
  <si>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</si>
  <si>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</si>
  <si>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</si>
  <si>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</si>
  <si>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</si>
  <si>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</si>
  <si>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</si>
  <si>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</si>
  <si>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</si>
  <si>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</si>
  <si>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</si>
  <si>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</si>
  <si>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</si>
  <si>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</si>
  <si>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</si>
  <si>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</si>
  <si>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</si>
  <si>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</si>
  <si>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</si>
  <si>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</si>
  <si>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</si>
  <si>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</si>
  <si>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</si>
  <si>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</si>
  <si>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</si>
  <si>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</si>
  <si>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</si>
  <si>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</si>
  <si>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</si>
  <si>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</si>
  <si>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</si>
  <si>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</si>
  <si>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</si>
  <si>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</si>
  <si>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</si>
  <si>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</si>
  <si>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</si>
  <si>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</si>
  <si>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</si>
  <si>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</si>
  <si>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</si>
  <si>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</si>
  <si>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</si>
  <si>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</si>
  <si>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</si>
  <si>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</si>
  <si>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</si>
  <si>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</si>
  <si>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</si>
  <si>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</si>
  <si>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</si>
  <si>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</si>
  <si>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</si>
  <si>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</si>
  <si>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</si>
  <si>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</si>
  <si>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</si>
  <si>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</si>
  <si>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</si>
  <si>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</si>
  <si>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</si>
  <si>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</si>
  <si>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</si>
  <si>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</si>
  <si>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</si>
  <si>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</si>
  <si>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</si>
  <si>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</si>
  <si>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</si>
  <si>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</si>
  <si>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</si>
  <si>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</si>
  <si>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</si>
  <si>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</si>
  <si>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</si>
  <si>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</si>
  <si>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</si>
  <si>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</si>
  <si>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</si>
  <si>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</si>
  <si>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</si>
  <si>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</si>
  <si>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</si>
  <si>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</si>
  <si>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</si>
  <si>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</si>
  <si>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</si>
  <si>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</si>
  <si>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</si>
  <si>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</si>
  <si>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</si>
  <si>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</si>
  <si>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</si>
  <si>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</si>
  <si>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</si>
  <si>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</si>
  <si>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</si>
  <si>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</si>
  <si>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</si>
  <si>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</si>
  <si>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</si>
  <si>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</si>
  <si>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</si>
  <si>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</si>
  <si>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</si>
  <si>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</si>
  <si>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</si>
  <si>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</si>
  <si>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</si>
  <si>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</si>
  <si>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</si>
  <si>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</si>
  <si>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</si>
  <si>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</si>
  <si>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</si>
  <si>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</si>
  <si>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</si>
  <si>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</si>
  <si>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</si>
  <si>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</si>
  <si>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</si>
  <si>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</si>
  <si>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</si>
  <si>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</si>
  <si>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</si>
  <si>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</si>
  <si>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</si>
  <si>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</si>
  <si>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</si>
  <si>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</si>
  <si>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</si>
  <si>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</si>
  <si>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</si>
  <si>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</si>
  <si>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</si>
  <si>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</si>
  <si>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</si>
  <si>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</si>
  <si>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</si>
  <si>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</si>
  <si>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</si>
  <si>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</si>
  <si>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</si>
  <si>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</si>
  <si>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</si>
  <si>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</si>
  <si>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</si>
  <si>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</si>
  <si>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</si>
  <si>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</si>
  <si>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</si>
  <si>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</si>
  <si>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</si>
  <si>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</si>
  <si>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</si>
  <si>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</si>
  <si>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</si>
  <si>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</si>
  <si>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</si>
  <si>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</si>
  <si>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</si>
  <si>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</si>
  <si>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</si>
  <si>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</si>
  <si>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</si>
  <si>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</si>
  <si>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</si>
  <si>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</si>
  <si>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</si>
  <si>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</si>
  <si>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</si>
  <si>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</si>
  <si>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</si>
  <si>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</si>
  <si>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</si>
  <si>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</si>
  <si>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</si>
  <si>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</si>
  <si>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</si>
  <si>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</si>
  <si>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</si>
  <si>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</si>
  <si>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</si>
  <si>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</si>
  <si>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</si>
  <si>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</si>
  <si>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</si>
  <si>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</si>
  <si>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</si>
  <si>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</si>
  <si>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</si>
  <si>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</si>
  <si>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</si>
  <si>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</si>
  <si>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</si>
  <si>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</si>
  <si>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</si>
  <si>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</si>
  <si>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</si>
  <si>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</si>
  <si>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</si>
  <si>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</si>
  <si>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</si>
  <si>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</si>
  <si>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</si>
  <si>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</si>
  <si>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</si>
  <si>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</si>
  <si>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</si>
  <si>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</si>
  <si>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</si>
  <si>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</si>
  <si>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</si>
  <si>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</si>
  <si>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</si>
  <si>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</si>
  <si>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</si>
  <si>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</si>
  <si>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</si>
  <si>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</si>
  <si>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</si>
  <si>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</si>
  <si>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</si>
  <si>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</si>
  <si>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</si>
  <si>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</si>
  <si>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</si>
  <si>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</si>
  <si>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</si>
  <si>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</si>
  <si>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</si>
  <si>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</si>
  <si>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</si>
  <si>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</si>
  <si>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</si>
  <si>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</si>
  <si>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</si>
  <si>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</si>
  <si>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</si>
  <si>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</si>
  <si>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</si>
  <si>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</si>
  <si>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</si>
  <si>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</si>
  <si>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</si>
  <si>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</si>
  <si>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</si>
  <si>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</si>
  <si>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</si>
  <si>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</si>
  <si>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</si>
  <si>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</si>
  <si>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</si>
  <si>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</si>
  <si>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</si>
  <si>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</si>
  <si>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</si>
  <si>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</si>
  <si>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</si>
  <si>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</si>
  <si>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</si>
  <si>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</si>
  <si>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</si>
  <si>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</si>
  <si>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</si>
  <si>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</si>
  <si>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</si>
  <si>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</si>
  <si>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</si>
  <si>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</si>
  <si>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</si>
  <si>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</si>
  <si>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</si>
  <si>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</si>
  <si>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</si>
  <si>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</si>
  <si>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</si>
  <si>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</si>
  <si>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</si>
  <si>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</si>
  <si>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</si>
  <si>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</si>
  <si>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</si>
  <si>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</si>
  <si>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</si>
  <si>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</si>
  <si>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</si>
  <si>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</si>
  <si>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</si>
  <si>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</si>
  <si>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</si>
  <si>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</si>
  <si>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</si>
  <si>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</si>
  <si>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</si>
  <si>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</si>
  <si>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</si>
  <si>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</si>
  <si>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</si>
  <si>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</si>
  <si>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</si>
  <si>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</si>
  <si>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</si>
  <si>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</si>
  <si>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</si>
  <si>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</si>
  <si>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</si>
  <si>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</si>
  <si>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</si>
  <si>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</si>
  <si>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</si>
  <si>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</si>
  <si>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</si>
  <si>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</si>
  <si>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</si>
  <si>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</si>
  <si>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</si>
  <si>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</si>
  <si>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</si>
  <si>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</si>
  <si>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</si>
  <si>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</si>
  <si>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</si>
  <si>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</si>
  <si>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</si>
  <si>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</si>
  <si>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</si>
  <si>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</si>
  <si>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</si>
  <si>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</si>
  <si>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</si>
  <si>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</si>
  <si>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</si>
  <si>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</si>
  <si>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</si>
  <si>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</si>
  <si>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</si>
  <si>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</si>
  <si>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</si>
  <si>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</si>
  <si>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</si>
  <si>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</si>
  <si>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</si>
  <si>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</si>
  <si>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</si>
  <si>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</si>
  <si>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</si>
  <si>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</si>
  <si>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</si>
  <si>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</si>
  <si>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</si>
  <si>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</si>
  <si>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</si>
  <si>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</si>
  <si>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</si>
  <si>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</si>
  <si>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</si>
  <si>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</si>
  <si>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</si>
  <si>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</si>
  <si>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</si>
  <si>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</si>
  <si>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</si>
  <si>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</si>
  <si>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</si>
  <si>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</si>
  <si>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</si>
  <si>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</si>
  <si>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</si>
  <si>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</si>
  <si>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</si>
  <si>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</si>
  <si>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</si>
  <si>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</si>
  <si>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</si>
  <si>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</si>
  <si>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</si>
  <si>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</si>
  <si>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</si>
  <si>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</si>
  <si>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</si>
  <si>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</si>
  <si>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</si>
  <si>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</si>
  <si>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</si>
  <si>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</si>
  <si>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</si>
  <si>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</si>
  <si>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</si>
  <si>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</si>
  <si>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</si>
  <si>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</si>
  <si>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</si>
  <si>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</si>
  <si>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</si>
  <si>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</si>
  <si>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</si>
  <si>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</si>
  <si>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</si>
  <si>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</si>
  <si>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</si>
  <si>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</si>
  <si>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</si>
  <si>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</si>
  <si>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</si>
  <si>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</si>
  <si>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</si>
  <si>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</si>
  <si>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</si>
  <si>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</si>
  <si>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</si>
  <si>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</si>
  <si>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</si>
  <si>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</si>
  <si>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</si>
  <si>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</si>
  <si>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</si>
  <si>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</si>
  <si>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</si>
  <si>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</si>
  <si>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</si>
  <si>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</si>
  <si>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</si>
  <si>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</si>
  <si>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</si>
  <si>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</si>
  <si>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</si>
  <si>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</si>
  <si>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</si>
  <si>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</si>
  <si>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</si>
  <si>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</si>
  <si>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</si>
  <si>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</si>
  <si>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</si>
  <si>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</si>
  <si>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</si>
  <si>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</si>
  <si>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</si>
  <si>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</si>
  <si>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</si>
  <si>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</si>
  <si>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</si>
  <si>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</si>
  <si>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</si>
  <si>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</si>
  <si>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</si>
  <si>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</si>
  <si>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</si>
  <si>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</si>
  <si>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</si>
  <si>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</si>
  <si>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</si>
  <si>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</si>
  <si>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</si>
  <si>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</si>
  <si>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</si>
  <si>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</si>
  <si>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</si>
  <si>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</si>
  <si>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</si>
  <si>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</si>
  <si>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</si>
  <si>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</si>
  <si>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</si>
  <si>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</si>
  <si>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</si>
  <si>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</si>
  <si>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</si>
  <si>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</si>
  <si>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</si>
  <si>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</si>
  <si>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</si>
  <si>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</si>
  <si>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</si>
  <si>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</si>
  <si>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</si>
  <si>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</si>
  <si>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</si>
  <si>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</si>
  <si>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</si>
  <si>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</si>
  <si>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</si>
  <si>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</si>
  <si>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</si>
  <si>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</si>
  <si>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</si>
  <si>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</si>
  <si>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</si>
  <si>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</si>
  <si>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</si>
  <si>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</si>
  <si>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</si>
  <si>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</si>
  <si>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</si>
  <si>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</si>
  <si>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</si>
  <si>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</si>
  <si>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</si>
  <si>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</si>
  <si>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</si>
  <si>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</si>
  <si>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</si>
  <si>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</si>
  <si>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</si>
  <si>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</si>
  <si>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</si>
  <si>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</si>
  <si>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</si>
  <si>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</si>
  <si>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</si>
  <si>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</si>
  <si>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</si>
  <si>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</si>
  <si>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</si>
  <si>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</si>
  <si>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</si>
  <si>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</si>
  <si>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</si>
  <si>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</si>
  <si>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</si>
  <si>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</si>
  <si>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</si>
  <si>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</si>
  <si>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</si>
  <si>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</si>
  <si>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</si>
  <si>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</si>
  <si>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</si>
  <si>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</si>
  <si>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</si>
  <si>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</si>
  <si>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</si>
  <si>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</si>
  <si>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</si>
  <si>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</si>
  <si>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</si>
  <si>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</si>
  <si>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</si>
  <si>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</si>
  <si>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</si>
  <si>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</si>
  <si>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</si>
  <si>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</si>
  <si>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</si>
  <si>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</si>
  <si>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</si>
  <si>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</si>
  <si>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</si>
  <si>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</si>
  <si>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</si>
  <si>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</si>
  <si>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</si>
  <si>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</si>
  <si>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</si>
  <si>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</si>
  <si>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</si>
  <si>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</si>
  <si>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</si>
  <si>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</si>
  <si>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14</t>
  </si>
  <si>
    <t>37</t>
  </si>
  <si>
    <t>105</t>
  </si>
  <si>
    <t>106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</si>
  <si>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</si>
  <si>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</si>
  <si>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</si>
  <si>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</si>
  <si>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</si>
  <si>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</si>
  <si>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</si>
  <si>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</si>
  <si>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</si>
  <si>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</si>
  <si>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</si>
  <si>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</si>
  <si>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</si>
  <si>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</si>
  <si>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</si>
  <si>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</si>
  <si>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</si>
  <si>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</si>
  <si>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</si>
  <si>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</si>
  <si>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</si>
  <si>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</si>
  <si>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</si>
  <si>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</si>
  <si>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</si>
  <si>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</si>
  <si>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</si>
  <si>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</si>
  <si>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</si>
  <si>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</si>
  <si>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</si>
  <si>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</si>
  <si>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</si>
  <si>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</si>
  <si>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</si>
  <si>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</si>
  <si>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</si>
  <si>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</si>
  <si>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</si>
  <si>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</si>
  <si>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</si>
  <si>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</si>
  <si>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</si>
  <si>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</si>
  <si>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</si>
  <si>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</si>
  <si>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</si>
  <si>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</si>
  <si>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</si>
  <si>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</si>
  <si>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</si>
  <si>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</si>
  <si>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</si>
  <si>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</si>
  <si>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</si>
  <si>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</si>
  <si>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</si>
  <si>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</si>
  <si>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</si>
  <si>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</si>
  <si>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</si>
  <si>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</si>
  <si>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</si>
  <si>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</si>
  <si>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</si>
  <si>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</si>
  <si>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</si>
  <si>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</si>
  <si>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</si>
  <si>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</si>
  <si>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</si>
  <si>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</si>
  <si>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</si>
  <si>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</si>
  <si>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</si>
  <si>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</si>
  <si>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</si>
  <si>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</si>
  <si>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</si>
  <si>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</si>
  <si>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</si>
  <si>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</si>
  <si>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</si>
  <si>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</si>
  <si>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</si>
  <si>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</si>
  <si>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</si>
  <si>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</si>
  <si>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</si>
  <si>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</si>
  <si>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</si>
  <si>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</si>
  <si>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</si>
  <si>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</si>
  <si>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</si>
  <si>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</si>
  <si>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</si>
  <si>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</si>
  <si>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</si>
  <si>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</si>
  <si>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</si>
  <si>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</si>
  <si>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</si>
  <si>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</si>
  <si>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</si>
  <si>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</si>
  <si>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</si>
  <si>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</si>
  <si>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</si>
  <si>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</si>
  <si>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</si>
  <si>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</si>
  <si>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</si>
  <si>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</si>
  <si>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</si>
  <si>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</si>
  <si>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</si>
  <si>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</si>
  <si>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</si>
  <si>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</si>
  <si>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</si>
  <si>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</si>
  <si>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</si>
  <si>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</si>
  <si>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</si>
  <si>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</si>
  <si>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</si>
  <si>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</si>
  <si>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</si>
  <si>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</si>
  <si>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</si>
  <si>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</si>
  <si>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</si>
  <si>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</si>
  <si>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</si>
  <si>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</si>
  <si>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</si>
  <si>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</si>
  <si>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</si>
  <si>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</si>
  <si>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</si>
  <si>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</si>
  <si>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</si>
  <si>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</si>
  <si>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</si>
  <si>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</si>
  <si>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</si>
  <si>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</si>
  <si>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</si>
  <si>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</si>
  <si>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</si>
  <si>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</si>
  <si>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</si>
  <si>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</si>
  <si>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</si>
  <si>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</si>
  <si>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</si>
  <si>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</si>
  <si>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</si>
  <si>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</si>
  <si>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</si>
  <si>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</si>
  <si>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</si>
  <si>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</si>
  <si>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</si>
  <si>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</si>
  <si>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</si>
  <si>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</si>
  <si>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</si>
  <si>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</si>
  <si>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</si>
  <si>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</si>
  <si>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</si>
  <si>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</si>
  <si>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</si>
  <si>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</si>
  <si>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</si>
  <si>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</si>
  <si>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</si>
  <si>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โรงงานประกอบกิจการเกี่ยวกับการทำ ตัด ซอย บด หรือย่อยน้ำแข็ง</t>
  </si>
  <si>
    <t>การทำฝอยไม้ การบด ป่น หรือย่อยไม้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</si>
  <si>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</si>
  <si>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</si>
  <si>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</si>
  <si>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</si>
  <si>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</si>
  <si>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</si>
  <si>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</si>
  <si>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</si>
  <si>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การทำชิ้นส่วนพิเศษหรืออุปกรณ์สำหรับรถยนต์ หรือรถพ่วง</t>
  </si>
  <si>
    <t>ทะเบียนโรงงานรูปแบบใหม่ (14 หลัก) FID</t>
  </si>
  <si>
    <t>2566</t>
  </si>
  <si>
    <t>เป็นรายเดือน ระหว่างปี 2564-2566</t>
  </si>
  <si>
    <t>60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</si>
  <si>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</si>
  <si>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</si>
  <si>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</si>
  <si>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</si>
  <si>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</si>
  <si>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</si>
  <si>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 xml:space="preserve">  1. ผลิตภัณฑ์จากพืช (Basic agro-Industry)</t>
  </si>
  <si>
    <t>55</t>
  </si>
  <si>
    <t>68</t>
  </si>
  <si>
    <t>72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</si>
  <si>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</si>
  <si>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</si>
  <si>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56</t>
  </si>
  <si>
    <t>66</t>
  </si>
  <si>
    <t>89</t>
  </si>
  <si>
    <t>62</t>
  </si>
  <si>
    <t>70</t>
  </si>
  <si>
    <t>71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</si>
  <si>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</si>
  <si>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</si>
  <si>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การสร้าง ประกอบ ดัดแปลง หรือเปลี่ยนแปลงสภาพรถยนต์หรือรถพ่วง</t>
  </si>
  <si>
    <t>การสกัดน้ำมันจากพืชหรือสัตว์หรือไขมันจากสัตว์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</si>
  <si>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</si>
  <si>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</si>
  <si>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</si>
  <si>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การตัด พับ  หรือม้วนโลหะ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</si>
  <si>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</si>
  <si>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การทำเคมีภัณฑ์ สารเคมี หรือวัสดุเคมี ที่มิใช่ (3)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</si>
  <si>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</si>
  <si>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การทำขนมปังหรือขนมเค้ก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</si>
  <si>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</si>
  <si>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59</t>
  </si>
  <si>
    <t>54</t>
  </si>
  <si>
    <t xml:space="preserve"> จำนวน          12   โรงงาน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</si>
  <si>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เดือนมิถุนายน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</si>
  <si>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เดือนมิถุนายน 2566</t>
  </si>
  <si>
    <t xml:space="preserve">      เดือนมิถุนายน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</si>
  <si>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เดือนมิถุนายน 2566</t>
  </si>
  <si>
    <t xml:space="preserve">  เดือนมิถุนายน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</si>
  <si>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เดือนมิถุนายน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</si>
  <si>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เดือนมิถุนายน 2566</t>
  </si>
  <si>
    <t>33</t>
  </si>
  <si>
    <t>90</t>
  </si>
  <si>
    <t>102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</si>
  <si>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</si>
  <si>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</si>
  <si>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การทำกลีเซอรีนดิบ หรือกลีเซอรีนบริสุทธิ์จากน้ำมันพืชหรือสัตว์ หรือไขมันสัตว์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</si>
  <si>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</si>
  <si>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การเลื่อย ไส ซอย เซาะร่อง หรือการแปรรูปไม้ด้วยวิธีอื่นที่คล้ายคลึงกัน</t>
  </si>
  <si>
    <t>การผลิตชิ้นส่วนของผลิตภัณฑ์ซึ่งมิใช่เครื่องแต่งกายหรือรองเท้า จากใยแก้ว</t>
  </si>
  <si>
    <t>การเกี่ยวกับการถลุง หลอม หล่อ รีด ดึง หรือผลิตเหล็กหรือเหล็กกล้า ในขั้นต้น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</si>
  <si>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</si>
  <si>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การทำอุปกรณ์ติดตั้งหรือเต้าเสียบหลอดไฟฟ้า (Fixtures or lamp sockets or receptacles)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</si>
  <si>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</si>
  <si>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การทำผลิตภัณฑ์อาหารสำเร็จรูปจากสัตว์น้ำ หนังหรือไขมันสัตว์น้ำ</t>
  </si>
  <si>
    <t>โรงงานประกอบกิจการเกี่ยวกับอุปกรณ์ไฟฟ้า การทำหลอดไฟฟ้า หรือดวงโคมไฟฟ้า</t>
  </si>
  <si>
    <t>การชุบเคลือบผิว (Plating, Anodizing)</t>
  </si>
  <si>
    <t>การผลิตวัตถุที่รับรองไว้ในตำรายาที่รัฐมนตรีว่าการกระทรวงสาธารณสุขประกาศ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</si>
  <si>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</si>
  <si>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โรงงานประกอบกิจการเกี่ยวกับการผลิตและหรือจำหน่ายไอน้ำ (Steam Generating)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</si>
  <si>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เดือนมิถุนายน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</si>
  <si>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เดือนมิถุนายน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</si>
  <si>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เดือนมิถุนายน 2566</t>
  </si>
  <si>
    <t>65</t>
  </si>
  <si>
    <t>ตารางที่ 13  สถิติจำนวนโรงงานอุตสาหกรรมที่เลิกประกอบกิจการ  จำแนกเป็นรายจังหวัด  เดือนมิถุนายน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</si>
  <si>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เดือนมิถุนายน 2566</t>
  </si>
  <si>
    <t>2(7)</t>
  </si>
  <si>
    <t>29</t>
  </si>
  <si>
    <t>101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</si>
  <si>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เดือนมิถุนายน 2566</t>
  </si>
  <si>
    <t>3-15(1)-9/66ชน</t>
  </si>
  <si>
    <t>10180094225669</t>
  </si>
  <si>
    <t>บริษัท อรธณิกา จำกัด</t>
  </si>
  <si>
    <t>ผลิตอาหารสำหรับสัตว์ทุกชนิด</t>
  </si>
  <si>
    <t>จ2-64(13)-7/66ปท</t>
  </si>
  <si>
    <t>20130092825661</t>
  </si>
  <si>
    <t xml:space="preserve">บริษัท ซี.เค.เอ็ม. เมทเทิล จำกัด </t>
  </si>
  <si>
    <t xml:space="preserve">ผลิตน๊อต และสกรู </t>
  </si>
  <si>
    <t>ก2-87(5)-1/66</t>
  </si>
  <si>
    <t>50100101125661</t>
  </si>
  <si>
    <t>บริษัท เดลส์สัน (ประเทศไทย) จำกัด</t>
  </si>
  <si>
    <t>ผลิตสิ่งของ เครื่องใช้ เครื่องเขียน หรือผลิตภัณฑ์อื่นใด ด้วยกระดาษ ผลิตเทปกาว</t>
  </si>
  <si>
    <t>จ3-3(2)-88/66ยล</t>
  </si>
  <si>
    <t>20950090025661</t>
  </si>
  <si>
    <t>ห้างหุ้นส่วนจำกัด อังกอร์ ยะลา</t>
  </si>
  <si>
    <t>ขุดตักดิน</t>
  </si>
  <si>
    <t>3-88(1)-28/66กพ</t>
  </si>
  <si>
    <t>40620088225666</t>
  </si>
  <si>
    <t>บริษัท ไทยเบฟเวอเรจ เอ็นเนอร์ยี่ จำกัด</t>
  </si>
  <si>
    <t>ผลิตกระแสไฟฟ้าจากพลังงานแสงอาทิตย์ ขนาดกำลังการผลิต 4 เมกะวัตต์</t>
  </si>
  <si>
    <t>จ3-3(2)-101/66พท</t>
  </si>
  <si>
    <t>20930097125664</t>
  </si>
  <si>
    <t>นางสาวธัญชนก บุญวัน</t>
  </si>
  <si>
    <t>ขุด-ตักดินสำหรับใช้ในการก่อสร้าง</t>
  </si>
  <si>
    <t>จ3-3(2)-103/66พท</t>
  </si>
  <si>
    <t>20930099825667</t>
  </si>
  <si>
    <t>นายสมบูรณ์ ชุมวิโรจน์</t>
  </si>
  <si>
    <t>จ3-3(2)-105/66พท</t>
  </si>
  <si>
    <t>20930102225665</t>
  </si>
  <si>
    <t>นางสาวประไพพัตร พุ่มพูล</t>
  </si>
  <si>
    <t>ขุดตักดิน ทราย และล้างทรายสำหรับใช้ในการก่อสร้าง</t>
  </si>
  <si>
    <t>จ3-3(2)-106/66พท</t>
  </si>
  <si>
    <t>20930102525668</t>
  </si>
  <si>
    <t>จ3-3(2)-107/66พบ</t>
  </si>
  <si>
    <t>20760102625667</t>
  </si>
  <si>
    <t>น.ส.ชุติมณฑน์ ยั่งยืน</t>
  </si>
  <si>
    <t>ขุดดินในที่ดินกรรมสิทธิ์</t>
  </si>
  <si>
    <t>จ3-3(2)-108/66พท</t>
  </si>
  <si>
    <t>20930102725664</t>
  </si>
  <si>
    <t>นายสุชิน สุวรรณศิริ</t>
  </si>
  <si>
    <t>จ3-3(2)-86/66พท</t>
  </si>
  <si>
    <t>20930088725662</t>
  </si>
  <si>
    <t>นายประเสริฐ ธรรมเพชร</t>
  </si>
  <si>
    <t>จ3-3(2)-89/66พท</t>
  </si>
  <si>
    <t>20930090225669</t>
  </si>
  <si>
    <t>นายพงศ์พัชรา เครือวรโชติโภคิน</t>
  </si>
  <si>
    <t>จ3-3(2)-90/66พท</t>
  </si>
  <si>
    <t>20930090725668</t>
  </si>
  <si>
    <t>นางสุวณี วงศ์วชิรา</t>
  </si>
  <si>
    <t>จ3-3(2)-93/66ฉช</t>
  </si>
  <si>
    <t>20240092025665</t>
  </si>
  <si>
    <t>ห้างหุ้นส่วนจำกัด นพเกตุ วิศวกรรม</t>
  </si>
  <si>
    <t>ขุดดินเพื่อจำหน่าย</t>
  </si>
  <si>
    <t>จ3-3(2)-95/66พล</t>
  </si>
  <si>
    <t>20650093025664</t>
  </si>
  <si>
    <t>ท่าทรายรัชภูมิ</t>
  </si>
  <si>
    <t>ขุดตักดินและดูดทรายในที่ดินกรรมสสิทธิ์</t>
  </si>
  <si>
    <t>จ3-3(2)-99/66พท</t>
  </si>
  <si>
    <t>20930096925668</t>
  </si>
  <si>
    <t>นางสาวธมณภัณฐ์ สิริจ์สมหวัง</t>
  </si>
  <si>
    <t>จ3-3(2)-100/66ตร</t>
  </si>
  <si>
    <t>20230097025661</t>
  </si>
  <si>
    <t>นายวสันต์ เฟื่องสุข</t>
  </si>
  <si>
    <t>ตักและขุดดินในที่ดินกรรมสิทธิ์</t>
  </si>
  <si>
    <t>จ3-3(2)-116/66สข</t>
  </si>
  <si>
    <t>20900110125660</t>
  </si>
  <si>
    <t>นายนิยม แซ่อิ้ว</t>
  </si>
  <si>
    <t>ขุดตักดินสำหรับใช้ในการก่อสร้าง</t>
  </si>
  <si>
    <t>จ3-3(2)-87/66สต</t>
  </si>
  <si>
    <t>20910089225664</t>
  </si>
  <si>
    <t>นายพัฒนา หลังปูเต๊ะ</t>
  </si>
  <si>
    <t>ขุดตักดินปรับพื้นที่และเพื่อใช้ในการก่อสร้าง</t>
  </si>
  <si>
    <t>จ3-3(2)-91/66สข</t>
  </si>
  <si>
    <t>20900091525664</t>
  </si>
  <si>
    <t>นางนงค์นุช อุดมสุด</t>
  </si>
  <si>
    <t>ขุดตักดินทรายสำหรับใช้ในการก่อสร้าง</t>
  </si>
  <si>
    <t>จ3-3(2)-94/66สข</t>
  </si>
  <si>
    <t>20900092925665</t>
  </si>
  <si>
    <t>นายทัศน์ธนัช กังแฮ</t>
  </si>
  <si>
    <t>จ3-3(2)-96/66สข</t>
  </si>
  <si>
    <t>20900093525662</t>
  </si>
  <si>
    <t>นายอนุรักษ์ ทวีรัตน์</t>
  </si>
  <si>
    <t>จ3-3(2)-98/66สข</t>
  </si>
  <si>
    <t>20900095125669</t>
  </si>
  <si>
    <t>จ3-3(3)-4/66นน</t>
  </si>
  <si>
    <t>20550100225663</t>
  </si>
  <si>
    <t>นายชัชวัสส์ คำชั่ง</t>
  </si>
  <si>
    <t>ร่อนหรือคัดกรวดหรือทราย</t>
  </si>
  <si>
    <t>จ3-3(4)-21/66ชร</t>
  </si>
  <si>
    <t>20570089925661</t>
  </si>
  <si>
    <t>นายดวงคำ สิทธิปัญญา</t>
  </si>
  <si>
    <t>ดูดทราย</t>
  </si>
  <si>
    <t>จ3-64(13)-22/66กจ</t>
  </si>
  <si>
    <t>20710102425667</t>
  </si>
  <si>
    <t>บริษัท มิลเทค รีเสิร์ช แอนด์ ดีเวลลอปเมนท์ จำกัด</t>
  </si>
  <si>
    <t>จ3-9(1)-8/66ลป</t>
  </si>
  <si>
    <t>20520088325660</t>
  </si>
  <si>
    <t>โรงสีข้าวโชคอุดมทรัพย์</t>
  </si>
  <si>
    <t>สีข้าว กำลังสีสูงสุดของร้านสีข้าว 15 ตันข้าวเปลือกต่อวัน (24 ชั่วโมง),การอบเมล็ดพืชและเก็บรักษาเมล็ดพืชหรือผลิตผลจากพืชในโกดัง</t>
  </si>
  <si>
    <t>จ3-9(1)-9/66ลป</t>
  </si>
  <si>
    <t>20520096625663</t>
  </si>
  <si>
    <t>โรงสีข้าว ช.รุ่งเรืองทรัพย์</t>
  </si>
  <si>
    <t>สีข้าว กำลังสีสูงสุดของร้านสีข้าว 72 ตันข้าวเปลือกต่อวัน ( 24 ชั่วโมง ), การอบเมล็ดพืช และ การเก็บรักษาเมล็ดพืชหรือผลิตผลจากพืชในโกดัง</t>
  </si>
  <si>
    <t>จ3-20(1)-15/66พบ</t>
  </si>
  <si>
    <t>20760094025660</t>
  </si>
  <si>
    <t>บริษัท ถูกที่ ถูกทาง จำกัด</t>
  </si>
  <si>
    <t>ผลิตน้ำแร่</t>
  </si>
  <si>
    <t>จ3-3(2)-102/66สฎ</t>
  </si>
  <si>
    <t>20840098025666</t>
  </si>
  <si>
    <t>นางสาวทัศนีย์  คงรินทร์</t>
  </si>
  <si>
    <t>ขุดตักคัดแยกดิน ทราย</t>
  </si>
  <si>
    <t>จ3-3(2)-85/66อย</t>
  </si>
  <si>
    <t>20140087325668</t>
  </si>
  <si>
    <t>วัฒน์ ถนอมวงษ์</t>
  </si>
  <si>
    <t xml:space="preserve">ขุดตักดินและทรายในที่ดินกรรมสิทธิ์เพื่อใช้ในการก่อสร้าง </t>
  </si>
  <si>
    <t>จ3-3(2)-92/66นพ</t>
  </si>
  <si>
    <t>20480091625665</t>
  </si>
  <si>
    <t>นายถาวรีย์ สานุเทศน์</t>
  </si>
  <si>
    <t>ขุดตักดินและทรายในที่ดินกรรมสิทธิ์</t>
  </si>
  <si>
    <t>3-105-42/66สบ</t>
  </si>
  <si>
    <t>10190087825664</t>
  </si>
  <si>
    <t>ห้างหุ้นส่วนจำกัด เอสบีเอ็มซี คอนซัลติ้ง</t>
  </si>
  <si>
    <t>คัดแยกวัสดุที่ไม่ใช้แล้วที่ไม่เป็นของเสียอันตราย</t>
  </si>
  <si>
    <t>3-3(4)-22/66นค</t>
  </si>
  <si>
    <t>10430093425665</t>
  </si>
  <si>
    <t>บริษัท รุ่งเรืองเจริญทราย จำกัด</t>
  </si>
  <si>
    <t>ดูดทราย (ทะเบียนเรือเลขที่ 617400039, 647031470, 647031624)</t>
  </si>
  <si>
    <t>จ3-14-16/66กจ</t>
  </si>
  <si>
    <t>20710099925661</t>
  </si>
  <si>
    <t>โรงน้ำแข็งปิยกิจการ</t>
  </si>
  <si>
    <t>ทำน้ำแข็งก้อนเล็กและน้ำดื่ม</t>
  </si>
  <si>
    <t>จ3-3(2)-109/66ชม</t>
  </si>
  <si>
    <t>20500103525668</t>
  </si>
  <si>
    <t>บ่อดินธนทรัพย์</t>
  </si>
  <si>
    <t>ขุด ตัก ลอก ดินในที่ดินกรรมสิทธิ์ สำหรับใช้ในการก่อสร้างและจำหน่าย</t>
  </si>
  <si>
    <t>จ3-3(2)-97/66พบ</t>
  </si>
  <si>
    <t>20760094525669</t>
  </si>
  <si>
    <t>นายเยื่อ ใช่ทอง</t>
  </si>
  <si>
    <t>จ3-50(4)-25/66อบ</t>
  </si>
  <si>
    <t>20340087725665</t>
  </si>
  <si>
    <t>ห้างหุ้นส่วนจำกัด อุบลรัตนาข้าวปุ้นก่อสร้าง</t>
  </si>
  <si>
    <t>ผลิตแอสฟัลท์ติกคอนกรีต</t>
  </si>
  <si>
    <t>จ3-58(1)-86/66ตร</t>
  </si>
  <si>
    <t>20230091225663</t>
  </si>
  <si>
    <t>บริษัท ตราดคอนกรีต เรดดี้มิกซ์ จำกัด</t>
  </si>
  <si>
    <t>ผลิตและจำหน่ายคอนกรีตผสมเสร็จ</t>
  </si>
  <si>
    <t>จ3-58(1)-87/66ลย</t>
  </si>
  <si>
    <t>20420093225668</t>
  </si>
  <si>
    <t xml:space="preserve">บริษัท ทองมาคอนแทรคเตอร์ จำกัด </t>
  </si>
  <si>
    <t>ผลิตคอนกรีตผสมเสร็จ</t>
  </si>
  <si>
    <t>จ3-58(1)-89/66กส</t>
  </si>
  <si>
    <t>20460096825668</t>
  </si>
  <si>
    <t>ห้างหุ้นส่วนจำกัด อุทัยคอนกรีต</t>
  </si>
  <si>
    <t>จ3-58(1)-93/66นว</t>
  </si>
  <si>
    <t>20600101725664</t>
  </si>
  <si>
    <t>บริษัท รวมเศรษฐ คอนกรีต จำกัด</t>
  </si>
  <si>
    <t>ทำผลิตภัณฑ์คอนกรีตผสมเสร็จ</t>
  </si>
  <si>
    <t>จ3-58(1)-96/66สร</t>
  </si>
  <si>
    <t>20320103425664</t>
  </si>
  <si>
    <t>ห้างหุ้นส่วนจำกัด สุรินทร์ทรัพย์เกษม</t>
  </si>
  <si>
    <t>จ3-62-3/66นว</t>
  </si>
  <si>
    <t>20600088025666</t>
  </si>
  <si>
    <t>บริษัท ยิปมั่นเทค จำกัด</t>
  </si>
  <si>
    <t>ทำผลิตภัณฑ์จากโลหะ เช่น ซีลายน์ ซีทรัส</t>
  </si>
  <si>
    <t>จ3-64(11)-5/66รย</t>
  </si>
  <si>
    <t>20210092725663</t>
  </si>
  <si>
    <t>บริษัท คำอ้าย รีไซเคิล จำกัด</t>
  </si>
  <si>
    <t>ตัดโลหะ อัดก้อนโลหะ</t>
  </si>
  <si>
    <t>3-102-1/66สบ</t>
  </si>
  <si>
    <t>10190090825669</t>
  </si>
  <si>
    <t>บริษัท ทีพีไอ โพลีน เพาเวอร์ จำกัด (มหาชน)</t>
  </si>
  <si>
    <t>ผลิตพลังงานไอน้ำ</t>
  </si>
  <si>
    <t>จ3-58(1)-90/66อบ</t>
  </si>
  <si>
    <t>20340097525667</t>
  </si>
  <si>
    <t>ห้างหุ้นส่วนจำกัด อุบลวรสิทธิ์ก่อสร้าง</t>
  </si>
  <si>
    <t>ผลิตคอนกรีตผสมเสร็จ และผลิตภัณฑ์คอนกรีต เช่น ท่อคอนกรีตอัดแรง</t>
  </si>
  <si>
    <t>จ3-58(1)-91/66นศ</t>
  </si>
  <si>
    <t>20800100125664</t>
  </si>
  <si>
    <t>ห้างหุ้นส่วนจำกัด อนันมณี</t>
  </si>
  <si>
    <t>จ3-58(1)-95/66ชม</t>
  </si>
  <si>
    <t>20500103325663</t>
  </si>
  <si>
    <t>พี มิกซ์</t>
  </si>
  <si>
    <t>ผลิตภัณฑ์คอนกรีตผสมเสร็จ</t>
  </si>
  <si>
    <t>จ3-50(4)-27/66ลป</t>
  </si>
  <si>
    <t>20520101525668</t>
  </si>
  <si>
    <t>บริษัท ศิลาสินลำปาง (2522) จำกัด</t>
  </si>
  <si>
    <t>จ3-59-2/66นบ</t>
  </si>
  <si>
    <t>20120098625660</t>
  </si>
  <si>
    <t>บริษัท ส.รุ่งเรือง เจริญการหล่อ จำกัด</t>
  </si>
  <si>
    <t>หลอมหล่อโลหะ</t>
  </si>
  <si>
    <t>3-105-44/66ชบ</t>
  </si>
  <si>
    <t>10200096325661</t>
  </si>
  <si>
    <t>บริษัท บุญธรรม ชลบุรี จำกัด</t>
  </si>
  <si>
    <t>3-34(4)-26/66ขก</t>
  </si>
  <si>
    <t>10400092425669</t>
  </si>
  <si>
    <t>บริษัท สันติบุญมา จำกัด</t>
  </si>
  <si>
    <t>ผลิตชิ้นไม้สับจากไม้ยางพาราและไม้ที่ปลูกขึ้นโดยเฉพาะ  13 ชนิด ตามมติคณะรัฐมนตรีเพื่อจำหน่าย</t>
  </si>
  <si>
    <t>จ3-3(2)-104/66ชบ</t>
  </si>
  <si>
    <t>20200100525668</t>
  </si>
  <si>
    <t>บริษัท ธนะทรัพย์ 2564 จำกัด</t>
  </si>
  <si>
    <t>ขุดดิน ร่อน คัดขนาดทราย</t>
  </si>
  <si>
    <t>จ3-34(1)-13/66อด</t>
  </si>
  <si>
    <t>20410103125669</t>
  </si>
  <si>
    <t>โรงงานธนาทรัพย์</t>
  </si>
  <si>
    <t>ไส ซอย ตัด เซาะร่อง ทำรางลิ้นแปรรูป และทำผลิตภัณฑ์จากไม้</t>
  </si>
  <si>
    <t>จ3-70-10/66ชบ</t>
  </si>
  <si>
    <t>20200097425666</t>
  </si>
  <si>
    <t>บริษัท วีเอ็น ไดนามิคส์ จำกัด</t>
  </si>
  <si>
    <t>ดัดแปลงและซ่อมแซมเครื่องปั๊มน้ำ</t>
  </si>
  <si>
    <t>3-64(13)-21/66อย</t>
  </si>
  <si>
    <t>10140098325667</t>
  </si>
  <si>
    <t>บริษัท ไฮดรอ-เพาเวอร์ เทค จำกัด</t>
  </si>
  <si>
    <t>จ3-50(4)-26/66ลย</t>
  </si>
  <si>
    <t>20420093325666</t>
  </si>
  <si>
    <t>บริษัท ทองมาคอนแทรคเตอร์ จำกัด</t>
  </si>
  <si>
    <t>จ3-64(2)-7/66สค</t>
  </si>
  <si>
    <t>20740095725666</t>
  </si>
  <si>
    <t>บริษัท ทวี เวิร์ค เอ็นจิเนียริ่ง จำกัด</t>
  </si>
  <si>
    <t>ผลิตถัง ปั๊มฝา เหล็ก สแตนเลสทุกชนิด</t>
  </si>
  <si>
    <t>ธ3-3(1)-3/66สฎ</t>
  </si>
  <si>
    <t>30840103225663</t>
  </si>
  <si>
    <t>บริษัท เอส ซี จี 1995 จำกัด</t>
  </si>
  <si>
    <t>โรงโม่ บด หรือย่อยหิน</t>
  </si>
  <si>
    <t>3-105-43/66อย</t>
  </si>
  <si>
    <t>10140091125668</t>
  </si>
  <si>
    <t>บริษัท พิชญ์อนันต์ จำกัด</t>
  </si>
  <si>
    <t>คัดแยกสิ่งปฏิกูลหรือวัสดุที่ไม่ใช้แล้วที่ไม่เป็นของเสียอันตราย</t>
  </si>
  <si>
    <t>จ3-100(5)-9/66สค</t>
  </si>
  <si>
    <t>20740094725667</t>
  </si>
  <si>
    <t xml:space="preserve">บริษัท 168 เพลทติ้ง จำกัด                            </t>
  </si>
  <si>
    <t>ชุบโลหะ</t>
  </si>
  <si>
    <t>จ3-37-14/66กพ</t>
  </si>
  <si>
    <t>20620087425667</t>
  </si>
  <si>
    <t>ยุพินเฟอร์นิเจอร์</t>
  </si>
  <si>
    <t>ทำเครื่องเรือนหรือตบแต่งภายในอาคารจากไม้ และการทำวงกบ ขอบประตู ขอบหน้าต่าง บานประตู หรือส่วนประกอบที่ทำด้วยไม้ของอาคาร</t>
  </si>
  <si>
    <t>จ3-53(1)-25/66รย</t>
  </si>
  <si>
    <t>20210098925663</t>
  </si>
  <si>
    <t>นางเบญจมาศ  โลหวิบูลย์กิจ</t>
  </si>
  <si>
    <t>ขึ้นรูปผลิตภัณฑ์พลาสติกด้วยกระบวนการฉีดขึ้นรูป</t>
  </si>
  <si>
    <t>จ3-53(1)-26/66รย</t>
  </si>
  <si>
    <t>20210099025661</t>
  </si>
  <si>
    <t>จ3-53(4)-15/66สค</t>
  </si>
  <si>
    <t>20740094925663</t>
  </si>
  <si>
    <t>ห้างหุ้นส่วนจำกัด เจ้านายน้อย หนามแดง</t>
  </si>
  <si>
    <t>ผลิตถุงพลาสติก</t>
  </si>
  <si>
    <t>จ3-53(9)-9/66สค</t>
  </si>
  <si>
    <t>20740100725669</t>
  </si>
  <si>
    <t>นายปรีชา ภู่ระย้า</t>
  </si>
  <si>
    <t>บดย่อยพลาสติก</t>
  </si>
  <si>
    <t>จ3-58(1)-88/66รย</t>
  </si>
  <si>
    <t>20210096725669</t>
  </si>
  <si>
    <t>ห้างหุ้นส่วนจำกัด พีทีซี แอนด์ อีควิปเม้นท์</t>
  </si>
  <si>
    <t>จ3-64(13)-19/66สป</t>
  </si>
  <si>
    <t>20110096125664</t>
  </si>
  <si>
    <t xml:space="preserve">บริษัท เคเอชที ไฟร์อาร์มส์ จำกัด </t>
  </si>
  <si>
    <t>กลึง เจาะ ไส เจียน เชื่อม ตัดหรือม้วนโลหะทั่วไป และทำชิ้นส่วนหรืออุปกรณ์ของผลิตภัณฑ์โลหะ</t>
  </si>
  <si>
    <t>จ3-9(2)-5/66กพ</t>
  </si>
  <si>
    <t>20620099225667</t>
  </si>
  <si>
    <t>โรงแป้งข้าวทิพย์</t>
  </si>
  <si>
    <t>ทำแป้งหมักขนมจีน</t>
  </si>
  <si>
    <t>จ3-53(9)-8/66ชบ</t>
  </si>
  <si>
    <t>20200098825666</t>
  </si>
  <si>
    <t>บริษัท รงเฮง จำกัด</t>
  </si>
  <si>
    <t>บด ย่อย พลาสติก</t>
  </si>
  <si>
    <t>3-105-45/66นฐ</t>
  </si>
  <si>
    <t>10730099125668</t>
  </si>
  <si>
    <t>บริษัท สยามวรกุล กรุ๊ป จำกัด</t>
  </si>
  <si>
    <t>คัดแยกวัสดุที่ไม่ใช้แล้วที่ไม่เป็นอันตรายของเสีย</t>
  </si>
  <si>
    <t>3-106-21/66สป</t>
  </si>
  <si>
    <t>10110099425667</t>
  </si>
  <si>
    <t>บริษัท เอ็น-เทคโนโลยี คอนซัลแตนท์ จำกัด</t>
  </si>
  <si>
    <t>ทำเชื้อเพลิงผสมชนิดแข็งและเหลว(Solid Blending ,Liquid Blending) จากวัสดุที่มีค่าความร้อน,ถอดแยกและบดย่อยอุปกรณ์ไฟฟ้าและชิ้นส่วนอิเล็กทรอนิกส์, เก็บรวบรวมแบตเตอรี่เก่าโดยไม่มีการแปรสภาพ,ซ่อมและล้างถังด้วยตัวทำละลาย, รีไซเคิลหลอดไฟฟลูออเรสเซนต์, เจาะและอัดกระป๋องสเปรย์ ,คัดแยกสิ่งปฏิกูลหรือวัสดุที่ไม่ใช้แล้วที่ไม่เป็นของเสียอันตราย</t>
  </si>
  <si>
    <t>ข3-90-3/66ชบ</t>
  </si>
  <si>
    <t>91650095825669</t>
  </si>
  <si>
    <t>บริษัท ไทยอีสเทิร์น ยูทิลิตี้ส์ จำกัด</t>
  </si>
  <si>
    <t>ผลิตน้ำกรองเพื่ออุตสาหกรรม</t>
  </si>
  <si>
    <t>จ3-58(1)-84/66อท</t>
  </si>
  <si>
    <t>20150089725666</t>
  </si>
  <si>
    <t>ห้างหุ้นส่วนจำกัด ภัสสรชัยมงคล</t>
  </si>
  <si>
    <t>จ3-8(1)-6/66ลป</t>
  </si>
  <si>
    <t>20520101025669</t>
  </si>
  <si>
    <t>บริษัท ไฟน์อิมเมจ จำกัด</t>
  </si>
  <si>
    <t>ผลิตอาหารสำเร็จรูปที่ทำจากผัก พืช ผลไม้ เนื้อสัตว์ และวัตถุเครื่องปรุงอาหารหรือผลิตภัณฑ์อื่นที่คล้ายคลึงกัน</t>
  </si>
  <si>
    <t>จ3-81(3)-6/66นบ</t>
  </si>
  <si>
    <t>20120101325662</t>
  </si>
  <si>
    <t>บริษัท โอนิ เวิลด์ไวด์ เทรดดิ้ง จำกัด</t>
  </si>
  <si>
    <t>ทำเครื่องมือ เครื่องใช้ อุปกรณ์การแพทย์ทุกชนิด รวมถึงส่วนประกอบที่ทำจากพลาสติก กล่องพลาสติกสำหรับใส่เครื่องมือเครื่องใช้ต่าง ๆ เครื่องป้องกันไฟตกไฟกระชาก</t>
  </si>
  <si>
    <t>3-14-15/66รน</t>
  </si>
  <si>
    <t>10850088625666</t>
  </si>
  <si>
    <t>บริษัท ล่ำซำโชคทวีคูณดี จำกัด</t>
  </si>
  <si>
    <t>ผลิตน้ำแข็งซอง</t>
  </si>
  <si>
    <t>จ3-34(2)-7/66อบ</t>
  </si>
  <si>
    <t>20340088525668</t>
  </si>
  <si>
    <t>นายธนชอบ  เจริญลอย</t>
  </si>
  <si>
    <t>ทำวงกบประตู - หน้าต่าง บานประตู - หน้าต่าง และเครื่องเรือนจากไม้</t>
  </si>
  <si>
    <t>จ3-58(1)-92/66สค</t>
  </si>
  <si>
    <t>20740101225669</t>
  </si>
  <si>
    <t>บริษัท คอนสตรัคชั่น คอนกรีต จำกัด</t>
  </si>
  <si>
    <t>จ3-58(1)-94/66กจ</t>
  </si>
  <si>
    <t>20710102825668</t>
  </si>
  <si>
    <t>ห้างหุ้นส่วนจำกัด ทรัพย์ปุยสมุทร</t>
  </si>
  <si>
    <t>3-64(1)-3/66นม</t>
  </si>
  <si>
    <t>10300094425669</t>
  </si>
  <si>
    <t>บริษัท เอ็กซา เอเซีย บอทเทิลลิ่ง จำกัด</t>
  </si>
  <si>
    <t>โรงงานผลิตภาชนะบรรจุ (กระป๋อง) ที่ทำจากโลหะ และวัสดุอื่นๆ</t>
  </si>
  <si>
    <t>ข3-57(3)-1/66สบ</t>
  </si>
  <si>
    <t>91040104925660</t>
  </si>
  <si>
    <t>บริษัท สยามซานิทารีแวร์อินดัสทรี (หนองแค) จำกัด</t>
  </si>
  <si>
    <t>ผลิตภัณฑ์จากการผสมปูนปลาสเตอร์</t>
  </si>
  <si>
    <t>จ3-90-2/66ลพ</t>
  </si>
  <si>
    <t>20510090925664</t>
  </si>
  <si>
    <t>บริษัท ฟาร์มา แอนด์ เอ็นเนอร์ยี จำกัด</t>
  </si>
  <si>
    <t>ผลิตน้ำให้บริสุทธิ์</t>
  </si>
  <si>
    <t>3-34(4)-25/66พร</t>
  </si>
  <si>
    <t>10540088825669</t>
  </si>
  <si>
    <t>บริษัท กรีนเทอมินัล จำกัด</t>
  </si>
  <si>
    <t xml:space="preserve">ผลิตชิ้นไม้สับ จากไม้ยางพาราและไม้ที่ปลูกขึ้นโดยเฉพาะ 13 ชนิด   ตามมติคณะรัฐมนตรีเพื่อจำหน่าย
</t>
  </si>
  <si>
    <t>จ3-53(4)-14/66ลพ</t>
  </si>
  <si>
    <t>20510091925663</t>
  </si>
  <si>
    <t>บริษัท ออปติมัส แพคเกจจิ้ง จำกัด</t>
  </si>
  <si>
    <t>ผลิตบรรจุภัณฑ์พลาสติก</t>
  </si>
  <si>
    <t>จ3-64(13)-18/66ชบ</t>
  </si>
  <si>
    <t>20200089325668</t>
  </si>
  <si>
    <t>บริษัท จอยอัส อินเตอร์เนชั่นแนล จำกัด</t>
  </si>
  <si>
    <t>กลึง เจาะ คว้าน กัด ไส เจียน หรือเชื่อมโลหะทั่วไป</t>
  </si>
  <si>
    <t>จ3-95(1)-19/66นศ</t>
  </si>
  <si>
    <t>20800093725660</t>
  </si>
  <si>
    <t>บริษัท อีซูซุอันดามันเซลล์ จำกัด สาขาทุ่งสง (ศูนย์ซ่อมสีและตัวถังรถยนต์)</t>
  </si>
  <si>
    <t>ซ่อมและพ่นสีรถยนต์</t>
  </si>
  <si>
    <t>ข3-106-18/66ชบ</t>
  </si>
  <si>
    <t>91620092325666</t>
  </si>
  <si>
    <t>บริษัท ไทยอีสเทิร์น ไบโอ พาวเวอร์ จำกัด</t>
  </si>
  <si>
    <t>นำวัสดุปรับปรุงดินและก๊าซชีวภาพจากกากตะกอนชีวภาพ (Biological Sludge) และวัสดุที่ไม่ใช้แล้วที่ไม่เป็นของเสียอันตราย ด้วยวิธีการหมักย่อยสลายด้วยจุลินทรีย์แบบไร้อากาศ และคัดแยกวัสดุที่ไม่ใช้แล้วที่ไม่เป็นของเสียอันตราย</t>
  </si>
  <si>
    <t>จ3-48(2)-1/66สป</t>
  </si>
  <si>
    <t>20110087125665</t>
  </si>
  <si>
    <t xml:space="preserve">บริษัท บิสซิเนส เทรนดี้ จำกัด </t>
  </si>
  <si>
    <t>ผลิตผลิตภัณฑ์ฆ่าเชื้ออเนกประสงค์ น้ำยาทำความสะอาด น้ำยาดับกลิ่น และผลิตภัณฑ์น้ำยาล้างจาน</t>
  </si>
  <si>
    <t>จ3-53(9)-7/66พบ</t>
  </si>
  <si>
    <t>20760091325667</t>
  </si>
  <si>
    <t>บริษัท ทีพีเอ็น อุตสาหกรรมพลาสติก จำกัด</t>
  </si>
  <si>
    <t>บด บ่อยพลาสติก</t>
  </si>
  <si>
    <t>3-106-20/66ฉช</t>
  </si>
  <si>
    <t>10240097725667</t>
  </si>
  <si>
    <t>นายณัฐภูมิ กมลวงษ์</t>
  </si>
  <si>
    <t>ถอดแยกชิ้นส่วนเครื่องใช้ไฟฟ้า อุปกรณ์ไฟฟ้าและอิเล็กทรอนิกส์ บดย่อยชิ้นส่วนอุปกรณ์ไฟฟ้าและอิเล็กทรอนิกส์ แผงวงจรอิเล็กทรอนิกส์ สายไฟ สายเคเบิ้ลใต้น้ำ</t>
  </si>
  <si>
    <t>จ3-33-1/66ปจ</t>
  </si>
  <si>
    <t>20250099525666</t>
  </si>
  <si>
    <t>บริษัท โมเดอร์น เทคโนโลยี่ คอมโพเน้นท์ จำกัด</t>
  </si>
  <si>
    <t>ผลิตชิ้นส่วนรองเท้า</t>
  </si>
  <si>
    <t>จ3-91(1)-8/66นบ</t>
  </si>
  <si>
    <t>20120101425660</t>
  </si>
  <si>
    <t>บริษัท แอดฮีซีล จำกัด</t>
  </si>
  <si>
    <t>แบ่งบรรจุสินค้าทั่วไป</t>
  </si>
  <si>
    <t>จ3-10(1)-2/66บร</t>
  </si>
  <si>
    <t>20310095225669</t>
  </si>
  <si>
    <t>บริษัท คิดถึงเบเกอรี่ จำกัด</t>
  </si>
  <si>
    <t>ผลิตและจำหน่ายสินค้า คุกกี้ ขนมปัง เกล็ดขนมปัง และสินค้าประเภทเบเกอรี่ต่างๆทุกชนิด</t>
  </si>
  <si>
    <t>จ3-42(1)-5/66สค</t>
  </si>
  <si>
    <t>20740102325666</t>
  </si>
  <si>
    <t>บริษัท เอ็นพีซี กรุ๊ป(2019) จำกัด</t>
  </si>
  <si>
    <t>ผลิตสีผงอุตสาหกรรม</t>
  </si>
  <si>
    <t>จ3-53(1)-24/66สป</t>
  </si>
  <si>
    <t>20110093125667</t>
  </si>
  <si>
    <t>บริษัท โกลบอล เคม อินดัสทรี จำกัด</t>
  </si>
  <si>
    <t>การทำผลิตภัณฑ์พลาสติก เช่น เครื่องใช้พลาสติก ขวดพลาสติก ฝาพลาสติก และบดย่อยพลาสติก</t>
  </si>
  <si>
    <t>จ3-6(3)-2/66สค</t>
  </si>
  <si>
    <t>20740161125668</t>
  </si>
  <si>
    <t>บริษัท ไบโอ 21 จำกัด</t>
  </si>
  <si>
    <t>ผลิตอาหารสำเร็จรูปจากสัตว์น้ำ เช่น ไคโตซาน</t>
  </si>
  <si>
    <t>จ3-92-24/66นม</t>
  </si>
  <si>
    <t>20300091425660</t>
  </si>
  <si>
    <t>บริษัท สมควรห้องเย็นโคราช จำกัด</t>
  </si>
  <si>
    <t>จ3-52(4)-3/66ชบ</t>
  </si>
  <si>
    <t>20200089525663</t>
  </si>
  <si>
    <t>ทำยางแผ่น</t>
  </si>
  <si>
    <t>จ3-37-15/66นฐ</t>
  </si>
  <si>
    <t>20730089025660</t>
  </si>
  <si>
    <t>บริษัท เฟอร์ฟันนี่ จำกัด</t>
  </si>
  <si>
    <t>ทำเครื่องเรือนหรือเครื่องตบแต่งภายในอาคารจากไม้ หรืออโลหะอื่น และรวมถึงชิ้นส่วนของผลิตภัณฑ์ดังกล่าว</t>
  </si>
  <si>
    <t>จ3-34(1)-12/66ลป</t>
  </si>
  <si>
    <t>20520101925660</t>
  </si>
  <si>
    <t>นายสิทธิชัย  งานดี</t>
  </si>
  <si>
    <t>แปรรูป และตกแต่งไม้ โดยใช้เครื่องจักรเพื่อจำหน่าย ประดิษฐกรรม ทำเครื่องเรือน เครื่องใช้ในบ้านเรือน เช่น วงกบ ประตู หน้าต่าง ไม้คิ้ว ไม้บัว ไม้ประดับผนัง พื้นสำเร็จรูป บ้าน ศาลา ซุ้มขายของสำเร็จรูป อุปกรณ์การศึกษา การกีฬา เครื่องมือการช่าง การเกษตร อบ และอัดน้ำยาไม้ โดยใช้ไม้ท่อนและไม้แปรรูปเป็นวัตถุดิบ</t>
  </si>
  <si>
    <t>จ3-95(1)-20/66สป</t>
  </si>
  <si>
    <t>20110097225661</t>
  </si>
  <si>
    <t>บริษัท โตโยต้า เค.มอเตอร์ส ผู้จำหน่ายโตโยต้า จำกัด</t>
  </si>
  <si>
    <t>ตรวจซ่อมรถยนต์</t>
  </si>
  <si>
    <t>จ3-46(1)-2/66สบ</t>
  </si>
  <si>
    <t>20190096525667</t>
  </si>
  <si>
    <t xml:space="preserve">บริษัท ทีพีไอ ไบโอ ฟาร์มาซูติคอลส์ จำกัด </t>
  </si>
  <si>
    <t>โรงงานประกอบกิจการเกี่ยวกับยาที่รองรับไว้ในตำรายาที่รัฐมนตรีว่าการกระทรวงสาธารณสุขประกาศ เช่น ยาเม็ดอมบรรเทาอาคารเจ็บคอ , ยาเม็ดบรรเทาอาการปวดลดไข้ , ยาน้ำบ้วนปากบรรเทาอาการเจ็บคอ เป็นต้น</t>
  </si>
  <si>
    <t>จ3-59-1/66สค</t>
  </si>
  <si>
    <t>20740094825665</t>
  </si>
  <si>
    <t>บริษัท อุตสาหกรรมเหล็กกล้าเอเชี่ยน จำกัด</t>
  </si>
  <si>
    <t>หลอม หล่อ เหล็ก และโลหะอื่นๆ</t>
  </si>
  <si>
    <t>จ3-64(9)-1/66สค</t>
  </si>
  <si>
    <t>20740100325668</t>
  </si>
  <si>
    <t>บริษัท ออร์บิท ฟาสเทนเนอร์ จำกัด</t>
  </si>
  <si>
    <t>สายรัดท่อเหล็ก, ท่อสแตนเลส</t>
  </si>
  <si>
    <t>3-6(1)-4/66นภ</t>
  </si>
  <si>
    <t>10390091825664</t>
  </si>
  <si>
    <t>บริษัท ปลาร้าแม่เหรียญ จำกัด</t>
  </si>
  <si>
    <t>ข3-42(1)-4/66ชบ</t>
  </si>
  <si>
    <t>91650098725668</t>
  </si>
  <si>
    <t>บริษัท โกลบอลกรีนเคมิคอล จำกัด (มหาชน)</t>
  </si>
  <si>
    <t xml:space="preserve">ผลิตสารเมทิลเอสเทอร์ (น้ำมันไบโอดีเซล) จากน้ำมันปาล์ม ด้วยกระบวนการเอสเทอริฟิเคชั่น และกระบวนการกลั่น ซึ่งมีขนาดกำลังการผลิต 600 ตันผลิตภัณฑ์ต่อวัน </t>
  </si>
  <si>
    <t>ข3-52(3)-9/66ชบ</t>
  </si>
  <si>
    <t>91650092225665</t>
  </si>
  <si>
    <t>บริษัท ซูมิรับเบอร์ ไทยอีสเทิร์น คอร์ปอเรชั่น จำกัด</t>
  </si>
  <si>
    <t>ผลิตยางแท่ง</t>
  </si>
  <si>
    <t>จ3-10(3)-4/66พบ</t>
  </si>
  <si>
    <t>20760095325663</t>
  </si>
  <si>
    <t>บริษัท หัวหลง อินเตอร์เนชั่นแนล ฟู้ดส์ จำกัด</t>
  </si>
  <si>
    <t>ทำการผลิตภัณฑ์อาหารจากแป้ง เป็นเส้น เม็ด หรือชิ้น</t>
  </si>
  <si>
    <t>จ3-53(4)-16/66สพ</t>
  </si>
  <si>
    <t>20720095525662</t>
  </si>
  <si>
    <t>บริษัท อีโคแบ๊กส์ จำกัด</t>
  </si>
  <si>
    <t>ทำถุงพลาสติก</t>
  </si>
  <si>
    <t>จ3-64(13)-17/66สป</t>
  </si>
  <si>
    <t>20110087525666</t>
  </si>
  <si>
    <t xml:space="preserve">บริษัท เอส.พี.เอ็น.พาร์ท แอนด์ ซัพพลาย จำกัด </t>
  </si>
  <si>
    <t xml:space="preserve">รับจ้างกลึง เจาะ คว้าน กัด ตัด ไส เจียร เชื่อมโลหะทั่วไป เช่น ชิ้นส่วน หรืออุปกรณ์เครื่องจักรต่างๆ </t>
  </si>
  <si>
    <t>จ3-74(3)-2/66สป</t>
  </si>
  <si>
    <t>20110099725668</t>
  </si>
  <si>
    <t>บริษัท ฮัวไท้ลี่ (ไทยแลนด์) จำกัด</t>
  </si>
  <si>
    <t>ผลิต และประกอบส่วนประกอบอุปกรณ์เดินสายไฟฟ้าทุกชนิด ชิ้นส่วนอิเล็กทรอนิกส์ สวิตช์ ปลั๊กไฟ เต้ารับ ช็อกเก็ต กล่องสวิตช์  และอุปกรณ์ที่เกี่ยวข้องไฟฟ้าทุกชนิด ทุกประเภท</t>
  </si>
  <si>
    <t>3-106-17/66ชบ</t>
  </si>
  <si>
    <t>10200087625665</t>
  </si>
  <si>
    <t>บริษัท เอ เค สปีด ออยล์ จำกัด</t>
  </si>
  <si>
    <t>ทำเชื้อเพลิงทดแทนจากน้ำมันหล่อลื่นที่ใช้แล้วและตัวทำละลายใช้แล้ว ทำเชื้อเพลิงผสมชนิดแข็งและเหลว (Blending) จากวัสดุที่ไม่ใช้แล้วที่มีค่าความร้อน เช่น กากตะกอนน้ำมัน เศษผ้าปนเปื้อน วัสดุปนเปื้อน น้ำมันปนเปื้อนน้ำ ตัวทำละลาย ทินเนอร์ เป็นต้น ซ่อมและล้างถังบรรจุภัณฑ์หด้วยตัวทำละลาย</t>
  </si>
  <si>
    <t>จ3-64(3)-1/66สค</t>
  </si>
  <si>
    <t>20740098125666</t>
  </si>
  <si>
    <t>บริษัท ล็อกเท็น ฮาร์ดแวร์ พรีซิชั่น อิเล็กทรอนิกส์ จำกัด</t>
  </si>
  <si>
    <t>ผลิตชิ้นส่วนอะไหล่ นอต สกรู ฮาร์ดแวร์ และอุปกรณ์อิเล็กทรอนิกส์</t>
  </si>
  <si>
    <t>จ3-78(1)-6/66สป</t>
  </si>
  <si>
    <t>20110095425669</t>
  </si>
  <si>
    <t>บริษัท ไทยฟิล์มอินดัสตรี่ จำกัด (มหาชน)</t>
  </si>
  <si>
    <t>ประกอบรถจักรยานยนต์ไฟฟ้าและผลิตโพลีเอสเตอร์ฟิล์ม</t>
  </si>
  <si>
    <t>จ3-37-18/66อย</t>
  </si>
  <si>
    <t>20140102925666</t>
  </si>
  <si>
    <t>ส่วนอุตสาหกรรมไม้บางโพ</t>
  </si>
  <si>
    <t xml:space="preserve">ทำเครื่องเรือนหรือเครื่องตบแต่งภายในอาคารจากไม้ แก้ว ยาง หรือโลหะอื่น รวมถึงชิ้นส่วนผลิตภัณฑ์ดังกล่าว และทำวงกบ บานประตู บานหน้าต่าง บานประตู หรือส่วนประกอบที่ทำด้วยไม้ของอาคาร </t>
  </si>
  <si>
    <t>จ3-74(5)-1/66สป</t>
  </si>
  <si>
    <t>20110091725666</t>
  </si>
  <si>
    <t xml:space="preserve">บริษัท ตูตู้ เทคโนโลยี (ประเทศไทย) จำกัด </t>
  </si>
  <si>
    <t>ประกอบแบตเตอรี่สำรอง พร้อมอุปกรณ์เสริม สายชาร์จ หม้อแปลงอแดปเตอร์ หูฟังพร้อมสายพ่วง เต้าไฟฟ้าตัวเมียพร้อมสายไฟ</t>
  </si>
  <si>
    <t>จ3-12(9)-1/66สป</t>
  </si>
  <si>
    <t>20110093625666</t>
  </si>
  <si>
    <t xml:space="preserve">บริษัท อินเตอร์เนชั่นแนล แลบบอราทอรีส์ จำกัด </t>
  </si>
  <si>
    <t>การทำหมากฝรั่ง ลูกอม วุ้นสำเร็จรูป เยลลี่ และผลิตภัณฑ์เสริมอาหาร</t>
  </si>
  <si>
    <t>จ3-32(2)-1/66นฐ</t>
  </si>
  <si>
    <t>20730100025665</t>
  </si>
  <si>
    <t>บริษัท มงคลไฟเบอร์กลาส จำกัด</t>
  </si>
  <si>
    <t>ผลิตประกอบถังไฟเบอร์กลาส เช่น ถังบรรจุน้ำและถังบำบัดน้ำเสีย</t>
  </si>
  <si>
    <t>ก2-53(1)-5/66</t>
  </si>
  <si>
    <t>50100090625663</t>
  </si>
  <si>
    <t>บริษัท เอส. เอส. ที. แพ็ค จำกัด</t>
  </si>
  <si>
    <t>ผลิตพลาสติกเป็นเครื่องมือ เครื่องใช้ รวมถึงชิ้นส่วนของพลาสติก (บรรจุภัณฑ์พลาสติก)</t>
  </si>
  <si>
    <t>จ3-12(2)-2/66ชพ</t>
  </si>
  <si>
    <t>20860095625664</t>
  </si>
  <si>
    <t>กลุ่มเกษตรกรทำสวนเขาทะลุ</t>
  </si>
  <si>
    <t xml:space="preserve">ผลิตกาแฟ </t>
  </si>
  <si>
    <t>จ3-12(1)-1/66นภ</t>
  </si>
  <si>
    <t>20390100425660</t>
  </si>
  <si>
    <t>บริษัท กอเงินออร์แกนิคฟาร์ม จำกัด</t>
  </si>
  <si>
    <t>ผลิตชาสมุนไพร</t>
  </si>
  <si>
    <t>จ3-64(13)-20/66ชบ</t>
  </si>
  <si>
    <t>20200096425667</t>
  </si>
  <si>
    <t>บริษัท อาร์เมอร์ เมคคานิคอล (ไทยแลนด์) จำกัด</t>
  </si>
  <si>
    <t>กลึง เจาะ คว้าน ไส เจียน และเชื่อมประกอบงานโลหะทั่วไป</t>
  </si>
  <si>
    <t>จ3-77(2)-11/66ฉช</t>
  </si>
  <si>
    <t>20240102025663</t>
  </si>
  <si>
    <t>บริษัท บี.วี.เอส. แมนูแฟคเจอริ่ง จำกัด</t>
  </si>
  <si>
    <t>ปั๊ม กลึง เชื่อม ไส โลหะทุกชนิด สร้าง-ประกอบ-ซ่อมเครื่องจักร เครื่องมือ อะไหล่</t>
  </si>
  <si>
    <t>จ3-40(1)-2/66ชบ</t>
  </si>
  <si>
    <t>20200089625661</t>
  </si>
  <si>
    <t>บริษัท รุ่ยหัว พัลพ์ แอนด์ เปเปอร์ จำกัด</t>
  </si>
  <si>
    <t>อัดก้อนกระดาษ</t>
  </si>
  <si>
    <t>จ3-47(3)-4/66ปท</t>
  </si>
  <si>
    <t>20130103025665</t>
  </si>
  <si>
    <t>บริษัท แคร์ซูติก จำกัด</t>
  </si>
  <si>
    <t>ผลิตอาหารเสริมและเครื่องสำอาง</t>
  </si>
  <si>
    <t>จ3-64(12)-11/66ปจ</t>
  </si>
  <si>
    <t>20250102125660</t>
  </si>
  <si>
    <t xml:space="preserve">บริษัท ออนเนสตี้ โปรดักส์ จำกัด (สาขา 1) </t>
  </si>
  <si>
    <t>ผลิตชิ้นส่วนโลหะที่ใช้สำหรับเครื่องใช้ไฟฟ้า รถยนต์ สุขภัณฑ์ เครื่องจักรกลการเกษตร ผลิตผลิตภัณฑ์โลหะสำหรับใช้ในการก่อสร้าง เช่น ชิ้นส่วนอาคารหรือโครงสร้างเหล็ก</t>
  </si>
  <si>
    <t>ข3-47(2)-1/66ชบ</t>
  </si>
  <si>
    <t>91650099325666</t>
  </si>
  <si>
    <t xml:space="preserve">ผลิตกลีเซอรีนบริสุทธิ์และอนุพันธุ์ จากน้ำมันพืชและน้ำมันสัตว์ และน้ำหวานจากการกลั่นกลีเซอรีน </t>
  </si>
  <si>
    <t>จ3-71-8/66สป</t>
  </si>
  <si>
    <t>20110090425664</t>
  </si>
  <si>
    <t xml:space="preserve">บริษัท สหไทย พรอพเพอร์ตี้ แอนด์ ดีเวลลอปเม้นท์ จำกัด </t>
  </si>
  <si>
    <t>ผลิตประกอบดัดแปลงซ่อมแซมแผงโซล่าเซลล์และทำชิ้นส่วนอุปกรณ์ผลิตภัณฑ์โลหะกรอบแผงโซล่าเซลล์</t>
  </si>
  <si>
    <t>ข3-7(1)-4/66ชบ</t>
  </si>
  <si>
    <t>91650096025665</t>
  </si>
  <si>
    <t>บริษัท ไทยอีสเทิร์น ท้อปซีดส์ ออยล์ จำกัด</t>
  </si>
  <si>
    <t>สกัดน้ำมันจากเมล็ดพืช โดยใช้สาร Hexane เป็นตัวทำละลาย ซึ่งมีขนาดกำลังการผลิต 1,000 ตันต่อวัน</t>
  </si>
  <si>
    <t>ก2-91(1)-1/66</t>
  </si>
  <si>
    <t>50100101825666</t>
  </si>
  <si>
    <t>บริษัท จันวาณิชย์ ซีเคียวริตี้พริ้นท์ติ้ง จำกัด</t>
  </si>
  <si>
    <t>บรรจุสินค้า</t>
  </si>
  <si>
    <t>จ3-36(1)-5/66นฐ</t>
  </si>
  <si>
    <t>20730097325664</t>
  </si>
  <si>
    <t>ห้างหุ้นส่วนจำกัด บ้านไม้ยอแซฟ</t>
  </si>
  <si>
    <t>ทำพาเลทไม้ ลังไม้ บรรจุภัรฑ์ไม้ จากไม้ยางพารา</t>
  </si>
  <si>
    <t>ก2-77(1)-1/66</t>
  </si>
  <si>
    <t>50100090525665</t>
  </si>
  <si>
    <t>บริษัท พูลทวีทรัพย์ แมนูแฟคเจอริ่ง จำกัด</t>
  </si>
  <si>
    <t>การสร้าง ประกอบ ดัดแปลง หรือเปลี่ยนแปลงสภาพรถยนต์หรือรถพ่วง เช่น รถบรรทุกต่างๆ รถกระเช้า รถกวาด รถดูดฝุ่น รถโดยสาร รถดับเพลิง</t>
  </si>
  <si>
    <t>3-106-19/66ชบ</t>
  </si>
  <si>
    <t>10200097625663</t>
  </si>
  <si>
    <t>บริษัท วิสุทธิ์ พลาสติก จำกัด</t>
  </si>
  <si>
    <t>ถอดแยกและบดย่อยชิ้นส่วนอุปกรณ์ไฟฟ้าและอิเล็กทรอนิกส์ เครื่องใช้ไฟฟ้า ชิ้นส่วนแผงวงจรอิเล็กทรอนิกส์ บดย่อยเศษสายไฟที่ใช้แล้วเกี่ยวกับรถยนต์ และเศษสายไฟ และเก็บรวบรวมแบตเตอรี่เก่าโดยไม่มีการแปรสภาพ</t>
  </si>
  <si>
    <t>จ3-41(1)-11/66สป</t>
  </si>
  <si>
    <t>20110093925660</t>
  </si>
  <si>
    <t xml:space="preserve">บริษัท บูรพาวิจิตรศิลป์ จำกัด </t>
  </si>
  <si>
    <t>พิมพ์กระดาษ</t>
  </si>
  <si>
    <t>3-20(2)-2/66นม</t>
  </si>
  <si>
    <t>10300092125667</t>
  </si>
  <si>
    <t>บริษัท เทรา ฟู้ด แอนด์ เบฟเวอเรจ จำกัด</t>
  </si>
  <si>
    <t>ผลิตเครื่องดื่มให้พลังงานรวมถึงเครื่องดื่มเกลือแร่ ผลิตภัณฑ์อาหารเสริม วิตามินต่างๆ เครื่องดื่มผลไม้พืชผล เครื่องดื่มสกัดจากผลไม้ พืชผักและสมุนไพร</t>
  </si>
  <si>
    <t>จ3-70-9/66นม</t>
  </si>
  <si>
    <t>20300094625662</t>
  </si>
  <si>
    <t>บริษัท เค.พี.อินเตอร์คูล จำกัด</t>
  </si>
  <si>
    <t>ผลิต ประกอบ ดัดแปลงหรือซ่อมแซม ตู้แช่เย็น</t>
  </si>
  <si>
    <t>จ3-53(7)-2/66สค</t>
  </si>
  <si>
    <t>20740097925660</t>
  </si>
  <si>
    <t>บริษัท ต้าหลิน จำกัด</t>
  </si>
  <si>
    <t>ทำรองเท้า</t>
  </si>
  <si>
    <t>จ3-37-16/66สค</t>
  </si>
  <si>
    <t>20740089125667</t>
  </si>
  <si>
    <t>บริษัท วายด์ เฟอร์นิเจอร์ จำกัด</t>
  </si>
  <si>
    <t>การค้า รับจ้าง จำหน่าย ผลิตและส่งออกสินค้าประเภทเครื่องเคหภัณฑ์ เครื่องเรือน เฟอร์นิเจอร์ ฯลฯ</t>
  </si>
  <si>
    <t>ก2-28(1)-4/66</t>
  </si>
  <si>
    <t>50100091025665</t>
  </si>
  <si>
    <t>บริษัท วานิลา แอคเซสโซรีซ์ เทรดดิ้ง จำกัด</t>
  </si>
  <si>
    <t>3-88(1)-29/66ปจ</t>
  </si>
  <si>
    <t>40250100625667</t>
  </si>
  <si>
    <t>บริษัท คลีนแม็กซ์ เอ็นเนอร์ยี (ไทยแลนด์) จำกัด</t>
  </si>
  <si>
    <t>ผลิตกระแสไฟฟ้าจากพลังงานแสงอาทิตย์ แบบติดตั้งบนหลังคา (Solar Rooftop) ขนาดกำลังผลิต 7,759.71 กิโลวัตต์</t>
  </si>
  <si>
    <t>จ3-37-17/66สป</t>
  </si>
  <si>
    <t>20110094125666</t>
  </si>
  <si>
    <t xml:space="preserve">บริษัท เพอร์เฟ็คท์  ออฟฟิศ เฟอร์นิเจอร์ จำกัด </t>
  </si>
  <si>
    <t>ผลิตเครื่องเรือน เครื่องตบแต่งจากไม้</t>
  </si>
  <si>
    <t>จ3-77(2)-10/66สค</t>
  </si>
  <si>
    <t>20740098525667</t>
  </si>
  <si>
    <t>บริษัท เจ ทู สปอร์ต จำกัด</t>
  </si>
  <si>
    <t>ผลิตและจำหน่ายชิ้นส่วนรถยนต์ ผลิตแม่พิมพ์</t>
  </si>
  <si>
    <t>จ3-53(1)-23/66ชบ</t>
  </si>
  <si>
    <t>20200090325665</t>
  </si>
  <si>
    <t>บริษัท ไท เซียง เย้า จำกัด</t>
  </si>
  <si>
    <t>ผลิตพลาสติกเพื่อใช้เป็นชิ้นส่วนเครื่องใช้ไฟฟ้า อุปกรณ์อิเล็กทรอนิกส์ และชิ้นส่วนยานยนต์</t>
  </si>
  <si>
    <t>จ3-34(3)-3/66ชบ</t>
  </si>
  <si>
    <t>20200099625669</t>
  </si>
  <si>
    <t>บริษัท เอ จินตนาเลิศ พลายวู้ด จำกัด</t>
  </si>
  <si>
    <t>ผลิตผลิตภัณฑ์ไม้วีเนียร์</t>
  </si>
  <si>
    <t>จ3-4(2)-1/66ขก</t>
  </si>
  <si>
    <t>20400101625661</t>
  </si>
  <si>
    <t>บริษัท ไทย เกรทเนส กรุ๊ป จำกัด</t>
  </si>
  <si>
    <t>ล้าง ชำแหละ หรือบดสัตว์ แปรรูปอาหารจากเนื้อสัตว์ เช่น ไส้กรอก แหนม หมูยอ เป็นต้น</t>
  </si>
  <si>
    <t>จ3-74(1)-2/66สค</t>
  </si>
  <si>
    <t>20740096225666</t>
  </si>
  <si>
    <t>บริษัท ลี่เจียเฉง (ประเทศไทย) จำกัด</t>
  </si>
  <si>
    <t>ผลิตหลอดไฟแอลอีดี พร้อมส่วนประกอบและอุปกรณ์ตัดไฟฟ้าอัตโนมัติ</t>
  </si>
  <si>
    <t>ข3-72-7/66อย</t>
  </si>
  <si>
    <t>91600093825666</t>
  </si>
  <si>
    <t>บริษัท คิงบอร์ด ลามิเนต แมนนูแฟคเจอริ่ง (ประเทศไทย) จำกัด</t>
  </si>
  <si>
    <t>ผลิต ประกอบชิ้นส่วนสำหรับเครื่องอิเล็กทรอนิกส์</t>
  </si>
  <si>
    <t>3-34(1)-11/66ตง</t>
  </si>
  <si>
    <t>10920092625661</t>
  </si>
  <si>
    <t>บริษัท เมกก้า วู้ด จำกัด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</si>
  <si>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</si>
  <si>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3-15(1)-10/66ปท</t>
  </si>
  <si>
    <t>10130098425666</t>
  </si>
  <si>
    <t>นายพิชเยศ เสาวภาคย์</t>
  </si>
  <si>
    <t>ผลิตอาหารสัตว์ทั้งชนิดเปียกและแห้งสำเร็จรูปในภาชนะบรรจุปิดสนิท</t>
  </si>
  <si>
    <t>จ3-6(1)-5/66ลย</t>
  </si>
  <si>
    <t>20420098225663</t>
  </si>
  <si>
    <t>ผลิตปลาร้าปรุงสำเร็จรูป</t>
  </si>
  <si>
    <t>ข3-77(2)-9/66รย</t>
  </si>
  <si>
    <t>91150089825668</t>
  </si>
  <si>
    <t>บริษัท เชี่ยวชาญ อินดัสทรี่ (1989) จำกัด</t>
  </si>
  <si>
    <t>ผลิตชิ้นส่วนรถยนต์และรถจักรยานยนต์</t>
  </si>
  <si>
    <t>ข3-52(3)-10/66ชบ</t>
  </si>
  <si>
    <t>91650094325661</t>
  </si>
  <si>
    <t>บริษัท อี.คิว. รับเบอร์ จำกัด</t>
  </si>
  <si>
    <t>3-53(4)-13/66นม</t>
  </si>
  <si>
    <t>10300089425666</t>
  </si>
  <si>
    <t>บริษัท ซี.พี.สหอุตสาหกรรม จำกัด</t>
  </si>
  <si>
    <t>ผลิตผลิตภัณฑ์กระสอบและผืนผ้าพลาสติก ผลิตถุงพลาสติก การทำพลาสติกเป็นเม็ด แท่ง ท่อ หลอด แผ่น ชิ้น ผง หรือรูปทรงต่างๆ ผลิตพาเลทพลาสติก บด หรือย่อยพลาสติก</t>
  </si>
  <si>
    <t>3-52(3)-8/66อต</t>
  </si>
  <si>
    <t>10530088925668</t>
  </si>
  <si>
    <t>บริษัท เอส วี โพลิเมอร์ จำกัด</t>
  </si>
  <si>
    <t>ผลิตยางแท่ง กำลังการผลิต 144,000 ตันต่อปี</t>
  </si>
  <si>
    <t>3-91(1)-7/66ฉช</t>
  </si>
  <si>
    <t>10240100925668</t>
  </si>
  <si>
    <t>ศูนย์อะไหล่โตโยต้าภาคพื้นเอเชียแปซิฟิค</t>
  </si>
  <si>
    <t>แบ่งหรือบรรจุสินค้าทั่วไป</t>
  </si>
  <si>
    <t>13/06/2566</t>
  </si>
  <si>
    <t>20/06/2566</t>
  </si>
  <si>
    <t>07/06/2566</t>
  </si>
  <si>
    <t>02/06/2566</t>
  </si>
  <si>
    <t>19/06/2566</t>
  </si>
  <si>
    <t>26/06/2566</t>
  </si>
  <si>
    <t>29/06/2566</t>
  </si>
  <si>
    <t>30/06/2566</t>
  </si>
  <si>
    <t>06/06/2566</t>
  </si>
  <si>
    <t>08/06/2566</t>
  </si>
  <si>
    <t>12/06/2566</t>
  </si>
  <si>
    <t>22/06/2566</t>
  </si>
  <si>
    <t>09/06/2566</t>
  </si>
  <si>
    <t>16/06/2566</t>
  </si>
  <si>
    <t>14/06/2566</t>
  </si>
  <si>
    <t>01/06/2566</t>
  </si>
  <si>
    <t>15/06/2566</t>
  </si>
  <si>
    <t>28/06/2566</t>
  </si>
  <si>
    <t>23/06/2566</t>
  </si>
  <si>
    <t>21/06/2566</t>
  </si>
  <si>
    <t>27/06/2566</t>
  </si>
  <si>
    <t>04/06/2566</t>
  </si>
  <si>
    <t>10/06/2566</t>
  </si>
  <si>
    <t>โฉนดที่ดินเลขที่ 11796,11797</t>
  </si>
  <si>
    <t>7</t>
  </si>
  <si>
    <t>-</t>
  </si>
  <si>
    <t>วังไก่เถื่อน</t>
  </si>
  <si>
    <t>หันคา</t>
  </si>
  <si>
    <t>17130</t>
  </si>
  <si>
    <t>5</t>
  </si>
  <si>
    <t>ลาดหลุมแก้ว</t>
  </si>
  <si>
    <t>12140</t>
  </si>
  <si>
    <t>7/1</t>
  </si>
  <si>
    <t>ร่มเกล้า 21/7</t>
  </si>
  <si>
    <t>ร่มเกล้า</t>
  </si>
  <si>
    <t>คลองสามประเวศ</t>
  </si>
  <si>
    <t>ลาดกระบัง</t>
  </si>
  <si>
    <t>10520</t>
  </si>
  <si>
    <t xml:space="preserve">ที่ดิน นส.4 จ  เลขที่ 20800 , 64109 , 20232 เลขที่ดิน 3 , 4 , 5 ตามลำดับ </t>
  </si>
  <si>
    <t>4</t>
  </si>
  <si>
    <t>ตะโล๊ะหะลอ</t>
  </si>
  <si>
    <t>รามัน</t>
  </si>
  <si>
    <t>95140</t>
  </si>
  <si>
    <t xml:space="preserve">โฉนดที่ดินเลขที่ 6316 (บางส่วน), 6317 (บางส่วน), 6318 (บางส่วน), 6319(บางส่วน), 6320 (บางส่วน), 6986 (บางส่วน), 6468 (บางส่วน), 7488 (บางส่วน) และ 18734 (บางส่วน) </t>
  </si>
  <si>
    <t>2</t>
  </si>
  <si>
    <t>แม่ลาด</t>
  </si>
  <si>
    <t>คลองขลุง</t>
  </si>
  <si>
    <t>62120</t>
  </si>
  <si>
    <t>โฉนดที่ดินเลขที่ 25209</t>
  </si>
  <si>
    <t>6</t>
  </si>
  <si>
    <t>พนางตุง</t>
  </si>
  <si>
    <t>ควนขนุน</t>
  </si>
  <si>
    <t>93150</t>
  </si>
  <si>
    <t>โฉนดที่ดินเลขที่ 17</t>
  </si>
  <si>
    <t>สมหวัง</t>
  </si>
  <si>
    <t>กงหรา</t>
  </si>
  <si>
    <t>93000</t>
  </si>
  <si>
    <t>โฉนดที่ดินเลขที่ 57888, 54227 และ 54226</t>
  </si>
  <si>
    <t>8</t>
  </si>
  <si>
    <t>นาโหนด</t>
  </si>
  <si>
    <t>เมืองพัทลุง</t>
  </si>
  <si>
    <t>โฉนดที่ดินเลขที่ 86669 และ 86670</t>
  </si>
  <si>
    <t>11</t>
  </si>
  <si>
    <t>โฉนดที่ดินเลขที่ น.ส.3ก. 1788</t>
  </si>
  <si>
    <t>หนองชุมพล</t>
  </si>
  <si>
    <t>เขาย้อย</t>
  </si>
  <si>
    <t>76140</t>
  </si>
  <si>
    <t>น.ส.3ก. เลขที่ 2479</t>
  </si>
  <si>
    <t>ปากพะยูน</t>
  </si>
  <si>
    <t>93120</t>
  </si>
  <si>
    <t>โฉนดทที่ดินเลขที่ 51033</t>
  </si>
  <si>
    <t>ปรางหมู่</t>
  </si>
  <si>
    <t>โฉนดที่ดินเลขที่ 18039</t>
  </si>
  <si>
    <t>โคกม่วง</t>
  </si>
  <si>
    <t>เขาชัยสน</t>
  </si>
  <si>
    <t>93130</t>
  </si>
  <si>
    <t>โฉนดที่ดินเลขที่ 9930</t>
  </si>
  <si>
    <t>3</t>
  </si>
  <si>
    <t>โฉนดที่ดินเลขที่ 11043, 11044, 11045, 15746, 15777, 24059</t>
  </si>
  <si>
    <t>หัวสำโรง</t>
  </si>
  <si>
    <t>แปลงยาว</t>
  </si>
  <si>
    <t>24190</t>
  </si>
  <si>
    <t>โฉนดที่ดินเลขที่ 65653</t>
  </si>
  <si>
    <t>หนองกุลา</t>
  </si>
  <si>
    <t>บางระกำ</t>
  </si>
  <si>
    <t>65140</t>
  </si>
  <si>
    <t>โฉนดที่ดินเลขที่ 86654 และ 105013</t>
  </si>
  <si>
    <t>โฉนดที่ดินเลขที่ 19297 เลขที่ดิน 15 หน้าสำรวจ 10146</t>
  </si>
  <si>
    <t>วังกระแจะ</t>
  </si>
  <si>
    <t>เมืองตราด</t>
  </si>
  <si>
    <t>23000</t>
  </si>
  <si>
    <t>โฉนดที่ดินเลขที่ 9515,9472,10275 เลขที่ดิน 11,12,25</t>
  </si>
  <si>
    <t>คลองหลา</t>
  </si>
  <si>
    <t>คลองหอยโข่ง</t>
  </si>
  <si>
    <t>90115</t>
  </si>
  <si>
    <t>โฉนดที่ดินเลขที่ 15852 เลขที่ดิน 3</t>
  </si>
  <si>
    <t>ควนโดน</t>
  </si>
  <si>
    <t>91160</t>
  </si>
  <si>
    <t>โฉนดที่ดินเลขที่ 30295,30267 เลขที่ดิน 3,4</t>
  </si>
  <si>
    <t>ท่าหมอไทร</t>
  </si>
  <si>
    <t>จะนะ</t>
  </si>
  <si>
    <t>90130</t>
  </si>
  <si>
    <t>น.ส.3 เลขที่ 527</t>
  </si>
  <si>
    <t>9</t>
  </si>
  <si>
    <t>บ้านพรุ</t>
  </si>
  <si>
    <t>หาดใหญ่</t>
  </si>
  <si>
    <t>90250</t>
  </si>
  <si>
    <t xml:space="preserve">ที่ดิน น.ส.3ก. เลขที่ 5761 เลขที่ดิน 114 </t>
  </si>
  <si>
    <t>ที่ดิน น.ส.3ก. เลขที่ 2630 เลขที่ดิน 87</t>
  </si>
  <si>
    <t>โฉนดที่ดินเลขที่ 27823</t>
  </si>
  <si>
    <t>ไชยวัฒนา</t>
  </si>
  <si>
    <t>ปัว</t>
  </si>
  <si>
    <t>55120</t>
  </si>
  <si>
    <t>แม่น้ำกก บ้านป่าตึง</t>
  </si>
  <si>
    <t>ดงมหาวัน</t>
  </si>
  <si>
    <t>เวียงเชียงรุ้ง</t>
  </si>
  <si>
    <t>57210</t>
  </si>
  <si>
    <t>โฉนดที่ดินเลขที่ 73764 เลขที่ดิน 161</t>
  </si>
  <si>
    <t>เขาสามสิบหาบ</t>
  </si>
  <si>
    <t>ท่ามะกา</t>
  </si>
  <si>
    <t>71120</t>
  </si>
  <si>
    <t>262/1</t>
  </si>
  <si>
    <t>13</t>
  </si>
  <si>
    <t>สบปราบ</t>
  </si>
  <si>
    <t>52170</t>
  </si>
  <si>
    <t>90/1</t>
  </si>
  <si>
    <t>198</t>
  </si>
  <si>
    <t>ยางน้ำกลัดใต้</t>
  </si>
  <si>
    <t>หนองหญ้าปล้อง</t>
  </si>
  <si>
    <t>76160</t>
  </si>
  <si>
    <t>น.ส. 4จ. เลขที่ 18953 เลขที่ดิน 12</t>
  </si>
  <si>
    <t>1</t>
  </si>
  <si>
    <t>ปากหมาก</t>
  </si>
  <si>
    <t>ไชยา</t>
  </si>
  <si>
    <t>84110</t>
  </si>
  <si>
    <t>โฉนดที่ดินเลขที่ 103</t>
  </si>
  <si>
    <t>12</t>
  </si>
  <si>
    <t>ลำตาเสา</t>
  </si>
  <si>
    <t>วังน้อย</t>
  </si>
  <si>
    <t>13170</t>
  </si>
  <si>
    <t>โฉนดที่ดินเลขที่ 20710 เล่ม 208 หน้า 10 เลขที่ดิน 104</t>
  </si>
  <si>
    <t>พนอม</t>
  </si>
  <si>
    <t>ท่าอุเทน</t>
  </si>
  <si>
    <t>48120</t>
  </si>
  <si>
    <t>101/8</t>
  </si>
  <si>
    <t>สร่างโศก</t>
  </si>
  <si>
    <t>บ้านหมอ</t>
  </si>
  <si>
    <t>18130</t>
  </si>
  <si>
    <t xml:space="preserve"> 219/1 </t>
  </si>
  <si>
    <t>บ้านต้อน</t>
  </si>
  <si>
    <t>รัตนวาปี</t>
  </si>
  <si>
    <t>43120</t>
  </si>
  <si>
    <t>โฉนดที่ดินเลขที่ 10067 เลขที่ดิน 272</t>
  </si>
  <si>
    <t>สหกรณ์นิคม</t>
  </si>
  <si>
    <t>ทองผาภูมิ</t>
  </si>
  <si>
    <t>71180</t>
  </si>
  <si>
    <t>โฉนดที่ดินเลขที่ 5415</t>
  </si>
  <si>
    <t>สันติสุข</t>
  </si>
  <si>
    <t>ดอยหล่อ</t>
  </si>
  <si>
    <t>50160</t>
  </si>
  <si>
    <t>น.ส.3 เลขที่ 156 เล่ม(1)14 หน้า 32</t>
  </si>
  <si>
    <t>ไร่โคก</t>
  </si>
  <si>
    <t>บ้านลาด</t>
  </si>
  <si>
    <t>76150</t>
  </si>
  <si>
    <t>โฉนดที่ดินเลขที่ 12598</t>
  </si>
  <si>
    <t>คำเจริญ</t>
  </si>
  <si>
    <t>ตระการพืชผล</t>
  </si>
  <si>
    <t>34130</t>
  </si>
  <si>
    <t>น.ส.3ก เลขที่ 283 หน้า 45 เล่ม 24</t>
  </si>
  <si>
    <t>173</t>
  </si>
  <si>
    <t>ห้วยส้ม</t>
  </si>
  <si>
    <t>ภูกระดึง</t>
  </si>
  <si>
    <t>42180</t>
  </si>
  <si>
    <t>โฉนดที่ดินเลขที่ 51957,39856</t>
  </si>
  <si>
    <t>ขอนแก่น-โพนทอง</t>
  </si>
  <si>
    <t>ดงลิง</t>
  </si>
  <si>
    <t>กมลาไสย</t>
  </si>
  <si>
    <t>46130</t>
  </si>
  <si>
    <t>โฉนดที่ดินเลขที่ 12899</t>
  </si>
  <si>
    <t>15</t>
  </si>
  <si>
    <t>วังบ่อ</t>
  </si>
  <si>
    <t>หนองบัว</t>
  </si>
  <si>
    <t>60110</t>
  </si>
  <si>
    <t>โฉนดที่ดินเลขที่ 36034,36044</t>
  </si>
  <si>
    <t>ท่าตูม</t>
  </si>
  <si>
    <t>32120</t>
  </si>
  <si>
    <t>โฉนดที่ดินเลขที่ 30855</t>
  </si>
  <si>
    <t>116</t>
  </si>
  <si>
    <t>ชากบก</t>
  </si>
  <si>
    <t>บ้านค่าย</t>
  </si>
  <si>
    <t>21120</t>
  </si>
  <si>
    <t>โฉนดที่ดิน 38296</t>
  </si>
  <si>
    <t>มิตรภาพ</t>
  </si>
  <si>
    <t>ทับกวาง</t>
  </si>
  <si>
    <t>แก่งคอย</t>
  </si>
  <si>
    <t>18260</t>
  </si>
  <si>
    <t xml:space="preserve">โฉนดที่ดินเลขที่ 33421 </t>
  </si>
  <si>
    <t>วารินชำราบ</t>
  </si>
  <si>
    <t>34190</t>
  </si>
  <si>
    <t>โฉนดที่ดินเลขที่ 20714,20715,65855</t>
  </si>
  <si>
    <t>ท่าไร่</t>
  </si>
  <si>
    <t>เมืองนครศรีธรรมราช</t>
  </si>
  <si>
    <t>80000</t>
  </si>
  <si>
    <t>โฉนดที่ดินเลขที่ 20015</t>
  </si>
  <si>
    <t>แม่แฝก</t>
  </si>
  <si>
    <t>สันทราย</t>
  </si>
  <si>
    <t>50290</t>
  </si>
  <si>
    <t>โฉนดที่ดินเลขที่ 43623  43697</t>
  </si>
  <si>
    <t>วังพร้าว</t>
  </si>
  <si>
    <t>เกาะคา</t>
  </si>
  <si>
    <t>52130</t>
  </si>
  <si>
    <t>วัดสโมสร</t>
  </si>
  <si>
    <t>ปทุมธานี-บางเลน</t>
  </si>
  <si>
    <t>ไทรใหญ่</t>
  </si>
  <si>
    <t>ไทรน้อย</t>
  </si>
  <si>
    <t>11150</t>
  </si>
  <si>
    <t>โฉนดที่ดินเลขที่ 5466, 60839</t>
  </si>
  <si>
    <t>หนองตำลึง</t>
  </si>
  <si>
    <t>พานทอง</t>
  </si>
  <si>
    <t>20160</t>
  </si>
  <si>
    <t xml:space="preserve">โฉนดที่ดินเลขที่ 10107 และ 15357 </t>
  </si>
  <si>
    <t>ขัวเรียง</t>
  </si>
  <si>
    <t>ชุมแพ</t>
  </si>
  <si>
    <t>40130</t>
  </si>
  <si>
    <t>โฉนดที่ดินเลขที่ 8429</t>
  </si>
  <si>
    <t>คลองกิ่ว</t>
  </si>
  <si>
    <t>บ้านบึง</t>
  </si>
  <si>
    <t>20220</t>
  </si>
  <si>
    <t>โฉนดที่ดินเลขที่ 17740, 65638</t>
  </si>
  <si>
    <t>บ้านดงหนองโพธิ์</t>
  </si>
  <si>
    <t>เชียงยืน</t>
  </si>
  <si>
    <t>เมืองอุดรธานี</t>
  </si>
  <si>
    <t>41000</t>
  </si>
  <si>
    <t>104/4</t>
  </si>
  <si>
    <t>หนองบอนแดง</t>
  </si>
  <si>
    <t>20170</t>
  </si>
  <si>
    <t>โฉนดที่ดินเลขที่ 18717 และ 18718</t>
  </si>
  <si>
    <t>เชียงรากน้อย</t>
  </si>
  <si>
    <t>บางปะอิน</t>
  </si>
  <si>
    <t>13180</t>
  </si>
  <si>
    <t>174</t>
  </si>
  <si>
    <t>โฉนดที่ดินเลขที่ 124220</t>
  </si>
  <si>
    <t>บางน้ำจืด</t>
  </si>
  <si>
    <t>เมืองสมุทรสาคร</t>
  </si>
  <si>
    <t>74000</t>
  </si>
  <si>
    <t>น.ส. 3 ก เลขที่ 2717 เลขที่ดิน 137</t>
  </si>
  <si>
    <t>กรูด</t>
  </si>
  <si>
    <t>กาญจนดิษฐ์</t>
  </si>
  <si>
    <t>84160</t>
  </si>
  <si>
    <t>36/4</t>
  </si>
  <si>
    <t>นครหลวง-ท่าเรือ</t>
  </si>
  <si>
    <t>พระนอน</t>
  </si>
  <si>
    <t>นครหลวง</t>
  </si>
  <si>
    <t>13260</t>
  </si>
  <si>
    <t>78/21</t>
  </si>
  <si>
    <t>คอกกระบือ</t>
  </si>
  <si>
    <t>โฉนดที่ดินเลขที่ 5729 เล่ม 58 หน้า 29</t>
  </si>
  <si>
    <t>19</t>
  </si>
  <si>
    <t>พหลโยธิน1</t>
  </si>
  <si>
    <t>โกสัมพี</t>
  </si>
  <si>
    <t>โกสัมพีนคร</t>
  </si>
  <si>
    <t>62000</t>
  </si>
  <si>
    <t>โฉนดที่ดินเลขที่ 59399, 59400</t>
  </si>
  <si>
    <t>โฉนดที่ดินเลขที่ 76418</t>
  </si>
  <si>
    <t>แม่น้ำคู้</t>
  </si>
  <si>
    <t>ปลวกแดง</t>
  </si>
  <si>
    <t>21140</t>
  </si>
  <si>
    <t>9/39</t>
  </si>
  <si>
    <t>ชัยมงคล</t>
  </si>
  <si>
    <t>โฉนดที่ดินเลขที่ 132975</t>
  </si>
  <si>
    <t>นาโคก</t>
  </si>
  <si>
    <t>น.ส.3 ก. เลขที่ 638</t>
  </si>
  <si>
    <t>บ้านฉาง</t>
  </si>
  <si>
    <t>21130</t>
  </si>
  <si>
    <t>899/6</t>
  </si>
  <si>
    <t>ไทยประกัน 42</t>
  </si>
  <si>
    <t>เทพารักษ์</t>
  </si>
  <si>
    <t>บางเสาธง</t>
  </si>
  <si>
    <t>10570</t>
  </si>
  <si>
    <t>430</t>
  </si>
  <si>
    <t>โฉนดที่ดินเลขที่ 23867</t>
  </si>
  <si>
    <t>99/9</t>
  </si>
  <si>
    <t>10</t>
  </si>
  <si>
    <t>วังน้ำเขียว</t>
  </si>
  <si>
    <t>กำแพงแสน</t>
  </si>
  <si>
    <t>73140</t>
  </si>
  <si>
    <t>335/1</t>
  </si>
  <si>
    <t>โรงเรียนแพรกษาวิเทศศึกษาฝ่ายมัธยม</t>
  </si>
  <si>
    <t>แพรกษา</t>
  </si>
  <si>
    <t>เมืองสมุทรปราการ</t>
  </si>
  <si>
    <t>10280</t>
  </si>
  <si>
    <t>โฉนดที่ดินเลขที่ 6413</t>
  </si>
  <si>
    <t>เขาซก</t>
  </si>
  <si>
    <t>หนองใหญ่</t>
  </si>
  <si>
    <t>20190</t>
  </si>
  <si>
    <t>โฉนดเลขที่ 154 และ 17125</t>
  </si>
  <si>
    <t>ตลาดกรวด</t>
  </si>
  <si>
    <t>เมืองอ่างทอง</t>
  </si>
  <si>
    <t>14000</t>
  </si>
  <si>
    <t>160</t>
  </si>
  <si>
    <t>ต้นธงชัย</t>
  </si>
  <si>
    <t>เมืองลำปาง</t>
  </si>
  <si>
    <t>52000</t>
  </si>
  <si>
    <t>เลียบคลองขุนศรี</t>
  </si>
  <si>
    <t>15/6</t>
  </si>
  <si>
    <t>บางริ้น</t>
  </si>
  <si>
    <t>เมืองระนอง</t>
  </si>
  <si>
    <t>85000</t>
  </si>
  <si>
    <t>77</t>
  </si>
  <si>
    <t>ห้วยฝ้ายพัฒนา</t>
  </si>
  <si>
    <t>54/9</t>
  </si>
  <si>
    <t>89/9</t>
  </si>
  <si>
    <t>หนองประดู่</t>
  </si>
  <si>
    <t>เลาขวัญ</t>
  </si>
  <si>
    <t>71210</t>
  </si>
  <si>
    <t>146/5</t>
  </si>
  <si>
    <t>บึงอ้อ</t>
  </si>
  <si>
    <t>ขามทะเลสอ</t>
  </si>
  <si>
    <t>30280</t>
  </si>
  <si>
    <t>22</t>
  </si>
  <si>
    <t>บัวลอย</t>
  </si>
  <si>
    <t>หนองแค</t>
  </si>
  <si>
    <t>18230</t>
  </si>
  <si>
    <t>18/2</t>
  </si>
  <si>
    <t>ป่าสัก</t>
  </si>
  <si>
    <t>เมืองลำพูน</t>
  </si>
  <si>
    <t>51000</t>
  </si>
  <si>
    <t>โฉนดที่ดินเลขที่ 6893 เลขที่ดิน 293 หมู่ที่ 1 ตำบลปงป่าหวาย อำเภอเด่นชัย จังหวัดแพร่ และโฉนดที่ดินเลขที่ 24191 ,21299, 21300 เลขที่ดิน 292,230,231, หมู่ 6 ตำบลบ้านปง อำเภอสูงเม่น จังหวัดแพร่</t>
  </si>
  <si>
    <t>ปงป่าหวาย</t>
  </si>
  <si>
    <t>เด่นชัย</t>
  </si>
  <si>
    <t>54110</t>
  </si>
  <si>
    <t>บ้านธิ</t>
  </si>
  <si>
    <t>51180</t>
  </si>
  <si>
    <t>169/2-169/3</t>
  </si>
  <si>
    <t>บางละมุง</t>
  </si>
  <si>
    <t>20150</t>
  </si>
  <si>
    <t>โฉนดที่ดินเลขที่ 85359</t>
  </si>
  <si>
    <t>หนองหงส์</t>
  </si>
  <si>
    <t>ทุ่งสง</t>
  </si>
  <si>
    <t>80110</t>
  </si>
  <si>
    <t>โฉนดที่ดินเลขที่ 2796</t>
  </si>
  <si>
    <t>190/41</t>
  </si>
  <si>
    <t>ในคลองบางปลากด</t>
  </si>
  <si>
    <t>พระสมุทรเจดีย์</t>
  </si>
  <si>
    <t>10290</t>
  </si>
  <si>
    <t>109</t>
  </si>
  <si>
    <t>หนองชุมพลเหนือ</t>
  </si>
  <si>
    <t>โฉนดที่ดินเลขที่ 8053</t>
  </si>
  <si>
    <t>เกาะขนุน</t>
  </si>
  <si>
    <t>พนมสารคาม</t>
  </si>
  <si>
    <t>24120</t>
  </si>
  <si>
    <t>51</t>
  </si>
  <si>
    <t>สุวรรณศร</t>
  </si>
  <si>
    <t>นนทรี</t>
  </si>
  <si>
    <t>กบินทร์บุรี</t>
  </si>
  <si>
    <t>25110</t>
  </si>
  <si>
    <t>100</t>
  </si>
  <si>
    <t>ทางหลวงชนบท 5014</t>
  </si>
  <si>
    <t>บ้านใหม่</t>
  </si>
  <si>
    <t>บางใหญ่</t>
  </si>
  <si>
    <t>11140</t>
  </si>
  <si>
    <t>โฉนดที่ดินเลขที่ 11584 และ 82649</t>
  </si>
  <si>
    <t>อิสาณ</t>
  </si>
  <si>
    <t>เมืองบุรีรัมย์</t>
  </si>
  <si>
    <t>31000</t>
  </si>
  <si>
    <t>75/3</t>
  </si>
  <si>
    <t>นาดี</t>
  </si>
  <si>
    <t>545</t>
  </si>
  <si>
    <t>วัดคู่สร้าง</t>
  </si>
  <si>
    <t>89/89</t>
  </si>
  <si>
    <t>พระราม2 (กม.43-44)</t>
  </si>
  <si>
    <t>กาหลง</t>
  </si>
  <si>
    <t>455</t>
  </si>
  <si>
    <t>จอหอ</t>
  </si>
  <si>
    <t>เมืองนครราชสีมา</t>
  </si>
  <si>
    <t>30310</t>
  </si>
  <si>
    <t>98/55-56</t>
  </si>
  <si>
    <t>พุทธมณฑลสาย 5</t>
  </si>
  <si>
    <t>ไร่ขิง</t>
  </si>
  <si>
    <t>สามพราน</t>
  </si>
  <si>
    <t>73210</t>
  </si>
  <si>
    <t>โฉนดที่ดินเลขที่ 29241 เลขที่ดิน 351</t>
  </si>
  <si>
    <t>แม่ทะ</t>
  </si>
  <si>
    <t>52150</t>
  </si>
  <si>
    <t>46/19</t>
  </si>
  <si>
    <t>สุขสวัสดิ์</t>
  </si>
  <si>
    <t>บางครุ</t>
  </si>
  <si>
    <t>พระประแดง</t>
  </si>
  <si>
    <t>10130</t>
  </si>
  <si>
    <t>299/99</t>
  </si>
  <si>
    <t>347</t>
  </si>
  <si>
    <t>ท่าไม้</t>
  </si>
  <si>
    <t>กระทุ่มแบน</t>
  </si>
  <si>
    <t>74110</t>
  </si>
  <si>
    <t>129/14-15</t>
  </si>
  <si>
    <t>อ้อมน้อย</t>
  </si>
  <si>
    <t>74130</t>
  </si>
  <si>
    <t>259</t>
  </si>
  <si>
    <t>เมืองใหม่</t>
  </si>
  <si>
    <t>ศรีบุญเรือง</t>
  </si>
  <si>
    <t>39180</t>
  </si>
  <si>
    <t>199/1</t>
  </si>
  <si>
    <t>182</t>
  </si>
  <si>
    <t>189</t>
  </si>
  <si>
    <t>สระพัง</t>
  </si>
  <si>
    <t>546</t>
  </si>
  <si>
    <t>อู่ทอง</t>
  </si>
  <si>
    <t>72160</t>
  </si>
  <si>
    <t>70/17</t>
  </si>
  <si>
    <t>บางเพรียง</t>
  </si>
  <si>
    <t>บางบ่อ</t>
  </si>
  <si>
    <t>10560</t>
  </si>
  <si>
    <t>998/96,998/97</t>
  </si>
  <si>
    <t>บางปลา</t>
  </si>
  <si>
    <t>บางพลี</t>
  </si>
  <si>
    <t>10540</t>
  </si>
  <si>
    <t>หนองปรือ</t>
  </si>
  <si>
    <t>พนัสนิคม</t>
  </si>
  <si>
    <t>20140</t>
  </si>
  <si>
    <t>15/25</t>
  </si>
  <si>
    <t>บางโทรัด</t>
  </si>
  <si>
    <t>73/3</t>
  </si>
  <si>
    <t>บางโฉลง</t>
  </si>
  <si>
    <t>45/2</t>
  </si>
  <si>
    <t>ลำไทร</t>
  </si>
  <si>
    <t>636/6</t>
  </si>
  <si>
    <t>49/1</t>
  </si>
  <si>
    <t>ลำเหย</t>
  </si>
  <si>
    <t>ดอนตูม</t>
  </si>
  <si>
    <t>73150</t>
  </si>
  <si>
    <t>4, 6, 8, 8/1</t>
  </si>
  <si>
    <t>เอกชัย 74</t>
  </si>
  <si>
    <t>คลองบางพราน</t>
  </si>
  <si>
    <t>บางบอน</t>
  </si>
  <si>
    <t>10150</t>
  </si>
  <si>
    <t>14/1</t>
  </si>
  <si>
    <t>เขาทะลุ</t>
  </si>
  <si>
    <t>สวี</t>
  </si>
  <si>
    <t>86130</t>
  </si>
  <si>
    <t>253</t>
  </si>
  <si>
    <t>88</t>
  </si>
  <si>
    <t>เหมือง</t>
  </si>
  <si>
    <t>เมืองชลบุรี</t>
  </si>
  <si>
    <t>20130</t>
  </si>
  <si>
    <t>46</t>
  </si>
  <si>
    <t>บ้านคลองใหม่-บางควาย</t>
  </si>
  <si>
    <t>หนองจอก</t>
  </si>
  <si>
    <t>บางปะกง</t>
  </si>
  <si>
    <t>24130</t>
  </si>
  <si>
    <t>โฉนดที่ดินเลขที่ 3437, 3438, 3439</t>
  </si>
  <si>
    <t>48/4</t>
  </si>
  <si>
    <t>ลำลูกกา</t>
  </si>
  <si>
    <t>12150</t>
  </si>
  <si>
    <t>8999</t>
  </si>
  <si>
    <t>หนองกี่</t>
  </si>
  <si>
    <t>88/69-71และ 88/83-85</t>
  </si>
  <si>
    <t>23</t>
  </si>
  <si>
    <t>บางพลีใหญ่</t>
  </si>
  <si>
    <t>191</t>
  </si>
  <si>
    <t>244,244/1-2</t>
  </si>
  <si>
    <t>พระรามที่ 2 ซอย 50 แยก 2</t>
  </si>
  <si>
    <t>พระรามที่ 2</t>
  </si>
  <si>
    <t>แสมดำ</t>
  </si>
  <si>
    <t>บางขุนเทียน</t>
  </si>
  <si>
    <t>14/2</t>
  </si>
  <si>
    <t>บางช้าง</t>
  </si>
  <si>
    <t>73110</t>
  </si>
  <si>
    <t>16</t>
  </si>
  <si>
    <t>สุขาภิบาล 2ซอย 5</t>
  </si>
  <si>
    <t>ประเวศ</t>
  </si>
  <si>
    <t>10250</t>
  </si>
  <si>
    <t>โฉนดที่ดินเลขที่ 5969</t>
  </si>
  <si>
    <t>ท่าบุญมี</t>
  </si>
  <si>
    <t>เกาะจันทร์</t>
  </si>
  <si>
    <t>20240</t>
  </si>
  <si>
    <t>101/2</t>
  </si>
  <si>
    <t>บางจาก</t>
  </si>
  <si>
    <t>168</t>
  </si>
  <si>
    <t>29/30</t>
  </si>
  <si>
    <t>88/18</t>
  </si>
  <si>
    <t>พันท้ายนรสิงห์</t>
  </si>
  <si>
    <t>93</t>
  </si>
  <si>
    <t>บางบอน 3 ซอย 5</t>
  </si>
  <si>
    <t>บางบอน 3</t>
  </si>
  <si>
    <t>บางบอนเหนือ</t>
  </si>
  <si>
    <t>39</t>
  </si>
  <si>
    <t>บางขนาก-บ้านสร้าง</t>
  </si>
  <si>
    <t>บางแตน</t>
  </si>
  <si>
    <t>บ้านสร้าง</t>
  </si>
  <si>
    <t>25150</t>
  </si>
  <si>
    <t>812</t>
  </si>
  <si>
    <t>ประชาอุทิศ90-คลองสวน</t>
  </si>
  <si>
    <t>บ้านคลองสวน</t>
  </si>
  <si>
    <t>9/10</t>
  </si>
  <si>
    <t>โฉนดที่ดินเลขที่ 59758, 33547, 33548</t>
  </si>
  <si>
    <t>โฉนดที่ดินเลขที่ 16930</t>
  </si>
  <si>
    <t>382</t>
  </si>
  <si>
    <t>แดงใหญ่</t>
  </si>
  <si>
    <t>เมืองขอนแก่น</t>
  </si>
  <si>
    <t>40000</t>
  </si>
  <si>
    <t>ท่าเสา</t>
  </si>
  <si>
    <t>45</t>
  </si>
  <si>
    <t>ธนู</t>
  </si>
  <si>
    <t>อุทัย</t>
  </si>
  <si>
    <t>13210</t>
  </si>
  <si>
    <t>โฉนดที่ดิน เลขที่ 1468 เล่ม 15 หน้า 68 เลขที่ดิน 650</t>
  </si>
  <si>
    <t>ทุ่งยาว</t>
  </si>
  <si>
    <t>ปะเหลียน</t>
  </si>
  <si>
    <t>92180</t>
  </si>
  <si>
    <t>โฉนดที่ดินเลขที่ 1676 และ 94664</t>
  </si>
  <si>
    <t>บึงคอไห</t>
  </si>
  <si>
    <t>149</t>
  </si>
  <si>
    <t>ผาอินทร์แปลง</t>
  </si>
  <si>
    <t>เอราวัณ</t>
  </si>
  <si>
    <t>42220</t>
  </si>
  <si>
    <t>119/6</t>
  </si>
  <si>
    <t>140 141 142</t>
  </si>
  <si>
    <t>140</t>
  </si>
  <si>
    <t>ลาดบัวขาว</t>
  </si>
  <si>
    <t>สีคิ้ว</t>
  </si>
  <si>
    <t>30340</t>
  </si>
  <si>
    <t>โฉนดที่ดินเลขที่ 2814, 2900, 2906, 8555, 10095, 10096, 10105, 10106, 12001, 12002, 12003, 15199, 15200, 15201, 15202, 15203, 15229, 18188, 20549, 20550, 20551, 20552 และ นส.3 เลขที่ 114</t>
  </si>
  <si>
    <t>น้ำพี้</t>
  </si>
  <si>
    <t>ทองแสนขัน</t>
  </si>
  <si>
    <t>53230</t>
  </si>
  <si>
    <t>99</t>
  </si>
  <si>
    <t>ลาดขวาง</t>
  </si>
  <si>
    <t>บ้านโพธิ์</t>
  </si>
  <si>
    <t>24140</t>
  </si>
  <si>
    <t>0816851152</t>
  </si>
  <si>
    <t>0982597441</t>
  </si>
  <si>
    <t>073211898</t>
  </si>
  <si>
    <t>064-357-7196</t>
  </si>
  <si>
    <t>0899928199</t>
  </si>
  <si>
    <t>0950392961</t>
  </si>
  <si>
    <t>0872975048</t>
  </si>
  <si>
    <t>0815995630</t>
  </si>
  <si>
    <t>0636132763</t>
  </si>
  <si>
    <t>0847484520</t>
  </si>
  <si>
    <t>081-2693529</t>
  </si>
  <si>
    <t>088-4895495</t>
  </si>
  <si>
    <t>093-0582796</t>
  </si>
  <si>
    <t>0818982579</t>
  </si>
  <si>
    <t>0993919941</t>
  </si>
  <si>
    <t>0819592488</t>
  </si>
  <si>
    <t>062-2936330</t>
  </si>
  <si>
    <t>0898551880</t>
  </si>
  <si>
    <t>098-3150488</t>
  </si>
  <si>
    <t>089 560 1278</t>
  </si>
  <si>
    <t>086 115 4326</t>
  </si>
  <si>
    <t>032706287,0800099059</t>
  </si>
  <si>
    <t>084-4411211</t>
  </si>
  <si>
    <t>081-8493572</t>
  </si>
  <si>
    <t>0815686655</t>
  </si>
  <si>
    <t>0832246293</t>
  </si>
  <si>
    <t>081-7624884</t>
  </si>
  <si>
    <t>0819470779</t>
  </si>
  <si>
    <t>093-4745570</t>
  </si>
  <si>
    <t>0818782266</t>
  </si>
  <si>
    <t>0868543838</t>
  </si>
  <si>
    <t>054221470</t>
  </si>
  <si>
    <t>0853945858</t>
  </si>
  <si>
    <t>084-6599563</t>
  </si>
  <si>
    <t>0643962829</t>
  </si>
  <si>
    <t>062-1634955</t>
  </si>
  <si>
    <t>086-3755685</t>
  </si>
  <si>
    <t>089-9870582</t>
  </si>
  <si>
    <t>0-3816-8555</t>
  </si>
  <si>
    <t>089-8030755</t>
  </si>
  <si>
    <t>0630548848</t>
  </si>
  <si>
    <t>0646242356</t>
  </si>
  <si>
    <t>0898959134</t>
  </si>
  <si>
    <t>086-0352794</t>
  </si>
  <si>
    <t>036373647 ถึง 66</t>
  </si>
  <si>
    <t>0-22346-6737-8</t>
  </si>
  <si>
    <t>053-525025</t>
  </si>
  <si>
    <t>038-354441</t>
  </si>
  <si>
    <t>029858388</t>
  </si>
  <si>
    <t>0963626596</t>
  </si>
  <si>
    <t>034-106-953</t>
  </si>
  <si>
    <t>0819523806</t>
  </si>
  <si>
    <t>02-463-9934-8</t>
  </si>
  <si>
    <t>022855090</t>
  </si>
  <si>
    <t>042030166</t>
  </si>
  <si>
    <t>081-9064591</t>
  </si>
  <si>
    <t>080-5691636</t>
  </si>
  <si>
    <t>02-7501350</t>
  </si>
  <si>
    <t>062-8140361</t>
  </si>
  <si>
    <t>086-375-7688</t>
  </si>
  <si>
    <t>0965622580</t>
  </si>
  <si>
    <t>097-2045425</t>
  </si>
  <si>
    <t>038-578585</t>
  </si>
  <si>
    <t>037-452897</t>
  </si>
  <si>
    <t>0-3816-85555</t>
  </si>
  <si>
    <t>089-9182774</t>
  </si>
  <si>
    <t>023290314-15</t>
  </si>
  <si>
    <t>089-8905970</t>
  </si>
  <si>
    <t>02-4085401-3</t>
  </si>
  <si>
    <t>089-9385081</t>
  </si>
  <si>
    <t>0909074607</t>
  </si>
  <si>
    <t>035-330772-4</t>
  </si>
  <si>
    <t>0989696891</t>
  </si>
  <si>
    <t>038-123-000</t>
  </si>
  <si>
    <t>10801</t>
  </si>
  <si>
    <t>25922</t>
  </si>
  <si>
    <t>25999</t>
  </si>
  <si>
    <t>08103</t>
  </si>
  <si>
    <t>35101</t>
  </si>
  <si>
    <t>10611</t>
  </si>
  <si>
    <t>11041</t>
  </si>
  <si>
    <t>38110</t>
  </si>
  <si>
    <t>10795</t>
  </si>
  <si>
    <t>19209</t>
  </si>
  <si>
    <t>23951</t>
  </si>
  <si>
    <t>23953</t>
  </si>
  <si>
    <t>31002</t>
  </si>
  <si>
    <t>35302</t>
  </si>
  <si>
    <t>24311</t>
  </si>
  <si>
    <t>38219</t>
  </si>
  <si>
    <t>16299</t>
  </si>
  <si>
    <t>16101</t>
  </si>
  <si>
    <t>28131</t>
  </si>
  <si>
    <t>25910</t>
  </si>
  <si>
    <t>23961</t>
  </si>
  <si>
    <t>25921</t>
  </si>
  <si>
    <t>31001</t>
  </si>
  <si>
    <t>22210</t>
  </si>
  <si>
    <t>22220</t>
  </si>
  <si>
    <t>22299</t>
  </si>
  <si>
    <t>10612</t>
  </si>
  <si>
    <t>38300</t>
  </si>
  <si>
    <t>36002</t>
  </si>
  <si>
    <t>10305</t>
  </si>
  <si>
    <t>32501</t>
  </si>
  <si>
    <t>16220</t>
  </si>
  <si>
    <t>25949</t>
  </si>
  <si>
    <t>23952</t>
  </si>
  <si>
    <t>33121</t>
  </si>
  <si>
    <t>20299</t>
  </si>
  <si>
    <t>15204</t>
  </si>
  <si>
    <t>52293</t>
  </si>
  <si>
    <t>10711</t>
  </si>
  <si>
    <t>20112</t>
  </si>
  <si>
    <t>10299</t>
  </si>
  <si>
    <t>52101</t>
  </si>
  <si>
    <t>22199</t>
  </si>
  <si>
    <t>21001</t>
  </si>
  <si>
    <t>24101</t>
  </si>
  <si>
    <t>25932</t>
  </si>
  <si>
    <t>10752</t>
  </si>
  <si>
    <t>20113</t>
  </si>
  <si>
    <t>22191</t>
  </si>
  <si>
    <t>10749</t>
  </si>
  <si>
    <t>27103</t>
  </si>
  <si>
    <t>30911</t>
  </si>
  <si>
    <t>27200</t>
  </si>
  <si>
    <t>10733</t>
  </si>
  <si>
    <t>23103</t>
  </si>
  <si>
    <t>10761</t>
  </si>
  <si>
    <t>10762</t>
  </si>
  <si>
    <t>29309</t>
  </si>
  <si>
    <t>23991</t>
  </si>
  <si>
    <t>20232</t>
  </si>
  <si>
    <t>20231</t>
  </si>
  <si>
    <t>10491</t>
  </si>
  <si>
    <t>16230</t>
  </si>
  <si>
    <t>29109</t>
  </si>
  <si>
    <t>18119</t>
  </si>
  <si>
    <t>11044</t>
  </si>
  <si>
    <t>28191</t>
  </si>
  <si>
    <t>15209</t>
  </si>
  <si>
    <t>31009</t>
  </si>
  <si>
    <t>14111</t>
  </si>
  <si>
    <t>16210</t>
  </si>
  <si>
    <t>10131</t>
  </si>
  <si>
    <t>27401</t>
  </si>
  <si>
    <t>26402</t>
  </si>
  <si>
    <t>02200</t>
  </si>
  <si>
    <t>10221</t>
  </si>
  <si>
    <t xml:space="preserve">เดือนมิถุนายน 2566  โรงงานอุตสาหกรรมได้รับใบอนุญาตและแจ้งประกอบกิจการจำนวน 158 โรงงาน เงินลงทุน 22,521.10 ล้านบาท คนงาน 5,142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</si>
  <si>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42 โรงงาน คิดเป็นร้อยละ 26.58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116 โรงงาน คิดเป็นร้อยละ 73.42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</si>
  <si>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30 โรงงาน คิดเป็นร้อยละ 18.99 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>น้อยที่สุดจำนวน 19 โรงงาน  คิดเป็นร้อยละ 12.03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</si>
  <si>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2,028.09 ล้านบาท คิดเป็นร้อยละ 9.01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20,493.00 ล้านบาท คิดเป็นร้อยละ 90.99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</si>
  <si>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13,734.17 ล้านบาท คิดเป็นร้อยละ 60.98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>น้อยที่สุด เงินลงทุน 734.65 ล้านบาท คิดเป็นร้อยละ 3.26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</si>
  <si>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5,142 คน  เป็นคนงานชายจำนวน 3,169 คน คิดเป็นร้อยละ 61.63  และคนงานหญิงจำนวน 1,973 คน คิดเป็นร้อยละ 38.37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</si>
  <si>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1,475 คน คิดเป็นร้อยละ 28.69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3,667 คน คิดเป็นร้อยละ 71.31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</si>
  <si>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1,694 คน คิดเป็นร้อยละ 32.94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264 คน คิดเป็นร้อยละ 5.31</t>
    </r>
  </si>
  <si>
    <t xml:space="preserve">กรมโรงงานอุตสาหกรรม อนุญาตให้โรงงานประกอบกิจการ จำนวน 23 โรงงาน  เงินลงทุน  13,064.03  ล้านบาท   คนงานรวม  1,749 คน  เป็นชาย 950 คน และหญิง 799 คน </t>
  </si>
  <si>
    <t>สำนักงานคณะกรรมการกำกับกิจการพลังงาน อนุญาตให้ประกอบกิจการ  จำนวน 2 โรงงาน  เงินลงทุน 273.85  ล้านบาท คนงานรวม 77 คน  เป็นชาย 77 คน และหญิง 0 คน</t>
  </si>
  <si>
    <t>สำนักงานอุตสาหกรรมจังหวัด อนุญาตให้ประกอบกิจการ  จำนวน 126 โรงงาน  เงินลงทุน 8,679.27 ล้านบาท   คนงานรวม 3,100 คน  เป็นชาย 2,016 คน และหญิง 1,084 คน</t>
  </si>
  <si>
    <t>องค์กรปกครองส่วนท้องถิ่น อนุญาตให้โรงงานประกอบกิจการ จำนวน 6 โรงงาน  เงินลงทุน 333.94 ล้านบาท   คนงานรวม 207 คน  เป็นชาย 117 คน และหญิง 90 คน</t>
  </si>
  <si>
    <t>โรงงานจำพวกที่ 2 จำนวน 6 โรงงาน  เงินลงทุน 333.94 ล้านบาท   คนงานรวม 207 คน  เป็นชาย 117 คน และหญิง 90 คน</t>
  </si>
  <si>
    <t>โรงงานจำพวกที่ 3 จำนวน  152 โรงงาน   เงินลงทุน  22,187.15 ล้านบาท   คนงานรวม 4,935 คน เป็นชาย 3,052 คน และหญิง 1,883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</si>
  <si>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35 โรงงาน   เงินลงทุน  18,296.09 ล้านบาท   คนงานรวม 3,803 คน เป็นชาย 2,215 คน และหญิง 1,588 คน 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</si>
  <si>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195 โรงงาน   เงินลงทุน 107,085.48 ล้านบาท   คนงานจำนวน  3,752 คน เป็นชาย 2,503 คน และหญิง 1,249 คน ตามลำดับ</t>
    </r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</si>
  <si>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เดือนมิถุนายน 2566  ดังนี้   </t>
  </si>
  <si>
    <t xml:space="preserve">   จังหวัด สมุทรสาคร                                                             </t>
  </si>
  <si>
    <t xml:space="preserve">   จังหวัด สมุทรปราการ                                                                                     </t>
  </si>
  <si>
    <t xml:space="preserve">   จังหวัด ชลบุรี                                                            </t>
  </si>
  <si>
    <t>จำนวน          19      โรงงาน</t>
  </si>
  <si>
    <t xml:space="preserve">จำนวน          14     โรงงาน </t>
  </si>
  <si>
    <t>จำนวน          13     โรงงาน</t>
  </si>
  <si>
    <t xml:space="preserve">   จังหวัด ฉะเชิงเทรา                                                           </t>
  </si>
  <si>
    <t xml:space="preserve">   จังหวัด ชลบุรี                                                                                   </t>
  </si>
  <si>
    <t xml:space="preserve">   จังหวัด อุตรดิตถ์                                                               </t>
  </si>
  <si>
    <t>จำนวนเงินลงทุน            8,842.74    ล้านบาท</t>
  </si>
  <si>
    <t>จำนวนเงินลงทุน            4,559.24    ล้านบาท</t>
  </si>
  <si>
    <t>จำนวนเงินลงทุน            1,402.70    ล้านบาท</t>
  </si>
  <si>
    <t xml:space="preserve">   จังหวัด ชลบุรี                                                           </t>
  </si>
  <si>
    <t xml:space="preserve">   จังหวัด ฉะเชิงเทรา                                                                                   </t>
  </si>
  <si>
    <t xml:space="preserve">   จังหวัด สมุทรสาคร                                                                                  </t>
  </si>
  <si>
    <t xml:space="preserve">จำนวนคนงาน              773   คน  </t>
  </si>
  <si>
    <t xml:space="preserve">จำนวนคนงาน              728   คน  </t>
  </si>
  <si>
    <t xml:space="preserve">จำนวนคนงาน              513  คน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</si>
  <si>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</si>
  <si>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 ประเภทอุตสาหกรรมลำดับที่ 3(2) การขุดหรือลอกกรวด ทราย หรือดิน       </t>
  </si>
  <si>
    <t xml:space="preserve">    ประเภทอุตสาหกรรมลำดับที่ 64(13) การกลึง เจาะ คว้าน กัด ไส เจียน หรือเชื่อมโลหะทั่วไป</t>
  </si>
  <si>
    <t xml:space="preserve"> จำนวน          26   โรงงาน</t>
  </si>
  <si>
    <t xml:space="preserve"> จำนวน           7   โรงงาน</t>
  </si>
  <si>
    <t xml:space="preserve">   ประเภทอุตสาหกรรมลำดับที่ 91(1) การบรรจุสินค้าทั่วไป</t>
  </si>
  <si>
    <t xml:space="preserve">   ประเภทอุตสาหกรรมลำดับที่ 42(1) การทำเคมีภัณฑ์ สารเคมี หรือวัสดุเคมี ที่มิใช่ (3)</t>
  </si>
  <si>
    <t xml:space="preserve">   ประเภทอุตสาหกรรมลำดับที่ 52(3) การทำยางแผ่นรมควัน การทำยางเครป ยางแท่ง ยางน้ำ หรือการทำยางให้เป็นรูปแบบอื่นใด</t>
  </si>
  <si>
    <t xml:space="preserve">จำนวนเงินทุน        8,962.07   ล้านบาท </t>
  </si>
  <si>
    <t xml:space="preserve">จำนวนเงินทุน        2,124.60   ล้านบาท </t>
  </si>
  <si>
    <t xml:space="preserve">จำนวนเงินทุน          1,738.15   ล้านบาท </t>
  </si>
  <si>
    <t xml:space="preserve">   ประเภทอุตสาหกรรมลำดับที่ 53(4) การทำภาชนะบรรจุ เช่น ถุง หรือกระสอบ</t>
  </si>
  <si>
    <t>จำนวนคนงาน         731   คน</t>
  </si>
  <si>
    <t>จำนวนคนงาน         472   คน</t>
  </si>
  <si>
    <t>จำนวนคนงาน         282  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</si>
</sst>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0000FF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91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4" xfId="8" applyNumberFormat="1" applyFont="1" applyFill="1" applyBorder="1" applyAlignment="1" applyProtection="1"/>
    <xf numFmtId="188" fontId="6" fillId="0" borderId="24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2" xfId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36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2" xfId="1" applyNumberFormat="1" applyFont="1" applyFill="1" applyBorder="1" applyAlignment="1" applyProtection="1">
      <alignment horizontal="center"/>
    </xf>
    <xf numFmtId="43" fontId="5" fillId="0" borderId="30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 applyProtection="1">
      <alignment horizontal="center"/>
    </xf>
    <xf numFmtId="43" fontId="5" fillId="0" borderId="38" xfId="1" applyFont="1" applyFill="1" applyBorder="1" applyAlignment="1" applyProtection="1">
      <alignment horizontal="center"/>
    </xf>
    <xf numFmtId="187" fontId="5" fillId="0" borderId="38" xfId="1" applyNumberFormat="1" applyFont="1" applyFill="1" applyBorder="1" applyAlignment="1">
      <alignment horizontal="right"/>
    </xf>
    <xf numFmtId="187" fontId="5" fillId="0" borderId="38" xfId="1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43" fontId="24" fillId="0" borderId="50" xfId="1" applyFont="1" applyFill="1" applyBorder="1" applyAlignment="1" applyProtection="1">
      <alignment horizontal="center"/>
    </xf>
    <xf numFmtId="187" fontId="24" fillId="0" borderId="49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36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2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6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5" xfId="2" applyFont="1" applyBorder="1"/>
    <xf numFmtId="0" fontId="42" fillId="0" borderId="64" xfId="2" applyFont="1" applyBorder="1"/>
    <xf numFmtId="187" fontId="14" fillId="0" borderId="69" xfId="1" applyNumberFormat="1" applyFont="1" applyFill="1" applyBorder="1" applyAlignment="1" applyProtection="1">
      <alignment horizontal="center"/>
    </xf>
    <xf numFmtId="43" fontId="14" fillId="0" borderId="69" xfId="1" applyFont="1" applyFill="1" applyBorder="1" applyAlignment="1" applyProtection="1">
      <alignment horizontal="center"/>
    </xf>
    <xf numFmtId="0" fontId="6" fillId="0" borderId="71" xfId="0" applyFont="1" applyBorder="1"/>
    <xf numFmtId="0" fontId="6" fillId="0" borderId="66" xfId="0" applyFont="1" applyBorder="1"/>
    <xf numFmtId="0" fontId="24" fillId="0" borderId="75" xfId="15" applyFont="1" applyBorder="1"/>
    <xf numFmtId="0" fontId="25" fillId="0" borderId="56" xfId="15" applyFont="1" applyBorder="1"/>
    <xf numFmtId="0" fontId="24" fillId="0" borderId="57" xfId="15" applyFont="1" applyBorder="1"/>
    <xf numFmtId="187" fontId="24" fillId="0" borderId="69" xfId="1" applyNumberFormat="1" applyFont="1" applyFill="1" applyBorder="1" applyAlignment="1" applyProtection="1">
      <alignment horizontal="center"/>
    </xf>
    <xf numFmtId="43" fontId="24" fillId="0" borderId="6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 applyProtection="1">
      <alignment horizontal="center"/>
    </xf>
    <xf numFmtId="43" fontId="24" fillId="0" borderId="80" xfId="1" applyFont="1" applyFill="1" applyBorder="1" applyAlignment="1" applyProtection="1">
      <alignment horizontal="center"/>
    </xf>
    <xf numFmtId="187" fontId="24" fillId="0" borderId="81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0" fontId="24" fillId="0" borderId="83" xfId="15" applyFont="1" applyBorder="1"/>
    <xf numFmtId="189" fontId="14" fillId="0" borderId="87" xfId="23" applyNumberFormat="1" applyFont="1" applyFill="1" applyBorder="1" applyAlignment="1" applyProtection="1">
      <alignment horizontal="center"/>
    </xf>
    <xf numFmtId="189" fontId="14" fillId="0" borderId="88" xfId="23" applyNumberFormat="1" applyFont="1" applyFill="1" applyBorder="1" applyAlignment="1" applyProtection="1"/>
    <xf numFmtId="0" fontId="6" fillId="0" borderId="87" xfId="24" applyFont="1" applyBorder="1" applyAlignment="1">
      <alignment wrapText="1"/>
    </xf>
    <xf numFmtId="0" fontId="6" fillId="0" borderId="89" xfId="24" applyFont="1" applyBorder="1" applyAlignment="1">
      <alignment wrapText="1"/>
    </xf>
    <xf numFmtId="0" fontId="6" fillId="0" borderId="74" xfId="24" applyFont="1" applyBorder="1" applyAlignment="1">
      <alignment wrapText="1"/>
    </xf>
    <xf numFmtId="0" fontId="6" fillId="0" borderId="89" xfId="24" applyFont="1" applyBorder="1" applyAlignment="1">
      <alignment horizontal="left" wrapText="1"/>
    </xf>
    <xf numFmtId="0" fontId="6" fillId="0" borderId="89" xfId="24" applyFont="1" applyBorder="1" applyAlignment="1">
      <alignment horizontal="left"/>
    </xf>
    <xf numFmtId="0" fontId="6" fillId="0" borderId="88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0" fontId="13" fillId="0" borderId="0" xfId="0" applyFont="1" applyAlignment="1">
      <alignment horizontal="left"/>
    </xf>
    <xf numFmtId="187" fontId="6" fillId="0" borderId="97" xfId="1" applyNumberFormat="1" applyFont="1" applyFill="1" applyBorder="1"/>
    <xf numFmtId="187" fontId="6" fillId="0" borderId="71" xfId="1" applyNumberFormat="1" applyFont="1" applyFill="1" applyBorder="1"/>
    <xf numFmtId="187" fontId="6" fillId="0" borderId="94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3" xfId="3" applyNumberFormat="1" applyFont="1" applyFill="1" applyBorder="1" applyAlignment="1" applyProtection="1">
      <alignment horizontal="center"/>
    </xf>
    <xf numFmtId="188" fontId="7" fillId="0" borderId="95" xfId="3" applyFont="1" applyFill="1" applyBorder="1" applyAlignment="1" applyProtection="1">
      <alignment horizontal="center"/>
    </xf>
    <xf numFmtId="188" fontId="7" fillId="0" borderId="60" xfId="3" applyFont="1" applyFill="1" applyBorder="1" applyAlignment="1" applyProtection="1">
      <alignment horizontal="center"/>
    </xf>
    <xf numFmtId="188" fontId="43" fillId="0" borderId="69" xfId="4" applyFont="1" applyFill="1" applyBorder="1"/>
    <xf numFmtId="188" fontId="44" fillId="0" borderId="69" xfId="4" applyFont="1" applyFill="1" applyBorder="1"/>
    <xf numFmtId="188" fontId="45" fillId="0" borderId="69" xfId="4" applyFont="1" applyFill="1" applyBorder="1"/>
    <xf numFmtId="43" fontId="0" fillId="0" borderId="0" xfId="1" applyFont="1"/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9" xfId="23" applyNumberFormat="1" applyFont="1" applyFill="1" applyBorder="1" applyAlignment="1" applyProtection="1">
      <alignment horizontal="center"/>
    </xf>
    <xf numFmtId="189" fontId="14" fillId="0" borderId="59" xfId="23" applyNumberFormat="1" applyFont="1" applyFill="1" applyBorder="1" applyAlignment="1" applyProtection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0" fontId="13" fillId="0" borderId="111" xfId="24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49" fontId="13" fillId="0" borderId="111" xfId="24" applyNumberFormat="1" applyFont="1" applyBorder="1" applyAlignment="1">
      <alignment horizontal="center"/>
    </xf>
    <xf numFmtId="0" fontId="13" fillId="0" borderId="59" xfId="24" applyFont="1" applyBorder="1" applyAlignment="1">
      <alignment horizontal="center"/>
    </xf>
    <xf numFmtId="0" fontId="6" fillId="0" borderId="6" xfId="19" applyFont="1" applyBorder="1"/>
    <xf numFmtId="0" fontId="14" fillId="0" borderId="113" xfId="15" applyFont="1" applyBorder="1"/>
    <xf numFmtId="0" fontId="5" fillId="0" borderId="114" xfId="15" applyFont="1" applyBorder="1"/>
    <xf numFmtId="0" fontId="14" fillId="0" borderId="107" xfId="15" applyFont="1" applyBorder="1"/>
    <xf numFmtId="0" fontId="5" fillId="0" borderId="76" xfId="2" applyFont="1" applyBorder="1"/>
    <xf numFmtId="0" fontId="6" fillId="0" borderId="114" xfId="2" applyFont="1" applyBorder="1"/>
    <xf numFmtId="0" fontId="5" fillId="0" borderId="114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8" xfId="11" applyNumberFormat="1" applyFont="1" applyBorder="1" applyAlignment="1">
      <alignment horizontal="center"/>
    </xf>
    <xf numFmtId="43" fontId="6" fillId="0" borderId="97" xfId="1" applyFont="1" applyFill="1" applyBorder="1" applyAlignment="1" applyProtection="1"/>
    <xf numFmtId="43" fontId="6" fillId="0" borderId="114" xfId="1" applyFont="1" applyFill="1" applyBorder="1" applyAlignment="1" applyProtection="1"/>
    <xf numFmtId="187" fontId="6" fillId="0" borderId="114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5" xfId="17" applyNumberFormat="1" applyFont="1" applyBorder="1" applyAlignment="1">
      <alignment horizontal="center"/>
    </xf>
    <xf numFmtId="0" fontId="5" fillId="2" borderId="84" xfId="21" applyFont="1" applyFill="1" applyBorder="1" applyAlignment="1">
      <alignment horizontal="left"/>
    </xf>
    <xf numFmtId="187" fontId="5" fillId="2" borderId="98" xfId="1" applyNumberFormat="1" applyFont="1" applyFill="1" applyBorder="1" applyAlignment="1">
      <alignment horizontal="right"/>
    </xf>
    <xf numFmtId="189" fontId="7" fillId="2" borderId="98" xfId="21" applyNumberFormat="1" applyFont="1" applyFill="1" applyBorder="1" applyAlignment="1">
      <alignment horizontal="right"/>
    </xf>
    <xf numFmtId="189" fontId="5" fillId="2" borderId="120" xfId="21" applyNumberFormat="1" applyFont="1" applyFill="1" applyBorder="1" applyAlignment="1">
      <alignment horizontal="right"/>
    </xf>
    <xf numFmtId="189" fontId="7" fillId="2" borderId="120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7" xfId="4" applyNumberFormat="1" applyFont="1" applyFill="1" applyBorder="1"/>
    <xf numFmtId="43" fontId="43" fillId="2" borderId="27" xfId="1" applyFont="1" applyFill="1" applyBorder="1"/>
    <xf numFmtId="0" fontId="14" fillId="0" borderId="114" xfId="15" applyFont="1" applyBorder="1" applyAlignment="1">
      <alignment horizontal="center"/>
    </xf>
    <xf numFmtId="0" fontId="39" fillId="0" borderId="60" xfId="2" applyFont="1" applyBorder="1" applyAlignment="1">
      <alignment horizontal="left"/>
    </xf>
    <xf numFmtId="49" fontId="5" fillId="0" borderId="0" xfId="2" applyNumberFormat="1" applyFont="1"/>
    <xf numFmtId="49" fontId="6" fillId="0" borderId="114" xfId="0" applyNumberFormat="1" applyFont="1" applyBorder="1"/>
    <xf numFmtId="49" fontId="5" fillId="0" borderId="114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 applyProtection="1">
      <alignment horizontal="center"/>
    </xf>
    <xf numFmtId="43" fontId="14" fillId="0" borderId="101" xfId="1" applyFont="1" applyFill="1" applyBorder="1" applyAlignment="1" applyProtection="1">
      <alignment horizontal="center"/>
    </xf>
    <xf numFmtId="187" fontId="14" fillId="0" borderId="123" xfId="1" applyNumberFormat="1" applyFont="1" applyFill="1" applyBorder="1" applyAlignment="1">
      <alignment horizontal="right"/>
    </xf>
    <xf numFmtId="187" fontId="14" fillId="0" borderId="103" xfId="1" applyNumberFormat="1" applyFont="1" applyFill="1" applyBorder="1" applyAlignment="1">
      <alignment horizontal="right"/>
    </xf>
    <xf numFmtId="187" fontId="14" fillId="0" borderId="123" xfId="1" applyNumberFormat="1" applyFont="1" applyFill="1" applyBorder="1" applyAlignment="1">
      <alignment horizontal="center"/>
    </xf>
    <xf numFmtId="187" fontId="14" fillId="0" borderId="123" xfId="1" applyNumberFormat="1" applyFont="1" applyFill="1" applyBorder="1" applyAlignment="1" applyProtection="1">
      <alignment horizontal="center"/>
    </xf>
    <xf numFmtId="187" fontId="14" fillId="0" borderId="103" xfId="1" applyNumberFormat="1" applyFont="1" applyFill="1" applyBorder="1" applyAlignment="1">
      <alignment horizontal="center"/>
    </xf>
    <xf numFmtId="43" fontId="14" fillId="0" borderId="123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7" xfId="1" applyNumberFormat="1" applyFont="1" applyFill="1" applyBorder="1" applyAlignment="1" applyProtection="1">
      <alignment horizontal="center"/>
    </xf>
    <xf numFmtId="43" fontId="24" fillId="0" borderId="127" xfId="1" applyFont="1" applyFill="1" applyBorder="1" applyAlignment="1" applyProtection="1">
      <alignment horizontal="center"/>
    </xf>
    <xf numFmtId="187" fontId="24" fillId="0" borderId="70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0" xfId="4" applyNumberFormat="1" applyFont="1" applyFill="1" applyBorder="1"/>
    <xf numFmtId="188" fontId="46" fillId="0" borderId="110" xfId="4" applyFont="1" applyFill="1" applyBorder="1"/>
    <xf numFmtId="188" fontId="46" fillId="0" borderId="69" xfId="4" applyFont="1" applyFill="1" applyBorder="1"/>
    <xf numFmtId="189" fontId="43" fillId="0" borderId="110" xfId="4" applyNumberFormat="1" applyFont="1" applyFill="1" applyBorder="1"/>
    <xf numFmtId="188" fontId="43" fillId="0" borderId="110" xfId="4" applyFont="1" applyFill="1" applyBorder="1"/>
    <xf numFmtId="189" fontId="4" fillId="0" borderId="110" xfId="4" applyNumberFormat="1" applyFill="1" applyBorder="1"/>
    <xf numFmtId="188" fontId="4" fillId="0" borderId="110" xfId="4" applyFill="1" applyBorder="1"/>
    <xf numFmtId="189" fontId="47" fillId="0" borderId="110" xfId="4" applyNumberFormat="1" applyFont="1" applyFill="1" applyBorder="1"/>
    <xf numFmtId="188" fontId="46" fillId="0" borderId="115" xfId="4" applyFont="1" applyFill="1" applyBorder="1"/>
    <xf numFmtId="188" fontId="43" fillId="0" borderId="115" xfId="4" applyFont="1" applyFill="1" applyBorder="1"/>
    <xf numFmtId="188" fontId="45" fillId="0" borderId="115" xfId="4" applyFont="1" applyFill="1" applyBorder="1"/>
    <xf numFmtId="43" fontId="47" fillId="0" borderId="110" xfId="1" applyFont="1" applyFill="1" applyBorder="1"/>
    <xf numFmtId="187" fontId="14" fillId="0" borderId="38" xfId="1" applyNumberFormat="1" applyFont="1" applyFill="1" applyBorder="1" applyAlignment="1">
      <alignment horizontal="right"/>
    </xf>
    <xf numFmtId="187" fontId="14" fillId="0" borderId="36" xfId="1" applyNumberFormat="1" applyFont="1" applyFill="1" applyBorder="1" applyAlignment="1">
      <alignment horizontal="right"/>
    </xf>
    <xf numFmtId="43" fontId="14" fillId="0" borderId="80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1" xfId="0" applyNumberFormat="1" applyFont="1" applyBorder="1" applyAlignment="1">
      <alignment horizontal="center" vertical="center"/>
    </xf>
    <xf numFmtId="0" fontId="54" fillId="0" borderId="101" xfId="0" applyFont="1" applyBorder="1" applyAlignment="1">
      <alignment horizontal="left" vertical="center"/>
    </xf>
    <xf numFmtId="0" fontId="54" fillId="0" borderId="101" xfId="0" applyFont="1" applyBorder="1" applyAlignment="1">
      <alignment vertical="center"/>
    </xf>
    <xf numFmtId="0" fontId="55" fillId="0" borderId="101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1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1" xfId="0" applyFont="1" applyBorder="1" applyAlignment="1">
      <alignment vertical="center" wrapText="1"/>
    </xf>
    <xf numFmtId="0" fontId="55" fillId="0" borderId="101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8" xfId="2" applyFont="1" applyFill="1" applyBorder="1"/>
    <xf numFmtId="187" fontId="14" fillId="2" borderId="27" xfId="1" applyNumberFormat="1" applyFont="1" applyFill="1" applyBorder="1" applyAlignment="1">
      <alignment horizontal="right"/>
    </xf>
    <xf numFmtId="43" fontId="14" fillId="2" borderId="27" xfId="1" applyFont="1" applyFill="1" applyBorder="1" applyAlignment="1">
      <alignment horizontal="right"/>
    </xf>
    <xf numFmtId="1" fontId="14" fillId="2" borderId="98" xfId="11" applyNumberFormat="1" applyFont="1" applyFill="1" applyBorder="1" applyAlignment="1">
      <alignment horizontal="left"/>
    </xf>
    <xf numFmtId="187" fontId="14" fillId="2" borderId="27" xfId="1" applyNumberFormat="1" applyFont="1" applyFill="1" applyBorder="1" applyAlignment="1" applyProtection="1"/>
    <xf numFmtId="43" fontId="14" fillId="2" borderId="98" xfId="1" applyFont="1" applyFill="1" applyBorder="1" applyAlignment="1" applyProtection="1"/>
    <xf numFmtId="187" fontId="14" fillId="2" borderId="98" xfId="1" applyNumberFormat="1" applyFont="1" applyFill="1" applyBorder="1" applyAlignment="1" applyProtection="1"/>
    <xf numFmtId="43" fontId="14" fillId="0" borderId="48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36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3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3" xfId="1" applyFont="1" applyFill="1" applyBorder="1" applyAlignment="1">
      <alignment horizontal="center"/>
    </xf>
    <xf numFmtId="43" fontId="14" fillId="0" borderId="113" xfId="1" applyFont="1" applyFill="1" applyBorder="1" applyAlignment="1">
      <alignment horizontal="center"/>
    </xf>
    <xf numFmtId="43" fontId="14" fillId="0" borderId="98" xfId="1" applyFont="1" applyFill="1" applyBorder="1" applyAlignment="1">
      <alignment horizontal="center"/>
    </xf>
    <xf numFmtId="43" fontId="5" fillId="0" borderId="67" xfId="1" applyFont="1" applyFill="1" applyBorder="1" applyAlignment="1"/>
    <xf numFmtId="43" fontId="5" fillId="0" borderId="74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6" xfId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4" xfId="1" applyFont="1" applyFill="1" applyBorder="1" applyAlignment="1">
      <alignment horizontal="center"/>
    </xf>
    <xf numFmtId="43" fontId="24" fillId="0" borderId="36" xfId="1" applyFont="1" applyFill="1" applyBorder="1" applyAlignment="1">
      <alignment horizontal="center"/>
    </xf>
    <xf numFmtId="43" fontId="14" fillId="0" borderId="82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4" xfId="1" applyFont="1" applyFill="1" applyBorder="1" applyAlignment="1">
      <alignment horizontal="center"/>
    </xf>
    <xf numFmtId="43" fontId="24" fillId="0" borderId="46" xfId="1" applyFont="1" applyFill="1" applyBorder="1" applyAlignment="1">
      <alignment horizontal="center"/>
    </xf>
    <xf numFmtId="43" fontId="24" fillId="0" borderId="87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36" xfId="1" applyNumberFormat="1" applyFont="1" applyFill="1" applyBorder="1" applyAlignment="1">
      <alignment horizontal="center"/>
    </xf>
    <xf numFmtId="1" fontId="27" fillId="0" borderId="118" xfId="17" applyNumberFormat="1" applyFont="1" applyBorder="1" applyAlignment="1">
      <alignment horizontal="center"/>
    </xf>
    <xf numFmtId="0" fontId="26" fillId="0" borderId="110" xfId="19" applyFont="1" applyBorder="1" applyAlignment="1">
      <alignment horizontal="left"/>
    </xf>
    <xf numFmtId="0" fontId="27" fillId="2" borderId="108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8" xfId="2" applyFont="1" applyBorder="1"/>
    <xf numFmtId="49" fontId="7" fillId="0" borderId="25" xfId="2" applyNumberFormat="1" applyFont="1" applyBorder="1" applyAlignment="1">
      <alignment horizontal="left" vertical="center"/>
    </xf>
    <xf numFmtId="0" fontId="7" fillId="0" borderId="85" xfId="2" applyFont="1" applyBorder="1"/>
    <xf numFmtId="49" fontId="7" fillId="0" borderId="25" xfId="2" applyNumberFormat="1" applyFont="1" applyBorder="1"/>
    <xf numFmtId="49" fontId="5" fillId="0" borderId="25" xfId="2" applyNumberFormat="1" applyFont="1" applyBorder="1"/>
    <xf numFmtId="49" fontId="6" fillId="0" borderId="25" xfId="2" applyNumberFormat="1" applyFont="1" applyBorder="1"/>
    <xf numFmtId="49" fontId="5" fillId="2" borderId="84" xfId="2" applyNumberFormat="1" applyFont="1" applyFill="1" applyBorder="1"/>
    <xf numFmtId="0" fontId="16" fillId="0" borderId="117" xfId="2" applyFont="1" applyBorder="1"/>
    <xf numFmtId="49" fontId="40" fillId="0" borderId="110" xfId="2" applyNumberFormat="1" applyFont="1" applyBorder="1" applyAlignment="1">
      <alignment horizontal="left" vertical="center"/>
    </xf>
    <xf numFmtId="49" fontId="40" fillId="0" borderId="59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3" fontId="13" fillId="0" borderId="0" xfId="1" applyFont="1" applyBorder="1"/>
    <xf numFmtId="0" fontId="61" fillId="0" borderId="58" xfId="15" applyFont="1" applyBorder="1" applyAlignment="1">
      <alignment vertical="center"/>
    </xf>
    <xf numFmtId="49" fontId="6" fillId="0" borderId="107" xfId="0" applyNumberFormat="1" applyFont="1" applyBorder="1"/>
    <xf numFmtId="43" fontId="6" fillId="0" borderId="72" xfId="1" applyFont="1" applyFill="1" applyBorder="1" applyAlignment="1" applyProtection="1"/>
    <xf numFmtId="49" fontId="5" fillId="0" borderId="116" xfId="11" applyNumberFormat="1" applyFont="1" applyBorder="1" applyAlignment="1">
      <alignment horizontal="center"/>
    </xf>
    <xf numFmtId="189" fontId="6" fillId="0" borderId="137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/>
    <xf numFmtId="189" fontId="6" fillId="0" borderId="139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9" fontId="6" fillId="0" borderId="127" xfId="12" applyNumberFormat="1" applyFont="1" applyFill="1" applyBorder="1" applyAlignment="1" applyProtection="1">
      <alignment horizontal="right"/>
    </xf>
    <xf numFmtId="189" fontId="6" fillId="0" borderId="140" xfId="12" applyNumberFormat="1" applyFont="1" applyFill="1" applyBorder="1" applyAlignment="1" applyProtection="1">
      <alignment horizontal="right"/>
    </xf>
    <xf numFmtId="187" fontId="6" fillId="0" borderId="141" xfId="1" applyNumberFormat="1" applyFont="1" applyFill="1" applyBorder="1"/>
    <xf numFmtId="187" fontId="6" fillId="0" borderId="26" xfId="1" applyNumberFormat="1" applyFont="1" applyFill="1" applyBorder="1"/>
    <xf numFmtId="0" fontId="7" fillId="0" borderId="0" xfId="7" applyFont="1"/>
    <xf numFmtId="0" fontId="7" fillId="0" borderId="24" xfId="7" applyFont="1" applyBorder="1"/>
    <xf numFmtId="0" fontId="5" fillId="0" borderId="148" xfId="7" applyFont="1" applyBorder="1"/>
    <xf numFmtId="189" fontId="6" fillId="0" borderId="148" xfId="8" applyNumberFormat="1" applyFont="1" applyFill="1" applyBorder="1" applyAlignment="1" applyProtection="1"/>
    <xf numFmtId="188" fontId="6" fillId="0" borderId="148" xfId="8" applyNumberFormat="1" applyFont="1" applyFill="1" applyBorder="1" applyAlignment="1" applyProtection="1"/>
    <xf numFmtId="189" fontId="7" fillId="0" borderId="150" xfId="8" applyNumberFormat="1" applyFont="1" applyFill="1" applyBorder="1" applyAlignment="1" applyProtection="1">
      <alignment horizontal="center"/>
    </xf>
    <xf numFmtId="188" fontId="7" fillId="0" borderId="150" xfId="8" applyNumberFormat="1" applyFont="1" applyFill="1" applyBorder="1" applyAlignment="1" applyProtection="1">
      <alignment horizontal="center"/>
    </xf>
    <xf numFmtId="189" fontId="7" fillId="0" borderId="154" xfId="8" applyNumberFormat="1" applyFont="1" applyFill="1" applyBorder="1" applyAlignment="1" applyProtection="1">
      <alignment horizontal="center"/>
    </xf>
    <xf numFmtId="188" fontId="7" fillId="0" borderId="154" xfId="8" applyNumberFormat="1" applyFont="1" applyFill="1" applyBorder="1" applyAlignment="1" applyProtection="1">
      <alignment horizontal="center"/>
    </xf>
    <xf numFmtId="0" fontId="6" fillId="0" borderId="110" xfId="7" applyFont="1" applyBorder="1"/>
    <xf numFmtId="189" fontId="6" fillId="0" borderId="150" xfId="8" applyNumberFormat="1" applyFont="1" applyFill="1" applyBorder="1" applyAlignment="1" applyProtection="1">
      <alignment horizontal="right"/>
    </xf>
    <xf numFmtId="43" fontId="6" fillId="0" borderId="150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8" xfId="8" applyNumberFormat="1" applyFont="1" applyFill="1" applyBorder="1" applyAlignment="1" applyProtection="1">
      <alignment horizontal="right"/>
    </xf>
    <xf numFmtId="43" fontId="6" fillId="0" borderId="15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49" fontId="5" fillId="0" borderId="163" xfId="11" applyNumberFormat="1" applyFont="1" applyBorder="1" applyAlignment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2" xfId="15" applyFont="1" applyBorder="1" applyAlignment="1">
      <alignment horizontal="center"/>
    </xf>
    <xf numFmtId="0" fontId="14" fillId="0" borderId="163" xfId="15" applyFont="1" applyBorder="1" applyAlignment="1">
      <alignment horizontal="center"/>
    </xf>
    <xf numFmtId="43" fontId="48" fillId="0" borderId="58" xfId="1" applyFont="1" applyFill="1" applyBorder="1" applyAlignment="1">
      <alignment vertical="center"/>
    </xf>
    <xf numFmtId="187" fontId="48" fillId="0" borderId="58" xfId="1" applyNumberFormat="1" applyFont="1" applyFill="1" applyBorder="1" applyAlignment="1">
      <alignment vertical="center"/>
    </xf>
    <xf numFmtId="0" fontId="25" fillId="0" borderId="56" xfId="15" applyFont="1" applyBorder="1" applyAlignment="1">
      <alignment horizontal="center"/>
    </xf>
    <xf numFmtId="187" fontId="20" fillId="0" borderId="0" xfId="1" applyNumberFormat="1" applyFont="1" applyFill="1"/>
    <xf numFmtId="49" fontId="63" fillId="0" borderId="0" xfId="2" applyNumberFormat="1" applyFont="1"/>
    <xf numFmtId="187" fontId="14" fillId="0" borderId="100" xfId="1" applyNumberFormat="1" applyFont="1" applyFill="1" applyBorder="1" applyAlignment="1" applyProtection="1">
      <alignment horizontal="center"/>
    </xf>
    <xf numFmtId="187" fontId="14" fillId="0" borderId="47" xfId="1" applyNumberFormat="1" applyFont="1" applyFill="1" applyBorder="1" applyAlignment="1" applyProtection="1">
      <alignment horizontal="center"/>
    </xf>
    <xf numFmtId="187" fontId="13" fillId="0" borderId="121" xfId="1" applyNumberFormat="1" applyFont="1" applyBorder="1"/>
    <xf numFmtId="43" fontId="13" fillId="0" borderId="121" xfId="1" applyFont="1" applyBorder="1"/>
    <xf numFmtId="187" fontId="13" fillId="0" borderId="122" xfId="1" applyNumberFormat="1" applyFont="1" applyBorder="1"/>
    <xf numFmtId="43" fontId="13" fillId="0" borderId="122" xfId="1" applyFont="1" applyBorder="1"/>
    <xf numFmtId="0" fontId="13" fillId="0" borderId="121" xfId="0" applyFont="1" applyBorder="1"/>
    <xf numFmtId="0" fontId="13" fillId="0" borderId="122" xfId="0" applyFont="1" applyBorder="1"/>
    <xf numFmtId="187" fontId="13" fillId="0" borderId="122" xfId="1" applyNumberFormat="1" applyFont="1" applyBorder="1" applyAlignment="1">
      <alignment horizontal="right"/>
    </xf>
    <xf numFmtId="43" fontId="13" fillId="0" borderId="122" xfId="1" applyFont="1" applyBorder="1" applyAlignment="1">
      <alignment horizontal="right"/>
    </xf>
    <xf numFmtId="43" fontId="14" fillId="0" borderId="50" xfId="1" applyFont="1" applyFill="1" applyBorder="1" applyAlignment="1" applyProtection="1">
      <alignment horizontal="center"/>
    </xf>
    <xf numFmtId="43" fontId="14" fillId="0" borderId="38" xfId="1" applyFont="1" applyFill="1" applyBorder="1" applyAlignment="1" applyProtection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3" fillId="0" borderId="121" xfId="1" applyNumberFormat="1" applyFont="1" applyBorder="1" applyAlignment="1"/>
    <xf numFmtId="187" fontId="13" fillId="0" borderId="122" xfId="1" applyNumberFormat="1" applyFont="1" applyBorder="1" applyAlignment="1"/>
    <xf numFmtId="187" fontId="14" fillId="0" borderId="80" xfId="1" applyNumberFormat="1" applyFont="1" applyFill="1" applyBorder="1" applyAlignment="1" applyProtection="1">
      <alignment horizontal="center"/>
    </xf>
    <xf numFmtId="187" fontId="14" fillId="0" borderId="81" xfId="1" applyNumberFormat="1" applyFont="1" applyFill="1" applyBorder="1" applyAlignment="1">
      <alignment horizontal="center"/>
    </xf>
    <xf numFmtId="1" fontId="27" fillId="0" borderId="48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4" xfId="18" applyNumberFormat="1" applyFont="1" applyFill="1" applyBorder="1" applyAlignment="1" applyProtection="1">
      <alignment horizontal="right"/>
    </xf>
    <xf numFmtId="187" fontId="22" fillId="0" borderId="154" xfId="1" applyNumberFormat="1" applyFont="1" applyBorder="1"/>
    <xf numFmtId="1" fontId="27" fillId="0" borderId="167" xfId="17" applyNumberFormat="1" applyFont="1" applyBorder="1" applyAlignment="1">
      <alignment horizontal="center"/>
    </xf>
    <xf numFmtId="49" fontId="27" fillId="0" borderId="160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0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4" xfId="1" applyFont="1" applyFill="1" applyBorder="1" applyAlignment="1" applyProtection="1">
      <alignment horizontal="right"/>
    </xf>
    <xf numFmtId="43" fontId="27" fillId="0" borderId="48" xfId="1" applyFont="1" applyFill="1" applyBorder="1" applyAlignment="1" applyProtection="1">
      <alignment horizontal="center"/>
    </xf>
    <xf numFmtId="49" fontId="28" fillId="0" borderId="112" xfId="17" applyNumberFormat="1" applyFont="1" applyBorder="1" applyAlignment="1">
      <alignment horizontal="center" vertical="center"/>
    </xf>
    <xf numFmtId="49" fontId="27" fillId="0" borderId="25" xfId="17" applyNumberFormat="1" applyFont="1" applyBorder="1" applyAlignment="1">
      <alignment horizontal="center" vertical="center"/>
    </xf>
    <xf numFmtId="49" fontId="28" fillId="0" borderId="85" xfId="17" applyNumberFormat="1" applyFont="1" applyBorder="1" applyAlignment="1">
      <alignment horizontal="center" vertical="center"/>
    </xf>
    <xf numFmtId="49" fontId="27" fillId="0" borderId="92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8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8" xfId="1" applyNumberFormat="1" applyFont="1" applyFill="1" applyBorder="1" applyAlignment="1">
      <alignment horizontal="center" vertical="center"/>
    </xf>
    <xf numFmtId="49" fontId="29" fillId="0" borderId="115" xfId="17" applyNumberFormat="1" applyFont="1" applyBorder="1" applyAlignment="1">
      <alignment horizontal="center" vertical="center"/>
    </xf>
    <xf numFmtId="0" fontId="6" fillId="0" borderId="112" xfId="19" applyFont="1" applyBorder="1" applyAlignment="1">
      <alignment horizontal="left" vertical="center"/>
    </xf>
    <xf numFmtId="187" fontId="14" fillId="0" borderId="109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7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8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7" xfId="1" applyNumberFormat="1" applyFont="1" applyBorder="1" applyAlignment="1">
      <alignment vertical="center"/>
    </xf>
    <xf numFmtId="187" fontId="14" fillId="0" borderId="118" xfId="1" applyNumberFormat="1" applyFont="1" applyBorder="1" applyAlignment="1">
      <alignment vertical="center"/>
    </xf>
    <xf numFmtId="189" fontId="28" fillId="0" borderId="129" xfId="22" applyNumberFormat="1" applyFont="1" applyFill="1" applyBorder="1" applyAlignment="1" applyProtection="1">
      <alignment horizontal="center" vertical="center"/>
    </xf>
    <xf numFmtId="187" fontId="6" fillId="0" borderId="119" xfId="1" applyNumberFormat="1" applyFont="1" applyBorder="1" applyAlignment="1">
      <alignment vertical="center"/>
    </xf>
    <xf numFmtId="187" fontId="13" fillId="0" borderId="48" xfId="1" applyNumberFormat="1" applyFont="1" applyBorder="1" applyAlignment="1">
      <alignment vertical="center"/>
    </xf>
    <xf numFmtId="189" fontId="26" fillId="0" borderId="129" xfId="22" applyNumberFormat="1" applyFont="1" applyFill="1" applyBorder="1" applyAlignment="1" applyProtection="1">
      <alignment horizontal="center" vertical="center"/>
    </xf>
    <xf numFmtId="0" fontId="6" fillId="0" borderId="25" xfId="19" applyFont="1" applyBorder="1" applyAlignment="1">
      <alignment horizontal="left" vertical="center"/>
    </xf>
    <xf numFmtId="187" fontId="14" fillId="0" borderId="56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5" xfId="1" applyNumberFormat="1" applyFont="1" applyBorder="1" applyAlignment="1">
      <alignment vertical="center"/>
    </xf>
    <xf numFmtId="187" fontId="14" fillId="0" borderId="72" xfId="1" applyNumberFormat="1" applyFont="1" applyBorder="1" applyAlignment="1">
      <alignment vertical="center"/>
    </xf>
    <xf numFmtId="187" fontId="6" fillId="0" borderId="114" xfId="1" applyNumberFormat="1" applyFont="1" applyBorder="1" applyAlignment="1">
      <alignment vertical="center"/>
    </xf>
    <xf numFmtId="189" fontId="26" fillId="0" borderId="114" xfId="22" applyNumberFormat="1" applyFont="1" applyFill="1" applyBorder="1" applyAlignment="1" applyProtection="1">
      <alignment horizontal="center" vertical="center"/>
    </xf>
    <xf numFmtId="189" fontId="6" fillId="0" borderId="115" xfId="22" applyNumberFormat="1" applyFont="1" applyFill="1" applyBorder="1" applyAlignment="1" applyProtection="1">
      <alignment vertical="center"/>
    </xf>
    <xf numFmtId="189" fontId="14" fillId="0" borderId="56" xfId="22" applyNumberFormat="1" applyFont="1" applyFill="1" applyBorder="1" applyAlignment="1" applyProtection="1">
      <alignment vertical="center"/>
    </xf>
    <xf numFmtId="189" fontId="14" fillId="0" borderId="25" xfId="22" applyNumberFormat="1" applyFont="1" applyFill="1" applyBorder="1" applyAlignment="1" applyProtection="1">
      <alignment vertical="center"/>
    </xf>
    <xf numFmtId="189" fontId="14" fillId="0" borderId="72" xfId="22" applyNumberFormat="1" applyFont="1" applyFill="1" applyBorder="1" applyAlignment="1" applyProtection="1">
      <alignment vertical="center"/>
    </xf>
    <xf numFmtId="0" fontId="6" fillId="0" borderId="85" xfId="19" applyFont="1" applyBorder="1" applyAlignment="1">
      <alignment horizontal="left" vertical="center"/>
    </xf>
    <xf numFmtId="187" fontId="14" fillId="0" borderId="111" xfId="1" applyNumberFormat="1" applyFont="1" applyBorder="1" applyAlignment="1">
      <alignment vertical="center"/>
    </xf>
    <xf numFmtId="189" fontId="26" fillId="0" borderId="26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7" fillId="0" borderId="0" xfId="2" applyFont="1" applyAlignment="1">
      <alignment horizontal="left"/>
    </xf>
    <xf numFmtId="49" fontId="39" fillId="0" borderId="110" xfId="2" applyNumberFormat="1" applyFont="1" applyBorder="1" applyAlignment="1">
      <alignment vertical="center"/>
    </xf>
    <xf numFmtId="49" fontId="5" fillId="2" borderId="108" xfId="2" applyNumberFormat="1" applyFont="1" applyFill="1" applyBorder="1" applyAlignment="1">
      <alignment vertical="center"/>
    </xf>
    <xf numFmtId="49" fontId="5" fillId="0" borderId="110" xfId="2" applyNumberFormat="1" applyFont="1" applyBorder="1" applyAlignment="1">
      <alignment vertical="center"/>
    </xf>
    <xf numFmtId="49" fontId="5" fillId="0" borderId="59" xfId="2" applyNumberFormat="1" applyFont="1" applyBorder="1" applyAlignment="1">
      <alignment vertical="center"/>
    </xf>
    <xf numFmtId="187" fontId="14" fillId="0" borderId="80" xfId="1" applyNumberFormat="1" applyFont="1" applyFill="1" applyBorder="1" applyAlignment="1" applyProtection="1">
      <alignment horizontal="right" vertical="center"/>
    </xf>
    <xf numFmtId="43" fontId="14" fillId="0" borderId="80" xfId="1" applyFont="1" applyFill="1" applyBorder="1" applyAlignment="1" applyProtection="1">
      <alignment horizontal="right" vertical="center"/>
    </xf>
    <xf numFmtId="49" fontId="17" fillId="0" borderId="110" xfId="2" applyNumberFormat="1" applyFont="1" applyBorder="1" applyAlignment="1">
      <alignment vertical="center"/>
    </xf>
    <xf numFmtId="49" fontId="17" fillId="0" borderId="110" xfId="2" applyNumberFormat="1" applyFont="1" applyBorder="1" applyAlignment="1">
      <alignment horizontal="left" vertical="center" wrapText="1"/>
    </xf>
    <xf numFmtId="43" fontId="39" fillId="0" borderId="60" xfId="1" applyFont="1" applyBorder="1" applyAlignment="1">
      <alignment horizontal="left"/>
    </xf>
    <xf numFmtId="43" fontId="39" fillId="0" borderId="169" xfId="1" applyFont="1" applyFill="1" applyBorder="1" applyAlignment="1" applyProtection="1">
      <alignment vertical="center"/>
    </xf>
    <xf numFmtId="43" fontId="8" fillId="0" borderId="0" xfId="1" applyFont="1"/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43" fontId="48" fillId="0" borderId="58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8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43" fontId="16" fillId="0" borderId="61" xfId="1" applyFont="1" applyFill="1" applyBorder="1" applyAlignment="1" applyProtection="1">
      <alignment horizontal="center" vertical="center"/>
    </xf>
    <xf numFmtId="43" fontId="16" fillId="0" borderId="91" xfId="1" applyFont="1" applyFill="1" applyBorder="1" applyAlignment="1" applyProtection="1">
      <alignment horizontal="center" vertical="center"/>
    </xf>
    <xf numFmtId="187" fontId="39" fillId="0" borderId="60" xfId="1" applyNumberFormat="1" applyFont="1" applyBorder="1" applyAlignment="1">
      <alignment horizontal="left"/>
    </xf>
    <xf numFmtId="187" fontId="16" fillId="0" borderId="64" xfId="1" applyNumberFormat="1" applyFont="1" applyFill="1" applyBorder="1" applyAlignment="1" applyProtection="1">
      <alignment horizontal="center" vertical="center"/>
    </xf>
    <xf numFmtId="187" fontId="14" fillId="0" borderId="17" xfId="1" applyNumberFormat="1" applyFont="1" applyFill="1" applyBorder="1" applyAlignment="1" applyProtection="1">
      <alignment horizontal="right" vertical="center"/>
    </xf>
    <xf numFmtId="187" fontId="8" fillId="0" borderId="0" xfId="1" applyNumberFormat="1" applyFont="1"/>
    <xf numFmtId="187" fontId="14" fillId="0" borderId="18" xfId="1" applyNumberFormat="1" applyFont="1" applyBorder="1" applyAlignment="1">
      <alignment vertical="center"/>
    </xf>
    <xf numFmtId="187" fontId="6" fillId="0" borderId="0" xfId="1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>
      <alignment horizontal="right" vertical="center"/>
    </xf>
    <xf numFmtId="187" fontId="14" fillId="0" borderId="155" xfId="1" applyNumberFormat="1" applyFont="1" applyBorder="1" applyAlignment="1">
      <alignment vertical="center"/>
    </xf>
    <xf numFmtId="187" fontId="16" fillId="0" borderId="91" xfId="1" applyNumberFormat="1" applyFont="1" applyFill="1" applyBorder="1" applyAlignment="1" applyProtection="1">
      <alignment horizontal="center" vertical="center"/>
    </xf>
    <xf numFmtId="187" fontId="16" fillId="0" borderId="0" xfId="1" applyNumberFormat="1" applyFont="1" applyAlignment="1">
      <alignment horizontal="center" vertical="center"/>
    </xf>
    <xf numFmtId="187" fontId="16" fillId="0" borderId="150" xfId="1" applyNumberFormat="1" applyFont="1" applyBorder="1" applyAlignment="1">
      <alignment horizontal="center" vertical="center"/>
    </xf>
    <xf numFmtId="187" fontId="16" fillId="0" borderId="48" xfId="1" applyNumberFormat="1" applyFont="1" applyBorder="1" applyAlignment="1">
      <alignment horizontal="center" vertical="center"/>
    </xf>
    <xf numFmtId="187" fontId="39" fillId="0" borderId="169" xfId="1" applyNumberFormat="1" applyFont="1" applyFill="1" applyBorder="1" applyAlignment="1" applyProtection="1">
      <alignment vertical="center"/>
    </xf>
    <xf numFmtId="187" fontId="8" fillId="0" borderId="0" xfId="1" applyNumberFormat="1" applyFont="1" applyFill="1" applyBorder="1"/>
    <xf numFmtId="187" fontId="67" fillId="0" borderId="121" xfId="16" applyNumberFormat="1" applyFont="1" applyBorder="1" applyAlignment="1">
      <alignment horizontal="right"/>
    </xf>
    <xf numFmtId="0" fontId="42" fillId="0" borderId="121" xfId="2" applyFont="1" applyBorder="1" applyAlignment="1">
      <alignment horizontal="right"/>
    </xf>
    <xf numFmtId="187" fontId="67" fillId="0" borderId="122" xfId="16" applyNumberFormat="1" applyFont="1" applyBorder="1" applyAlignment="1">
      <alignment horizontal="right"/>
    </xf>
    <xf numFmtId="188" fontId="4" fillId="0" borderId="122" xfId="28" applyFill="1" applyBorder="1" applyAlignment="1">
      <alignment horizontal="right"/>
    </xf>
    <xf numFmtId="0" fontId="42" fillId="0" borderId="122" xfId="2" applyFont="1" applyBorder="1" applyAlignment="1">
      <alignment horizontal="right"/>
    </xf>
    <xf numFmtId="189" fontId="4" fillId="0" borderId="122" xfId="28" applyNumberFormat="1" applyFill="1" applyBorder="1" applyAlignment="1">
      <alignment horizontal="right"/>
    </xf>
    <xf numFmtId="187" fontId="67" fillId="0" borderId="122" xfId="16" applyNumberFormat="1" applyFont="1" applyFill="1" applyBorder="1" applyAlignment="1">
      <alignment horizontal="right"/>
    </xf>
    <xf numFmtId="0" fontId="68" fillId="0" borderId="122" xfId="2" applyFont="1" applyBorder="1" applyAlignment="1">
      <alignment horizontal="right"/>
    </xf>
    <xf numFmtId="189" fontId="4" fillId="0" borderId="128" xfId="28" applyNumberFormat="1" applyFill="1" applyBorder="1" applyAlignment="1">
      <alignment horizontal="right"/>
    </xf>
    <xf numFmtId="0" fontId="14" fillId="2" borderId="160" xfId="0" applyFont="1" applyFill="1" applyBorder="1" applyAlignment="1">
      <alignment horizontal="center"/>
    </xf>
    <xf numFmtId="187" fontId="14" fillId="2" borderId="160" xfId="1" applyNumberFormat="1" applyFont="1" applyFill="1" applyBorder="1" applyAlignment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20" fillId="0" borderId="121" xfId="1" applyNumberFormat="1" applyFont="1" applyBorder="1"/>
    <xf numFmtId="43" fontId="20" fillId="0" borderId="121" xfId="1" applyFont="1" applyBorder="1"/>
    <xf numFmtId="0" fontId="13" fillId="0" borderId="122" xfId="0" applyFont="1" applyBorder="1" applyAlignment="1">
      <alignment horizontal="center"/>
    </xf>
    <xf numFmtId="187" fontId="13" fillId="0" borderId="122" xfId="1" applyNumberFormat="1" applyFont="1" applyBorder="1" applyAlignment="1">
      <alignment horizontal="center"/>
    </xf>
    <xf numFmtId="43" fontId="13" fillId="0" borderId="122" xfId="1" applyFont="1" applyBorder="1" applyAlignment="1">
      <alignment horizontal="center"/>
    </xf>
    <xf numFmtId="187" fontId="20" fillId="0" borderId="122" xfId="1" applyNumberFormat="1" applyFont="1" applyBorder="1"/>
    <xf numFmtId="43" fontId="20" fillId="0" borderId="122" xfId="1" applyFont="1" applyBorder="1"/>
    <xf numFmtId="43" fontId="14" fillId="2" borderId="160" xfId="1" applyFont="1" applyFill="1" applyBorder="1" applyAlignment="1">
      <alignment horizontal="center"/>
    </xf>
    <xf numFmtId="187" fontId="48" fillId="0" borderId="58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14" fillId="2" borderId="160" xfId="1" applyNumberFormat="1" applyFont="1" applyFill="1" applyBorder="1"/>
    <xf numFmtId="43" fontId="14" fillId="2" borderId="160" xfId="1" applyFont="1" applyFill="1" applyBorder="1"/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8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22" fillId="0" borderId="121" xfId="0" applyFont="1" applyBorder="1"/>
    <xf numFmtId="43" fontId="22" fillId="0" borderId="121" xfId="1" applyFont="1" applyBorder="1"/>
    <xf numFmtId="187" fontId="22" fillId="0" borderId="121" xfId="1" applyNumberFormat="1" applyFont="1" applyBorder="1"/>
    <xf numFmtId="0" fontId="22" fillId="0" borderId="122" xfId="0" applyFont="1" applyBorder="1"/>
    <xf numFmtId="43" fontId="22" fillId="0" borderId="122" xfId="1" applyFont="1" applyBorder="1"/>
    <xf numFmtId="187" fontId="22" fillId="0" borderId="122" xfId="1" applyNumberFormat="1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49" xfId="1" applyFont="1" applyBorder="1" applyAlignment="1">
      <alignment horizontal="center"/>
    </xf>
    <xf numFmtId="43" fontId="14" fillId="0" borderId="38" xfId="1" applyFont="1" applyBorder="1" applyAlignment="1">
      <alignment horizontal="right"/>
    </xf>
    <xf numFmtId="43" fontId="14" fillId="0" borderId="36" xfId="1" applyFont="1" applyBorder="1" applyAlignment="1">
      <alignment horizontal="right"/>
    </xf>
    <xf numFmtId="43" fontId="14" fillId="0" borderId="38" xfId="1" applyFont="1" applyBorder="1" applyAlignment="1">
      <alignment horizontal="center"/>
    </xf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13" fillId="0" borderId="122" xfId="1" applyNumberFormat="1" applyFont="1" applyFill="1" applyBorder="1"/>
    <xf numFmtId="43" fontId="13" fillId="0" borderId="122" xfId="1" applyFont="1" applyFill="1" applyBorder="1"/>
    <xf numFmtId="187" fontId="20" fillId="0" borderId="122" xfId="1" applyNumberFormat="1" applyFont="1" applyFill="1" applyBorder="1"/>
    <xf numFmtId="43" fontId="20" fillId="0" borderId="122" xfId="1" applyFont="1" applyFill="1" applyBorder="1"/>
    <xf numFmtId="187" fontId="13" fillId="0" borderId="17" xfId="1" applyNumberFormat="1" applyFont="1" applyBorder="1"/>
    <xf numFmtId="187" fontId="13" fillId="0" borderId="48" xfId="1" applyNumberFormat="1" applyFont="1" applyBorder="1"/>
    <xf numFmtId="187" fontId="5" fillId="0" borderId="160" xfId="1" applyNumberFormat="1" applyFont="1" applyBorder="1" applyAlignment="1">
      <alignment horizontal="center"/>
    </xf>
    <xf numFmtId="187" fontId="13" fillId="0" borderId="154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1" xfId="1" applyFont="1" applyFill="1" applyBorder="1" applyAlignment="1">
      <alignment horizontal="right"/>
    </xf>
    <xf numFmtId="43" fontId="4" fillId="0" borderId="122" xfId="1" applyFont="1" applyBorder="1" applyAlignment="1">
      <alignment horizontal="right"/>
    </xf>
    <xf numFmtId="43" fontId="4" fillId="0" borderId="122" xfId="1" applyFont="1" applyFill="1" applyBorder="1" applyAlignment="1">
      <alignment horizontal="right"/>
    </xf>
    <xf numFmtId="43" fontId="67" fillId="0" borderId="122" xfId="1" applyFont="1" applyBorder="1" applyAlignment="1">
      <alignment horizontal="right"/>
    </xf>
    <xf numFmtId="43" fontId="4" fillId="0" borderId="128" xfId="1" applyFont="1" applyFill="1" applyBorder="1" applyAlignment="1">
      <alignment horizontal="right"/>
    </xf>
    <xf numFmtId="43" fontId="24" fillId="0" borderId="49" xfId="1" applyFont="1" applyFill="1" applyBorder="1" applyAlignment="1" applyProtection="1">
      <alignment horizontal="center"/>
    </xf>
    <xf numFmtId="43" fontId="24" fillId="0" borderId="38" xfId="1" applyFont="1" applyFill="1" applyBorder="1" applyAlignment="1" applyProtection="1">
      <alignment horizontal="center"/>
    </xf>
    <xf numFmtId="43" fontId="24" fillId="0" borderId="49" xfId="1" applyFont="1" applyBorder="1" applyAlignment="1">
      <alignment horizontal="center"/>
    </xf>
    <xf numFmtId="43" fontId="24" fillId="0" borderId="38" xfId="1" applyFont="1" applyBorder="1" applyAlignment="1">
      <alignment horizontal="center"/>
    </xf>
    <xf numFmtId="43" fontId="24" fillId="0" borderId="36" xfId="1" applyFont="1" applyBorder="1" applyAlignment="1">
      <alignment horizontal="center"/>
    </xf>
    <xf numFmtId="43" fontId="69" fillId="2" borderId="160" xfId="1" applyFont="1" applyFill="1" applyBorder="1"/>
    <xf numFmtId="187" fontId="69" fillId="2" borderId="160" xfId="1" applyNumberFormat="1" applyFont="1" applyFill="1" applyBorder="1"/>
    <xf numFmtId="187" fontId="6" fillId="0" borderId="121" xfId="1" applyNumberFormat="1" applyFont="1" applyBorder="1"/>
    <xf numFmtId="43" fontId="6" fillId="0" borderId="121" xfId="1" applyFont="1" applyBorder="1"/>
    <xf numFmtId="187" fontId="6" fillId="0" borderId="122" xfId="1" applyNumberFormat="1" applyFont="1" applyBorder="1"/>
    <xf numFmtId="43" fontId="6" fillId="0" borderId="122" xfId="1" applyFont="1" applyBorder="1"/>
    <xf numFmtId="0" fontId="71" fillId="0" borderId="121" xfId="2" applyFont="1" applyBorder="1" applyAlignment="1">
      <alignment horizontal="right"/>
    </xf>
    <xf numFmtId="43" fontId="72" fillId="0" borderId="121" xfId="1" applyFont="1" applyFill="1" applyBorder="1" applyAlignment="1">
      <alignment horizontal="right"/>
    </xf>
    <xf numFmtId="187" fontId="70" fillId="0" borderId="122" xfId="16" applyNumberFormat="1" applyFont="1" applyBorder="1" applyAlignment="1">
      <alignment horizontal="right"/>
    </xf>
    <xf numFmtId="43" fontId="72" fillId="0" borderId="122" xfId="1" applyFont="1" applyBorder="1" applyAlignment="1">
      <alignment horizontal="right"/>
    </xf>
    <xf numFmtId="0" fontId="71" fillId="0" borderId="122" xfId="2" applyFont="1" applyBorder="1" applyAlignment="1">
      <alignment horizontal="right"/>
    </xf>
    <xf numFmtId="43" fontId="72" fillId="0" borderId="122" xfId="1" applyFont="1" applyFill="1" applyBorder="1" applyAlignment="1">
      <alignment horizontal="right"/>
    </xf>
    <xf numFmtId="189" fontId="72" fillId="0" borderId="122" xfId="28" applyNumberFormat="1" applyFont="1" applyFill="1" applyBorder="1" applyAlignment="1">
      <alignment horizontal="right"/>
    </xf>
    <xf numFmtId="187" fontId="70" fillId="0" borderId="122" xfId="16" applyNumberFormat="1" applyFont="1" applyFill="1" applyBorder="1" applyAlignment="1">
      <alignment horizontal="right"/>
    </xf>
    <xf numFmtId="0" fontId="73" fillId="0" borderId="122" xfId="2" applyFont="1" applyBorder="1" applyAlignment="1">
      <alignment horizontal="right"/>
    </xf>
    <xf numFmtId="43" fontId="70" fillId="0" borderId="122" xfId="1" applyFont="1" applyBorder="1" applyAlignment="1">
      <alignment horizontal="right"/>
    </xf>
    <xf numFmtId="189" fontId="72" fillId="0" borderId="128" xfId="28" applyNumberFormat="1" applyFont="1" applyFill="1" applyBorder="1" applyAlignment="1">
      <alignment horizontal="right"/>
    </xf>
    <xf numFmtId="43" fontId="72" fillId="0" borderId="128" xfId="1" applyFont="1" applyFill="1" applyBorder="1" applyAlignment="1">
      <alignment horizontal="right"/>
    </xf>
    <xf numFmtId="187" fontId="16" fillId="0" borderId="158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8" xfId="1" applyNumberFormat="1" applyFont="1" applyBorder="1" applyAlignment="1">
      <alignment horizontal="center" vertical="center"/>
    </xf>
    <xf numFmtId="187" fontId="16" fillId="0" borderId="168" xfId="1" applyNumberFormat="1" applyFont="1" applyBorder="1" applyAlignment="1">
      <alignment horizontal="center" vertical="center"/>
    </xf>
    <xf numFmtId="43" fontId="16" fillId="0" borderId="158" xfId="1" applyFont="1" applyFill="1" applyBorder="1" applyAlignment="1" applyProtection="1">
      <alignment horizontal="center" vertical="center"/>
    </xf>
    <xf numFmtId="187" fontId="14" fillId="2" borderId="154" xfId="1" applyNumberFormat="1" applyFont="1" applyFill="1" applyBorder="1" applyAlignment="1" applyProtection="1">
      <alignment vertical="center"/>
    </xf>
    <xf numFmtId="43" fontId="14" fillId="2" borderId="154" xfId="1" applyFont="1" applyFill="1" applyBorder="1" applyAlignment="1" applyProtection="1">
      <alignment vertical="center"/>
    </xf>
    <xf numFmtId="187" fontId="14" fillId="2" borderId="155" xfId="1" applyNumberFormat="1" applyFont="1" applyFill="1" applyBorder="1" applyAlignment="1" applyProtection="1">
      <alignment vertical="center"/>
    </xf>
    <xf numFmtId="187" fontId="39" fillId="2" borderId="163" xfId="1" applyNumberFormat="1" applyFont="1" applyFill="1" applyBorder="1" applyAlignment="1" applyProtection="1">
      <alignment vertical="center"/>
    </xf>
    <xf numFmtId="43" fontId="39" fillId="2" borderId="163" xfId="1" applyFont="1" applyFill="1" applyBorder="1" applyAlignment="1" applyProtection="1">
      <alignment vertical="center"/>
    </xf>
    <xf numFmtId="187" fontId="6" fillId="0" borderId="173" xfId="1" applyNumberFormat="1" applyFont="1" applyBorder="1" applyAlignment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vertical="center"/>
    </xf>
    <xf numFmtId="187" fontId="6" fillId="0" borderId="174" xfId="1" applyNumberFormat="1" applyFont="1" applyFill="1" applyBorder="1" applyAlignment="1" applyProtection="1">
      <alignment horizontal="right" vertical="center"/>
    </xf>
    <xf numFmtId="43" fontId="6" fillId="0" borderId="174" xfId="1" applyFont="1" applyFill="1" applyBorder="1" applyAlignment="1" applyProtection="1">
      <alignment horizontal="right" vertical="center"/>
    </xf>
    <xf numFmtId="187" fontId="6" fillId="0" borderId="174" xfId="1" applyNumberFormat="1" applyFont="1" applyFill="1" applyBorder="1" applyAlignment="1" applyProtection="1">
      <alignment vertical="center"/>
    </xf>
    <xf numFmtId="43" fontId="6" fillId="0" borderId="174" xfId="1" applyFont="1" applyFill="1" applyBorder="1" applyAlignment="1" applyProtection="1">
      <alignment vertical="center"/>
    </xf>
    <xf numFmtId="187" fontId="6" fillId="0" borderId="175" xfId="1" applyNumberFormat="1" applyFont="1" applyFill="1" applyBorder="1" applyAlignment="1" applyProtection="1">
      <alignment horizontal="right" vertical="center"/>
    </xf>
    <xf numFmtId="43" fontId="6" fillId="0" borderId="175" xfId="1" applyFont="1" applyFill="1" applyBorder="1" applyAlignment="1" applyProtection="1">
      <alignment horizontal="right" vertical="center"/>
    </xf>
    <xf numFmtId="187" fontId="6" fillId="0" borderId="175" xfId="1" applyNumberFormat="1" applyFont="1" applyFill="1" applyBorder="1" applyAlignment="1" applyProtection="1">
      <alignment vertical="center"/>
    </xf>
    <xf numFmtId="43" fontId="6" fillId="0" borderId="175" xfId="1" applyFont="1" applyFill="1" applyBorder="1" applyAlignment="1" applyProtection="1">
      <alignment vertical="center"/>
    </xf>
    <xf numFmtId="187" fontId="6" fillId="0" borderId="24" xfId="1" applyNumberFormat="1" applyFont="1" applyFill="1" applyBorder="1" applyAlignment="1" applyProtection="1"/>
    <xf numFmtId="187" fontId="6" fillId="0" borderId="24" xfId="1" applyNumberFormat="1" applyFont="1" applyBorder="1"/>
    <xf numFmtId="187" fontId="6" fillId="0" borderId="148" xfId="1" applyNumberFormat="1" applyFont="1" applyFill="1" applyBorder="1" applyAlignment="1" applyProtection="1"/>
    <xf numFmtId="187" fontId="6" fillId="0" borderId="148" xfId="1" applyNumberFormat="1" applyFont="1" applyBorder="1"/>
    <xf numFmtId="187" fontId="7" fillId="0" borderId="155" xfId="1" applyNumberFormat="1" applyFont="1" applyFill="1" applyBorder="1" applyAlignment="1" applyProtection="1">
      <alignment horizontal="center"/>
    </xf>
    <xf numFmtId="187" fontId="7" fillId="0" borderId="156" xfId="1" applyNumberFormat="1" applyFont="1" applyBorder="1" applyAlignment="1">
      <alignment horizontal="center"/>
    </xf>
    <xf numFmtId="187" fontId="7" fillId="0" borderId="157" xfId="1" applyNumberFormat="1" applyFont="1" applyBorder="1" applyAlignment="1">
      <alignment horizontal="center"/>
    </xf>
    <xf numFmtId="187" fontId="6" fillId="0" borderId="150" xfId="1" applyNumberFormat="1" applyFont="1" applyFill="1" applyBorder="1" applyAlignment="1" applyProtection="1">
      <alignment horizontal="right"/>
    </xf>
    <xf numFmtId="187" fontId="6" fillId="0" borderId="150" xfId="1" applyNumberFormat="1" applyFont="1" applyFill="1" applyBorder="1" applyAlignment="1" applyProtection="1"/>
    <xf numFmtId="187" fontId="6" fillId="0" borderId="48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158" xfId="1" applyNumberFormat="1" applyFont="1" applyFill="1" applyBorder="1" applyAlignment="1" applyProtection="1"/>
    <xf numFmtId="187" fontId="6" fillId="0" borderId="159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9" xfId="1" applyNumberFormat="1" applyFont="1" applyFill="1" applyBorder="1" applyAlignment="1" applyProtection="1">
      <alignment horizontal="center"/>
    </xf>
    <xf numFmtId="0" fontId="7" fillId="0" borderId="88" xfId="2" applyFont="1" applyBorder="1" applyAlignment="1">
      <alignment horizontal="center"/>
    </xf>
    <xf numFmtId="0" fontId="42" fillId="0" borderId="93" xfId="2" applyFont="1" applyBorder="1"/>
    <xf numFmtId="0" fontId="42" fillId="0" borderId="87" xfId="2" applyFont="1" applyBorder="1"/>
    <xf numFmtId="43" fontId="6" fillId="0" borderId="0" xfId="1" applyFont="1" applyFill="1" applyAlignment="1">
      <alignment vertical="top" wrapText="1"/>
    </xf>
    <xf numFmtId="0" fontId="5" fillId="2" borderId="149" xfId="7" applyFont="1" applyFill="1" applyBorder="1" applyAlignment="1">
      <alignment horizontal="center" vertical="center"/>
    </xf>
    <xf numFmtId="189" fontId="5" fillId="2" borderId="156" xfId="8" applyNumberFormat="1" applyFont="1" applyFill="1" applyBorder="1" applyAlignment="1" applyProtection="1">
      <alignment horizontal="right" vertical="center"/>
    </xf>
    <xf numFmtId="43" fontId="5" fillId="2" borderId="156" xfId="1" applyFont="1" applyFill="1" applyBorder="1" applyAlignment="1" applyProtection="1">
      <alignment horizontal="right" vertical="center"/>
    </xf>
    <xf numFmtId="187" fontId="5" fillId="2" borderId="156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176" xfId="0" applyFont="1" applyBorder="1" applyAlignment="1">
      <alignment horizontal="center"/>
    </xf>
    <xf numFmtId="187" fontId="13" fillId="0" borderId="176" xfId="1" applyNumberFormat="1" applyFont="1" applyBorder="1" applyAlignment="1">
      <alignment horizontal="center"/>
    </xf>
    <xf numFmtId="43" fontId="13" fillId="0" borderId="176" xfId="1" applyFont="1" applyBorder="1" applyAlignment="1">
      <alignment horizontal="center"/>
    </xf>
    <xf numFmtId="187" fontId="20" fillId="0" borderId="176" xfId="1" applyNumberFormat="1" applyFont="1" applyBorder="1"/>
    <xf numFmtId="43" fontId="20" fillId="0" borderId="176" xfId="1" applyFont="1" applyBorder="1"/>
    <xf numFmtId="187" fontId="13" fillId="0" borderId="176" xfId="1" applyNumberFormat="1" applyFont="1" applyBorder="1"/>
    <xf numFmtId="43" fontId="13" fillId="0" borderId="176" xfId="1" applyFont="1" applyBorder="1"/>
    <xf numFmtId="0" fontId="13" fillId="0" borderId="176" xfId="0" applyFont="1" applyBorder="1"/>
    <xf numFmtId="0" fontId="13" fillId="0" borderId="177" xfId="0" applyFont="1" applyBorder="1"/>
    <xf numFmtId="187" fontId="13" fillId="0" borderId="177" xfId="1" applyNumberFormat="1" applyFont="1" applyBorder="1"/>
    <xf numFmtId="43" fontId="13" fillId="0" borderId="177" xfId="1" applyFont="1" applyBorder="1"/>
    <xf numFmtId="0" fontId="14" fillId="2" borderId="160" xfId="0" applyFont="1" applyFill="1" applyBorder="1" applyAlignment="1">
      <alignment horizontal="center" vertical="center"/>
    </xf>
    <xf numFmtId="187" fontId="14" fillId="2" borderId="160" xfId="1" applyNumberFormat="1" applyFont="1" applyFill="1" applyBorder="1" applyAlignment="1">
      <alignment vertical="center"/>
    </xf>
    <xf numFmtId="43" fontId="14" fillId="2" borderId="160" xfId="1" applyFont="1" applyFill="1" applyBorder="1" applyAlignment="1">
      <alignment vertical="center"/>
    </xf>
    <xf numFmtId="0" fontId="5" fillId="2" borderId="27" xfId="0" applyFont="1" applyFill="1" applyBorder="1" applyAlignment="1">
      <alignment horizontal="center"/>
    </xf>
    <xf numFmtId="0" fontId="69" fillId="2" borderId="160" xfId="0" applyFont="1" applyFill="1" applyBorder="1" applyAlignment="1">
      <alignment horizontal="center"/>
    </xf>
    <xf numFmtId="0" fontId="22" fillId="0" borderId="176" xfId="0" applyFont="1" applyBorder="1"/>
    <xf numFmtId="43" fontId="22" fillId="0" borderId="176" xfId="1" applyFont="1" applyBorder="1"/>
    <xf numFmtId="187" fontId="22" fillId="0" borderId="176" xfId="1" applyNumberFormat="1" applyFont="1" applyBorder="1"/>
    <xf numFmtId="187" fontId="13" fillId="0" borderId="176" xfId="1" applyNumberFormat="1" applyFont="1" applyBorder="1" applyAlignment="1"/>
    <xf numFmtId="187" fontId="6" fillId="0" borderId="176" xfId="1" applyNumberFormat="1" applyFont="1" applyBorder="1"/>
    <xf numFmtId="43" fontId="6" fillId="0" borderId="176" xfId="1" applyFont="1" applyBorder="1"/>
    <xf numFmtId="187" fontId="13" fillId="0" borderId="176" xfId="1" applyNumberFormat="1" applyFont="1" applyFill="1" applyBorder="1"/>
    <xf numFmtId="43" fontId="13" fillId="0" borderId="176" xfId="1" applyFont="1" applyFill="1" applyBorder="1"/>
    <xf numFmtId="187" fontId="20" fillId="0" borderId="176" xfId="1" applyNumberFormat="1" applyFont="1" applyFill="1" applyBorder="1"/>
    <xf numFmtId="43" fontId="20" fillId="0" borderId="176" xfId="1" applyFont="1" applyFill="1" applyBorder="1"/>
    <xf numFmtId="187" fontId="0" fillId="0" borderId="0" xfId="1" applyNumberFormat="1" applyFont="1"/>
    <xf numFmtId="1" fontId="27" fillId="0" borderId="160" xfId="0" applyNumberFormat="1" applyFont="1" applyBorder="1" applyAlignment="1">
      <alignment horizontal="center" vertical="center"/>
    </xf>
    <xf numFmtId="0" fontId="27" fillId="0" borderId="160" xfId="0" applyFont="1" applyBorder="1" applyAlignment="1">
      <alignment horizontal="center" vertical="center" wrapText="1"/>
    </xf>
    <xf numFmtId="0" fontId="27" fillId="0" borderId="160" xfId="0" applyFont="1" applyBorder="1" applyAlignment="1">
      <alignment horizontal="center" vertical="center"/>
    </xf>
    <xf numFmtId="191" fontId="27" fillId="0" borderId="160" xfId="0" applyNumberFormat="1" applyFont="1" applyBorder="1" applyAlignment="1">
      <alignment horizontal="center" vertical="center"/>
    </xf>
    <xf numFmtId="43" fontId="27" fillId="0" borderId="160" xfId="1" applyFont="1" applyBorder="1" applyAlignment="1">
      <alignment horizontal="center" vertical="center"/>
    </xf>
    <xf numFmtId="187" fontId="27" fillId="0" borderId="160" xfId="1" applyNumberFormat="1" applyFont="1" applyBorder="1" applyAlignment="1">
      <alignment horizontal="center" vertical="center"/>
    </xf>
    <xf numFmtId="43" fontId="27" fillId="0" borderId="160" xfId="1" applyFont="1" applyBorder="1" applyAlignment="1">
      <alignment horizontal="center" vertical="center" wrapText="1"/>
    </xf>
    <xf numFmtId="187" fontId="5" fillId="0" borderId="69" xfId="1" applyNumberFormat="1" applyFont="1" applyFill="1" applyBorder="1" applyAlignment="1" applyProtection="1">
      <alignment vertical="center"/>
    </xf>
    <xf numFmtId="43" fontId="5" fillId="0" borderId="69" xfId="1" applyFont="1" applyFill="1" applyBorder="1" applyAlignment="1" applyProtection="1">
      <alignment vertical="center"/>
    </xf>
    <xf numFmtId="43" fontId="14" fillId="0" borderId="18" xfId="1" applyFont="1" applyBorder="1" applyAlignment="1">
      <alignment vertical="center"/>
    </xf>
    <xf numFmtId="187" fontId="14" fillId="0" borderId="110" xfId="1" applyNumberFormat="1" applyFont="1" applyFill="1" applyBorder="1" applyAlignment="1" applyProtection="1">
      <alignment vertical="center"/>
    </xf>
    <xf numFmtId="187" fontId="17" fillId="0" borderId="111" xfId="1" applyNumberFormat="1" applyFont="1" applyFill="1" applyBorder="1" applyAlignment="1" applyProtection="1">
      <alignment vertical="center"/>
    </xf>
    <xf numFmtId="187" fontId="14" fillId="0" borderId="18" xfId="1" applyNumberFormat="1" applyFont="1" applyFill="1" applyBorder="1" applyAlignment="1" applyProtection="1">
      <alignment vertical="center"/>
    </xf>
    <xf numFmtId="187" fontId="5" fillId="0" borderId="168" xfId="1" applyNumberFormat="1" applyFont="1" applyFill="1" applyBorder="1" applyAlignment="1" applyProtection="1">
      <alignment vertical="center"/>
    </xf>
    <xf numFmtId="187" fontId="39" fillId="0" borderId="36" xfId="1" applyNumberFormat="1" applyFont="1" applyFill="1" applyBorder="1" applyAlignment="1" applyProtection="1">
      <alignment vertical="center"/>
    </xf>
    <xf numFmtId="187" fontId="39" fillId="2" borderId="114" xfId="1" applyNumberFormat="1" applyFont="1" applyFill="1" applyBorder="1" applyAlignment="1" applyProtection="1">
      <alignment vertical="center"/>
    </xf>
    <xf numFmtId="187" fontId="5" fillId="0" borderId="162" xfId="1" applyNumberFormat="1" applyFont="1" applyBorder="1" applyAlignment="1">
      <alignment vertical="center"/>
    </xf>
    <xf numFmtId="187" fontId="5" fillId="0" borderId="163" xfId="1" applyNumberFormat="1" applyFont="1" applyBorder="1"/>
    <xf numFmtId="49" fontId="65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0" borderId="171" xfId="2" applyNumberFormat="1" applyFont="1" applyBorder="1"/>
    <xf numFmtId="187" fontId="6" fillId="0" borderId="171" xfId="1" applyNumberFormat="1" applyFont="1" applyFill="1" applyBorder="1"/>
    <xf numFmtId="43" fontId="6" fillId="0" borderId="171" xfId="1" applyFont="1" applyFill="1" applyBorder="1"/>
    <xf numFmtId="187" fontId="5" fillId="0" borderId="163" xfId="1" applyNumberFormat="1" applyFont="1" applyBorder="1" applyAlignment="1">
      <alignment vertical="center"/>
    </xf>
    <xf numFmtId="0" fontId="5" fillId="0" borderId="23" xfId="7" applyFont="1" applyBorder="1"/>
    <xf numFmtId="0" fontId="20" fillId="0" borderId="23" xfId="7" applyFont="1" applyBorder="1"/>
    <xf numFmtId="0" fontId="6" fillId="0" borderId="23" xfId="7" applyFont="1" applyBorder="1"/>
    <xf numFmtId="0" fontId="5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13" fillId="0" borderId="0" xfId="1" applyNumberFormat="1" applyFont="1" applyFill="1"/>
    <xf numFmtId="0" fontId="6" fillId="0" borderId="24" xfId="7" applyFont="1" applyBorder="1" applyAlignment="1">
      <alignment horizontal="left"/>
    </xf>
    <xf numFmtId="0" fontId="13" fillId="0" borderId="24" xfId="0" applyFont="1" applyBorder="1"/>
    <xf numFmtId="187" fontId="13" fillId="0" borderId="24" xfId="1" applyNumberFormat="1" applyFont="1" applyFill="1" applyBorder="1"/>
    <xf numFmtId="0" fontId="6" fillId="0" borderId="24" xfId="7" applyFont="1" applyBorder="1"/>
    <xf numFmtId="0" fontId="13" fillId="0" borderId="24" xfId="1" applyNumberFormat="1" applyFont="1" applyFill="1" applyBorder="1"/>
    <xf numFmtId="49" fontId="65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7" fillId="0" borderId="106" xfId="2" applyNumberFormat="1" applyFont="1" applyBorder="1" applyAlignment="1">
      <alignment horizontal="center"/>
    </xf>
    <xf numFmtId="49" fontId="6" fillId="0" borderId="171" xfId="2" applyNumberFormat="1" applyFont="1" applyBorder="1"/>
    <xf numFmtId="49" fontId="7" fillId="0" borderId="171" xfId="2" applyNumberFormat="1" applyFont="1" applyBorder="1"/>
    <xf numFmtId="49" fontId="66" fillId="0" borderId="0" xfId="2" applyNumberFormat="1" applyFont="1" applyAlignment="1">
      <alignment horizontal="left"/>
    </xf>
    <xf numFmtId="49" fontId="6" fillId="0" borderId="170" xfId="2" applyNumberFormat="1" applyFont="1" applyBorder="1"/>
    <xf numFmtId="49" fontId="13" fillId="0" borderId="171" xfId="2" applyNumberFormat="1" applyFont="1" applyBorder="1"/>
    <xf numFmtId="187" fontId="16" fillId="0" borderId="62" xfId="1" applyNumberFormat="1" applyFont="1" applyBorder="1" applyAlignment="1">
      <alignment horizontal="center" vertical="center"/>
    </xf>
    <xf numFmtId="187" fontId="16" fillId="0" borderId="63" xfId="1" applyNumberFormat="1" applyFont="1" applyBorder="1" applyAlignment="1">
      <alignment horizontal="center" vertical="center"/>
    </xf>
    <xf numFmtId="187" fontId="16" fillId="0" borderId="77" xfId="1" applyNumberFormat="1" applyFont="1" applyBorder="1" applyAlignment="1">
      <alignment horizontal="center" vertical="center"/>
    </xf>
    <xf numFmtId="187" fontId="16" fillId="0" borderId="86" xfId="1" applyNumberFormat="1" applyFont="1" applyBorder="1" applyAlignment="1">
      <alignment horizontal="center" vertical="center"/>
    </xf>
    <xf numFmtId="0" fontId="39" fillId="0" borderId="172" xfId="2" applyFont="1" applyBorder="1" applyAlignment="1">
      <alignment horizontal="left" vertical="center"/>
    </xf>
    <xf numFmtId="43" fontId="40" fillId="0" borderId="62" xfId="1" applyFont="1" applyBorder="1" applyAlignment="1">
      <alignment horizontal="center"/>
    </xf>
    <xf numFmtId="43" fontId="40" fillId="0" borderId="63" xfId="1" applyFont="1" applyBorder="1" applyAlignment="1">
      <alignment horizontal="center"/>
    </xf>
    <xf numFmtId="43" fontId="40" fillId="0" borderId="90" xfId="1" applyFont="1" applyBorder="1" applyAlignment="1">
      <alignment horizontal="center"/>
    </xf>
    <xf numFmtId="43" fontId="40" fillId="0" borderId="87" xfId="1" applyFont="1" applyBorder="1" applyAlignment="1">
      <alignment horizontal="center"/>
    </xf>
    <xf numFmtId="0" fontId="7" fillId="0" borderId="149" xfId="7" applyFont="1" applyBorder="1" applyAlignment="1">
      <alignment horizontal="left" vertical="center"/>
    </xf>
    <xf numFmtId="0" fontId="7" fillId="0" borderId="153" xfId="7" applyFont="1" applyBorder="1" applyAlignment="1">
      <alignment horizontal="left" vertical="center"/>
    </xf>
    <xf numFmtId="187" fontId="7" fillId="0" borderId="151" xfId="1" applyNumberFormat="1" applyFont="1" applyFill="1" applyBorder="1" applyAlignment="1" applyProtection="1">
      <alignment horizontal="center"/>
    </xf>
    <xf numFmtId="187" fontId="7" fillId="0" borderId="152" xfId="1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9" xfId="1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5" fillId="0" borderId="126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14" fillId="0" borderId="135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43" fontId="5" fillId="0" borderId="104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1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14" fillId="2" borderId="160" xfId="0" applyFont="1" applyFill="1" applyBorder="1" applyAlignment="1">
      <alignment horizontal="center" vertical="center"/>
    </xf>
    <xf numFmtId="0" fontId="5" fillId="0" borderId="66" xfId="13" applyFont="1" applyBorder="1" applyAlignment="1">
      <alignment horizontal="center" vertical="center"/>
    </xf>
    <xf numFmtId="0" fontId="5" fillId="0" borderId="73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7" fontId="38" fillId="0" borderId="0" xfId="15" applyNumberFormat="1" applyFont="1" applyAlignment="1">
      <alignment vertical="center"/>
    </xf>
    <xf numFmtId="43" fontId="25" fillId="0" borderId="39" xfId="1" applyFont="1" applyBorder="1" applyAlignment="1">
      <alignment horizontal="center"/>
    </xf>
    <xf numFmtId="43" fontId="25" fillId="0" borderId="40" xfId="1" applyFont="1" applyBorder="1" applyAlignment="1">
      <alignment horizontal="center"/>
    </xf>
    <xf numFmtId="43" fontId="25" fillId="0" borderId="29" xfId="1" applyFont="1" applyBorder="1" applyAlignment="1">
      <alignment horizontal="center"/>
    </xf>
    <xf numFmtId="187" fontId="25" fillId="0" borderId="39" xfId="1" applyNumberFormat="1" applyFont="1" applyFill="1" applyBorder="1" applyAlignment="1">
      <alignment horizontal="center"/>
    </xf>
    <xf numFmtId="43" fontId="25" fillId="0" borderId="40" xfId="1" applyFont="1" applyFill="1" applyBorder="1" applyAlignment="1">
      <alignment horizontal="center"/>
    </xf>
    <xf numFmtId="187" fontId="25" fillId="0" borderId="40" xfId="1" applyNumberFormat="1" applyFont="1" applyFill="1" applyBorder="1" applyAlignment="1">
      <alignment horizontal="center"/>
    </xf>
    <xf numFmtId="43" fontId="25" fillId="0" borderId="29" xfId="1" applyFont="1" applyFill="1" applyBorder="1" applyAlignment="1">
      <alignment horizontal="center"/>
    </xf>
    <xf numFmtId="43" fontId="25" fillId="0" borderId="68" xfId="1" applyFont="1" applyFill="1" applyBorder="1" applyAlignment="1">
      <alignment horizontal="center"/>
    </xf>
    <xf numFmtId="43" fontId="24" fillId="0" borderId="51" xfId="1" applyFont="1" applyBorder="1" applyAlignment="1">
      <alignment horizontal="center"/>
    </xf>
    <xf numFmtId="43" fontId="24" fillId="0" borderId="52" xfId="1" applyFont="1" applyBorder="1" applyAlignment="1">
      <alignment horizontal="center"/>
    </xf>
    <xf numFmtId="43" fontId="24" fillId="0" borderId="53" xfId="1" applyFont="1" applyBorder="1" applyAlignment="1">
      <alignment horizontal="center"/>
    </xf>
    <xf numFmtId="187" fontId="24" fillId="0" borderId="51" xfId="1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>
      <alignment horizontal="center"/>
    </xf>
    <xf numFmtId="187" fontId="24" fillId="0" borderId="53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187" fontId="24" fillId="0" borderId="79" xfId="1" applyNumberFormat="1" applyFont="1" applyFill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40" xfId="1" applyFont="1" applyBorder="1" applyAlignment="1">
      <alignment horizontal="center"/>
    </xf>
    <xf numFmtId="43" fontId="5" fillId="0" borderId="29" xfId="1" applyFont="1" applyBorder="1" applyAlignment="1">
      <alignment horizontal="center"/>
    </xf>
    <xf numFmtId="43" fontId="5" fillId="0" borderId="68" xfId="1" applyFont="1" applyFill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14" fillId="0" borderId="53" xfId="1" applyFont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53" xfId="1" applyNumberFormat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96" xfId="1" applyNumberFormat="1" applyFont="1" applyFill="1" applyBorder="1" applyAlignment="1">
      <alignment horizontal="center"/>
    </xf>
    <xf numFmtId="187" fontId="24" fillId="0" borderId="105" xfId="1" applyNumberFormat="1" applyFont="1" applyFill="1" applyBorder="1" applyAlignment="1">
      <alignment horizontal="center"/>
    </xf>
    <xf numFmtId="0" fontId="7" fillId="0" borderId="58" xfId="15" applyFont="1" applyBorder="1" applyAlignment="1">
      <alignment vertical="center"/>
    </xf>
    <xf numFmtId="187" fontId="7" fillId="0" borderId="58" xfId="15" applyNumberFormat="1" applyFont="1" applyBorder="1" applyAlignment="1">
      <alignment vertic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0" fontId="14" fillId="0" borderId="57" xfId="15" applyFont="1" applyBorder="1" applyAlignment="1">
      <alignment horizontal="center" vertical="center" wrapText="1"/>
    </xf>
    <xf numFmtId="1" fontId="27" fillId="0" borderId="72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1" fontId="27" fillId="0" borderId="146" xfId="18" applyNumberFormat="1" applyFont="1" applyFill="1" applyBorder="1" applyAlignment="1" applyProtection="1">
      <alignment horizont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46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66" xfId="22" applyNumberFormat="1" applyFont="1" applyFill="1" applyBorder="1" applyAlignment="1" applyProtection="1">
      <alignment horizontal="center" vertic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06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29" fillId="0" borderId="166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A2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97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02" t="s">
        <v>1008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4" ht="18.399999999999999" customHeight="1">
      <c r="A3" s="661" t="s">
        <v>2321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</row>
    <row r="4" spans="1:14" ht="18.399999999999999" customHeight="1">
      <c r="A4" s="643" t="s">
        <v>2322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</row>
    <row r="5" spans="1:14" ht="18.399999999999999" customHeight="1">
      <c r="A5" s="645" t="s">
        <v>2323</v>
      </c>
      <c r="B5" s="645"/>
      <c r="C5" s="645"/>
      <c r="D5" s="645"/>
      <c r="E5" s="645"/>
      <c r="F5" s="645"/>
      <c r="G5" s="645"/>
      <c r="H5" s="645"/>
      <c r="I5" s="645"/>
      <c r="J5" s="645"/>
      <c r="K5" s="645"/>
      <c r="L5" s="645"/>
    </row>
    <row r="6" spans="1:14" ht="18.399999999999999" customHeight="1">
      <c r="A6" s="645" t="s">
        <v>2324</v>
      </c>
      <c r="B6" s="645"/>
      <c r="C6" s="645"/>
      <c r="D6" s="645"/>
      <c r="E6" s="645"/>
      <c r="F6" s="645"/>
      <c r="G6" s="645"/>
      <c r="H6" s="645"/>
      <c r="I6" s="645"/>
      <c r="J6" s="645"/>
      <c r="K6" s="645"/>
      <c r="L6" s="645"/>
    </row>
    <row r="7" spans="1:14" ht="18.399999999999999" customHeight="1">
      <c r="A7" s="644" t="s">
        <v>2325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</row>
    <row r="8" spans="1:14" ht="18.399999999999999" customHeight="1">
      <c r="A8" s="665" t="s">
        <v>2326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</row>
    <row r="9" spans="1:14" ht="18.399999999999999" customHeight="1">
      <c r="A9" s="665" t="s">
        <v>2327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</row>
    <row r="10" spans="1:14" ht="18.399999999999999" customHeight="1">
      <c r="A10" s="665" t="s">
        <v>2328</v>
      </c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</row>
    <row r="11" spans="1:14" ht="22.5" customHeight="1">
      <c r="A11" s="187" t="s">
        <v>1009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</row>
    <row r="12" spans="1:14" ht="18" customHeight="1">
      <c r="A12" s="303"/>
      <c r="B12" s="19"/>
      <c r="C12" s="666" t="s">
        <v>132</v>
      </c>
      <c r="D12" s="666"/>
      <c r="E12" s="666"/>
      <c r="F12" s="666"/>
      <c r="G12" s="666"/>
      <c r="H12" s="667" t="s">
        <v>133</v>
      </c>
      <c r="I12" s="667"/>
      <c r="J12" s="667"/>
      <c r="K12" s="667"/>
      <c r="L12" s="668"/>
    </row>
    <row r="13" spans="1:14" ht="18" customHeight="1">
      <c r="A13" s="304" t="s">
        <v>134</v>
      </c>
      <c r="B13" s="4"/>
      <c r="C13" s="20" t="s">
        <v>132</v>
      </c>
      <c r="D13" s="21" t="s">
        <v>135</v>
      </c>
      <c r="E13" s="662" t="s">
        <v>136</v>
      </c>
      <c r="F13" s="662"/>
      <c r="G13" s="662"/>
      <c r="H13" s="142" t="s">
        <v>132</v>
      </c>
      <c r="I13" s="143" t="s">
        <v>135</v>
      </c>
      <c r="J13" s="663" t="s">
        <v>136</v>
      </c>
      <c r="K13" s="663"/>
      <c r="L13" s="664"/>
      <c r="M13" s="99"/>
      <c r="N13" s="99"/>
    </row>
    <row r="14" spans="1:14" ht="18" customHeight="1">
      <c r="A14" s="305"/>
      <c r="B14" s="22"/>
      <c r="C14" s="23" t="s">
        <v>137</v>
      </c>
      <c r="D14" s="24" t="s">
        <v>138</v>
      </c>
      <c r="E14" s="135" t="s">
        <v>139</v>
      </c>
      <c r="F14" s="26" t="s">
        <v>140</v>
      </c>
      <c r="G14" s="135" t="s">
        <v>131</v>
      </c>
      <c r="H14" s="25" t="s">
        <v>137</v>
      </c>
      <c r="I14" s="144" t="s">
        <v>138</v>
      </c>
      <c r="J14" s="135" t="s">
        <v>139</v>
      </c>
      <c r="K14" s="26" t="s">
        <v>140</v>
      </c>
      <c r="L14" s="587" t="s">
        <v>131</v>
      </c>
      <c r="M14" s="99"/>
      <c r="N14" s="99"/>
    </row>
    <row r="15" spans="1:14" ht="18" customHeight="1">
      <c r="A15" s="306" t="s">
        <v>141</v>
      </c>
      <c r="C15" s="109"/>
      <c r="D15" s="110"/>
      <c r="E15" s="110"/>
      <c r="F15" s="110"/>
      <c r="G15" s="110"/>
      <c r="H15" s="588"/>
      <c r="I15" s="588"/>
      <c r="J15" s="588"/>
      <c r="K15" s="588"/>
      <c r="L15" s="589"/>
    </row>
    <row r="16" spans="1:14" ht="18" customHeight="1">
      <c r="A16" s="307" t="s">
        <v>722</v>
      </c>
      <c r="B16" s="98"/>
      <c r="C16" s="213">
        <v>42</v>
      </c>
      <c r="D16" s="214">
        <v>2028.0933155200003</v>
      </c>
      <c r="E16" s="213">
        <v>822</v>
      </c>
      <c r="F16" s="213">
        <v>653</v>
      </c>
      <c r="G16" s="213">
        <v>1475</v>
      </c>
      <c r="H16" s="215">
        <v>26.582278481012654</v>
      </c>
      <c r="I16" s="215">
        <v>9.0053048375539699</v>
      </c>
      <c r="J16" s="215">
        <v>15.985997666277713</v>
      </c>
      <c r="K16" s="215">
        <v>12.699338778685338</v>
      </c>
      <c r="L16" s="221">
        <v>28.685336444963049</v>
      </c>
    </row>
    <row r="17" spans="1:17" ht="18" customHeight="1">
      <c r="A17" s="307" t="s">
        <v>142</v>
      </c>
      <c r="B17" s="98"/>
      <c r="C17" s="216"/>
      <c r="D17" s="217"/>
      <c r="E17" s="216"/>
      <c r="F17" s="216"/>
      <c r="G17" s="216"/>
      <c r="H17" s="146"/>
      <c r="I17" s="145"/>
      <c r="J17" s="145"/>
      <c r="K17" s="145"/>
      <c r="L17" s="222"/>
    </row>
    <row r="18" spans="1:17" ht="18" customHeight="1">
      <c r="A18" s="308" t="s">
        <v>143</v>
      </c>
      <c r="C18" s="218">
        <v>23</v>
      </c>
      <c r="D18" s="219">
        <v>2868.2116312899998</v>
      </c>
      <c r="E18" s="218">
        <v>356</v>
      </c>
      <c r="F18" s="218">
        <v>137</v>
      </c>
      <c r="G18" s="218">
        <v>493</v>
      </c>
      <c r="H18" s="147">
        <v>14.556962025316455</v>
      </c>
      <c r="I18" s="147">
        <v>12.7356664906525</v>
      </c>
      <c r="J18" s="147">
        <v>6.9233761182419293</v>
      </c>
      <c r="K18" s="147">
        <v>2.6643329443796189</v>
      </c>
      <c r="L18" s="223">
        <v>9.5877090626215473</v>
      </c>
    </row>
    <row r="19" spans="1:17" ht="18" customHeight="1">
      <c r="A19" s="308" t="s">
        <v>144</v>
      </c>
      <c r="C19" s="218">
        <v>30</v>
      </c>
      <c r="D19" s="219">
        <v>13734.169371419999</v>
      </c>
      <c r="E19" s="218">
        <v>1019</v>
      </c>
      <c r="F19" s="218">
        <v>675</v>
      </c>
      <c r="G19" s="218">
        <v>1694</v>
      </c>
      <c r="H19" s="147">
        <v>18.9873417721519</v>
      </c>
      <c r="I19" s="147">
        <v>60.983575525726039</v>
      </c>
      <c r="J19" s="147">
        <v>19.817191754181252</v>
      </c>
      <c r="K19" s="147">
        <v>13.127187864644107</v>
      </c>
      <c r="L19" s="223">
        <v>32.944379618825359</v>
      </c>
    </row>
    <row r="20" spans="1:17" ht="18" customHeight="1">
      <c r="A20" s="308" t="s">
        <v>145</v>
      </c>
      <c r="C20" s="218">
        <v>21</v>
      </c>
      <c r="D20" s="219">
        <v>1364.164</v>
      </c>
      <c r="E20" s="218">
        <v>497</v>
      </c>
      <c r="F20" s="218">
        <v>298</v>
      </c>
      <c r="G20" s="218">
        <v>795</v>
      </c>
      <c r="H20" s="147">
        <v>13.291139240506327</v>
      </c>
      <c r="I20" s="147">
        <v>6.0572719087470546</v>
      </c>
      <c r="J20" s="147">
        <v>9.665499805523142</v>
      </c>
      <c r="K20" s="147">
        <v>5.795410346168806</v>
      </c>
      <c r="L20" s="223">
        <v>15.460910151691948</v>
      </c>
    </row>
    <row r="21" spans="1:17" ht="18" customHeight="1">
      <c r="A21" s="308" t="s">
        <v>146</v>
      </c>
      <c r="C21" s="218">
        <v>19</v>
      </c>
      <c r="D21" s="219">
        <v>1791.8122499999999</v>
      </c>
      <c r="E21" s="218">
        <v>300</v>
      </c>
      <c r="F21" s="218">
        <v>121</v>
      </c>
      <c r="G21" s="218">
        <v>421</v>
      </c>
      <c r="H21" s="147">
        <v>12.025316455696203</v>
      </c>
      <c r="I21" s="147">
        <v>7.9561504391509041</v>
      </c>
      <c r="J21" s="147">
        <v>5.8343057176196034</v>
      </c>
      <c r="K21" s="147">
        <v>2.35316997277324</v>
      </c>
      <c r="L21" s="223">
        <v>8.1874756903928443</v>
      </c>
    </row>
    <row r="22" spans="1:17" ht="18" customHeight="1">
      <c r="A22" s="308" t="s">
        <v>147</v>
      </c>
      <c r="C22" s="218">
        <v>23</v>
      </c>
      <c r="D22" s="219">
        <v>734.64507600000002</v>
      </c>
      <c r="E22" s="218">
        <v>175</v>
      </c>
      <c r="F22" s="218">
        <v>89</v>
      </c>
      <c r="G22" s="218">
        <v>264</v>
      </c>
      <c r="H22" s="147">
        <v>14.556962025316455</v>
      </c>
      <c r="I22" s="147">
        <v>3.2620307981695342</v>
      </c>
      <c r="J22" s="147">
        <v>3.4033450019447686</v>
      </c>
      <c r="K22" s="147">
        <v>1.7308440295604823</v>
      </c>
      <c r="L22" s="223">
        <v>5.134189031505251</v>
      </c>
    </row>
    <row r="23" spans="1:17" ht="18" customHeight="1">
      <c r="A23" s="307" t="s">
        <v>730</v>
      </c>
      <c r="B23" s="4"/>
      <c r="C23" s="220">
        <v>116</v>
      </c>
      <c r="D23" s="224">
        <v>20493.002328709998</v>
      </c>
      <c r="E23" s="220">
        <v>2347</v>
      </c>
      <c r="F23" s="220">
        <v>1320</v>
      </c>
      <c r="G23" s="220">
        <v>3667</v>
      </c>
      <c r="H23" s="224">
        <v>73.417721518987335</v>
      </c>
      <c r="I23" s="224">
        <v>90.994695162446035</v>
      </c>
      <c r="J23" s="224">
        <v>45.643718397510696</v>
      </c>
      <c r="K23" s="224">
        <v>25.670945157526255</v>
      </c>
      <c r="L23" s="224">
        <v>71.314663555036958</v>
      </c>
    </row>
    <row r="24" spans="1:17" s="4" customFormat="1" ht="18" customHeight="1">
      <c r="A24" s="309" t="s">
        <v>148</v>
      </c>
      <c r="B24" s="103"/>
      <c r="C24" s="183">
        <f>C16+C23</f>
        <v>158</v>
      </c>
      <c r="D24" s="184">
        <f>D16+D23</f>
        <v>22521.095644229998</v>
      </c>
      <c r="E24" s="183">
        <f t="shared" ref="E24:L24" si="0">E16+E23</f>
        <v>3169</v>
      </c>
      <c r="F24" s="183">
        <f t="shared" si="0"/>
        <v>1973</v>
      </c>
      <c r="G24" s="183">
        <f t="shared" si="0"/>
        <v>5142</v>
      </c>
      <c r="H24" s="184">
        <f t="shared" si="0"/>
        <v>99.999999999999986</v>
      </c>
      <c r="I24" s="184">
        <f t="shared" si="0"/>
        <v>100</v>
      </c>
      <c r="J24" s="184">
        <f t="shared" si="0"/>
        <v>61.629716063788408</v>
      </c>
      <c r="K24" s="184">
        <f t="shared" si="0"/>
        <v>38.370283936211592</v>
      </c>
      <c r="L24" s="184">
        <f t="shared" si="0"/>
        <v>100</v>
      </c>
      <c r="M24" s="97"/>
      <c r="N24" s="100"/>
    </row>
    <row r="25" spans="1:17" ht="21.95" customHeight="1">
      <c r="A25" s="7" t="s">
        <v>956</v>
      </c>
      <c r="B25" s="7"/>
      <c r="C25" s="7"/>
    </row>
    <row r="26" spans="1:17" ht="21.95" customHeight="1">
      <c r="A26" s="2" t="s">
        <v>774</v>
      </c>
      <c r="D26" s="97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17" ht="21.95" customHeight="1">
      <c r="D27" s="97"/>
      <c r="H27" s="97"/>
      <c r="I27" s="97"/>
      <c r="J27" s="97"/>
      <c r="K27" s="97"/>
      <c r="L27" s="97"/>
    </row>
    <row r="28" spans="1:17" ht="21.95" customHeight="1">
      <c r="D28" s="97"/>
      <c r="H28" s="97"/>
      <c r="I28" s="97"/>
      <c r="J28" s="97"/>
      <c r="K28" s="97"/>
      <c r="L28" s="97"/>
    </row>
    <row r="29" spans="1:17" ht="21.95" customHeight="1">
      <c r="D29" s="97"/>
      <c r="H29" s="97"/>
      <c r="I29" s="97"/>
      <c r="J29" s="97"/>
      <c r="K29" s="97"/>
      <c r="L29" s="97"/>
    </row>
    <row r="30" spans="1:17" ht="21.95" customHeight="1">
      <c r="D30" s="97"/>
      <c r="H30" s="97"/>
      <c r="I30" s="97"/>
      <c r="J30" s="97"/>
      <c r="K30" s="97"/>
      <c r="L30" s="97"/>
    </row>
    <row r="31" spans="1:17" ht="21.95" customHeight="1">
      <c r="D31" s="97"/>
      <c r="H31" s="97"/>
      <c r="I31" s="97"/>
      <c r="J31" s="97"/>
      <c r="K31" s="97"/>
      <c r="L31" s="97"/>
    </row>
    <row r="32" spans="1:17" ht="21.95" customHeight="1">
      <c r="D32" s="97"/>
      <c r="H32" s="97"/>
      <c r="I32" s="97"/>
      <c r="J32" s="97"/>
      <c r="K32" s="97"/>
      <c r="L32" s="97"/>
    </row>
    <row r="33" spans="4:12" ht="21.95" customHeight="1">
      <c r="D33" s="97"/>
      <c r="H33" s="97"/>
      <c r="I33" s="97"/>
      <c r="J33" s="97"/>
      <c r="K33" s="97"/>
      <c r="L33" s="97"/>
    </row>
    <row r="34" spans="4:12" ht="21.95" customHeight="1">
      <c r="D34" s="97"/>
      <c r="H34" s="97"/>
      <c r="I34" s="97"/>
      <c r="J34" s="97"/>
      <c r="K34" s="97"/>
      <c r="L34" s="97"/>
    </row>
    <row r="35" spans="4:12" ht="21.95" customHeight="1">
      <c r="D35" s="97"/>
      <c r="H35" s="97"/>
      <c r="I35" s="97"/>
      <c r="J35" s="97"/>
      <c r="K35" s="97"/>
      <c r="L35" s="97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I11" sqref="I11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52" t="s">
        <v>1034</v>
      </c>
      <c r="B1" s="492"/>
      <c r="C1" s="448"/>
      <c r="D1" s="492"/>
      <c r="E1" s="492"/>
      <c r="F1" s="492"/>
      <c r="G1" s="281"/>
    </row>
    <row r="2" spans="1:7" ht="20.100000000000001" customHeight="1">
      <c r="A2" s="719" t="s">
        <v>179</v>
      </c>
      <c r="B2" s="497" t="s">
        <v>132</v>
      </c>
      <c r="C2" s="449" t="s">
        <v>156</v>
      </c>
      <c r="D2" s="721" t="s">
        <v>157</v>
      </c>
      <c r="E2" s="722"/>
      <c r="F2" s="723"/>
      <c r="G2" s="282" t="s">
        <v>180</v>
      </c>
    </row>
    <row r="3" spans="1:7" ht="20.100000000000001" customHeight="1">
      <c r="A3" s="720"/>
      <c r="B3" s="498" t="s">
        <v>137</v>
      </c>
      <c r="C3" s="450" t="s">
        <v>138</v>
      </c>
      <c r="D3" s="495" t="s">
        <v>139</v>
      </c>
      <c r="E3" s="495" t="s">
        <v>140</v>
      </c>
      <c r="F3" s="496" t="s">
        <v>131</v>
      </c>
      <c r="G3" s="283" t="s">
        <v>181</v>
      </c>
    </row>
    <row r="4" spans="1:7" ht="18.95" customHeight="1">
      <c r="A4" s="114" t="s">
        <v>980</v>
      </c>
      <c r="B4" s="369">
        <v>3</v>
      </c>
      <c r="C4" s="366">
        <v>33</v>
      </c>
      <c r="D4" s="365">
        <v>11</v>
      </c>
      <c r="E4" s="365">
        <v>5</v>
      </c>
      <c r="F4" s="365">
        <v>16</v>
      </c>
      <c r="G4" s="366">
        <v>996.43999999999994</v>
      </c>
    </row>
    <row r="5" spans="1:7" ht="18.95" customHeight="1">
      <c r="A5" s="113" t="s">
        <v>182</v>
      </c>
      <c r="B5" s="370">
        <v>15</v>
      </c>
      <c r="C5" s="368">
        <v>944.64252899999997</v>
      </c>
      <c r="D5" s="367">
        <v>320</v>
      </c>
      <c r="E5" s="367">
        <v>360</v>
      </c>
      <c r="F5" s="367">
        <v>680</v>
      </c>
      <c r="G5" s="368">
        <v>28545.38</v>
      </c>
    </row>
    <row r="6" spans="1:7" ht="18.95" customHeight="1">
      <c r="A6" s="113" t="s">
        <v>183</v>
      </c>
      <c r="B6" s="370">
        <v>2</v>
      </c>
      <c r="C6" s="368">
        <v>410.5</v>
      </c>
      <c r="D6" s="367">
        <v>36</v>
      </c>
      <c r="E6" s="367">
        <v>26</v>
      </c>
      <c r="F6" s="367">
        <v>62</v>
      </c>
      <c r="G6" s="368">
        <v>5136.1899999999996</v>
      </c>
    </row>
    <row r="7" spans="1:7" ht="18.95" customHeight="1">
      <c r="A7" s="113" t="s">
        <v>184</v>
      </c>
      <c r="B7" s="371">
        <v>0</v>
      </c>
      <c r="C7" s="372">
        <v>0</v>
      </c>
      <c r="D7" s="371">
        <v>0</v>
      </c>
      <c r="E7" s="371">
        <v>0</v>
      </c>
      <c r="F7" s="371">
        <v>0</v>
      </c>
      <c r="G7" s="372">
        <v>0</v>
      </c>
    </row>
    <row r="8" spans="1:7" ht="18.95" customHeight="1">
      <c r="A8" s="113" t="s">
        <v>185</v>
      </c>
      <c r="B8" s="370">
        <v>1</v>
      </c>
      <c r="C8" s="368">
        <v>1.8</v>
      </c>
      <c r="D8" s="367">
        <v>38</v>
      </c>
      <c r="E8" s="367">
        <v>36</v>
      </c>
      <c r="F8" s="367">
        <v>74</v>
      </c>
      <c r="G8" s="368">
        <v>20</v>
      </c>
    </row>
    <row r="9" spans="1:7" ht="18.95" customHeight="1">
      <c r="A9" s="113" t="s">
        <v>186</v>
      </c>
      <c r="B9" s="370">
        <v>2</v>
      </c>
      <c r="C9" s="368">
        <v>92</v>
      </c>
      <c r="D9" s="367">
        <v>42</v>
      </c>
      <c r="E9" s="367">
        <v>12</v>
      </c>
      <c r="F9" s="367">
        <v>54</v>
      </c>
      <c r="G9" s="368">
        <v>358</v>
      </c>
    </row>
    <row r="10" spans="1:7" ht="18.95" customHeight="1">
      <c r="A10" s="113" t="s">
        <v>187</v>
      </c>
      <c r="B10" s="370">
        <v>8</v>
      </c>
      <c r="C10" s="368">
        <v>412.6</v>
      </c>
      <c r="D10" s="367">
        <v>235</v>
      </c>
      <c r="E10" s="367">
        <v>118</v>
      </c>
      <c r="F10" s="367">
        <v>353</v>
      </c>
      <c r="G10" s="368">
        <v>4437.33</v>
      </c>
    </row>
    <row r="11" spans="1:7" ht="18.95" customHeight="1">
      <c r="A11" s="113" t="s">
        <v>188</v>
      </c>
      <c r="B11" s="370">
        <v>5</v>
      </c>
      <c r="C11" s="368">
        <v>287.85038761999999</v>
      </c>
      <c r="D11" s="367">
        <v>168</v>
      </c>
      <c r="E11" s="367">
        <v>48</v>
      </c>
      <c r="F11" s="367">
        <v>216</v>
      </c>
      <c r="G11" s="368">
        <v>1616.66</v>
      </c>
    </row>
    <row r="12" spans="1:7" ht="18.95" customHeight="1">
      <c r="A12" s="113" t="s">
        <v>189</v>
      </c>
      <c r="B12" s="370">
        <v>1</v>
      </c>
      <c r="C12" s="368">
        <v>101.104</v>
      </c>
      <c r="D12" s="367">
        <v>25</v>
      </c>
      <c r="E12" s="367">
        <v>18</v>
      </c>
      <c r="F12" s="367">
        <v>43</v>
      </c>
      <c r="G12" s="368">
        <v>460</v>
      </c>
    </row>
    <row r="13" spans="1:7" ht="18.95" customHeight="1">
      <c r="A13" s="113" t="s">
        <v>190</v>
      </c>
      <c r="B13" s="370">
        <v>1</v>
      </c>
      <c r="C13" s="368">
        <v>40</v>
      </c>
      <c r="D13" s="367">
        <v>25</v>
      </c>
      <c r="E13" s="367">
        <v>25</v>
      </c>
      <c r="F13" s="367">
        <v>50</v>
      </c>
      <c r="G13" s="368">
        <v>195</v>
      </c>
    </row>
    <row r="14" spans="1:7" ht="18.95" customHeight="1">
      <c r="A14" s="113" t="s">
        <v>191</v>
      </c>
      <c r="B14" s="370">
        <v>6</v>
      </c>
      <c r="C14" s="368">
        <v>2758.6049600000006</v>
      </c>
      <c r="D14" s="367">
        <v>120</v>
      </c>
      <c r="E14" s="367">
        <v>56</v>
      </c>
      <c r="F14" s="367">
        <v>176</v>
      </c>
      <c r="G14" s="368">
        <v>41128.609999999993</v>
      </c>
    </row>
    <row r="15" spans="1:7" ht="18.95" customHeight="1">
      <c r="A15" s="113" t="s">
        <v>192</v>
      </c>
      <c r="B15" s="370">
        <v>3</v>
      </c>
      <c r="C15" s="368">
        <v>57.15</v>
      </c>
      <c r="D15" s="367">
        <v>17</v>
      </c>
      <c r="E15" s="367">
        <v>4</v>
      </c>
      <c r="F15" s="367">
        <v>21</v>
      </c>
      <c r="G15" s="368">
        <v>1341.33</v>
      </c>
    </row>
    <row r="16" spans="1:7" ht="18.95" customHeight="1">
      <c r="A16" s="113" t="s">
        <v>193</v>
      </c>
      <c r="B16" s="370">
        <v>4</v>
      </c>
      <c r="C16" s="368">
        <v>1758.15</v>
      </c>
      <c r="D16" s="367">
        <v>290</v>
      </c>
      <c r="E16" s="367">
        <v>203</v>
      </c>
      <c r="F16" s="367">
        <v>493</v>
      </c>
      <c r="G16" s="368">
        <v>32693.599999999999</v>
      </c>
    </row>
    <row r="17" spans="1:7" ht="18.95" customHeight="1">
      <c r="A17" s="113" t="s">
        <v>194</v>
      </c>
      <c r="B17" s="370">
        <v>13</v>
      </c>
      <c r="C17" s="368">
        <v>829.48400000000004</v>
      </c>
      <c r="D17" s="367">
        <v>300</v>
      </c>
      <c r="E17" s="367">
        <v>253</v>
      </c>
      <c r="F17" s="367">
        <v>553</v>
      </c>
      <c r="G17" s="368">
        <v>9005.0400000000009</v>
      </c>
    </row>
    <row r="18" spans="1:7" ht="18.95" customHeight="1">
      <c r="A18" s="113" t="s">
        <v>195</v>
      </c>
      <c r="B18" s="370">
        <v>13</v>
      </c>
      <c r="C18" s="368">
        <v>254.81913487</v>
      </c>
      <c r="D18" s="367">
        <v>97</v>
      </c>
      <c r="E18" s="367">
        <v>12</v>
      </c>
      <c r="F18" s="367">
        <v>109</v>
      </c>
      <c r="G18" s="368">
        <v>3349.78</v>
      </c>
    </row>
    <row r="19" spans="1:7" ht="18.95" customHeight="1">
      <c r="A19" s="113" t="s">
        <v>196</v>
      </c>
      <c r="B19" s="370">
        <v>2</v>
      </c>
      <c r="C19" s="368">
        <v>31.7</v>
      </c>
      <c r="D19" s="367">
        <v>32</v>
      </c>
      <c r="E19" s="367">
        <v>0</v>
      </c>
      <c r="F19" s="367">
        <v>32</v>
      </c>
      <c r="G19" s="368">
        <v>910.1</v>
      </c>
    </row>
    <row r="20" spans="1:7" ht="18.95" customHeight="1">
      <c r="A20" s="113" t="s">
        <v>197</v>
      </c>
      <c r="B20" s="370">
        <v>14</v>
      </c>
      <c r="C20" s="368">
        <v>413.64716399999998</v>
      </c>
      <c r="D20" s="367">
        <v>182</v>
      </c>
      <c r="E20" s="367">
        <v>58</v>
      </c>
      <c r="F20" s="367">
        <v>240</v>
      </c>
      <c r="G20" s="368">
        <v>5495.41</v>
      </c>
    </row>
    <row r="21" spans="1:7" ht="18.95" customHeight="1">
      <c r="A21" s="113" t="s">
        <v>198</v>
      </c>
      <c r="B21" s="370">
        <v>2</v>
      </c>
      <c r="C21" s="368">
        <v>12.5</v>
      </c>
      <c r="D21" s="367">
        <v>41</v>
      </c>
      <c r="E21" s="367">
        <v>32</v>
      </c>
      <c r="F21" s="367">
        <v>73</v>
      </c>
      <c r="G21" s="368">
        <v>333.3</v>
      </c>
    </row>
    <row r="22" spans="1:7" ht="18.95" customHeight="1">
      <c r="A22" s="113" t="s">
        <v>199</v>
      </c>
      <c r="B22" s="370">
        <v>5</v>
      </c>
      <c r="C22" s="368">
        <v>1550.56722732</v>
      </c>
      <c r="D22" s="367">
        <v>195</v>
      </c>
      <c r="E22" s="367">
        <v>164</v>
      </c>
      <c r="F22" s="367">
        <v>359</v>
      </c>
      <c r="G22" s="368">
        <v>2838.91</v>
      </c>
    </row>
    <row r="23" spans="1:7" ht="18.95" customHeight="1">
      <c r="A23" s="113" t="s">
        <v>200</v>
      </c>
      <c r="B23" s="370">
        <v>7</v>
      </c>
      <c r="C23" s="368">
        <v>583.90412409999999</v>
      </c>
      <c r="D23" s="367">
        <v>282</v>
      </c>
      <c r="E23" s="367">
        <v>112</v>
      </c>
      <c r="F23" s="367">
        <v>394</v>
      </c>
      <c r="G23" s="368">
        <v>2781.73</v>
      </c>
    </row>
    <row r="24" spans="1:7" ht="18.95" customHeight="1">
      <c r="A24" s="113" t="s">
        <v>201</v>
      </c>
      <c r="B24" s="605">
        <v>51</v>
      </c>
      <c r="C24" s="604">
        <v>11947.07211732</v>
      </c>
      <c r="D24" s="603">
        <v>713</v>
      </c>
      <c r="E24" s="603">
        <v>431</v>
      </c>
      <c r="F24" s="603">
        <v>1144</v>
      </c>
      <c r="G24" s="604">
        <v>112556.06</v>
      </c>
    </row>
    <row r="25" spans="1:7" ht="20.100000000000001" customHeight="1">
      <c r="A25" s="612" t="s">
        <v>131</v>
      </c>
      <c r="B25" s="205">
        <f t="shared" ref="B25:G25" si="0">SUM(B4:B24)</f>
        <v>158</v>
      </c>
      <c r="C25" s="206">
        <f t="shared" si="0"/>
        <v>22521.095644230001</v>
      </c>
      <c r="D25" s="205">
        <f t="shared" si="0"/>
        <v>3169</v>
      </c>
      <c r="E25" s="205">
        <f t="shared" si="0"/>
        <v>1973</v>
      </c>
      <c r="F25" s="205">
        <f t="shared" si="0"/>
        <v>5142</v>
      </c>
      <c r="G25" s="206">
        <f t="shared" si="0"/>
        <v>254198.87000000002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5"/>
  <sheetViews>
    <sheetView topLeftCell="A16" workbookViewId="0">
      <selection activeCell="H18" sqref="H18"/>
    </sheetView>
  </sheetViews>
  <sheetFormatPr defaultColWidth="9.125" defaultRowHeight="21.95" customHeight="1"/>
  <cols>
    <col min="1" max="1" width="11.25" style="49" bestFit="1" customWidth="1"/>
    <col min="2" max="2" width="5.375" style="51" customWidth="1"/>
    <col min="3" max="3" width="7.5" style="51" customWidth="1"/>
    <col min="4" max="6" width="4.625" style="51" customWidth="1"/>
    <col min="7" max="7" width="6.875" style="51" customWidth="1"/>
    <col min="8" max="8" width="8.5" style="50" customWidth="1"/>
    <col min="9" max="9" width="9.375" style="51" bestFit="1" customWidth="1"/>
    <col min="10" max="12" width="8.5" style="50" customWidth="1"/>
    <col min="13" max="13" width="11.5" style="51" bestFit="1" customWidth="1"/>
    <col min="14" max="14" width="8.5" style="50" customWidth="1"/>
    <col min="15" max="15" width="9.25" style="51" bestFit="1" customWidth="1"/>
    <col min="16" max="18" width="8.5" style="50" customWidth="1"/>
    <col min="19" max="19" width="11.5" style="51" customWidth="1"/>
    <col min="20" max="20" width="10.125" style="49" customWidth="1"/>
    <col min="21" max="16384" width="9.125" style="49"/>
  </cols>
  <sheetData>
    <row r="1" spans="1:19" ht="21.95" customHeight="1">
      <c r="A1" s="724" t="s">
        <v>1035</v>
      </c>
      <c r="B1" s="724"/>
      <c r="C1" s="724"/>
      <c r="D1" s="724"/>
      <c r="E1" s="724"/>
      <c r="F1" s="724"/>
      <c r="G1" s="724"/>
      <c r="H1" s="725"/>
      <c r="I1" s="724"/>
      <c r="J1" s="725"/>
      <c r="K1" s="725"/>
      <c r="L1" s="725"/>
      <c r="M1" s="724"/>
      <c r="N1" s="725"/>
      <c r="O1" s="724"/>
      <c r="P1" s="725"/>
      <c r="Q1" s="725"/>
      <c r="R1" s="725"/>
      <c r="S1" s="724"/>
    </row>
    <row r="2" spans="1:19" ht="21.95" customHeight="1">
      <c r="A2" s="115"/>
      <c r="B2" s="726" t="s">
        <v>217</v>
      </c>
      <c r="C2" s="727"/>
      <c r="D2" s="727"/>
      <c r="E2" s="727"/>
      <c r="F2" s="727"/>
      <c r="G2" s="728"/>
      <c r="H2" s="729" t="s">
        <v>218</v>
      </c>
      <c r="I2" s="730"/>
      <c r="J2" s="731"/>
      <c r="K2" s="731"/>
      <c r="L2" s="731"/>
      <c r="M2" s="732"/>
      <c r="N2" s="729" t="s">
        <v>148</v>
      </c>
      <c r="O2" s="730"/>
      <c r="P2" s="731"/>
      <c r="Q2" s="731"/>
      <c r="R2" s="731"/>
      <c r="S2" s="733"/>
    </row>
    <row r="3" spans="1:19" ht="21.95" customHeight="1">
      <c r="A3" s="116" t="s">
        <v>202</v>
      </c>
      <c r="B3" s="528" t="s">
        <v>132</v>
      </c>
      <c r="C3" s="52" t="s">
        <v>135</v>
      </c>
      <c r="D3" s="734" t="s">
        <v>136</v>
      </c>
      <c r="E3" s="735"/>
      <c r="F3" s="736"/>
      <c r="G3" s="530" t="s">
        <v>180</v>
      </c>
      <c r="H3" s="53" t="s">
        <v>132</v>
      </c>
      <c r="I3" s="52" t="s">
        <v>135</v>
      </c>
      <c r="J3" s="737" t="s">
        <v>136</v>
      </c>
      <c r="K3" s="738"/>
      <c r="L3" s="739"/>
      <c r="M3" s="286" t="s">
        <v>180</v>
      </c>
      <c r="N3" s="118" t="s">
        <v>132</v>
      </c>
      <c r="O3" s="119" t="s">
        <v>135</v>
      </c>
      <c r="P3" s="740" t="s">
        <v>136</v>
      </c>
      <c r="Q3" s="741"/>
      <c r="R3" s="742"/>
      <c r="S3" s="284" t="s">
        <v>180</v>
      </c>
    </row>
    <row r="4" spans="1:19" ht="21.95" customHeight="1">
      <c r="A4" s="117"/>
      <c r="B4" s="529" t="s">
        <v>137</v>
      </c>
      <c r="C4" s="56" t="s">
        <v>138</v>
      </c>
      <c r="D4" s="531" t="s">
        <v>139</v>
      </c>
      <c r="E4" s="532" t="s">
        <v>140</v>
      </c>
      <c r="F4" s="531" t="s">
        <v>131</v>
      </c>
      <c r="G4" s="531" t="s">
        <v>181</v>
      </c>
      <c r="H4" s="57" t="s">
        <v>137</v>
      </c>
      <c r="I4" s="56" t="s">
        <v>138</v>
      </c>
      <c r="J4" s="58" t="s">
        <v>139</v>
      </c>
      <c r="K4" s="59" t="s">
        <v>140</v>
      </c>
      <c r="L4" s="58" t="s">
        <v>131</v>
      </c>
      <c r="M4" s="287" t="s">
        <v>181</v>
      </c>
      <c r="N4" s="120" t="s">
        <v>137</v>
      </c>
      <c r="O4" s="121" t="s">
        <v>138</v>
      </c>
      <c r="P4" s="60" t="s">
        <v>139</v>
      </c>
      <c r="Q4" s="122" t="s">
        <v>140</v>
      </c>
      <c r="R4" s="122" t="s">
        <v>131</v>
      </c>
      <c r="S4" s="285" t="s">
        <v>181</v>
      </c>
    </row>
    <row r="5" spans="1:19" ht="21.95" customHeight="1">
      <c r="A5" s="499" t="s">
        <v>95</v>
      </c>
      <c r="B5" s="500">
        <v>0</v>
      </c>
      <c r="C5" s="500">
        <v>0</v>
      </c>
      <c r="D5" s="500">
        <v>0</v>
      </c>
      <c r="E5" s="500">
        <v>0</v>
      </c>
      <c r="F5" s="500">
        <v>0</v>
      </c>
      <c r="G5" s="500">
        <v>0</v>
      </c>
      <c r="H5" s="501">
        <v>1</v>
      </c>
      <c r="I5" s="500">
        <v>92.8</v>
      </c>
      <c r="J5" s="501">
        <v>3</v>
      </c>
      <c r="K5" s="501">
        <v>0</v>
      </c>
      <c r="L5" s="501">
        <v>3</v>
      </c>
      <c r="M5" s="500">
        <v>6317.84</v>
      </c>
      <c r="N5" s="501">
        <v>1</v>
      </c>
      <c r="O5" s="500">
        <v>92.8</v>
      </c>
      <c r="P5" s="501">
        <v>3</v>
      </c>
      <c r="Q5" s="501">
        <v>0</v>
      </c>
      <c r="R5" s="501">
        <v>3</v>
      </c>
      <c r="S5" s="500">
        <v>6317.84</v>
      </c>
    </row>
    <row r="6" spans="1:19" ht="21.95" customHeight="1">
      <c r="A6" s="502" t="s">
        <v>737</v>
      </c>
      <c r="B6" s="503">
        <v>0</v>
      </c>
      <c r="C6" s="503">
        <v>0</v>
      </c>
      <c r="D6" s="503">
        <v>0</v>
      </c>
      <c r="E6" s="503">
        <v>0</v>
      </c>
      <c r="F6" s="503">
        <v>0</v>
      </c>
      <c r="G6" s="503">
        <v>0</v>
      </c>
      <c r="H6" s="504">
        <v>1</v>
      </c>
      <c r="I6" s="503">
        <v>4.0059999999999998E-4</v>
      </c>
      <c r="J6" s="504">
        <v>140</v>
      </c>
      <c r="K6" s="504">
        <v>140</v>
      </c>
      <c r="L6" s="504">
        <v>280</v>
      </c>
      <c r="M6" s="503">
        <v>963</v>
      </c>
      <c r="N6" s="504">
        <v>1</v>
      </c>
      <c r="O6" s="503">
        <v>4.0059999999999998E-4</v>
      </c>
      <c r="P6" s="504">
        <v>140</v>
      </c>
      <c r="Q6" s="504">
        <v>140</v>
      </c>
      <c r="R6" s="504">
        <v>280</v>
      </c>
      <c r="S6" s="503">
        <v>963</v>
      </c>
    </row>
    <row r="7" spans="1:19" ht="21.95" customHeight="1">
      <c r="A7" s="502" t="s">
        <v>18</v>
      </c>
      <c r="B7" s="503">
        <v>0</v>
      </c>
      <c r="C7" s="503">
        <v>0</v>
      </c>
      <c r="D7" s="503">
        <v>0</v>
      </c>
      <c r="E7" s="503">
        <v>0</v>
      </c>
      <c r="F7" s="503">
        <v>0</v>
      </c>
      <c r="G7" s="503">
        <v>0</v>
      </c>
      <c r="H7" s="504">
        <v>2</v>
      </c>
      <c r="I7" s="503">
        <v>181.76400000000001</v>
      </c>
      <c r="J7" s="504">
        <v>120</v>
      </c>
      <c r="K7" s="504">
        <v>187</v>
      </c>
      <c r="L7" s="504">
        <v>307</v>
      </c>
      <c r="M7" s="503">
        <v>5716.22</v>
      </c>
      <c r="N7" s="504">
        <v>2</v>
      </c>
      <c r="O7" s="503">
        <v>181.76400000000001</v>
      </c>
      <c r="P7" s="504">
        <v>120</v>
      </c>
      <c r="Q7" s="504">
        <v>187</v>
      </c>
      <c r="R7" s="504">
        <v>307</v>
      </c>
      <c r="S7" s="503">
        <v>5716.22</v>
      </c>
    </row>
    <row r="8" spans="1:19" ht="21.95" customHeight="1">
      <c r="A8" s="502" t="s">
        <v>6</v>
      </c>
      <c r="B8" s="503">
        <v>0</v>
      </c>
      <c r="C8" s="503">
        <v>0</v>
      </c>
      <c r="D8" s="503">
        <v>0</v>
      </c>
      <c r="E8" s="503">
        <v>0</v>
      </c>
      <c r="F8" s="503">
        <v>0</v>
      </c>
      <c r="G8" s="503">
        <v>0</v>
      </c>
      <c r="H8" s="504">
        <v>1</v>
      </c>
      <c r="I8" s="503">
        <v>12074.747412999999</v>
      </c>
      <c r="J8" s="504">
        <v>380</v>
      </c>
      <c r="K8" s="504">
        <v>570</v>
      </c>
      <c r="L8" s="504">
        <v>950</v>
      </c>
      <c r="M8" s="503">
        <v>73227.240000000005</v>
      </c>
      <c r="N8" s="504">
        <v>1</v>
      </c>
      <c r="O8" s="503">
        <v>12074.747412999999</v>
      </c>
      <c r="P8" s="504">
        <v>380</v>
      </c>
      <c r="Q8" s="504">
        <v>570</v>
      </c>
      <c r="R8" s="504">
        <v>950</v>
      </c>
      <c r="S8" s="503">
        <v>73227.240000000005</v>
      </c>
    </row>
    <row r="9" spans="1:19" ht="21.95" customHeight="1">
      <c r="A9" s="502" t="s">
        <v>41</v>
      </c>
      <c r="B9" s="503">
        <v>0</v>
      </c>
      <c r="C9" s="503">
        <v>0</v>
      </c>
      <c r="D9" s="503">
        <v>0</v>
      </c>
      <c r="E9" s="503">
        <v>0</v>
      </c>
      <c r="F9" s="503">
        <v>0</v>
      </c>
      <c r="G9" s="503">
        <v>0</v>
      </c>
      <c r="H9" s="504">
        <v>1</v>
      </c>
      <c r="I9" s="503">
        <v>0</v>
      </c>
      <c r="J9" s="504">
        <v>0</v>
      </c>
      <c r="K9" s="504">
        <v>0</v>
      </c>
      <c r="L9" s="504">
        <v>0</v>
      </c>
      <c r="M9" s="503">
        <v>87.54</v>
      </c>
      <c r="N9" s="504">
        <v>1</v>
      </c>
      <c r="O9" s="503">
        <v>0</v>
      </c>
      <c r="P9" s="504">
        <v>0</v>
      </c>
      <c r="Q9" s="504">
        <v>0</v>
      </c>
      <c r="R9" s="504">
        <v>0</v>
      </c>
      <c r="S9" s="503">
        <v>87.54</v>
      </c>
    </row>
    <row r="10" spans="1:19" ht="21.95" customHeight="1">
      <c r="A10" s="502" t="s">
        <v>43</v>
      </c>
      <c r="B10" s="503">
        <v>0</v>
      </c>
      <c r="C10" s="503">
        <v>0</v>
      </c>
      <c r="D10" s="503">
        <v>0</v>
      </c>
      <c r="E10" s="503">
        <v>0</v>
      </c>
      <c r="F10" s="503">
        <v>0</v>
      </c>
      <c r="G10" s="503">
        <v>0</v>
      </c>
      <c r="H10" s="504">
        <v>1</v>
      </c>
      <c r="I10" s="503">
        <v>163.00735043</v>
      </c>
      <c r="J10" s="504">
        <v>24</v>
      </c>
      <c r="K10" s="504">
        <v>34</v>
      </c>
      <c r="L10" s="504">
        <v>58</v>
      </c>
      <c r="M10" s="503">
        <v>1359.48</v>
      </c>
      <c r="N10" s="504">
        <v>1</v>
      </c>
      <c r="O10" s="503">
        <v>163.00735043</v>
      </c>
      <c r="P10" s="504">
        <v>24</v>
      </c>
      <c r="Q10" s="504">
        <v>34</v>
      </c>
      <c r="R10" s="504">
        <v>58</v>
      </c>
      <c r="S10" s="503">
        <v>1359.48</v>
      </c>
    </row>
    <row r="11" spans="1:19" ht="21.95" customHeight="1">
      <c r="A11" s="502" t="s">
        <v>749</v>
      </c>
      <c r="B11" s="503">
        <v>0</v>
      </c>
      <c r="C11" s="503">
        <v>0</v>
      </c>
      <c r="D11" s="503">
        <v>0</v>
      </c>
      <c r="E11" s="503">
        <v>0</v>
      </c>
      <c r="F11" s="503">
        <v>0</v>
      </c>
      <c r="G11" s="503">
        <v>0</v>
      </c>
      <c r="H11" s="504">
        <v>2</v>
      </c>
      <c r="I11" s="503">
        <v>22.5</v>
      </c>
      <c r="J11" s="504">
        <v>27</v>
      </c>
      <c r="K11" s="504">
        <v>5</v>
      </c>
      <c r="L11" s="504">
        <v>32</v>
      </c>
      <c r="M11" s="503">
        <v>416.65</v>
      </c>
      <c r="N11" s="504">
        <v>2</v>
      </c>
      <c r="O11" s="503">
        <v>22.5</v>
      </c>
      <c r="P11" s="504">
        <v>27</v>
      </c>
      <c r="Q11" s="504">
        <v>5</v>
      </c>
      <c r="R11" s="504">
        <v>32</v>
      </c>
      <c r="S11" s="503">
        <v>416.65</v>
      </c>
    </row>
    <row r="12" spans="1:19" ht="21.95" customHeight="1">
      <c r="A12" s="502" t="s">
        <v>21</v>
      </c>
      <c r="B12" s="503">
        <v>0</v>
      </c>
      <c r="C12" s="503">
        <v>0</v>
      </c>
      <c r="D12" s="503">
        <v>0</v>
      </c>
      <c r="E12" s="503">
        <v>0</v>
      </c>
      <c r="F12" s="503">
        <v>0</v>
      </c>
      <c r="G12" s="503">
        <v>0</v>
      </c>
      <c r="H12" s="504">
        <v>1</v>
      </c>
      <c r="I12" s="503">
        <v>85</v>
      </c>
      <c r="J12" s="504">
        <v>110</v>
      </c>
      <c r="K12" s="504">
        <v>115</v>
      </c>
      <c r="L12" s="504">
        <v>225</v>
      </c>
      <c r="M12" s="503">
        <v>97.35</v>
      </c>
      <c r="N12" s="504">
        <v>1</v>
      </c>
      <c r="O12" s="503">
        <v>85</v>
      </c>
      <c r="P12" s="504">
        <v>110</v>
      </c>
      <c r="Q12" s="504">
        <v>115</v>
      </c>
      <c r="R12" s="504">
        <v>225</v>
      </c>
      <c r="S12" s="503">
        <v>97.35</v>
      </c>
    </row>
    <row r="13" spans="1:19" ht="21.95" customHeight="1">
      <c r="A13" s="502" t="s">
        <v>8</v>
      </c>
      <c r="B13" s="503">
        <v>0</v>
      </c>
      <c r="C13" s="503">
        <v>0</v>
      </c>
      <c r="D13" s="503">
        <v>0</v>
      </c>
      <c r="E13" s="503">
        <v>0</v>
      </c>
      <c r="F13" s="503">
        <v>0</v>
      </c>
      <c r="G13" s="503">
        <v>0</v>
      </c>
      <c r="H13" s="504">
        <v>4</v>
      </c>
      <c r="I13" s="503">
        <v>2756.8297249999996</v>
      </c>
      <c r="J13" s="504">
        <v>450</v>
      </c>
      <c r="K13" s="504">
        <v>190</v>
      </c>
      <c r="L13" s="504">
        <v>640</v>
      </c>
      <c r="M13" s="503">
        <v>12580.459000000001</v>
      </c>
      <c r="N13" s="504">
        <v>4</v>
      </c>
      <c r="O13" s="503">
        <v>2756.8297249999996</v>
      </c>
      <c r="P13" s="504">
        <v>450</v>
      </c>
      <c r="Q13" s="504">
        <v>190</v>
      </c>
      <c r="R13" s="504">
        <v>640</v>
      </c>
      <c r="S13" s="503">
        <v>12580.459000000001</v>
      </c>
    </row>
    <row r="14" spans="1:19" ht="21.95" customHeight="1">
      <c r="A14" s="502" t="s">
        <v>10</v>
      </c>
      <c r="B14" s="503">
        <v>0</v>
      </c>
      <c r="C14" s="503">
        <v>0</v>
      </c>
      <c r="D14" s="503">
        <v>0</v>
      </c>
      <c r="E14" s="503">
        <v>0</v>
      </c>
      <c r="F14" s="503">
        <v>0</v>
      </c>
      <c r="G14" s="503">
        <v>0</v>
      </c>
      <c r="H14" s="504">
        <v>1</v>
      </c>
      <c r="I14" s="503">
        <v>545.4</v>
      </c>
      <c r="J14" s="504">
        <v>400</v>
      </c>
      <c r="K14" s="504">
        <v>30</v>
      </c>
      <c r="L14" s="504">
        <v>430</v>
      </c>
      <c r="M14" s="503">
        <v>10759.46</v>
      </c>
      <c r="N14" s="504">
        <v>1</v>
      </c>
      <c r="O14" s="503">
        <v>545.4</v>
      </c>
      <c r="P14" s="504">
        <v>400</v>
      </c>
      <c r="Q14" s="504">
        <v>30</v>
      </c>
      <c r="R14" s="504">
        <v>430</v>
      </c>
      <c r="S14" s="503">
        <v>10759.46</v>
      </c>
    </row>
    <row r="15" spans="1:19" ht="21.95" customHeight="1">
      <c r="A15" s="502" t="s">
        <v>13</v>
      </c>
      <c r="B15" s="503">
        <v>0</v>
      </c>
      <c r="C15" s="503">
        <v>0</v>
      </c>
      <c r="D15" s="503">
        <v>0</v>
      </c>
      <c r="E15" s="503">
        <v>0</v>
      </c>
      <c r="F15" s="503">
        <v>0</v>
      </c>
      <c r="G15" s="503">
        <v>0</v>
      </c>
      <c r="H15" s="504">
        <v>1</v>
      </c>
      <c r="I15" s="503">
        <v>48</v>
      </c>
      <c r="J15" s="504">
        <v>0</v>
      </c>
      <c r="K15" s="504">
        <v>0</v>
      </c>
      <c r="L15" s="504">
        <v>0</v>
      </c>
      <c r="M15" s="503">
        <v>3367.8110000000001</v>
      </c>
      <c r="N15" s="504">
        <v>1</v>
      </c>
      <c r="O15" s="503">
        <v>48</v>
      </c>
      <c r="P15" s="504">
        <v>0</v>
      </c>
      <c r="Q15" s="504">
        <v>0</v>
      </c>
      <c r="R15" s="504">
        <v>0</v>
      </c>
      <c r="S15" s="503">
        <v>3367.8110000000001</v>
      </c>
    </row>
    <row r="16" spans="1:19" ht="21.95" customHeight="1">
      <c r="A16" s="502" t="s">
        <v>220</v>
      </c>
      <c r="B16" s="503">
        <v>0</v>
      </c>
      <c r="C16" s="503">
        <v>0</v>
      </c>
      <c r="D16" s="503">
        <v>0</v>
      </c>
      <c r="E16" s="503">
        <v>0</v>
      </c>
      <c r="F16" s="503">
        <v>0</v>
      </c>
      <c r="G16" s="503">
        <v>0</v>
      </c>
      <c r="H16" s="504">
        <v>1</v>
      </c>
      <c r="I16" s="503">
        <v>3.35</v>
      </c>
      <c r="J16" s="504">
        <v>2</v>
      </c>
      <c r="K16" s="504">
        <v>0</v>
      </c>
      <c r="L16" s="504">
        <v>2</v>
      </c>
      <c r="M16" s="503">
        <v>365</v>
      </c>
      <c r="N16" s="504">
        <v>1</v>
      </c>
      <c r="O16" s="503">
        <v>3.35</v>
      </c>
      <c r="P16" s="504">
        <v>2</v>
      </c>
      <c r="Q16" s="504">
        <v>0</v>
      </c>
      <c r="R16" s="504">
        <v>2</v>
      </c>
      <c r="S16" s="503">
        <v>365</v>
      </c>
    </row>
    <row r="17" spans="1:19" ht="21.95" customHeight="1">
      <c r="A17" s="502" t="s">
        <v>720</v>
      </c>
      <c r="B17" s="503">
        <v>0</v>
      </c>
      <c r="C17" s="503">
        <v>0</v>
      </c>
      <c r="D17" s="503">
        <v>0</v>
      </c>
      <c r="E17" s="503">
        <v>0</v>
      </c>
      <c r="F17" s="503">
        <v>0</v>
      </c>
      <c r="G17" s="503">
        <v>0</v>
      </c>
      <c r="H17" s="504">
        <v>1</v>
      </c>
      <c r="I17" s="503">
        <v>55.5</v>
      </c>
      <c r="J17" s="504">
        <v>15</v>
      </c>
      <c r="K17" s="504">
        <v>8</v>
      </c>
      <c r="L17" s="504">
        <v>23</v>
      </c>
      <c r="M17" s="503">
        <v>1028.25</v>
      </c>
      <c r="N17" s="504">
        <v>1</v>
      </c>
      <c r="O17" s="503">
        <v>55.5</v>
      </c>
      <c r="P17" s="504">
        <v>15</v>
      </c>
      <c r="Q17" s="504">
        <v>8</v>
      </c>
      <c r="R17" s="504">
        <v>23</v>
      </c>
      <c r="S17" s="503">
        <v>1028.25</v>
      </c>
    </row>
    <row r="18" spans="1:19" ht="21.95" customHeight="1">
      <c r="A18" s="502" t="s">
        <v>0</v>
      </c>
      <c r="B18" s="503">
        <v>0</v>
      </c>
      <c r="C18" s="503">
        <v>0</v>
      </c>
      <c r="D18" s="503">
        <v>0</v>
      </c>
      <c r="E18" s="503">
        <v>0</v>
      </c>
      <c r="F18" s="503">
        <v>0</v>
      </c>
      <c r="G18" s="503">
        <v>0</v>
      </c>
      <c r="H18" s="504">
        <v>2</v>
      </c>
      <c r="I18" s="503">
        <v>22</v>
      </c>
      <c r="J18" s="504">
        <v>37</v>
      </c>
      <c r="K18" s="504">
        <v>16</v>
      </c>
      <c r="L18" s="504">
        <v>53</v>
      </c>
      <c r="M18" s="503">
        <v>1055.2</v>
      </c>
      <c r="N18" s="504">
        <v>2</v>
      </c>
      <c r="O18" s="503">
        <v>22</v>
      </c>
      <c r="P18" s="504">
        <v>37</v>
      </c>
      <c r="Q18" s="504">
        <v>16</v>
      </c>
      <c r="R18" s="504">
        <v>53</v>
      </c>
      <c r="S18" s="503">
        <v>1055.2</v>
      </c>
    </row>
    <row r="19" spans="1:19" ht="21.95" customHeight="1">
      <c r="A19" s="502" t="s">
        <v>27</v>
      </c>
      <c r="B19" s="503">
        <v>0</v>
      </c>
      <c r="C19" s="503">
        <v>0</v>
      </c>
      <c r="D19" s="503">
        <v>0</v>
      </c>
      <c r="E19" s="503">
        <v>0</v>
      </c>
      <c r="F19" s="503">
        <v>0</v>
      </c>
      <c r="G19" s="503">
        <v>0</v>
      </c>
      <c r="H19" s="504">
        <v>1</v>
      </c>
      <c r="I19" s="503">
        <v>142.75</v>
      </c>
      <c r="J19" s="504">
        <v>39</v>
      </c>
      <c r="K19" s="504">
        <v>26</v>
      </c>
      <c r="L19" s="504">
        <v>65</v>
      </c>
      <c r="M19" s="503">
        <v>4887</v>
      </c>
      <c r="N19" s="504">
        <v>1</v>
      </c>
      <c r="O19" s="503">
        <v>142.75</v>
      </c>
      <c r="P19" s="504">
        <v>39</v>
      </c>
      <c r="Q19" s="504">
        <v>26</v>
      </c>
      <c r="R19" s="504">
        <v>65</v>
      </c>
      <c r="S19" s="503">
        <v>4887</v>
      </c>
    </row>
    <row r="20" spans="1:19" ht="21.95" customHeight="1">
      <c r="A20" s="502" t="s">
        <v>4</v>
      </c>
      <c r="B20" s="503">
        <v>0</v>
      </c>
      <c r="C20" s="503">
        <v>0</v>
      </c>
      <c r="D20" s="503">
        <v>0</v>
      </c>
      <c r="E20" s="503">
        <v>0</v>
      </c>
      <c r="F20" s="503">
        <v>0</v>
      </c>
      <c r="G20" s="503">
        <v>0</v>
      </c>
      <c r="H20" s="504">
        <v>7</v>
      </c>
      <c r="I20" s="503">
        <v>848.11402085000009</v>
      </c>
      <c r="J20" s="504">
        <v>335</v>
      </c>
      <c r="K20" s="504">
        <v>164</v>
      </c>
      <c r="L20" s="504">
        <v>499</v>
      </c>
      <c r="M20" s="503">
        <v>13055.16</v>
      </c>
      <c r="N20" s="504">
        <v>7</v>
      </c>
      <c r="O20" s="503">
        <v>848.11402085000009</v>
      </c>
      <c r="P20" s="504">
        <v>335</v>
      </c>
      <c r="Q20" s="504">
        <v>164</v>
      </c>
      <c r="R20" s="504">
        <v>499</v>
      </c>
      <c r="S20" s="503">
        <v>13055.16</v>
      </c>
    </row>
    <row r="21" spans="1:19" ht="21.95" customHeight="1">
      <c r="A21" s="502" t="s">
        <v>36</v>
      </c>
      <c r="B21" s="503">
        <v>0</v>
      </c>
      <c r="C21" s="503">
        <v>0</v>
      </c>
      <c r="D21" s="503">
        <v>0</v>
      </c>
      <c r="E21" s="503">
        <v>0</v>
      </c>
      <c r="F21" s="503">
        <v>0</v>
      </c>
      <c r="G21" s="503">
        <v>0</v>
      </c>
      <c r="H21" s="504">
        <v>4</v>
      </c>
      <c r="I21" s="503">
        <v>1219.18</v>
      </c>
      <c r="J21" s="504">
        <v>115</v>
      </c>
      <c r="K21" s="504">
        <v>99</v>
      </c>
      <c r="L21" s="504">
        <v>214</v>
      </c>
      <c r="M21" s="503">
        <v>1892.78</v>
      </c>
      <c r="N21" s="504">
        <v>4</v>
      </c>
      <c r="O21" s="503">
        <v>1219.18</v>
      </c>
      <c r="P21" s="504">
        <v>115</v>
      </c>
      <c r="Q21" s="504">
        <v>99</v>
      </c>
      <c r="R21" s="504">
        <v>214</v>
      </c>
      <c r="S21" s="503">
        <v>1892.78</v>
      </c>
    </row>
    <row r="22" spans="1:19" ht="21.95" customHeight="1">
      <c r="A22" s="502" t="s">
        <v>24</v>
      </c>
      <c r="B22" s="503">
        <v>0</v>
      </c>
      <c r="C22" s="503">
        <v>0</v>
      </c>
      <c r="D22" s="503">
        <v>0</v>
      </c>
      <c r="E22" s="503">
        <v>0</v>
      </c>
      <c r="F22" s="503">
        <v>0</v>
      </c>
      <c r="G22" s="503">
        <v>0</v>
      </c>
      <c r="H22" s="504">
        <v>1</v>
      </c>
      <c r="I22" s="503">
        <v>3</v>
      </c>
      <c r="J22" s="504">
        <v>5</v>
      </c>
      <c r="K22" s="504">
        <v>2</v>
      </c>
      <c r="L22" s="504">
        <v>7</v>
      </c>
      <c r="M22" s="503">
        <v>4803</v>
      </c>
      <c r="N22" s="504">
        <v>1</v>
      </c>
      <c r="O22" s="503">
        <v>3</v>
      </c>
      <c r="P22" s="504">
        <v>5</v>
      </c>
      <c r="Q22" s="504">
        <v>2</v>
      </c>
      <c r="R22" s="504">
        <v>7</v>
      </c>
      <c r="S22" s="503">
        <v>4803</v>
      </c>
    </row>
    <row r="23" spans="1:19" ht="21.95" customHeight="1">
      <c r="A23" s="502" t="s">
        <v>86</v>
      </c>
      <c r="B23" s="503">
        <v>0</v>
      </c>
      <c r="C23" s="503">
        <v>0</v>
      </c>
      <c r="D23" s="503">
        <v>0</v>
      </c>
      <c r="E23" s="503">
        <v>0</v>
      </c>
      <c r="F23" s="503">
        <v>0</v>
      </c>
      <c r="G23" s="503">
        <v>0</v>
      </c>
      <c r="H23" s="504">
        <v>1</v>
      </c>
      <c r="I23" s="503">
        <v>29.2</v>
      </c>
      <c r="J23" s="504">
        <v>8</v>
      </c>
      <c r="K23" s="504">
        <v>0</v>
      </c>
      <c r="L23" s="504">
        <v>8</v>
      </c>
      <c r="M23" s="503">
        <v>498.36</v>
      </c>
      <c r="N23" s="504">
        <v>1</v>
      </c>
      <c r="O23" s="503">
        <v>29.2</v>
      </c>
      <c r="P23" s="504">
        <v>8</v>
      </c>
      <c r="Q23" s="504">
        <v>0</v>
      </c>
      <c r="R23" s="504">
        <v>8</v>
      </c>
      <c r="S23" s="503">
        <v>498.36</v>
      </c>
    </row>
    <row r="24" spans="1:19" ht="21.95" customHeight="1">
      <c r="A24" s="614" t="s">
        <v>748</v>
      </c>
      <c r="B24" s="615">
        <v>0</v>
      </c>
      <c r="C24" s="615">
        <v>0</v>
      </c>
      <c r="D24" s="615">
        <v>0</v>
      </c>
      <c r="E24" s="615">
        <v>0</v>
      </c>
      <c r="F24" s="615">
        <v>0</v>
      </c>
      <c r="G24" s="615">
        <v>0</v>
      </c>
      <c r="H24" s="616">
        <v>1</v>
      </c>
      <c r="I24" s="615">
        <v>2.95</v>
      </c>
      <c r="J24" s="616">
        <v>5</v>
      </c>
      <c r="K24" s="616">
        <v>2</v>
      </c>
      <c r="L24" s="616">
        <v>7</v>
      </c>
      <c r="M24" s="615">
        <v>255</v>
      </c>
      <c r="N24" s="616">
        <v>1</v>
      </c>
      <c r="O24" s="615">
        <v>2.95</v>
      </c>
      <c r="P24" s="616">
        <v>5</v>
      </c>
      <c r="Q24" s="616">
        <v>2</v>
      </c>
      <c r="R24" s="616">
        <v>7</v>
      </c>
      <c r="S24" s="615">
        <v>255</v>
      </c>
    </row>
    <row r="25" spans="1:19" ht="21.95" customHeight="1">
      <c r="A25" s="613" t="s">
        <v>131</v>
      </c>
      <c r="B25" s="534">
        <f t="shared" ref="B25:G25" si="0">SUM(B5:B24)</f>
        <v>0</v>
      </c>
      <c r="C25" s="534">
        <f t="shared" si="0"/>
        <v>0</v>
      </c>
      <c r="D25" s="534">
        <f t="shared" si="0"/>
        <v>0</v>
      </c>
      <c r="E25" s="534">
        <f t="shared" si="0"/>
        <v>0</v>
      </c>
      <c r="F25" s="534">
        <f t="shared" si="0"/>
        <v>0</v>
      </c>
      <c r="G25" s="534">
        <f t="shared" si="0"/>
        <v>0</v>
      </c>
      <c r="H25" s="534">
        <f>SUM(H5:H24)</f>
        <v>35</v>
      </c>
      <c r="I25" s="533">
        <f t="shared" ref="I25:S25" si="1">SUM(I5:I24)</f>
        <v>18296.092909880001</v>
      </c>
      <c r="J25" s="534">
        <f t="shared" si="1"/>
        <v>2215</v>
      </c>
      <c r="K25" s="534">
        <f t="shared" si="1"/>
        <v>1588</v>
      </c>
      <c r="L25" s="534">
        <f t="shared" si="1"/>
        <v>3803</v>
      </c>
      <c r="M25" s="533">
        <f t="shared" si="1"/>
        <v>142732.79999999999</v>
      </c>
      <c r="N25" s="534">
        <f t="shared" si="1"/>
        <v>35</v>
      </c>
      <c r="O25" s="533">
        <f t="shared" si="1"/>
        <v>18296.092909880001</v>
      </c>
      <c r="P25" s="534">
        <f t="shared" si="1"/>
        <v>2215</v>
      </c>
      <c r="Q25" s="534">
        <f t="shared" si="1"/>
        <v>1588</v>
      </c>
      <c r="R25" s="534">
        <f t="shared" si="1"/>
        <v>3803</v>
      </c>
      <c r="S25" s="533">
        <f t="shared" si="1"/>
        <v>142732.79999999999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1"/>
  <sheetViews>
    <sheetView topLeftCell="A16" workbookViewId="0">
      <selection activeCell="B31" sqref="B31:S31"/>
    </sheetView>
  </sheetViews>
  <sheetFormatPr defaultColWidth="9.125" defaultRowHeight="20.100000000000001" customHeight="1"/>
  <cols>
    <col min="1" max="1" width="9.125" style="40" bestFit="1" customWidth="1"/>
    <col min="2" max="2" width="5" style="101" customWidth="1"/>
    <col min="3" max="3" width="7.375" style="101" customWidth="1"/>
    <col min="4" max="4" width="4.625" style="101" customWidth="1"/>
    <col min="5" max="5" width="4.75" style="101" customWidth="1"/>
    <col min="6" max="6" width="4.375" style="101" customWidth="1"/>
    <col min="7" max="7" width="7.625" style="101" customWidth="1"/>
    <col min="8" max="8" width="6" style="13" customWidth="1"/>
    <col min="9" max="9" width="9.5" style="14" bestFit="1" customWidth="1"/>
    <col min="10" max="11" width="6.375" style="13" customWidth="1"/>
    <col min="12" max="12" width="7.125" style="13" customWidth="1"/>
    <col min="13" max="13" width="11.625" style="14" bestFit="1" customWidth="1"/>
    <col min="14" max="14" width="5.875" style="13" customWidth="1"/>
    <col min="15" max="15" width="9.375" style="14" bestFit="1" customWidth="1"/>
    <col min="16" max="17" width="6.375" style="13" customWidth="1"/>
    <col min="18" max="18" width="7" style="13" customWidth="1"/>
    <col min="19" max="19" width="11.5" style="14" bestFit="1" customWidth="1"/>
    <col min="20" max="16384" width="9.125" style="7"/>
  </cols>
  <sheetData>
    <row r="1" spans="1:19" ht="24" customHeight="1">
      <c r="A1" s="690" t="s">
        <v>1036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</row>
    <row r="2" spans="1:19" ht="20.100000000000001" customHeight="1">
      <c r="A2" s="123" t="s">
        <v>203</v>
      </c>
      <c r="B2" s="743" t="s">
        <v>205</v>
      </c>
      <c r="C2" s="744"/>
      <c r="D2" s="744"/>
      <c r="E2" s="744"/>
      <c r="F2" s="744"/>
      <c r="G2" s="745"/>
      <c r="H2" s="694" t="s">
        <v>206</v>
      </c>
      <c r="I2" s="692"/>
      <c r="J2" s="692"/>
      <c r="K2" s="692"/>
      <c r="L2" s="692"/>
      <c r="M2" s="693"/>
      <c r="N2" s="694" t="s">
        <v>148</v>
      </c>
      <c r="O2" s="692"/>
      <c r="P2" s="692"/>
      <c r="Q2" s="692"/>
      <c r="R2" s="692"/>
      <c r="S2" s="746"/>
    </row>
    <row r="3" spans="1:19" ht="20.100000000000001" customHeight="1">
      <c r="A3" s="124" t="s">
        <v>204</v>
      </c>
      <c r="B3" s="505" t="s">
        <v>132</v>
      </c>
      <c r="C3" s="373" t="s">
        <v>135</v>
      </c>
      <c r="D3" s="747" t="s">
        <v>136</v>
      </c>
      <c r="E3" s="748"/>
      <c r="F3" s="749"/>
      <c r="G3" s="506" t="s">
        <v>180</v>
      </c>
      <c r="H3" s="586" t="s">
        <v>132</v>
      </c>
      <c r="I3" s="373" t="s">
        <v>135</v>
      </c>
      <c r="J3" s="750" t="s">
        <v>136</v>
      </c>
      <c r="K3" s="751"/>
      <c r="L3" s="752"/>
      <c r="M3" s="290" t="s">
        <v>180</v>
      </c>
      <c r="N3" s="190" t="s">
        <v>132</v>
      </c>
      <c r="O3" s="191" t="s">
        <v>135</v>
      </c>
      <c r="P3" s="750" t="s">
        <v>136</v>
      </c>
      <c r="Q3" s="751"/>
      <c r="R3" s="752"/>
      <c r="S3" s="288" t="s">
        <v>180</v>
      </c>
    </row>
    <row r="4" spans="1:19" ht="20.25" customHeight="1">
      <c r="A4" s="125" t="s">
        <v>207</v>
      </c>
      <c r="B4" s="374" t="s">
        <v>137</v>
      </c>
      <c r="C4" s="35" t="s">
        <v>138</v>
      </c>
      <c r="D4" s="507" t="s">
        <v>139</v>
      </c>
      <c r="E4" s="508" t="s">
        <v>140</v>
      </c>
      <c r="F4" s="509" t="s">
        <v>131</v>
      </c>
      <c r="G4" s="509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0" t="s">
        <v>181</v>
      </c>
      <c r="N4" s="36" t="s">
        <v>137</v>
      </c>
      <c r="O4" s="374" t="s">
        <v>138</v>
      </c>
      <c r="P4" s="39" t="s">
        <v>139</v>
      </c>
      <c r="Q4" s="375" t="s">
        <v>140</v>
      </c>
      <c r="R4" s="375" t="s">
        <v>131</v>
      </c>
      <c r="S4" s="289" t="s">
        <v>181</v>
      </c>
    </row>
    <row r="5" spans="1:19" ht="20.100000000000001" customHeight="1">
      <c r="A5" s="479" t="s">
        <v>42</v>
      </c>
      <c r="B5" s="481">
        <v>0</v>
      </c>
      <c r="C5" s="481">
        <v>0</v>
      </c>
      <c r="D5" s="481">
        <v>0</v>
      </c>
      <c r="E5" s="481">
        <v>0</v>
      </c>
      <c r="F5" s="481">
        <v>0</v>
      </c>
      <c r="G5" s="481">
        <v>0</v>
      </c>
      <c r="H5" s="365">
        <v>1</v>
      </c>
      <c r="I5" s="366">
        <v>3.35</v>
      </c>
      <c r="J5" s="365">
        <v>2</v>
      </c>
      <c r="K5" s="365">
        <v>0</v>
      </c>
      <c r="L5" s="365">
        <v>2</v>
      </c>
      <c r="M5" s="366">
        <v>365</v>
      </c>
      <c r="N5" s="365">
        <v>1</v>
      </c>
      <c r="O5" s="366">
        <v>3.35</v>
      </c>
      <c r="P5" s="365">
        <v>2</v>
      </c>
      <c r="Q5" s="365">
        <v>0</v>
      </c>
      <c r="R5" s="365">
        <v>2</v>
      </c>
      <c r="S5" s="366">
        <v>365</v>
      </c>
    </row>
    <row r="6" spans="1:19" ht="20.100000000000001" customHeight="1">
      <c r="A6" s="484" t="s">
        <v>73</v>
      </c>
      <c r="B6" s="486">
        <v>0</v>
      </c>
      <c r="C6" s="486">
        <v>0</v>
      </c>
      <c r="D6" s="486">
        <v>0</v>
      </c>
      <c r="E6" s="486">
        <v>0</v>
      </c>
      <c r="F6" s="486">
        <v>0</v>
      </c>
      <c r="G6" s="486">
        <v>0</v>
      </c>
      <c r="H6" s="367">
        <v>1</v>
      </c>
      <c r="I6" s="368">
        <v>2.95</v>
      </c>
      <c r="J6" s="367">
        <v>5</v>
      </c>
      <c r="K6" s="367">
        <v>2</v>
      </c>
      <c r="L6" s="367">
        <v>7</v>
      </c>
      <c r="M6" s="368">
        <v>255</v>
      </c>
      <c r="N6" s="367">
        <v>1</v>
      </c>
      <c r="O6" s="368">
        <v>2.95</v>
      </c>
      <c r="P6" s="367">
        <v>5</v>
      </c>
      <c r="Q6" s="367">
        <v>2</v>
      </c>
      <c r="R6" s="367">
        <v>7</v>
      </c>
      <c r="S6" s="368">
        <v>255</v>
      </c>
    </row>
    <row r="7" spans="1:19" ht="20.100000000000001" customHeight="1">
      <c r="A7" s="484" t="s">
        <v>62</v>
      </c>
      <c r="B7" s="486">
        <v>0</v>
      </c>
      <c r="C7" s="486">
        <v>0</v>
      </c>
      <c r="D7" s="486">
        <v>0</v>
      </c>
      <c r="E7" s="486">
        <v>0</v>
      </c>
      <c r="F7" s="486">
        <v>0</v>
      </c>
      <c r="G7" s="486">
        <v>0</v>
      </c>
      <c r="H7" s="367">
        <v>1</v>
      </c>
      <c r="I7" s="368">
        <v>4.0059999999999998E-4</v>
      </c>
      <c r="J7" s="367">
        <v>140</v>
      </c>
      <c r="K7" s="367">
        <v>140</v>
      </c>
      <c r="L7" s="367">
        <v>280</v>
      </c>
      <c r="M7" s="368">
        <v>963</v>
      </c>
      <c r="N7" s="367">
        <v>1</v>
      </c>
      <c r="O7" s="368">
        <v>4.0059999999999998E-4</v>
      </c>
      <c r="P7" s="367">
        <v>140</v>
      </c>
      <c r="Q7" s="367">
        <v>140</v>
      </c>
      <c r="R7" s="367">
        <v>280</v>
      </c>
      <c r="S7" s="368">
        <v>963</v>
      </c>
    </row>
    <row r="8" spans="1:19" ht="20.100000000000001" customHeight="1">
      <c r="A8" s="484" t="s">
        <v>251</v>
      </c>
      <c r="B8" s="486">
        <v>0</v>
      </c>
      <c r="C8" s="486">
        <v>0</v>
      </c>
      <c r="D8" s="486">
        <v>0</v>
      </c>
      <c r="E8" s="486">
        <v>0</v>
      </c>
      <c r="F8" s="486">
        <v>0</v>
      </c>
      <c r="G8" s="486">
        <v>0</v>
      </c>
      <c r="H8" s="367">
        <v>1</v>
      </c>
      <c r="I8" s="368">
        <v>163.00735043</v>
      </c>
      <c r="J8" s="367">
        <v>24</v>
      </c>
      <c r="K8" s="367">
        <v>34</v>
      </c>
      <c r="L8" s="367">
        <v>58</v>
      </c>
      <c r="M8" s="368">
        <v>1359.48</v>
      </c>
      <c r="N8" s="367">
        <v>1</v>
      </c>
      <c r="O8" s="368">
        <v>163.00735043</v>
      </c>
      <c r="P8" s="367">
        <v>24</v>
      </c>
      <c r="Q8" s="367">
        <v>34</v>
      </c>
      <c r="R8" s="367">
        <v>58</v>
      </c>
      <c r="S8" s="368">
        <v>1359.48</v>
      </c>
    </row>
    <row r="9" spans="1:19" ht="20.100000000000001" customHeight="1">
      <c r="A9" s="484" t="s">
        <v>267</v>
      </c>
      <c r="B9" s="486">
        <v>0</v>
      </c>
      <c r="C9" s="486">
        <v>0</v>
      </c>
      <c r="D9" s="486">
        <v>0</v>
      </c>
      <c r="E9" s="486">
        <v>0</v>
      </c>
      <c r="F9" s="486">
        <v>0</v>
      </c>
      <c r="G9" s="486">
        <v>0</v>
      </c>
      <c r="H9" s="367">
        <v>1</v>
      </c>
      <c r="I9" s="368">
        <v>1065</v>
      </c>
      <c r="J9" s="367">
        <v>12</v>
      </c>
      <c r="K9" s="367">
        <v>7</v>
      </c>
      <c r="L9" s="367">
        <v>19</v>
      </c>
      <c r="M9" s="368">
        <v>400</v>
      </c>
      <c r="N9" s="367">
        <v>1</v>
      </c>
      <c r="O9" s="368">
        <v>1065</v>
      </c>
      <c r="P9" s="367">
        <v>12</v>
      </c>
      <c r="Q9" s="367">
        <v>7</v>
      </c>
      <c r="R9" s="367">
        <v>19</v>
      </c>
      <c r="S9" s="368">
        <v>400</v>
      </c>
    </row>
    <row r="10" spans="1:19" ht="20.100000000000001" customHeight="1">
      <c r="A10" s="484" t="s">
        <v>74</v>
      </c>
      <c r="B10" s="486">
        <v>0</v>
      </c>
      <c r="C10" s="486">
        <v>0</v>
      </c>
      <c r="D10" s="486">
        <v>0</v>
      </c>
      <c r="E10" s="486">
        <v>0</v>
      </c>
      <c r="F10" s="486">
        <v>0</v>
      </c>
      <c r="G10" s="486">
        <v>0</v>
      </c>
      <c r="H10" s="367">
        <v>1</v>
      </c>
      <c r="I10" s="368">
        <v>3</v>
      </c>
      <c r="J10" s="367">
        <v>5</v>
      </c>
      <c r="K10" s="367">
        <v>2</v>
      </c>
      <c r="L10" s="367">
        <v>7</v>
      </c>
      <c r="M10" s="368">
        <v>4803</v>
      </c>
      <c r="N10" s="367">
        <v>1</v>
      </c>
      <c r="O10" s="368">
        <v>3</v>
      </c>
      <c r="P10" s="367">
        <v>5</v>
      </c>
      <c r="Q10" s="367">
        <v>2</v>
      </c>
      <c r="R10" s="367">
        <v>7</v>
      </c>
      <c r="S10" s="368">
        <v>4803</v>
      </c>
    </row>
    <row r="11" spans="1:19" ht="20.100000000000001" customHeight="1">
      <c r="A11" s="484" t="s">
        <v>776</v>
      </c>
      <c r="B11" s="486">
        <v>0</v>
      </c>
      <c r="C11" s="486">
        <v>0</v>
      </c>
      <c r="D11" s="486">
        <v>0</v>
      </c>
      <c r="E11" s="486">
        <v>0</v>
      </c>
      <c r="F11" s="486">
        <v>0</v>
      </c>
      <c r="G11" s="486">
        <v>0</v>
      </c>
      <c r="H11" s="367">
        <v>2</v>
      </c>
      <c r="I11" s="368">
        <v>22.5</v>
      </c>
      <c r="J11" s="367">
        <v>27</v>
      </c>
      <c r="K11" s="367">
        <v>5</v>
      </c>
      <c r="L11" s="367">
        <v>32</v>
      </c>
      <c r="M11" s="368">
        <v>416.65</v>
      </c>
      <c r="N11" s="367">
        <v>2</v>
      </c>
      <c r="O11" s="368">
        <v>22.5</v>
      </c>
      <c r="P11" s="367">
        <v>27</v>
      </c>
      <c r="Q11" s="367">
        <v>5</v>
      </c>
      <c r="R11" s="367">
        <v>32</v>
      </c>
      <c r="S11" s="368">
        <v>416.65</v>
      </c>
    </row>
    <row r="12" spans="1:19" ht="20.100000000000001" customHeight="1">
      <c r="A12" s="484" t="s">
        <v>78</v>
      </c>
      <c r="B12" s="486">
        <v>0</v>
      </c>
      <c r="C12" s="486">
        <v>0</v>
      </c>
      <c r="D12" s="486">
        <v>0</v>
      </c>
      <c r="E12" s="486">
        <v>0</v>
      </c>
      <c r="F12" s="486">
        <v>0</v>
      </c>
      <c r="G12" s="486">
        <v>0</v>
      </c>
      <c r="H12" s="367">
        <v>1</v>
      </c>
      <c r="I12" s="368">
        <v>142.75</v>
      </c>
      <c r="J12" s="367">
        <v>39</v>
      </c>
      <c r="K12" s="367">
        <v>26</v>
      </c>
      <c r="L12" s="367">
        <v>65</v>
      </c>
      <c r="M12" s="368">
        <v>4887</v>
      </c>
      <c r="N12" s="367">
        <v>1</v>
      </c>
      <c r="O12" s="368">
        <v>142.75</v>
      </c>
      <c r="P12" s="367">
        <v>39</v>
      </c>
      <c r="Q12" s="367">
        <v>26</v>
      </c>
      <c r="R12" s="367">
        <v>65</v>
      </c>
      <c r="S12" s="368">
        <v>4887</v>
      </c>
    </row>
    <row r="13" spans="1:19" ht="20.100000000000001" customHeight="1">
      <c r="A13" s="484" t="s">
        <v>394</v>
      </c>
      <c r="B13" s="486">
        <v>0</v>
      </c>
      <c r="C13" s="486">
        <v>0</v>
      </c>
      <c r="D13" s="486">
        <v>0</v>
      </c>
      <c r="E13" s="486">
        <v>0</v>
      </c>
      <c r="F13" s="486">
        <v>0</v>
      </c>
      <c r="G13" s="486">
        <v>0</v>
      </c>
      <c r="H13" s="367">
        <v>2</v>
      </c>
      <c r="I13" s="368">
        <v>2670</v>
      </c>
      <c r="J13" s="367">
        <v>41</v>
      </c>
      <c r="K13" s="367">
        <v>12</v>
      </c>
      <c r="L13" s="367">
        <v>53</v>
      </c>
      <c r="M13" s="368">
        <v>948</v>
      </c>
      <c r="N13" s="367">
        <v>2</v>
      </c>
      <c r="O13" s="368">
        <v>2670</v>
      </c>
      <c r="P13" s="367">
        <v>41</v>
      </c>
      <c r="Q13" s="367">
        <v>12</v>
      </c>
      <c r="R13" s="367">
        <v>53</v>
      </c>
      <c r="S13" s="368">
        <v>948</v>
      </c>
    </row>
    <row r="14" spans="1:19" ht="20.100000000000001" customHeight="1">
      <c r="A14" s="484" t="s">
        <v>777</v>
      </c>
      <c r="B14" s="486">
        <v>0</v>
      </c>
      <c r="C14" s="486">
        <v>0</v>
      </c>
      <c r="D14" s="486">
        <v>0</v>
      </c>
      <c r="E14" s="486">
        <v>0</v>
      </c>
      <c r="F14" s="486">
        <v>0</v>
      </c>
      <c r="G14" s="486">
        <v>0</v>
      </c>
      <c r="H14" s="367">
        <v>1</v>
      </c>
      <c r="I14" s="368">
        <v>545.4</v>
      </c>
      <c r="J14" s="367">
        <v>400</v>
      </c>
      <c r="K14" s="367">
        <v>30</v>
      </c>
      <c r="L14" s="367">
        <v>430</v>
      </c>
      <c r="M14" s="368">
        <v>10759.46</v>
      </c>
      <c r="N14" s="367">
        <v>1</v>
      </c>
      <c r="O14" s="368">
        <v>545.4</v>
      </c>
      <c r="P14" s="367">
        <v>400</v>
      </c>
      <c r="Q14" s="367">
        <v>30</v>
      </c>
      <c r="R14" s="367">
        <v>430</v>
      </c>
      <c r="S14" s="368">
        <v>10759.46</v>
      </c>
    </row>
    <row r="15" spans="1:19" ht="20.100000000000001" customHeight="1">
      <c r="A15" s="484" t="s">
        <v>48</v>
      </c>
      <c r="B15" s="486">
        <v>0</v>
      </c>
      <c r="C15" s="486">
        <v>0</v>
      </c>
      <c r="D15" s="486">
        <v>0</v>
      </c>
      <c r="E15" s="486">
        <v>0</v>
      </c>
      <c r="F15" s="486">
        <v>0</v>
      </c>
      <c r="G15" s="486">
        <v>0</v>
      </c>
      <c r="H15" s="367">
        <v>2</v>
      </c>
      <c r="I15" s="368">
        <v>88.381907850000019</v>
      </c>
      <c r="J15" s="367">
        <v>129</v>
      </c>
      <c r="K15" s="367">
        <v>94</v>
      </c>
      <c r="L15" s="367">
        <v>223</v>
      </c>
      <c r="M15" s="368">
        <v>446</v>
      </c>
      <c r="N15" s="367">
        <v>2</v>
      </c>
      <c r="O15" s="368">
        <v>88.381907850000019</v>
      </c>
      <c r="P15" s="367">
        <v>129</v>
      </c>
      <c r="Q15" s="367">
        <v>94</v>
      </c>
      <c r="R15" s="367">
        <v>223</v>
      </c>
      <c r="S15" s="368">
        <v>446</v>
      </c>
    </row>
    <row r="16" spans="1:19" ht="20.100000000000001" customHeight="1">
      <c r="A16" s="484" t="s">
        <v>444</v>
      </c>
      <c r="B16" s="486">
        <v>0</v>
      </c>
      <c r="C16" s="486">
        <v>0</v>
      </c>
      <c r="D16" s="486">
        <v>0</v>
      </c>
      <c r="E16" s="486">
        <v>0</v>
      </c>
      <c r="F16" s="486">
        <v>0</v>
      </c>
      <c r="G16" s="486">
        <v>0</v>
      </c>
      <c r="H16" s="367">
        <v>1</v>
      </c>
      <c r="I16" s="368">
        <v>476.73211300000003</v>
      </c>
      <c r="J16" s="367">
        <v>85</v>
      </c>
      <c r="K16" s="367">
        <v>20</v>
      </c>
      <c r="L16" s="367">
        <v>105</v>
      </c>
      <c r="M16" s="368">
        <v>3763.1</v>
      </c>
      <c r="N16" s="367">
        <v>1</v>
      </c>
      <c r="O16" s="368">
        <v>476.73211300000003</v>
      </c>
      <c r="P16" s="367">
        <v>85</v>
      </c>
      <c r="Q16" s="367">
        <v>20</v>
      </c>
      <c r="R16" s="367">
        <v>105</v>
      </c>
      <c r="S16" s="368">
        <v>3763.1</v>
      </c>
    </row>
    <row r="17" spans="1:19" ht="20.100000000000001" customHeight="1">
      <c r="A17" s="484" t="s">
        <v>29</v>
      </c>
      <c r="B17" s="486">
        <v>0</v>
      </c>
      <c r="C17" s="486">
        <v>0</v>
      </c>
      <c r="D17" s="486">
        <v>0</v>
      </c>
      <c r="E17" s="486">
        <v>0</v>
      </c>
      <c r="F17" s="486">
        <v>0</v>
      </c>
      <c r="G17" s="486">
        <v>0</v>
      </c>
      <c r="H17" s="367">
        <v>1</v>
      </c>
      <c r="I17" s="368">
        <v>29.2</v>
      </c>
      <c r="J17" s="367">
        <v>8</v>
      </c>
      <c r="K17" s="367">
        <v>0</v>
      </c>
      <c r="L17" s="367">
        <v>8</v>
      </c>
      <c r="M17" s="368">
        <v>498.36</v>
      </c>
      <c r="N17" s="367">
        <v>1</v>
      </c>
      <c r="O17" s="368">
        <v>29.2</v>
      </c>
      <c r="P17" s="367">
        <v>8</v>
      </c>
      <c r="Q17" s="367">
        <v>0</v>
      </c>
      <c r="R17" s="367">
        <v>8</v>
      </c>
      <c r="S17" s="368">
        <v>498.36</v>
      </c>
    </row>
    <row r="18" spans="1:19" ht="20.100000000000001" customHeight="1">
      <c r="A18" s="484" t="s">
        <v>26</v>
      </c>
      <c r="B18" s="486">
        <v>0</v>
      </c>
      <c r="C18" s="486">
        <v>0</v>
      </c>
      <c r="D18" s="486">
        <v>0</v>
      </c>
      <c r="E18" s="486">
        <v>0</v>
      </c>
      <c r="F18" s="486">
        <v>0</v>
      </c>
      <c r="G18" s="486">
        <v>0</v>
      </c>
      <c r="H18" s="367">
        <v>3</v>
      </c>
      <c r="I18" s="368">
        <v>125</v>
      </c>
      <c r="J18" s="367">
        <v>107</v>
      </c>
      <c r="K18" s="367">
        <v>104</v>
      </c>
      <c r="L18" s="367">
        <v>211</v>
      </c>
      <c r="M18" s="368">
        <v>2539.41</v>
      </c>
      <c r="N18" s="367">
        <v>3</v>
      </c>
      <c r="O18" s="368">
        <v>125</v>
      </c>
      <c r="P18" s="367">
        <v>107</v>
      </c>
      <c r="Q18" s="367">
        <v>104</v>
      </c>
      <c r="R18" s="367">
        <v>211</v>
      </c>
      <c r="S18" s="368">
        <v>2539.41</v>
      </c>
    </row>
    <row r="19" spans="1:19" ht="20.100000000000001" customHeight="1">
      <c r="A19" s="484" t="s">
        <v>16</v>
      </c>
      <c r="B19" s="486">
        <v>0</v>
      </c>
      <c r="C19" s="486">
        <v>0</v>
      </c>
      <c r="D19" s="486">
        <v>0</v>
      </c>
      <c r="E19" s="486">
        <v>0</v>
      </c>
      <c r="F19" s="486">
        <v>0</v>
      </c>
      <c r="G19" s="486">
        <v>0</v>
      </c>
      <c r="H19" s="367">
        <v>2</v>
      </c>
      <c r="I19" s="368">
        <v>175.5</v>
      </c>
      <c r="J19" s="367">
        <v>75</v>
      </c>
      <c r="K19" s="367">
        <v>90</v>
      </c>
      <c r="L19" s="367">
        <v>165</v>
      </c>
      <c r="M19" s="368">
        <v>2184.5299999999997</v>
      </c>
      <c r="N19" s="367">
        <v>2</v>
      </c>
      <c r="O19" s="368">
        <v>175.5</v>
      </c>
      <c r="P19" s="367">
        <v>75</v>
      </c>
      <c r="Q19" s="367">
        <v>90</v>
      </c>
      <c r="R19" s="367">
        <v>165</v>
      </c>
      <c r="S19" s="368">
        <v>2184.5299999999997</v>
      </c>
    </row>
    <row r="20" spans="1:19" ht="20.100000000000001" customHeight="1">
      <c r="A20" s="484" t="s">
        <v>1006</v>
      </c>
      <c r="B20" s="486">
        <v>0</v>
      </c>
      <c r="C20" s="486">
        <v>0</v>
      </c>
      <c r="D20" s="486">
        <v>0</v>
      </c>
      <c r="E20" s="486">
        <v>0</v>
      </c>
      <c r="F20" s="486">
        <v>0</v>
      </c>
      <c r="G20" s="486">
        <v>0</v>
      </c>
      <c r="H20" s="367">
        <v>1</v>
      </c>
      <c r="I20" s="368">
        <v>210</v>
      </c>
      <c r="J20" s="367">
        <v>73</v>
      </c>
      <c r="K20" s="367">
        <v>20</v>
      </c>
      <c r="L20" s="367">
        <v>93</v>
      </c>
      <c r="M20" s="368">
        <v>8407.01</v>
      </c>
      <c r="N20" s="367">
        <v>1</v>
      </c>
      <c r="O20" s="368">
        <v>210</v>
      </c>
      <c r="P20" s="367">
        <v>73</v>
      </c>
      <c r="Q20" s="367">
        <v>20</v>
      </c>
      <c r="R20" s="367">
        <v>93</v>
      </c>
      <c r="S20" s="368">
        <v>8407.01</v>
      </c>
    </row>
    <row r="21" spans="1:19" ht="20.100000000000001" customHeight="1">
      <c r="A21" s="484" t="s">
        <v>1005</v>
      </c>
      <c r="B21" s="486">
        <v>0</v>
      </c>
      <c r="C21" s="486">
        <v>0</v>
      </c>
      <c r="D21" s="486">
        <v>0</v>
      </c>
      <c r="E21" s="486">
        <v>0</v>
      </c>
      <c r="F21" s="486">
        <v>0</v>
      </c>
      <c r="G21" s="486">
        <v>0</v>
      </c>
      <c r="H21" s="367">
        <v>1</v>
      </c>
      <c r="I21" s="368">
        <v>19</v>
      </c>
      <c r="J21" s="367">
        <v>18</v>
      </c>
      <c r="K21" s="367">
        <v>10</v>
      </c>
      <c r="L21" s="367">
        <v>28</v>
      </c>
      <c r="M21" s="368">
        <v>184</v>
      </c>
      <c r="N21" s="367">
        <v>1</v>
      </c>
      <c r="O21" s="368">
        <v>19</v>
      </c>
      <c r="P21" s="367">
        <v>18</v>
      </c>
      <c r="Q21" s="367">
        <v>10</v>
      </c>
      <c r="R21" s="367">
        <v>28</v>
      </c>
      <c r="S21" s="368">
        <v>184</v>
      </c>
    </row>
    <row r="22" spans="1:19" ht="20.100000000000001" customHeight="1">
      <c r="A22" s="484" t="s">
        <v>539</v>
      </c>
      <c r="B22" s="486">
        <v>0</v>
      </c>
      <c r="C22" s="486">
        <v>0</v>
      </c>
      <c r="D22" s="486">
        <v>0</v>
      </c>
      <c r="E22" s="486">
        <v>0</v>
      </c>
      <c r="F22" s="486">
        <v>0</v>
      </c>
      <c r="G22" s="486">
        <v>0</v>
      </c>
      <c r="H22" s="367">
        <v>1</v>
      </c>
      <c r="I22" s="368">
        <v>15</v>
      </c>
      <c r="J22" s="367">
        <v>10</v>
      </c>
      <c r="K22" s="367">
        <v>3</v>
      </c>
      <c r="L22" s="367">
        <v>13</v>
      </c>
      <c r="M22" s="368">
        <v>154.5</v>
      </c>
      <c r="N22" s="367">
        <v>1</v>
      </c>
      <c r="O22" s="368">
        <v>15</v>
      </c>
      <c r="P22" s="367">
        <v>10</v>
      </c>
      <c r="Q22" s="367">
        <v>3</v>
      </c>
      <c r="R22" s="367">
        <v>13</v>
      </c>
      <c r="S22" s="368">
        <v>154.5</v>
      </c>
    </row>
    <row r="23" spans="1:19" ht="20.100000000000001" customHeight="1">
      <c r="A23" s="484" t="s">
        <v>97</v>
      </c>
      <c r="B23" s="486">
        <v>0</v>
      </c>
      <c r="C23" s="486">
        <v>0</v>
      </c>
      <c r="D23" s="486">
        <v>0</v>
      </c>
      <c r="E23" s="486">
        <v>0</v>
      </c>
      <c r="F23" s="486">
        <v>0</v>
      </c>
      <c r="G23" s="486">
        <v>0</v>
      </c>
      <c r="H23" s="367">
        <v>1</v>
      </c>
      <c r="I23" s="368">
        <v>15.18</v>
      </c>
      <c r="J23" s="367">
        <v>25</v>
      </c>
      <c r="K23" s="367">
        <v>0</v>
      </c>
      <c r="L23" s="367">
        <v>25</v>
      </c>
      <c r="M23" s="368">
        <v>152.5</v>
      </c>
      <c r="N23" s="367">
        <v>1</v>
      </c>
      <c r="O23" s="368">
        <v>15.18</v>
      </c>
      <c r="P23" s="367">
        <v>25</v>
      </c>
      <c r="Q23" s="367">
        <v>0</v>
      </c>
      <c r="R23" s="367">
        <v>25</v>
      </c>
      <c r="S23" s="368">
        <v>152.5</v>
      </c>
    </row>
    <row r="24" spans="1:19" ht="20.100000000000001" customHeight="1">
      <c r="A24" s="484" t="s">
        <v>37</v>
      </c>
      <c r="B24" s="486">
        <v>0</v>
      </c>
      <c r="C24" s="486">
        <v>0</v>
      </c>
      <c r="D24" s="486">
        <v>0</v>
      </c>
      <c r="E24" s="486">
        <v>0</v>
      </c>
      <c r="F24" s="486">
        <v>0</v>
      </c>
      <c r="G24" s="486">
        <v>0</v>
      </c>
      <c r="H24" s="367">
        <v>1</v>
      </c>
      <c r="I24" s="368">
        <v>20</v>
      </c>
      <c r="J24" s="367">
        <v>12</v>
      </c>
      <c r="K24" s="367">
        <v>9</v>
      </c>
      <c r="L24" s="367">
        <v>21</v>
      </c>
      <c r="M24" s="368">
        <v>94.55</v>
      </c>
      <c r="N24" s="367">
        <v>1</v>
      </c>
      <c r="O24" s="368">
        <v>20</v>
      </c>
      <c r="P24" s="367">
        <v>12</v>
      </c>
      <c r="Q24" s="367">
        <v>9</v>
      </c>
      <c r="R24" s="367">
        <v>21</v>
      </c>
      <c r="S24" s="368">
        <v>94.55</v>
      </c>
    </row>
    <row r="25" spans="1:19" ht="20.100000000000001" customHeight="1">
      <c r="A25" s="484" t="s">
        <v>1037</v>
      </c>
      <c r="B25" s="486">
        <v>0</v>
      </c>
      <c r="C25" s="486">
        <v>0</v>
      </c>
      <c r="D25" s="486">
        <v>0</v>
      </c>
      <c r="E25" s="486">
        <v>0</v>
      </c>
      <c r="F25" s="486">
        <v>0</v>
      </c>
      <c r="G25" s="486">
        <v>0</v>
      </c>
      <c r="H25" s="367">
        <v>1</v>
      </c>
      <c r="I25" s="368">
        <v>77.129724999999993</v>
      </c>
      <c r="J25" s="367">
        <v>389</v>
      </c>
      <c r="K25" s="367">
        <v>158</v>
      </c>
      <c r="L25" s="367">
        <v>547</v>
      </c>
      <c r="M25" s="368">
        <v>11365.609</v>
      </c>
      <c r="N25" s="367">
        <v>1</v>
      </c>
      <c r="O25" s="368">
        <v>77.129724999999993</v>
      </c>
      <c r="P25" s="367">
        <v>389</v>
      </c>
      <c r="Q25" s="367">
        <v>158</v>
      </c>
      <c r="R25" s="367">
        <v>547</v>
      </c>
      <c r="S25" s="368">
        <v>11365.609</v>
      </c>
    </row>
    <row r="26" spans="1:19" ht="20.100000000000001" customHeight="1">
      <c r="A26" s="484" t="s">
        <v>982</v>
      </c>
      <c r="B26" s="486">
        <v>0</v>
      </c>
      <c r="C26" s="486">
        <v>0</v>
      </c>
      <c r="D26" s="486">
        <v>0</v>
      </c>
      <c r="E26" s="486">
        <v>0</v>
      </c>
      <c r="F26" s="486">
        <v>0</v>
      </c>
      <c r="G26" s="486">
        <v>0</v>
      </c>
      <c r="H26" s="367">
        <v>1</v>
      </c>
      <c r="I26" s="368">
        <v>9.6999999999999993</v>
      </c>
      <c r="J26" s="367">
        <v>20</v>
      </c>
      <c r="K26" s="367">
        <v>20</v>
      </c>
      <c r="L26" s="367">
        <v>40</v>
      </c>
      <c r="M26" s="368">
        <v>266.85000000000002</v>
      </c>
      <c r="N26" s="367">
        <v>1</v>
      </c>
      <c r="O26" s="368">
        <v>9.6999999999999993</v>
      </c>
      <c r="P26" s="367">
        <v>20</v>
      </c>
      <c r="Q26" s="367">
        <v>20</v>
      </c>
      <c r="R26" s="367">
        <v>40</v>
      </c>
      <c r="S26" s="368">
        <v>266.85000000000002</v>
      </c>
    </row>
    <row r="27" spans="1:19" ht="20.100000000000001" customHeight="1">
      <c r="A27" s="484" t="s">
        <v>983</v>
      </c>
      <c r="B27" s="486">
        <v>0</v>
      </c>
      <c r="C27" s="486">
        <v>0</v>
      </c>
      <c r="D27" s="486">
        <v>0</v>
      </c>
      <c r="E27" s="486">
        <v>0</v>
      </c>
      <c r="F27" s="486">
        <v>0</v>
      </c>
      <c r="G27" s="486">
        <v>0</v>
      </c>
      <c r="H27" s="367">
        <v>2</v>
      </c>
      <c r="I27" s="368">
        <v>12191.511412999998</v>
      </c>
      <c r="J27" s="367">
        <v>430</v>
      </c>
      <c r="K27" s="367">
        <v>677</v>
      </c>
      <c r="L27" s="367">
        <v>1107</v>
      </c>
      <c r="M27" s="368">
        <v>77592.25</v>
      </c>
      <c r="N27" s="367">
        <v>2</v>
      </c>
      <c r="O27" s="368">
        <v>12191.511412999998</v>
      </c>
      <c r="P27" s="367">
        <v>430</v>
      </c>
      <c r="Q27" s="367">
        <v>677</v>
      </c>
      <c r="R27" s="367">
        <v>1107</v>
      </c>
      <c r="S27" s="368">
        <v>77592.25</v>
      </c>
    </row>
    <row r="28" spans="1:19" ht="20.100000000000001" customHeight="1">
      <c r="A28" s="484" t="s">
        <v>30</v>
      </c>
      <c r="B28" s="486">
        <v>0</v>
      </c>
      <c r="C28" s="486">
        <v>0</v>
      </c>
      <c r="D28" s="486">
        <v>0</v>
      </c>
      <c r="E28" s="486">
        <v>0</v>
      </c>
      <c r="F28" s="486">
        <v>0</v>
      </c>
      <c r="G28" s="486">
        <v>0</v>
      </c>
      <c r="H28" s="367">
        <v>1</v>
      </c>
      <c r="I28" s="368">
        <v>85</v>
      </c>
      <c r="J28" s="367">
        <v>110</v>
      </c>
      <c r="K28" s="367">
        <v>115</v>
      </c>
      <c r="L28" s="367">
        <v>225</v>
      </c>
      <c r="M28" s="368">
        <v>97.35</v>
      </c>
      <c r="N28" s="367">
        <v>1</v>
      </c>
      <c r="O28" s="368">
        <v>85</v>
      </c>
      <c r="P28" s="367">
        <v>110</v>
      </c>
      <c r="Q28" s="367">
        <v>115</v>
      </c>
      <c r="R28" s="367">
        <v>225</v>
      </c>
      <c r="S28" s="368">
        <v>97.35</v>
      </c>
    </row>
    <row r="29" spans="1:19" ht="20.100000000000001" customHeight="1">
      <c r="A29" s="484" t="s">
        <v>640</v>
      </c>
      <c r="B29" s="486">
        <v>0</v>
      </c>
      <c r="C29" s="486">
        <v>0</v>
      </c>
      <c r="D29" s="486">
        <v>0</v>
      </c>
      <c r="E29" s="486">
        <v>0</v>
      </c>
      <c r="F29" s="486">
        <v>0</v>
      </c>
      <c r="G29" s="486">
        <v>0</v>
      </c>
      <c r="H29" s="367">
        <v>2</v>
      </c>
      <c r="I29" s="368">
        <v>140.80000000000001</v>
      </c>
      <c r="J29" s="367">
        <v>3</v>
      </c>
      <c r="K29" s="367">
        <v>0</v>
      </c>
      <c r="L29" s="367">
        <v>3</v>
      </c>
      <c r="M29" s="368">
        <v>9685.6509999999998</v>
      </c>
      <c r="N29" s="367">
        <v>2</v>
      </c>
      <c r="O29" s="368">
        <v>140.80000000000001</v>
      </c>
      <c r="P29" s="367">
        <v>3</v>
      </c>
      <c r="Q29" s="367">
        <v>0</v>
      </c>
      <c r="R29" s="367">
        <v>3</v>
      </c>
      <c r="S29" s="368">
        <v>9685.6509999999998</v>
      </c>
    </row>
    <row r="30" spans="1:19" ht="20.100000000000001" customHeight="1">
      <c r="A30" s="598" t="s">
        <v>11</v>
      </c>
      <c r="B30" s="600">
        <v>0</v>
      </c>
      <c r="C30" s="600">
        <v>0</v>
      </c>
      <c r="D30" s="600">
        <v>0</v>
      </c>
      <c r="E30" s="600">
        <v>0</v>
      </c>
      <c r="F30" s="600">
        <v>0</v>
      </c>
      <c r="G30" s="600">
        <v>0</v>
      </c>
      <c r="H30" s="603">
        <v>2</v>
      </c>
      <c r="I30" s="604">
        <v>0</v>
      </c>
      <c r="J30" s="603">
        <v>26</v>
      </c>
      <c r="K30" s="603">
        <v>10</v>
      </c>
      <c r="L30" s="603">
        <v>36</v>
      </c>
      <c r="M30" s="604">
        <v>144.54000000000002</v>
      </c>
      <c r="N30" s="603">
        <v>2</v>
      </c>
      <c r="O30" s="604">
        <v>0</v>
      </c>
      <c r="P30" s="603">
        <v>26</v>
      </c>
      <c r="Q30" s="603">
        <v>10</v>
      </c>
      <c r="R30" s="603">
        <v>36</v>
      </c>
      <c r="S30" s="604">
        <v>144.54000000000002</v>
      </c>
    </row>
    <row r="31" spans="1:19" ht="20.100000000000001" customHeight="1">
      <c r="A31" s="477" t="s">
        <v>131</v>
      </c>
      <c r="B31" s="489">
        <f>SUM(B5:B30)</f>
        <v>0</v>
      </c>
      <c r="C31" s="489">
        <f t="shared" ref="C31:S31" si="0">SUM(C5:C30)</f>
        <v>0</v>
      </c>
      <c r="D31" s="489">
        <f t="shared" si="0"/>
        <v>0</v>
      </c>
      <c r="E31" s="489">
        <f t="shared" si="0"/>
        <v>0</v>
      </c>
      <c r="F31" s="489">
        <f t="shared" si="0"/>
        <v>0</v>
      </c>
      <c r="G31" s="489">
        <f t="shared" si="0"/>
        <v>0</v>
      </c>
      <c r="H31" s="478">
        <f t="shared" si="0"/>
        <v>35</v>
      </c>
      <c r="I31" s="489">
        <f t="shared" si="0"/>
        <v>18296.092909879997</v>
      </c>
      <c r="J31" s="478">
        <f t="shared" si="0"/>
        <v>2215</v>
      </c>
      <c r="K31" s="478">
        <f t="shared" si="0"/>
        <v>1588</v>
      </c>
      <c r="L31" s="478">
        <f t="shared" si="0"/>
        <v>3803</v>
      </c>
      <c r="M31" s="489">
        <f t="shared" si="0"/>
        <v>142732.80000000002</v>
      </c>
      <c r="N31" s="478">
        <f t="shared" si="0"/>
        <v>35</v>
      </c>
      <c r="O31" s="489">
        <f t="shared" si="0"/>
        <v>18296.092909879997</v>
      </c>
      <c r="P31" s="478">
        <f t="shared" si="0"/>
        <v>2215</v>
      </c>
      <c r="Q31" s="478">
        <f t="shared" si="0"/>
        <v>1588</v>
      </c>
      <c r="R31" s="478">
        <f t="shared" si="0"/>
        <v>3803</v>
      </c>
      <c r="S31" s="489">
        <f t="shared" si="0"/>
        <v>142732.80000000002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4"/>
  <sheetViews>
    <sheetView topLeftCell="A37" workbookViewId="0">
      <selection activeCell="K48" sqref="K48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87" bestFit="1" customWidth="1"/>
    <col min="6" max="6" width="8.375" style="13" bestFit="1" customWidth="1"/>
    <col min="7" max="7" width="9.375" style="14" bestFit="1" customWidth="1"/>
    <col min="8" max="8" width="8.375" style="231" bestFit="1" customWidth="1"/>
    <col min="9" max="9" width="10.25" style="232" bestFit="1" customWidth="1"/>
    <col min="10" max="12" width="9.25" style="231" bestFit="1" customWidth="1"/>
    <col min="13" max="13" width="11.5" style="232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90" t="s">
        <v>1038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</row>
    <row r="2" spans="1:19" ht="18.95" customHeight="1">
      <c r="A2" s="126"/>
      <c r="B2" s="753" t="s">
        <v>217</v>
      </c>
      <c r="C2" s="730"/>
      <c r="D2" s="730"/>
      <c r="E2" s="730"/>
      <c r="F2" s="730"/>
      <c r="G2" s="732"/>
      <c r="H2" s="753" t="s">
        <v>218</v>
      </c>
      <c r="I2" s="730"/>
      <c r="J2" s="730"/>
      <c r="K2" s="730"/>
      <c r="L2" s="730"/>
      <c r="M2" s="732"/>
      <c r="N2" s="754" t="s">
        <v>148</v>
      </c>
      <c r="O2" s="755"/>
      <c r="P2" s="755"/>
      <c r="Q2" s="755"/>
      <c r="R2" s="755"/>
      <c r="S2" s="756"/>
    </row>
    <row r="3" spans="1:19" ht="18.95" customHeight="1">
      <c r="A3" s="360" t="s">
        <v>202</v>
      </c>
      <c r="B3" s="62" t="s">
        <v>132</v>
      </c>
      <c r="C3" s="61" t="s">
        <v>135</v>
      </c>
      <c r="D3" s="757" t="s">
        <v>136</v>
      </c>
      <c r="E3" s="758"/>
      <c r="F3" s="759"/>
      <c r="G3" s="294" t="s">
        <v>180</v>
      </c>
      <c r="H3" s="62" t="s">
        <v>132</v>
      </c>
      <c r="I3" s="61" t="s">
        <v>135</v>
      </c>
      <c r="J3" s="757" t="s">
        <v>136</v>
      </c>
      <c r="K3" s="758"/>
      <c r="L3" s="759"/>
      <c r="M3" s="291" t="s">
        <v>180</v>
      </c>
      <c r="N3" s="54" t="s">
        <v>132</v>
      </c>
      <c r="O3" s="55" t="s">
        <v>135</v>
      </c>
      <c r="P3" s="760" t="s">
        <v>136</v>
      </c>
      <c r="Q3" s="761"/>
      <c r="R3" s="742"/>
      <c r="S3" s="292" t="s">
        <v>180</v>
      </c>
    </row>
    <row r="4" spans="1:19" ht="18.95" customHeight="1">
      <c r="A4" s="117"/>
      <c r="B4" s="57" t="s">
        <v>137</v>
      </c>
      <c r="C4" s="56" t="s">
        <v>138</v>
      </c>
      <c r="D4" s="58" t="s">
        <v>139</v>
      </c>
      <c r="E4" s="86" t="s">
        <v>140</v>
      </c>
      <c r="F4" s="58" t="s">
        <v>131</v>
      </c>
      <c r="G4" s="295" t="s">
        <v>181</v>
      </c>
      <c r="H4" s="57" t="s">
        <v>137</v>
      </c>
      <c r="I4" s="56" t="s">
        <v>138</v>
      </c>
      <c r="J4" s="58" t="s">
        <v>139</v>
      </c>
      <c r="K4" s="59" t="s">
        <v>140</v>
      </c>
      <c r="L4" s="58" t="s">
        <v>131</v>
      </c>
      <c r="M4" s="287" t="s">
        <v>181</v>
      </c>
      <c r="N4" s="207" t="s">
        <v>137</v>
      </c>
      <c r="O4" s="208" t="s">
        <v>138</v>
      </c>
      <c r="P4" s="60" t="s">
        <v>139</v>
      </c>
      <c r="Q4" s="209" t="s">
        <v>140</v>
      </c>
      <c r="R4" s="209" t="s">
        <v>131</v>
      </c>
      <c r="S4" s="293" t="s">
        <v>181</v>
      </c>
    </row>
    <row r="5" spans="1:19" ht="20.100000000000001" customHeight="1">
      <c r="A5" s="369" t="s">
        <v>32</v>
      </c>
      <c r="B5" s="365">
        <v>2</v>
      </c>
      <c r="C5" s="366">
        <v>0.44999999999999996</v>
      </c>
      <c r="D5" s="365">
        <v>8</v>
      </c>
      <c r="E5" s="376">
        <v>1</v>
      </c>
      <c r="F5" s="365">
        <v>9</v>
      </c>
      <c r="G5" s="366">
        <v>103.24000000000001</v>
      </c>
      <c r="H5" s="535">
        <v>4</v>
      </c>
      <c r="I5" s="536">
        <v>19.52</v>
      </c>
      <c r="J5" s="535">
        <v>51</v>
      </c>
      <c r="K5" s="535">
        <v>79</v>
      </c>
      <c r="L5" s="535">
        <v>130</v>
      </c>
      <c r="M5" s="536">
        <v>525.52</v>
      </c>
      <c r="N5" s="365">
        <f t="shared" ref="N5:S5" si="0">+B5+H5</f>
        <v>6</v>
      </c>
      <c r="O5" s="366">
        <f t="shared" si="0"/>
        <v>19.97</v>
      </c>
      <c r="P5" s="365">
        <f t="shared" si="0"/>
        <v>59</v>
      </c>
      <c r="Q5" s="365">
        <f t="shared" si="0"/>
        <v>80</v>
      </c>
      <c r="R5" s="365">
        <f t="shared" si="0"/>
        <v>139</v>
      </c>
      <c r="S5" s="366">
        <f t="shared" si="0"/>
        <v>628.76</v>
      </c>
    </row>
    <row r="6" spans="1:19" ht="20.100000000000001" customHeight="1">
      <c r="A6" s="370" t="s">
        <v>95</v>
      </c>
      <c r="B6" s="367">
        <v>0</v>
      </c>
      <c r="C6" s="368">
        <v>0</v>
      </c>
      <c r="D6" s="367">
        <v>0</v>
      </c>
      <c r="E6" s="377">
        <v>0</v>
      </c>
      <c r="F6" s="367">
        <v>0</v>
      </c>
      <c r="G6" s="368">
        <v>0</v>
      </c>
      <c r="H6" s="537">
        <v>2</v>
      </c>
      <c r="I6" s="538">
        <v>41.7</v>
      </c>
      <c r="J6" s="537">
        <v>24</v>
      </c>
      <c r="K6" s="537">
        <v>4</v>
      </c>
      <c r="L6" s="537">
        <v>28</v>
      </c>
      <c r="M6" s="538">
        <v>1288.92</v>
      </c>
      <c r="N6" s="367">
        <f t="shared" ref="N6:N53" si="1">+B6+H6</f>
        <v>2</v>
      </c>
      <c r="O6" s="368">
        <f t="shared" ref="O6:O53" si="2">+C6+I6</f>
        <v>41.7</v>
      </c>
      <c r="P6" s="367">
        <f t="shared" ref="P6:P53" si="3">+D6+J6</f>
        <v>24</v>
      </c>
      <c r="Q6" s="367">
        <f t="shared" ref="Q6:Q53" si="4">+E6+K6</f>
        <v>4</v>
      </c>
      <c r="R6" s="367">
        <f t="shared" ref="R6:R53" si="5">+F6+L6</f>
        <v>28</v>
      </c>
      <c r="S6" s="368">
        <f t="shared" ref="S6:S53" si="6">+G6+M6</f>
        <v>1288.92</v>
      </c>
    </row>
    <row r="7" spans="1:19" ht="20.100000000000001" customHeight="1">
      <c r="A7" s="370" t="s">
        <v>77</v>
      </c>
      <c r="B7" s="367">
        <v>0</v>
      </c>
      <c r="C7" s="368">
        <v>0</v>
      </c>
      <c r="D7" s="367">
        <v>0</v>
      </c>
      <c r="E7" s="377">
        <v>0</v>
      </c>
      <c r="F7" s="367">
        <v>0</v>
      </c>
      <c r="G7" s="368">
        <v>0</v>
      </c>
      <c r="H7" s="537">
        <v>1</v>
      </c>
      <c r="I7" s="538">
        <v>10</v>
      </c>
      <c r="J7" s="537">
        <v>12</v>
      </c>
      <c r="K7" s="537">
        <v>1</v>
      </c>
      <c r="L7" s="537">
        <v>13</v>
      </c>
      <c r="M7" s="538">
        <v>122</v>
      </c>
      <c r="N7" s="367">
        <f t="shared" si="1"/>
        <v>1</v>
      </c>
      <c r="O7" s="368">
        <f t="shared" si="2"/>
        <v>10</v>
      </c>
      <c r="P7" s="367">
        <f t="shared" si="3"/>
        <v>12</v>
      </c>
      <c r="Q7" s="367">
        <f t="shared" si="4"/>
        <v>1</v>
      </c>
      <c r="R7" s="367">
        <f t="shared" si="5"/>
        <v>13</v>
      </c>
      <c r="S7" s="368">
        <f t="shared" si="6"/>
        <v>122</v>
      </c>
    </row>
    <row r="8" spans="1:19" ht="20.100000000000001" customHeight="1">
      <c r="A8" s="370" t="s">
        <v>737</v>
      </c>
      <c r="B8" s="367">
        <v>0</v>
      </c>
      <c r="C8" s="368">
        <v>0</v>
      </c>
      <c r="D8" s="367">
        <v>0</v>
      </c>
      <c r="E8" s="377">
        <v>0</v>
      </c>
      <c r="F8" s="367">
        <v>0</v>
      </c>
      <c r="G8" s="368">
        <v>0</v>
      </c>
      <c r="H8" s="537">
        <v>4</v>
      </c>
      <c r="I8" s="538">
        <v>18.695</v>
      </c>
      <c r="J8" s="537">
        <v>26</v>
      </c>
      <c r="K8" s="537">
        <v>6</v>
      </c>
      <c r="L8" s="537">
        <v>32</v>
      </c>
      <c r="M8" s="538">
        <v>607</v>
      </c>
      <c r="N8" s="367">
        <f t="shared" si="1"/>
        <v>4</v>
      </c>
      <c r="O8" s="368">
        <f t="shared" si="2"/>
        <v>18.695</v>
      </c>
      <c r="P8" s="367">
        <f t="shared" si="3"/>
        <v>26</v>
      </c>
      <c r="Q8" s="367">
        <f t="shared" si="4"/>
        <v>6</v>
      </c>
      <c r="R8" s="367">
        <f t="shared" si="5"/>
        <v>32</v>
      </c>
      <c r="S8" s="368">
        <f t="shared" si="6"/>
        <v>607</v>
      </c>
    </row>
    <row r="9" spans="1:19" ht="20.100000000000001" customHeight="1">
      <c r="A9" s="370" t="s">
        <v>94</v>
      </c>
      <c r="B9" s="367">
        <v>0</v>
      </c>
      <c r="C9" s="368">
        <v>0</v>
      </c>
      <c r="D9" s="367">
        <v>0</v>
      </c>
      <c r="E9" s="377">
        <v>0</v>
      </c>
      <c r="F9" s="367">
        <v>0</v>
      </c>
      <c r="G9" s="368">
        <v>0</v>
      </c>
      <c r="H9" s="537">
        <v>1</v>
      </c>
      <c r="I9" s="538">
        <v>1</v>
      </c>
      <c r="J9" s="537">
        <v>7</v>
      </c>
      <c r="K9" s="537">
        <v>3</v>
      </c>
      <c r="L9" s="537">
        <v>10</v>
      </c>
      <c r="M9" s="538">
        <v>198</v>
      </c>
      <c r="N9" s="367">
        <f t="shared" si="1"/>
        <v>1</v>
      </c>
      <c r="O9" s="368">
        <f t="shared" si="2"/>
        <v>1</v>
      </c>
      <c r="P9" s="367">
        <f t="shared" si="3"/>
        <v>7</v>
      </c>
      <c r="Q9" s="367">
        <f t="shared" si="4"/>
        <v>3</v>
      </c>
      <c r="R9" s="367">
        <f t="shared" si="5"/>
        <v>10</v>
      </c>
      <c r="S9" s="368">
        <f t="shared" si="6"/>
        <v>198</v>
      </c>
    </row>
    <row r="10" spans="1:19" ht="20.100000000000001" customHeight="1">
      <c r="A10" s="370" t="s">
        <v>18</v>
      </c>
      <c r="B10" s="367">
        <v>0</v>
      </c>
      <c r="C10" s="368">
        <v>0</v>
      </c>
      <c r="D10" s="367">
        <v>0</v>
      </c>
      <c r="E10" s="377">
        <v>0</v>
      </c>
      <c r="F10" s="367">
        <v>0</v>
      </c>
      <c r="G10" s="368">
        <v>0</v>
      </c>
      <c r="H10" s="537">
        <v>1</v>
      </c>
      <c r="I10" s="538">
        <v>14</v>
      </c>
      <c r="J10" s="537">
        <v>35</v>
      </c>
      <c r="K10" s="537">
        <v>5</v>
      </c>
      <c r="L10" s="537">
        <v>40</v>
      </c>
      <c r="M10" s="538">
        <v>536.69000000000005</v>
      </c>
      <c r="N10" s="367">
        <f t="shared" si="1"/>
        <v>1</v>
      </c>
      <c r="O10" s="368">
        <f t="shared" si="2"/>
        <v>14</v>
      </c>
      <c r="P10" s="367">
        <f t="shared" si="3"/>
        <v>35</v>
      </c>
      <c r="Q10" s="367">
        <f t="shared" si="4"/>
        <v>5</v>
      </c>
      <c r="R10" s="367">
        <f t="shared" si="5"/>
        <v>40</v>
      </c>
      <c r="S10" s="368">
        <f t="shared" si="6"/>
        <v>536.69000000000005</v>
      </c>
    </row>
    <row r="11" spans="1:19" ht="20.100000000000001" customHeight="1">
      <c r="A11" s="370" t="s">
        <v>6</v>
      </c>
      <c r="B11" s="367">
        <v>0</v>
      </c>
      <c r="C11" s="368">
        <v>0</v>
      </c>
      <c r="D11" s="367">
        <v>0</v>
      </c>
      <c r="E11" s="377">
        <v>0</v>
      </c>
      <c r="F11" s="367">
        <v>0</v>
      </c>
      <c r="G11" s="368">
        <v>0</v>
      </c>
      <c r="H11" s="537">
        <v>31</v>
      </c>
      <c r="I11" s="538">
        <v>4042.7567499999991</v>
      </c>
      <c r="J11" s="537">
        <v>523</v>
      </c>
      <c r="K11" s="537">
        <v>239</v>
      </c>
      <c r="L11" s="537">
        <v>762</v>
      </c>
      <c r="M11" s="538">
        <v>61827.37</v>
      </c>
      <c r="N11" s="367">
        <f t="shared" si="1"/>
        <v>31</v>
      </c>
      <c r="O11" s="368">
        <f t="shared" si="2"/>
        <v>4042.7567499999991</v>
      </c>
      <c r="P11" s="367">
        <f t="shared" si="3"/>
        <v>523</v>
      </c>
      <c r="Q11" s="367">
        <f t="shared" si="4"/>
        <v>239</v>
      </c>
      <c r="R11" s="367">
        <f t="shared" si="5"/>
        <v>762</v>
      </c>
      <c r="S11" s="368">
        <f t="shared" si="6"/>
        <v>61827.37</v>
      </c>
    </row>
    <row r="12" spans="1:19" ht="20.100000000000001" customHeight="1">
      <c r="A12" s="370" t="s">
        <v>219</v>
      </c>
      <c r="B12" s="367">
        <v>0</v>
      </c>
      <c r="C12" s="368">
        <v>0</v>
      </c>
      <c r="D12" s="367">
        <v>0</v>
      </c>
      <c r="E12" s="377">
        <v>0</v>
      </c>
      <c r="F12" s="367">
        <v>0</v>
      </c>
      <c r="G12" s="368">
        <v>0</v>
      </c>
      <c r="H12" s="537">
        <v>5</v>
      </c>
      <c r="I12" s="538">
        <v>14.904999999999999</v>
      </c>
      <c r="J12" s="537">
        <v>17</v>
      </c>
      <c r="K12" s="537">
        <v>8</v>
      </c>
      <c r="L12" s="537">
        <v>25</v>
      </c>
      <c r="M12" s="538">
        <v>1384</v>
      </c>
      <c r="N12" s="367">
        <f t="shared" si="1"/>
        <v>5</v>
      </c>
      <c r="O12" s="368">
        <f t="shared" si="2"/>
        <v>14.904999999999999</v>
      </c>
      <c r="P12" s="367">
        <f t="shared" si="3"/>
        <v>17</v>
      </c>
      <c r="Q12" s="367">
        <f t="shared" si="4"/>
        <v>8</v>
      </c>
      <c r="R12" s="367">
        <f t="shared" si="5"/>
        <v>25</v>
      </c>
      <c r="S12" s="368">
        <f t="shared" si="6"/>
        <v>1384</v>
      </c>
    </row>
    <row r="13" spans="1:19" ht="20.100000000000001" customHeight="1">
      <c r="A13" s="370" t="s">
        <v>739</v>
      </c>
      <c r="B13" s="367">
        <v>0</v>
      </c>
      <c r="C13" s="368">
        <v>0</v>
      </c>
      <c r="D13" s="367">
        <v>0</v>
      </c>
      <c r="E13" s="377">
        <v>0</v>
      </c>
      <c r="F13" s="367">
        <v>0</v>
      </c>
      <c r="G13" s="368">
        <v>0</v>
      </c>
      <c r="H13" s="537">
        <v>1</v>
      </c>
      <c r="I13" s="538">
        <v>0.32500000000000001</v>
      </c>
      <c r="J13" s="537">
        <v>1</v>
      </c>
      <c r="K13" s="537">
        <v>0</v>
      </c>
      <c r="L13" s="537">
        <v>1</v>
      </c>
      <c r="M13" s="538">
        <v>51</v>
      </c>
      <c r="N13" s="367">
        <f t="shared" si="1"/>
        <v>1</v>
      </c>
      <c r="O13" s="368">
        <f t="shared" si="2"/>
        <v>0.32500000000000001</v>
      </c>
      <c r="P13" s="367">
        <f t="shared" si="3"/>
        <v>1</v>
      </c>
      <c r="Q13" s="367">
        <f t="shared" si="4"/>
        <v>0</v>
      </c>
      <c r="R13" s="367">
        <f t="shared" si="5"/>
        <v>1</v>
      </c>
      <c r="S13" s="368">
        <f t="shared" si="6"/>
        <v>51</v>
      </c>
    </row>
    <row r="14" spans="1:19" ht="20.100000000000001" customHeight="1">
      <c r="A14" s="370" t="s">
        <v>31</v>
      </c>
      <c r="B14" s="367">
        <v>0</v>
      </c>
      <c r="C14" s="368">
        <v>0</v>
      </c>
      <c r="D14" s="367">
        <v>0</v>
      </c>
      <c r="E14" s="377">
        <v>0</v>
      </c>
      <c r="F14" s="367">
        <v>0</v>
      </c>
      <c r="G14" s="368">
        <v>0</v>
      </c>
      <c r="H14" s="537">
        <v>3</v>
      </c>
      <c r="I14" s="538">
        <v>101.39200000000001</v>
      </c>
      <c r="J14" s="537">
        <v>21</v>
      </c>
      <c r="K14" s="537">
        <v>3</v>
      </c>
      <c r="L14" s="537">
        <v>24</v>
      </c>
      <c r="M14" s="538">
        <v>1324.73</v>
      </c>
      <c r="N14" s="367">
        <f t="shared" si="1"/>
        <v>3</v>
      </c>
      <c r="O14" s="368">
        <f t="shared" si="2"/>
        <v>101.39200000000001</v>
      </c>
      <c r="P14" s="367">
        <f t="shared" si="3"/>
        <v>21</v>
      </c>
      <c r="Q14" s="367">
        <f t="shared" si="4"/>
        <v>3</v>
      </c>
      <c r="R14" s="367">
        <f t="shared" si="5"/>
        <v>24</v>
      </c>
      <c r="S14" s="368">
        <f t="shared" si="6"/>
        <v>1324.73</v>
      </c>
    </row>
    <row r="15" spans="1:19" ht="20.100000000000001" customHeight="1">
      <c r="A15" s="370" t="s">
        <v>81</v>
      </c>
      <c r="B15" s="367">
        <v>0</v>
      </c>
      <c r="C15" s="368">
        <v>0</v>
      </c>
      <c r="D15" s="367">
        <v>0</v>
      </c>
      <c r="E15" s="377">
        <v>0</v>
      </c>
      <c r="F15" s="367">
        <v>0</v>
      </c>
      <c r="G15" s="368">
        <v>0</v>
      </c>
      <c r="H15" s="537">
        <v>5</v>
      </c>
      <c r="I15" s="538">
        <v>30.330000000000002</v>
      </c>
      <c r="J15" s="537">
        <v>38</v>
      </c>
      <c r="K15" s="537">
        <v>30</v>
      </c>
      <c r="L15" s="537">
        <v>68</v>
      </c>
      <c r="M15" s="538">
        <v>1097.58</v>
      </c>
      <c r="N15" s="367">
        <f t="shared" si="1"/>
        <v>5</v>
      </c>
      <c r="O15" s="368">
        <f t="shared" si="2"/>
        <v>30.330000000000002</v>
      </c>
      <c r="P15" s="367">
        <f t="shared" si="3"/>
        <v>38</v>
      </c>
      <c r="Q15" s="367">
        <f t="shared" si="4"/>
        <v>30</v>
      </c>
      <c r="R15" s="367">
        <f t="shared" si="5"/>
        <v>68</v>
      </c>
      <c r="S15" s="368">
        <f t="shared" si="6"/>
        <v>1097.58</v>
      </c>
    </row>
    <row r="16" spans="1:19" ht="20.100000000000001" customHeight="1">
      <c r="A16" s="370" t="s">
        <v>738</v>
      </c>
      <c r="B16" s="367">
        <v>0</v>
      </c>
      <c r="C16" s="368">
        <v>0</v>
      </c>
      <c r="D16" s="367">
        <v>0</v>
      </c>
      <c r="E16" s="377">
        <v>0</v>
      </c>
      <c r="F16" s="367">
        <v>0</v>
      </c>
      <c r="G16" s="368">
        <v>0</v>
      </c>
      <c r="H16" s="537">
        <v>2</v>
      </c>
      <c r="I16" s="538">
        <v>9.5</v>
      </c>
      <c r="J16" s="537">
        <v>6</v>
      </c>
      <c r="K16" s="537">
        <v>0</v>
      </c>
      <c r="L16" s="537">
        <v>6</v>
      </c>
      <c r="M16" s="538">
        <v>360</v>
      </c>
      <c r="N16" s="367">
        <f t="shared" si="1"/>
        <v>2</v>
      </c>
      <c r="O16" s="368">
        <f t="shared" si="2"/>
        <v>9.5</v>
      </c>
      <c r="P16" s="367">
        <f t="shared" si="3"/>
        <v>6</v>
      </c>
      <c r="Q16" s="367">
        <f t="shared" si="4"/>
        <v>0</v>
      </c>
      <c r="R16" s="367">
        <f t="shared" si="5"/>
        <v>6</v>
      </c>
      <c r="S16" s="368">
        <f t="shared" si="6"/>
        <v>360</v>
      </c>
    </row>
    <row r="17" spans="1:19" ht="20.100000000000001" customHeight="1">
      <c r="A17" s="370" t="s">
        <v>41</v>
      </c>
      <c r="B17" s="367">
        <v>0</v>
      </c>
      <c r="C17" s="368">
        <v>0</v>
      </c>
      <c r="D17" s="367">
        <v>0</v>
      </c>
      <c r="E17" s="377">
        <v>0</v>
      </c>
      <c r="F17" s="367">
        <v>0</v>
      </c>
      <c r="G17" s="368">
        <v>0</v>
      </c>
      <c r="H17" s="537">
        <v>1</v>
      </c>
      <c r="I17" s="538">
        <v>48</v>
      </c>
      <c r="J17" s="537">
        <v>25</v>
      </c>
      <c r="K17" s="537">
        <v>25</v>
      </c>
      <c r="L17" s="537">
        <v>50</v>
      </c>
      <c r="M17" s="538">
        <v>159.5</v>
      </c>
      <c r="N17" s="367">
        <f t="shared" si="1"/>
        <v>1</v>
      </c>
      <c r="O17" s="368">
        <f t="shared" si="2"/>
        <v>48</v>
      </c>
      <c r="P17" s="367">
        <f t="shared" si="3"/>
        <v>25</v>
      </c>
      <c r="Q17" s="367">
        <f t="shared" si="4"/>
        <v>25</v>
      </c>
      <c r="R17" s="367">
        <f t="shared" si="5"/>
        <v>50</v>
      </c>
      <c r="S17" s="368">
        <f t="shared" si="6"/>
        <v>159.5</v>
      </c>
    </row>
    <row r="18" spans="1:19" ht="20.100000000000001" customHeight="1">
      <c r="A18" s="370" t="s">
        <v>740</v>
      </c>
      <c r="B18" s="367">
        <v>0</v>
      </c>
      <c r="C18" s="368">
        <v>0</v>
      </c>
      <c r="D18" s="367">
        <v>0</v>
      </c>
      <c r="E18" s="377">
        <v>0</v>
      </c>
      <c r="F18" s="367">
        <v>0</v>
      </c>
      <c r="G18" s="368">
        <v>0</v>
      </c>
      <c r="H18" s="537">
        <v>5</v>
      </c>
      <c r="I18" s="538">
        <v>41.72</v>
      </c>
      <c r="J18" s="537">
        <v>22</v>
      </c>
      <c r="K18" s="537">
        <v>2</v>
      </c>
      <c r="L18" s="537">
        <v>24</v>
      </c>
      <c r="M18" s="538">
        <v>1234.5</v>
      </c>
      <c r="N18" s="367">
        <f t="shared" si="1"/>
        <v>5</v>
      </c>
      <c r="O18" s="368">
        <f t="shared" si="2"/>
        <v>41.72</v>
      </c>
      <c r="P18" s="367">
        <f t="shared" si="3"/>
        <v>22</v>
      </c>
      <c r="Q18" s="367">
        <f t="shared" si="4"/>
        <v>2</v>
      </c>
      <c r="R18" s="367">
        <f t="shared" si="5"/>
        <v>24</v>
      </c>
      <c r="S18" s="368">
        <f t="shared" si="6"/>
        <v>1234.5</v>
      </c>
    </row>
    <row r="19" spans="1:19" ht="20.100000000000001" customHeight="1">
      <c r="A19" s="370" t="s">
        <v>43</v>
      </c>
      <c r="B19" s="367">
        <v>0</v>
      </c>
      <c r="C19" s="368">
        <v>0</v>
      </c>
      <c r="D19" s="367">
        <v>0</v>
      </c>
      <c r="E19" s="377">
        <v>0</v>
      </c>
      <c r="F19" s="367">
        <v>0</v>
      </c>
      <c r="G19" s="368">
        <v>0</v>
      </c>
      <c r="H19" s="537">
        <v>4</v>
      </c>
      <c r="I19" s="538">
        <v>59.85</v>
      </c>
      <c r="J19" s="537">
        <v>54</v>
      </c>
      <c r="K19" s="537">
        <v>2</v>
      </c>
      <c r="L19" s="537">
        <v>56</v>
      </c>
      <c r="M19" s="538">
        <v>1818.5</v>
      </c>
      <c r="N19" s="367">
        <f t="shared" si="1"/>
        <v>4</v>
      </c>
      <c r="O19" s="368">
        <f t="shared" si="2"/>
        <v>59.85</v>
      </c>
      <c r="P19" s="367">
        <f t="shared" si="3"/>
        <v>54</v>
      </c>
      <c r="Q19" s="367">
        <f t="shared" si="4"/>
        <v>2</v>
      </c>
      <c r="R19" s="367">
        <f t="shared" si="5"/>
        <v>56</v>
      </c>
      <c r="S19" s="368">
        <f t="shared" si="6"/>
        <v>1818.5</v>
      </c>
    </row>
    <row r="20" spans="1:19" ht="20.100000000000001" customHeight="1">
      <c r="A20" s="370" t="s">
        <v>749</v>
      </c>
      <c r="B20" s="367">
        <v>0</v>
      </c>
      <c r="C20" s="368">
        <v>0</v>
      </c>
      <c r="D20" s="367">
        <v>0</v>
      </c>
      <c r="E20" s="377">
        <v>0</v>
      </c>
      <c r="F20" s="367">
        <v>0</v>
      </c>
      <c r="G20" s="368">
        <v>0</v>
      </c>
      <c r="H20" s="537">
        <v>20</v>
      </c>
      <c r="I20" s="538">
        <v>93.894521999999995</v>
      </c>
      <c r="J20" s="537">
        <v>105</v>
      </c>
      <c r="K20" s="537">
        <v>16</v>
      </c>
      <c r="L20" s="537">
        <v>121</v>
      </c>
      <c r="M20" s="538">
        <v>5410.33</v>
      </c>
      <c r="N20" s="367">
        <f t="shared" si="1"/>
        <v>20</v>
      </c>
      <c r="O20" s="368">
        <f t="shared" si="2"/>
        <v>93.894521999999995</v>
      </c>
      <c r="P20" s="367">
        <f t="shared" si="3"/>
        <v>105</v>
      </c>
      <c r="Q20" s="367">
        <f t="shared" si="4"/>
        <v>16</v>
      </c>
      <c r="R20" s="367">
        <f t="shared" si="5"/>
        <v>121</v>
      </c>
      <c r="S20" s="368">
        <f t="shared" si="6"/>
        <v>5410.33</v>
      </c>
    </row>
    <row r="21" spans="1:19" ht="20.100000000000001" customHeight="1">
      <c r="A21" s="370" t="s">
        <v>21</v>
      </c>
      <c r="B21" s="367">
        <v>0</v>
      </c>
      <c r="C21" s="368">
        <v>0</v>
      </c>
      <c r="D21" s="367">
        <v>0</v>
      </c>
      <c r="E21" s="377">
        <v>0</v>
      </c>
      <c r="F21" s="367">
        <v>0</v>
      </c>
      <c r="G21" s="368">
        <v>0</v>
      </c>
      <c r="H21" s="537">
        <v>1</v>
      </c>
      <c r="I21" s="538">
        <v>9.1999999999999993</v>
      </c>
      <c r="J21" s="537">
        <v>11</v>
      </c>
      <c r="K21" s="537">
        <v>0</v>
      </c>
      <c r="L21" s="537">
        <v>11</v>
      </c>
      <c r="M21" s="538">
        <v>109</v>
      </c>
      <c r="N21" s="367">
        <f t="shared" si="1"/>
        <v>1</v>
      </c>
      <c r="O21" s="368">
        <f t="shared" si="2"/>
        <v>9.1999999999999993</v>
      </c>
      <c r="P21" s="367">
        <f t="shared" si="3"/>
        <v>11</v>
      </c>
      <c r="Q21" s="367">
        <f t="shared" si="4"/>
        <v>0</v>
      </c>
      <c r="R21" s="367">
        <f t="shared" si="5"/>
        <v>11</v>
      </c>
      <c r="S21" s="368">
        <f t="shared" si="6"/>
        <v>109</v>
      </c>
    </row>
    <row r="22" spans="1:19" ht="20.100000000000001" customHeight="1">
      <c r="A22" s="370" t="s">
        <v>8</v>
      </c>
      <c r="B22" s="367">
        <v>0</v>
      </c>
      <c r="C22" s="368">
        <v>0</v>
      </c>
      <c r="D22" s="367">
        <v>0</v>
      </c>
      <c r="E22" s="377">
        <v>0</v>
      </c>
      <c r="F22" s="367">
        <v>0</v>
      </c>
      <c r="G22" s="368">
        <v>0</v>
      </c>
      <c r="H22" s="537">
        <v>3</v>
      </c>
      <c r="I22" s="538">
        <v>181.5</v>
      </c>
      <c r="J22" s="537">
        <v>266</v>
      </c>
      <c r="K22" s="537">
        <v>252</v>
      </c>
      <c r="L22" s="537">
        <v>518</v>
      </c>
      <c r="M22" s="538">
        <v>3972.2</v>
      </c>
      <c r="N22" s="367">
        <f t="shared" si="1"/>
        <v>3</v>
      </c>
      <c r="O22" s="368">
        <f t="shared" si="2"/>
        <v>181.5</v>
      </c>
      <c r="P22" s="367">
        <f t="shared" si="3"/>
        <v>266</v>
      </c>
      <c r="Q22" s="367">
        <f t="shared" si="4"/>
        <v>252</v>
      </c>
      <c r="R22" s="367">
        <f t="shared" si="5"/>
        <v>518</v>
      </c>
      <c r="S22" s="368">
        <f t="shared" si="6"/>
        <v>3972.2</v>
      </c>
    </row>
    <row r="23" spans="1:19" ht="20.100000000000001" customHeight="1">
      <c r="A23" s="370" t="s">
        <v>752</v>
      </c>
      <c r="B23" s="367">
        <v>0</v>
      </c>
      <c r="C23" s="368">
        <v>0</v>
      </c>
      <c r="D23" s="367">
        <v>0</v>
      </c>
      <c r="E23" s="377">
        <v>0</v>
      </c>
      <c r="F23" s="367">
        <v>0</v>
      </c>
      <c r="G23" s="368">
        <v>0</v>
      </c>
      <c r="H23" s="537">
        <v>4</v>
      </c>
      <c r="I23" s="538">
        <v>7.25</v>
      </c>
      <c r="J23" s="537">
        <v>16</v>
      </c>
      <c r="K23" s="537">
        <v>0</v>
      </c>
      <c r="L23" s="537">
        <v>16</v>
      </c>
      <c r="M23" s="538">
        <v>914</v>
      </c>
      <c r="N23" s="367">
        <f t="shared" si="1"/>
        <v>4</v>
      </c>
      <c r="O23" s="368">
        <f t="shared" si="2"/>
        <v>7.25</v>
      </c>
      <c r="P23" s="367">
        <f t="shared" si="3"/>
        <v>16</v>
      </c>
      <c r="Q23" s="367">
        <f t="shared" si="4"/>
        <v>0</v>
      </c>
      <c r="R23" s="367">
        <f t="shared" si="5"/>
        <v>16</v>
      </c>
      <c r="S23" s="368">
        <f t="shared" si="6"/>
        <v>914</v>
      </c>
    </row>
    <row r="24" spans="1:19" ht="20.100000000000001" customHeight="1">
      <c r="A24" s="370" t="s">
        <v>10</v>
      </c>
      <c r="B24" s="367">
        <v>0</v>
      </c>
      <c r="C24" s="368">
        <v>0</v>
      </c>
      <c r="D24" s="367">
        <v>0</v>
      </c>
      <c r="E24" s="377">
        <v>0</v>
      </c>
      <c r="F24" s="367">
        <v>0</v>
      </c>
      <c r="G24" s="368">
        <v>0</v>
      </c>
      <c r="H24" s="537">
        <v>2</v>
      </c>
      <c r="I24" s="538">
        <v>15.07</v>
      </c>
      <c r="J24" s="537">
        <v>22</v>
      </c>
      <c r="K24" s="537">
        <v>4</v>
      </c>
      <c r="L24" s="537">
        <v>26</v>
      </c>
      <c r="M24" s="538">
        <v>235.18</v>
      </c>
      <c r="N24" s="367">
        <f t="shared" si="1"/>
        <v>2</v>
      </c>
      <c r="O24" s="368">
        <f t="shared" si="2"/>
        <v>15.07</v>
      </c>
      <c r="P24" s="367">
        <f t="shared" si="3"/>
        <v>22</v>
      </c>
      <c r="Q24" s="367">
        <f t="shared" si="4"/>
        <v>4</v>
      </c>
      <c r="R24" s="367">
        <f t="shared" si="5"/>
        <v>26</v>
      </c>
      <c r="S24" s="368">
        <f t="shared" si="6"/>
        <v>235.18</v>
      </c>
    </row>
    <row r="25" spans="1:19" ht="20.100000000000001" customHeight="1">
      <c r="A25" s="370" t="s">
        <v>13</v>
      </c>
      <c r="B25" s="367">
        <v>0</v>
      </c>
      <c r="C25" s="368">
        <v>0</v>
      </c>
      <c r="D25" s="367">
        <v>0</v>
      </c>
      <c r="E25" s="377">
        <v>0</v>
      </c>
      <c r="F25" s="367">
        <v>0</v>
      </c>
      <c r="G25" s="368">
        <v>0</v>
      </c>
      <c r="H25" s="537">
        <v>1</v>
      </c>
      <c r="I25" s="538">
        <v>5.8</v>
      </c>
      <c r="J25" s="537">
        <v>10</v>
      </c>
      <c r="K25" s="537">
        <v>0</v>
      </c>
      <c r="L25" s="537">
        <v>10</v>
      </c>
      <c r="M25" s="538">
        <v>305</v>
      </c>
      <c r="N25" s="367">
        <f t="shared" si="1"/>
        <v>1</v>
      </c>
      <c r="O25" s="368">
        <f t="shared" si="2"/>
        <v>5.8</v>
      </c>
      <c r="P25" s="367">
        <f t="shared" si="3"/>
        <v>10</v>
      </c>
      <c r="Q25" s="367">
        <f t="shared" si="4"/>
        <v>0</v>
      </c>
      <c r="R25" s="367">
        <f t="shared" si="5"/>
        <v>10</v>
      </c>
      <c r="S25" s="368">
        <f t="shared" si="6"/>
        <v>305</v>
      </c>
    </row>
    <row r="26" spans="1:19" ht="20.100000000000001" customHeight="1">
      <c r="A26" s="370" t="s">
        <v>760</v>
      </c>
      <c r="B26" s="367">
        <v>0</v>
      </c>
      <c r="C26" s="368">
        <v>0</v>
      </c>
      <c r="D26" s="367">
        <v>0</v>
      </c>
      <c r="E26" s="377">
        <v>0</v>
      </c>
      <c r="F26" s="367">
        <v>0</v>
      </c>
      <c r="G26" s="368">
        <v>0</v>
      </c>
      <c r="H26" s="537">
        <v>1</v>
      </c>
      <c r="I26" s="538">
        <v>6</v>
      </c>
      <c r="J26" s="537">
        <v>5</v>
      </c>
      <c r="K26" s="537">
        <v>2</v>
      </c>
      <c r="L26" s="537">
        <v>7</v>
      </c>
      <c r="M26" s="538">
        <v>99.65</v>
      </c>
      <c r="N26" s="367">
        <f t="shared" si="1"/>
        <v>1</v>
      </c>
      <c r="O26" s="368">
        <f t="shared" si="2"/>
        <v>6</v>
      </c>
      <c r="P26" s="367">
        <f t="shared" si="3"/>
        <v>5</v>
      </c>
      <c r="Q26" s="367">
        <f t="shared" si="4"/>
        <v>2</v>
      </c>
      <c r="R26" s="367">
        <f t="shared" si="5"/>
        <v>7</v>
      </c>
      <c r="S26" s="368">
        <f t="shared" si="6"/>
        <v>99.65</v>
      </c>
    </row>
    <row r="27" spans="1:19" ht="20.100000000000001" customHeight="1">
      <c r="A27" s="370" t="s">
        <v>727</v>
      </c>
      <c r="B27" s="367">
        <v>0</v>
      </c>
      <c r="C27" s="368">
        <v>0</v>
      </c>
      <c r="D27" s="367">
        <v>0</v>
      </c>
      <c r="E27" s="377">
        <v>0</v>
      </c>
      <c r="F27" s="367">
        <v>0</v>
      </c>
      <c r="G27" s="368">
        <v>0</v>
      </c>
      <c r="H27" s="537">
        <v>2</v>
      </c>
      <c r="I27" s="538">
        <v>7.4499999999999993</v>
      </c>
      <c r="J27" s="537">
        <v>14</v>
      </c>
      <c r="K27" s="537">
        <v>0</v>
      </c>
      <c r="L27" s="537">
        <v>14</v>
      </c>
      <c r="M27" s="538">
        <v>429.54</v>
      </c>
      <c r="N27" s="367">
        <f t="shared" si="1"/>
        <v>2</v>
      </c>
      <c r="O27" s="368">
        <f t="shared" si="2"/>
        <v>7.4499999999999993</v>
      </c>
      <c r="P27" s="367">
        <f t="shared" si="3"/>
        <v>14</v>
      </c>
      <c r="Q27" s="367">
        <f t="shared" si="4"/>
        <v>0</v>
      </c>
      <c r="R27" s="367">
        <f t="shared" si="5"/>
        <v>14</v>
      </c>
      <c r="S27" s="368">
        <f t="shared" si="6"/>
        <v>429.54</v>
      </c>
    </row>
    <row r="28" spans="1:19" ht="20.100000000000001" customHeight="1">
      <c r="A28" s="370" t="s">
        <v>745</v>
      </c>
      <c r="B28" s="367">
        <v>0</v>
      </c>
      <c r="C28" s="368">
        <v>0</v>
      </c>
      <c r="D28" s="367">
        <v>0</v>
      </c>
      <c r="E28" s="377">
        <v>0</v>
      </c>
      <c r="F28" s="367">
        <v>0</v>
      </c>
      <c r="G28" s="368">
        <v>0</v>
      </c>
      <c r="H28" s="537">
        <v>3</v>
      </c>
      <c r="I28" s="538">
        <v>37.269999999999996</v>
      </c>
      <c r="J28" s="537">
        <v>12</v>
      </c>
      <c r="K28" s="537">
        <v>11</v>
      </c>
      <c r="L28" s="537">
        <v>23</v>
      </c>
      <c r="M28" s="538">
        <v>757.5</v>
      </c>
      <c r="N28" s="367">
        <f t="shared" si="1"/>
        <v>3</v>
      </c>
      <c r="O28" s="368">
        <f t="shared" si="2"/>
        <v>37.269999999999996</v>
      </c>
      <c r="P28" s="367">
        <f t="shared" si="3"/>
        <v>12</v>
      </c>
      <c r="Q28" s="367">
        <f t="shared" si="4"/>
        <v>11</v>
      </c>
      <c r="R28" s="367">
        <f t="shared" si="5"/>
        <v>23</v>
      </c>
      <c r="S28" s="368">
        <f t="shared" si="6"/>
        <v>757.5</v>
      </c>
    </row>
    <row r="29" spans="1:19" ht="20.100000000000001" customHeight="1">
      <c r="A29" s="370" t="s">
        <v>757</v>
      </c>
      <c r="B29" s="367">
        <v>0</v>
      </c>
      <c r="C29" s="368">
        <v>0</v>
      </c>
      <c r="D29" s="367">
        <v>0</v>
      </c>
      <c r="E29" s="377">
        <v>0</v>
      </c>
      <c r="F29" s="367">
        <v>0</v>
      </c>
      <c r="G29" s="368">
        <v>0</v>
      </c>
      <c r="H29" s="537">
        <v>1</v>
      </c>
      <c r="I29" s="538">
        <v>2.6</v>
      </c>
      <c r="J29" s="537">
        <v>5</v>
      </c>
      <c r="K29" s="537">
        <v>5</v>
      </c>
      <c r="L29" s="537">
        <v>10</v>
      </c>
      <c r="M29" s="538">
        <v>89.8</v>
      </c>
      <c r="N29" s="367">
        <f t="shared" si="1"/>
        <v>1</v>
      </c>
      <c r="O29" s="368">
        <f t="shared" si="2"/>
        <v>2.6</v>
      </c>
      <c r="P29" s="367">
        <f t="shared" si="3"/>
        <v>5</v>
      </c>
      <c r="Q29" s="367">
        <f t="shared" si="4"/>
        <v>5</v>
      </c>
      <c r="R29" s="367">
        <f t="shared" si="5"/>
        <v>10</v>
      </c>
      <c r="S29" s="368">
        <f t="shared" si="6"/>
        <v>89.8</v>
      </c>
    </row>
    <row r="30" spans="1:19" ht="20.100000000000001" customHeight="1">
      <c r="A30" s="370" t="s">
        <v>720</v>
      </c>
      <c r="B30" s="367">
        <v>0</v>
      </c>
      <c r="C30" s="368">
        <v>0</v>
      </c>
      <c r="D30" s="367">
        <v>0</v>
      </c>
      <c r="E30" s="377">
        <v>0</v>
      </c>
      <c r="F30" s="367">
        <v>0</v>
      </c>
      <c r="G30" s="368">
        <v>0</v>
      </c>
      <c r="H30" s="537">
        <v>2</v>
      </c>
      <c r="I30" s="538">
        <v>7.4163139999999999</v>
      </c>
      <c r="J30" s="537">
        <v>84</v>
      </c>
      <c r="K30" s="537">
        <v>0</v>
      </c>
      <c r="L30" s="537">
        <v>84</v>
      </c>
      <c r="M30" s="538">
        <v>414.01</v>
      </c>
      <c r="N30" s="367">
        <f t="shared" si="1"/>
        <v>2</v>
      </c>
      <c r="O30" s="368">
        <f t="shared" si="2"/>
        <v>7.4163139999999999</v>
      </c>
      <c r="P30" s="367">
        <f t="shared" si="3"/>
        <v>84</v>
      </c>
      <c r="Q30" s="367">
        <f t="shared" si="4"/>
        <v>0</v>
      </c>
      <c r="R30" s="367">
        <f t="shared" si="5"/>
        <v>84</v>
      </c>
      <c r="S30" s="368">
        <f t="shared" si="6"/>
        <v>414.01</v>
      </c>
    </row>
    <row r="31" spans="1:19" ht="20.100000000000001" customHeight="1">
      <c r="A31" s="370" t="s">
        <v>718</v>
      </c>
      <c r="B31" s="367">
        <v>0</v>
      </c>
      <c r="C31" s="368">
        <v>0</v>
      </c>
      <c r="D31" s="367">
        <v>0</v>
      </c>
      <c r="E31" s="377">
        <v>0</v>
      </c>
      <c r="F31" s="367">
        <v>0</v>
      </c>
      <c r="G31" s="368">
        <v>0</v>
      </c>
      <c r="H31" s="537">
        <v>2</v>
      </c>
      <c r="I31" s="538">
        <v>29.0945</v>
      </c>
      <c r="J31" s="537">
        <v>20</v>
      </c>
      <c r="K31" s="537">
        <v>14</v>
      </c>
      <c r="L31" s="537">
        <v>34</v>
      </c>
      <c r="M31" s="538">
        <v>195.13</v>
      </c>
      <c r="N31" s="367">
        <f t="shared" si="1"/>
        <v>2</v>
      </c>
      <c r="O31" s="368">
        <f t="shared" si="2"/>
        <v>29.0945</v>
      </c>
      <c r="P31" s="367">
        <f t="shared" si="3"/>
        <v>20</v>
      </c>
      <c r="Q31" s="367">
        <f t="shared" si="4"/>
        <v>14</v>
      </c>
      <c r="R31" s="367">
        <f t="shared" si="5"/>
        <v>34</v>
      </c>
      <c r="S31" s="368">
        <f t="shared" si="6"/>
        <v>195.13</v>
      </c>
    </row>
    <row r="32" spans="1:19" ht="20.100000000000001" customHeight="1">
      <c r="A32" s="370" t="s">
        <v>715</v>
      </c>
      <c r="B32" s="367">
        <v>1</v>
      </c>
      <c r="C32" s="368">
        <v>50.6</v>
      </c>
      <c r="D32" s="367">
        <v>13</v>
      </c>
      <c r="E32" s="377">
        <v>16</v>
      </c>
      <c r="F32" s="367">
        <v>29</v>
      </c>
      <c r="G32" s="368">
        <v>64.819999999999993</v>
      </c>
      <c r="H32" s="537">
        <v>0</v>
      </c>
      <c r="I32" s="538">
        <v>0</v>
      </c>
      <c r="J32" s="537">
        <v>0</v>
      </c>
      <c r="K32" s="537">
        <v>0</v>
      </c>
      <c r="L32" s="537">
        <v>0</v>
      </c>
      <c r="M32" s="538">
        <v>0</v>
      </c>
      <c r="N32" s="367">
        <f t="shared" si="1"/>
        <v>1</v>
      </c>
      <c r="O32" s="368">
        <f t="shared" si="2"/>
        <v>50.6</v>
      </c>
      <c r="P32" s="367">
        <f t="shared" si="3"/>
        <v>13</v>
      </c>
      <c r="Q32" s="367">
        <f t="shared" si="4"/>
        <v>16</v>
      </c>
      <c r="R32" s="367">
        <f t="shared" si="5"/>
        <v>29</v>
      </c>
      <c r="S32" s="368">
        <f t="shared" si="6"/>
        <v>64.819999999999993</v>
      </c>
    </row>
    <row r="33" spans="1:19" ht="20.100000000000001" customHeight="1">
      <c r="A33" s="370" t="s">
        <v>761</v>
      </c>
      <c r="B33" s="367">
        <v>0</v>
      </c>
      <c r="C33" s="368">
        <v>0</v>
      </c>
      <c r="D33" s="367">
        <v>0</v>
      </c>
      <c r="E33" s="377">
        <v>0</v>
      </c>
      <c r="F33" s="367">
        <v>0</v>
      </c>
      <c r="G33" s="368">
        <v>0</v>
      </c>
      <c r="H33" s="537">
        <v>1</v>
      </c>
      <c r="I33" s="538">
        <v>259.43912899999998</v>
      </c>
      <c r="J33" s="537">
        <v>8</v>
      </c>
      <c r="K33" s="537">
        <v>0</v>
      </c>
      <c r="L33" s="537">
        <v>8</v>
      </c>
      <c r="M33" s="538">
        <v>242.5</v>
      </c>
      <c r="N33" s="367">
        <f t="shared" si="1"/>
        <v>1</v>
      </c>
      <c r="O33" s="368">
        <f t="shared" si="2"/>
        <v>259.43912899999998</v>
      </c>
      <c r="P33" s="367">
        <f t="shared" si="3"/>
        <v>8</v>
      </c>
      <c r="Q33" s="367">
        <f t="shared" si="4"/>
        <v>0</v>
      </c>
      <c r="R33" s="367">
        <f t="shared" si="5"/>
        <v>8</v>
      </c>
      <c r="S33" s="368">
        <f t="shared" si="6"/>
        <v>242.5</v>
      </c>
    </row>
    <row r="34" spans="1:19" ht="20.100000000000001" customHeight="1">
      <c r="A34" s="370" t="s">
        <v>771</v>
      </c>
      <c r="B34" s="367">
        <v>0</v>
      </c>
      <c r="C34" s="368">
        <v>0</v>
      </c>
      <c r="D34" s="367">
        <v>0</v>
      </c>
      <c r="E34" s="377">
        <v>0</v>
      </c>
      <c r="F34" s="367">
        <v>0</v>
      </c>
      <c r="G34" s="368">
        <v>0</v>
      </c>
      <c r="H34" s="537">
        <v>5</v>
      </c>
      <c r="I34" s="538">
        <v>73.68325999999999</v>
      </c>
      <c r="J34" s="537">
        <v>98</v>
      </c>
      <c r="K34" s="537">
        <v>73</v>
      </c>
      <c r="L34" s="537">
        <v>171</v>
      </c>
      <c r="M34" s="538">
        <v>1013.37</v>
      </c>
      <c r="N34" s="367">
        <f t="shared" si="1"/>
        <v>5</v>
      </c>
      <c r="O34" s="368">
        <f t="shared" si="2"/>
        <v>73.68325999999999</v>
      </c>
      <c r="P34" s="367">
        <f t="shared" si="3"/>
        <v>98</v>
      </c>
      <c r="Q34" s="367">
        <f t="shared" si="4"/>
        <v>73</v>
      </c>
      <c r="R34" s="367">
        <f t="shared" si="5"/>
        <v>171</v>
      </c>
      <c r="S34" s="368">
        <f t="shared" si="6"/>
        <v>1013.37</v>
      </c>
    </row>
    <row r="35" spans="1:19" ht="20.100000000000001" customHeight="1">
      <c r="A35" s="370" t="s">
        <v>721</v>
      </c>
      <c r="B35" s="367">
        <v>0</v>
      </c>
      <c r="C35" s="368">
        <v>0</v>
      </c>
      <c r="D35" s="367">
        <v>0</v>
      </c>
      <c r="E35" s="377">
        <v>0</v>
      </c>
      <c r="F35" s="367">
        <v>0</v>
      </c>
      <c r="G35" s="368">
        <v>0</v>
      </c>
      <c r="H35" s="537">
        <v>5</v>
      </c>
      <c r="I35" s="538">
        <v>93.224000000000004</v>
      </c>
      <c r="J35" s="537">
        <v>33</v>
      </c>
      <c r="K35" s="537">
        <v>5</v>
      </c>
      <c r="L35" s="537">
        <v>38</v>
      </c>
      <c r="M35" s="538">
        <v>679.5</v>
      </c>
      <c r="N35" s="367">
        <f t="shared" si="1"/>
        <v>5</v>
      </c>
      <c r="O35" s="368">
        <f t="shared" si="2"/>
        <v>93.224000000000004</v>
      </c>
      <c r="P35" s="367">
        <f t="shared" si="3"/>
        <v>33</v>
      </c>
      <c r="Q35" s="367">
        <f t="shared" si="4"/>
        <v>5</v>
      </c>
      <c r="R35" s="367">
        <f t="shared" si="5"/>
        <v>38</v>
      </c>
      <c r="S35" s="368">
        <f t="shared" si="6"/>
        <v>679.5</v>
      </c>
    </row>
    <row r="36" spans="1:19" ht="20.100000000000001" customHeight="1">
      <c r="A36" s="370" t="s">
        <v>71</v>
      </c>
      <c r="B36" s="367">
        <v>0</v>
      </c>
      <c r="C36" s="368">
        <v>0</v>
      </c>
      <c r="D36" s="367">
        <v>0</v>
      </c>
      <c r="E36" s="377">
        <v>0</v>
      </c>
      <c r="F36" s="367">
        <v>0</v>
      </c>
      <c r="G36" s="368">
        <v>0</v>
      </c>
      <c r="H36" s="537">
        <v>3</v>
      </c>
      <c r="I36" s="538">
        <v>99.382896000000002</v>
      </c>
      <c r="J36" s="537">
        <v>36</v>
      </c>
      <c r="K36" s="537">
        <v>1</v>
      </c>
      <c r="L36" s="537">
        <v>37</v>
      </c>
      <c r="M36" s="538">
        <v>832</v>
      </c>
      <c r="N36" s="367">
        <f t="shared" si="1"/>
        <v>3</v>
      </c>
      <c r="O36" s="368">
        <f t="shared" si="2"/>
        <v>99.382896000000002</v>
      </c>
      <c r="P36" s="367">
        <f t="shared" si="3"/>
        <v>36</v>
      </c>
      <c r="Q36" s="367">
        <f t="shared" si="4"/>
        <v>1</v>
      </c>
      <c r="R36" s="367">
        <f t="shared" si="5"/>
        <v>37</v>
      </c>
      <c r="S36" s="368">
        <f t="shared" si="6"/>
        <v>832</v>
      </c>
    </row>
    <row r="37" spans="1:19" ht="20.100000000000001" customHeight="1">
      <c r="A37" s="370" t="s">
        <v>717</v>
      </c>
      <c r="B37" s="367">
        <v>0</v>
      </c>
      <c r="C37" s="368">
        <v>0</v>
      </c>
      <c r="D37" s="367">
        <v>0</v>
      </c>
      <c r="E37" s="377">
        <v>0</v>
      </c>
      <c r="F37" s="367">
        <v>0</v>
      </c>
      <c r="G37" s="368">
        <v>0</v>
      </c>
      <c r="H37" s="537">
        <v>2</v>
      </c>
      <c r="I37" s="538">
        <v>23.5</v>
      </c>
      <c r="J37" s="537">
        <v>13</v>
      </c>
      <c r="K37" s="537">
        <v>2</v>
      </c>
      <c r="L37" s="537">
        <v>15</v>
      </c>
      <c r="M37" s="538">
        <v>480</v>
      </c>
      <c r="N37" s="367">
        <f t="shared" si="1"/>
        <v>2</v>
      </c>
      <c r="O37" s="368">
        <f t="shared" si="2"/>
        <v>23.5</v>
      </c>
      <c r="P37" s="367">
        <f t="shared" si="3"/>
        <v>13</v>
      </c>
      <c r="Q37" s="367">
        <f t="shared" si="4"/>
        <v>2</v>
      </c>
      <c r="R37" s="367">
        <f t="shared" si="5"/>
        <v>15</v>
      </c>
      <c r="S37" s="368">
        <f t="shared" si="6"/>
        <v>480</v>
      </c>
    </row>
    <row r="38" spans="1:19" ht="20.100000000000001" customHeight="1">
      <c r="A38" s="370" t="s">
        <v>0</v>
      </c>
      <c r="B38" s="367">
        <v>0</v>
      </c>
      <c r="C38" s="368">
        <v>0</v>
      </c>
      <c r="D38" s="367">
        <v>0</v>
      </c>
      <c r="E38" s="377">
        <v>0</v>
      </c>
      <c r="F38" s="367">
        <v>0</v>
      </c>
      <c r="G38" s="368">
        <v>0</v>
      </c>
      <c r="H38" s="537">
        <v>8</v>
      </c>
      <c r="I38" s="538">
        <v>608.34373499999992</v>
      </c>
      <c r="J38" s="537">
        <v>94</v>
      </c>
      <c r="K38" s="537">
        <v>48</v>
      </c>
      <c r="L38" s="537">
        <v>142</v>
      </c>
      <c r="M38" s="538">
        <v>9589.36</v>
      </c>
      <c r="N38" s="367">
        <f t="shared" si="1"/>
        <v>8</v>
      </c>
      <c r="O38" s="368">
        <f t="shared" si="2"/>
        <v>608.34373499999992</v>
      </c>
      <c r="P38" s="367">
        <f t="shared" si="3"/>
        <v>94</v>
      </c>
      <c r="Q38" s="367">
        <f t="shared" si="4"/>
        <v>48</v>
      </c>
      <c r="R38" s="367">
        <f t="shared" si="5"/>
        <v>142</v>
      </c>
      <c r="S38" s="368">
        <f t="shared" si="6"/>
        <v>9589.36</v>
      </c>
    </row>
    <row r="39" spans="1:19" ht="20.100000000000001" customHeight="1">
      <c r="A39" s="370" t="s">
        <v>27</v>
      </c>
      <c r="B39" s="367">
        <v>0</v>
      </c>
      <c r="C39" s="368">
        <v>0</v>
      </c>
      <c r="D39" s="367">
        <v>0</v>
      </c>
      <c r="E39" s="377">
        <v>0</v>
      </c>
      <c r="F39" s="367">
        <v>0</v>
      </c>
      <c r="G39" s="368">
        <v>0</v>
      </c>
      <c r="H39" s="537">
        <v>2</v>
      </c>
      <c r="I39" s="538">
        <v>13.05</v>
      </c>
      <c r="J39" s="537">
        <v>13</v>
      </c>
      <c r="K39" s="537">
        <v>2</v>
      </c>
      <c r="L39" s="537">
        <v>15</v>
      </c>
      <c r="M39" s="538">
        <v>456.47</v>
      </c>
      <c r="N39" s="367">
        <f t="shared" si="1"/>
        <v>2</v>
      </c>
      <c r="O39" s="368">
        <f t="shared" si="2"/>
        <v>13.05</v>
      </c>
      <c r="P39" s="367">
        <f t="shared" si="3"/>
        <v>13</v>
      </c>
      <c r="Q39" s="367">
        <f t="shared" si="4"/>
        <v>2</v>
      </c>
      <c r="R39" s="367">
        <f t="shared" si="5"/>
        <v>15</v>
      </c>
      <c r="S39" s="368">
        <f t="shared" si="6"/>
        <v>456.47</v>
      </c>
    </row>
    <row r="40" spans="1:19" ht="20.100000000000001" customHeight="1">
      <c r="A40" s="370" t="s">
        <v>99</v>
      </c>
      <c r="B40" s="367">
        <v>0</v>
      </c>
      <c r="C40" s="368">
        <v>0</v>
      </c>
      <c r="D40" s="367">
        <v>0</v>
      </c>
      <c r="E40" s="377">
        <v>0</v>
      </c>
      <c r="F40" s="367">
        <v>0</v>
      </c>
      <c r="G40" s="368">
        <v>0</v>
      </c>
      <c r="H40" s="537">
        <v>1</v>
      </c>
      <c r="I40" s="538">
        <v>2.14</v>
      </c>
      <c r="J40" s="537">
        <v>17</v>
      </c>
      <c r="K40" s="537">
        <v>5</v>
      </c>
      <c r="L40" s="537">
        <v>22</v>
      </c>
      <c r="M40" s="538">
        <v>192</v>
      </c>
      <c r="N40" s="367">
        <f t="shared" si="1"/>
        <v>1</v>
      </c>
      <c r="O40" s="368">
        <f t="shared" si="2"/>
        <v>2.14</v>
      </c>
      <c r="P40" s="367">
        <f t="shared" si="3"/>
        <v>17</v>
      </c>
      <c r="Q40" s="367">
        <f t="shared" si="4"/>
        <v>5</v>
      </c>
      <c r="R40" s="367">
        <f t="shared" si="5"/>
        <v>22</v>
      </c>
      <c r="S40" s="368">
        <f t="shared" si="6"/>
        <v>192</v>
      </c>
    </row>
    <row r="41" spans="1:19" ht="20.100000000000001" customHeight="1">
      <c r="A41" s="370" t="s">
        <v>758</v>
      </c>
      <c r="B41" s="367">
        <v>0</v>
      </c>
      <c r="C41" s="368">
        <v>0</v>
      </c>
      <c r="D41" s="367">
        <v>0</v>
      </c>
      <c r="E41" s="377">
        <v>0</v>
      </c>
      <c r="F41" s="367">
        <v>0</v>
      </c>
      <c r="G41" s="368">
        <v>0</v>
      </c>
      <c r="H41" s="537">
        <v>2</v>
      </c>
      <c r="I41" s="538">
        <v>17.7</v>
      </c>
      <c r="J41" s="537">
        <v>55</v>
      </c>
      <c r="K41" s="537">
        <v>55</v>
      </c>
      <c r="L41" s="537">
        <v>110</v>
      </c>
      <c r="M41" s="538">
        <v>392.84000000000003</v>
      </c>
      <c r="N41" s="367">
        <f t="shared" si="1"/>
        <v>2</v>
      </c>
      <c r="O41" s="368">
        <f t="shared" si="2"/>
        <v>17.7</v>
      </c>
      <c r="P41" s="367">
        <f t="shared" si="3"/>
        <v>55</v>
      </c>
      <c r="Q41" s="367">
        <f t="shared" si="4"/>
        <v>55</v>
      </c>
      <c r="R41" s="367">
        <f t="shared" si="5"/>
        <v>110</v>
      </c>
      <c r="S41" s="368">
        <f t="shared" si="6"/>
        <v>392.84000000000003</v>
      </c>
    </row>
    <row r="42" spans="1:19" ht="20.100000000000001" customHeight="1">
      <c r="A42" s="370" t="s">
        <v>762</v>
      </c>
      <c r="B42" s="367">
        <v>0</v>
      </c>
      <c r="C42" s="368">
        <v>0</v>
      </c>
      <c r="D42" s="367">
        <v>0</v>
      </c>
      <c r="E42" s="377">
        <v>0</v>
      </c>
      <c r="F42" s="367">
        <v>0</v>
      </c>
      <c r="G42" s="368">
        <v>0</v>
      </c>
      <c r="H42" s="537">
        <v>1</v>
      </c>
      <c r="I42" s="538">
        <v>0.01</v>
      </c>
      <c r="J42" s="537">
        <v>5</v>
      </c>
      <c r="K42" s="537">
        <v>6</v>
      </c>
      <c r="L42" s="537">
        <v>11</v>
      </c>
      <c r="M42" s="538">
        <v>297.57</v>
      </c>
      <c r="N42" s="367">
        <f t="shared" si="1"/>
        <v>1</v>
      </c>
      <c r="O42" s="368">
        <f t="shared" si="2"/>
        <v>0.01</v>
      </c>
      <c r="P42" s="367">
        <f t="shared" si="3"/>
        <v>5</v>
      </c>
      <c r="Q42" s="367">
        <f t="shared" si="4"/>
        <v>6</v>
      </c>
      <c r="R42" s="367">
        <f t="shared" si="5"/>
        <v>11</v>
      </c>
      <c r="S42" s="368">
        <f t="shared" si="6"/>
        <v>297.57</v>
      </c>
    </row>
    <row r="43" spans="1:19" ht="20.100000000000001" customHeight="1">
      <c r="A43" s="370" t="s">
        <v>763</v>
      </c>
      <c r="B43" s="367">
        <v>0</v>
      </c>
      <c r="C43" s="368">
        <v>0</v>
      </c>
      <c r="D43" s="367">
        <v>0</v>
      </c>
      <c r="E43" s="377">
        <v>0</v>
      </c>
      <c r="F43" s="367">
        <v>0</v>
      </c>
      <c r="G43" s="368">
        <v>0</v>
      </c>
      <c r="H43" s="537">
        <v>3</v>
      </c>
      <c r="I43" s="538">
        <v>90.292321000000001</v>
      </c>
      <c r="J43" s="537">
        <v>39</v>
      </c>
      <c r="K43" s="537">
        <v>13</v>
      </c>
      <c r="L43" s="537">
        <v>52</v>
      </c>
      <c r="M43" s="538">
        <v>3695</v>
      </c>
      <c r="N43" s="367">
        <f t="shared" si="1"/>
        <v>3</v>
      </c>
      <c r="O43" s="368">
        <f t="shared" si="2"/>
        <v>90.292321000000001</v>
      </c>
      <c r="P43" s="367">
        <f t="shared" si="3"/>
        <v>39</v>
      </c>
      <c r="Q43" s="367">
        <f t="shared" si="4"/>
        <v>13</v>
      </c>
      <c r="R43" s="367">
        <f t="shared" si="5"/>
        <v>52</v>
      </c>
      <c r="S43" s="368">
        <f t="shared" si="6"/>
        <v>3695</v>
      </c>
    </row>
    <row r="44" spans="1:19" ht="20.100000000000001" customHeight="1">
      <c r="A44" s="370" t="s">
        <v>714</v>
      </c>
      <c r="B44" s="367">
        <v>0</v>
      </c>
      <c r="C44" s="368">
        <v>0</v>
      </c>
      <c r="D44" s="367">
        <v>0</v>
      </c>
      <c r="E44" s="377">
        <v>0</v>
      </c>
      <c r="F44" s="367">
        <v>0</v>
      </c>
      <c r="G44" s="368">
        <v>0</v>
      </c>
      <c r="H44" s="537">
        <v>15</v>
      </c>
      <c r="I44" s="538">
        <v>147.97</v>
      </c>
      <c r="J44" s="537">
        <v>94</v>
      </c>
      <c r="K44" s="537">
        <v>7</v>
      </c>
      <c r="L44" s="537">
        <v>101</v>
      </c>
      <c r="M44" s="538">
        <v>3789.36</v>
      </c>
      <c r="N44" s="367">
        <f t="shared" si="1"/>
        <v>15</v>
      </c>
      <c r="O44" s="368">
        <f t="shared" si="2"/>
        <v>147.97</v>
      </c>
      <c r="P44" s="367">
        <f t="shared" si="3"/>
        <v>94</v>
      </c>
      <c r="Q44" s="367">
        <f t="shared" si="4"/>
        <v>7</v>
      </c>
      <c r="R44" s="367">
        <f t="shared" si="5"/>
        <v>101</v>
      </c>
      <c r="S44" s="368">
        <f t="shared" si="6"/>
        <v>3789.36</v>
      </c>
    </row>
    <row r="45" spans="1:19" ht="20.100000000000001" customHeight="1">
      <c r="A45" s="370" t="s">
        <v>51</v>
      </c>
      <c r="B45" s="367">
        <v>0</v>
      </c>
      <c r="C45" s="368">
        <v>0</v>
      </c>
      <c r="D45" s="367">
        <v>0</v>
      </c>
      <c r="E45" s="377">
        <v>0</v>
      </c>
      <c r="F45" s="367">
        <v>0</v>
      </c>
      <c r="G45" s="368">
        <v>0</v>
      </c>
      <c r="H45" s="537">
        <v>5</v>
      </c>
      <c r="I45" s="538">
        <v>20.5</v>
      </c>
      <c r="J45" s="537">
        <v>21</v>
      </c>
      <c r="K45" s="537">
        <v>2</v>
      </c>
      <c r="L45" s="537">
        <v>23</v>
      </c>
      <c r="M45" s="538">
        <v>1736.4</v>
      </c>
      <c r="N45" s="367">
        <f t="shared" si="1"/>
        <v>5</v>
      </c>
      <c r="O45" s="368">
        <f t="shared" si="2"/>
        <v>20.5</v>
      </c>
      <c r="P45" s="367">
        <f t="shared" si="3"/>
        <v>21</v>
      </c>
      <c r="Q45" s="367">
        <f t="shared" si="4"/>
        <v>2</v>
      </c>
      <c r="R45" s="367">
        <f t="shared" si="5"/>
        <v>23</v>
      </c>
      <c r="S45" s="368">
        <f t="shared" si="6"/>
        <v>1736.4</v>
      </c>
    </row>
    <row r="46" spans="1:19" ht="20.100000000000001" customHeight="1">
      <c r="A46" s="370" t="s">
        <v>4</v>
      </c>
      <c r="B46" s="367">
        <v>1</v>
      </c>
      <c r="C46" s="368">
        <v>31.014555000000001</v>
      </c>
      <c r="D46" s="367">
        <v>14</v>
      </c>
      <c r="E46" s="377">
        <v>5</v>
      </c>
      <c r="F46" s="367">
        <v>19</v>
      </c>
      <c r="G46" s="368">
        <v>74.37</v>
      </c>
      <c r="H46" s="537">
        <v>8</v>
      </c>
      <c r="I46" s="538">
        <v>100225.58280799999</v>
      </c>
      <c r="J46" s="537">
        <v>218</v>
      </c>
      <c r="K46" s="537">
        <v>45</v>
      </c>
      <c r="L46" s="537">
        <v>263</v>
      </c>
      <c r="M46" s="538">
        <v>3046.27</v>
      </c>
      <c r="N46" s="367">
        <f t="shared" si="1"/>
        <v>9</v>
      </c>
      <c r="O46" s="368">
        <f t="shared" si="2"/>
        <v>100256.59736299999</v>
      </c>
      <c r="P46" s="367">
        <f t="shared" si="3"/>
        <v>232</v>
      </c>
      <c r="Q46" s="367">
        <f t="shared" si="4"/>
        <v>50</v>
      </c>
      <c r="R46" s="367">
        <f t="shared" si="5"/>
        <v>282</v>
      </c>
      <c r="S46" s="368">
        <f t="shared" si="6"/>
        <v>3120.64</v>
      </c>
    </row>
    <row r="47" spans="1:19" ht="20.100000000000001" customHeight="1">
      <c r="A47" s="370" t="s">
        <v>768</v>
      </c>
      <c r="B47" s="367">
        <v>0</v>
      </c>
      <c r="C47" s="368">
        <v>0</v>
      </c>
      <c r="D47" s="367">
        <v>0</v>
      </c>
      <c r="E47" s="377">
        <v>0</v>
      </c>
      <c r="F47" s="367">
        <v>0</v>
      </c>
      <c r="G47" s="368">
        <v>0</v>
      </c>
      <c r="H47" s="537">
        <v>2</v>
      </c>
      <c r="I47" s="538">
        <v>36.5</v>
      </c>
      <c r="J47" s="537">
        <v>94</v>
      </c>
      <c r="K47" s="537">
        <v>55</v>
      </c>
      <c r="L47" s="537">
        <v>149</v>
      </c>
      <c r="M47" s="538">
        <v>789.48</v>
      </c>
      <c r="N47" s="367">
        <f t="shared" si="1"/>
        <v>2</v>
      </c>
      <c r="O47" s="368">
        <f t="shared" si="2"/>
        <v>36.5</v>
      </c>
      <c r="P47" s="367">
        <f t="shared" si="3"/>
        <v>94</v>
      </c>
      <c r="Q47" s="367">
        <f t="shared" si="4"/>
        <v>55</v>
      </c>
      <c r="R47" s="367">
        <f t="shared" si="5"/>
        <v>149</v>
      </c>
      <c r="S47" s="368">
        <f t="shared" si="6"/>
        <v>789.48</v>
      </c>
    </row>
    <row r="48" spans="1:19" ht="20.100000000000001" customHeight="1">
      <c r="A48" s="370" t="s">
        <v>764</v>
      </c>
      <c r="B48" s="367">
        <v>0</v>
      </c>
      <c r="C48" s="368">
        <v>0</v>
      </c>
      <c r="D48" s="367">
        <v>0</v>
      </c>
      <c r="E48" s="377">
        <v>0</v>
      </c>
      <c r="F48" s="367">
        <v>0</v>
      </c>
      <c r="G48" s="368">
        <v>0</v>
      </c>
      <c r="H48" s="537">
        <v>4</v>
      </c>
      <c r="I48" s="538">
        <v>7.5760000000000005</v>
      </c>
      <c r="J48" s="537">
        <v>14</v>
      </c>
      <c r="K48" s="537">
        <v>1</v>
      </c>
      <c r="L48" s="537">
        <v>15</v>
      </c>
      <c r="M48" s="538">
        <v>683</v>
      </c>
      <c r="N48" s="367">
        <f t="shared" si="1"/>
        <v>4</v>
      </c>
      <c r="O48" s="368">
        <f t="shared" si="2"/>
        <v>7.5760000000000005</v>
      </c>
      <c r="P48" s="367">
        <f t="shared" si="3"/>
        <v>14</v>
      </c>
      <c r="Q48" s="367">
        <f t="shared" si="4"/>
        <v>1</v>
      </c>
      <c r="R48" s="367">
        <f t="shared" si="5"/>
        <v>15</v>
      </c>
      <c r="S48" s="368">
        <f t="shared" si="6"/>
        <v>683</v>
      </c>
    </row>
    <row r="49" spans="1:19" ht="20.100000000000001" customHeight="1">
      <c r="A49" s="370" t="s">
        <v>2</v>
      </c>
      <c r="B49" s="367">
        <v>0</v>
      </c>
      <c r="C49" s="368">
        <v>0</v>
      </c>
      <c r="D49" s="367">
        <v>0</v>
      </c>
      <c r="E49" s="377">
        <v>0</v>
      </c>
      <c r="F49" s="367">
        <v>0</v>
      </c>
      <c r="G49" s="368">
        <v>0</v>
      </c>
      <c r="H49" s="537">
        <v>1</v>
      </c>
      <c r="I49" s="538">
        <v>99.73</v>
      </c>
      <c r="J49" s="537">
        <v>39</v>
      </c>
      <c r="K49" s="537">
        <v>94</v>
      </c>
      <c r="L49" s="537">
        <v>133</v>
      </c>
      <c r="M49" s="538">
        <v>185</v>
      </c>
      <c r="N49" s="367">
        <f t="shared" si="1"/>
        <v>1</v>
      </c>
      <c r="O49" s="368">
        <f t="shared" si="2"/>
        <v>99.73</v>
      </c>
      <c r="P49" s="367">
        <f t="shared" si="3"/>
        <v>39</v>
      </c>
      <c r="Q49" s="367">
        <f t="shared" si="4"/>
        <v>94</v>
      </c>
      <c r="R49" s="367">
        <f t="shared" si="5"/>
        <v>133</v>
      </c>
      <c r="S49" s="368">
        <f t="shared" si="6"/>
        <v>185</v>
      </c>
    </row>
    <row r="50" spans="1:19" ht="20.100000000000001" customHeight="1">
      <c r="A50" s="370" t="s">
        <v>719</v>
      </c>
      <c r="B50" s="367">
        <v>0</v>
      </c>
      <c r="C50" s="368">
        <v>0</v>
      </c>
      <c r="D50" s="367">
        <v>0</v>
      </c>
      <c r="E50" s="377">
        <v>0</v>
      </c>
      <c r="F50" s="367">
        <v>0</v>
      </c>
      <c r="G50" s="368">
        <v>0</v>
      </c>
      <c r="H50" s="537">
        <v>2</v>
      </c>
      <c r="I50" s="538">
        <v>34.200000000000003</v>
      </c>
      <c r="J50" s="537">
        <v>89</v>
      </c>
      <c r="K50" s="537">
        <v>58</v>
      </c>
      <c r="L50" s="537">
        <v>147</v>
      </c>
      <c r="M50" s="538">
        <v>1007.5</v>
      </c>
      <c r="N50" s="367">
        <f t="shared" si="1"/>
        <v>2</v>
      </c>
      <c r="O50" s="368">
        <f t="shared" si="2"/>
        <v>34.200000000000003</v>
      </c>
      <c r="P50" s="367">
        <f t="shared" si="3"/>
        <v>89</v>
      </c>
      <c r="Q50" s="367">
        <f t="shared" si="4"/>
        <v>58</v>
      </c>
      <c r="R50" s="367">
        <f t="shared" si="5"/>
        <v>147</v>
      </c>
      <c r="S50" s="368">
        <f t="shared" si="6"/>
        <v>1007.5</v>
      </c>
    </row>
    <row r="51" spans="1:19" ht="20.100000000000001" customHeight="1">
      <c r="A51" s="370" t="s">
        <v>24</v>
      </c>
      <c r="B51" s="367">
        <v>0</v>
      </c>
      <c r="C51" s="368">
        <v>0</v>
      </c>
      <c r="D51" s="367">
        <v>0</v>
      </c>
      <c r="E51" s="377">
        <v>0</v>
      </c>
      <c r="F51" s="367">
        <v>0</v>
      </c>
      <c r="G51" s="368">
        <v>0</v>
      </c>
      <c r="H51" s="537">
        <v>4</v>
      </c>
      <c r="I51" s="538">
        <v>263.30399999999997</v>
      </c>
      <c r="J51" s="537">
        <v>26</v>
      </c>
      <c r="K51" s="537">
        <v>3</v>
      </c>
      <c r="L51" s="537">
        <v>29</v>
      </c>
      <c r="M51" s="538">
        <v>6504.65</v>
      </c>
      <c r="N51" s="367">
        <f t="shared" si="1"/>
        <v>4</v>
      </c>
      <c r="O51" s="368">
        <f t="shared" si="2"/>
        <v>263.30399999999997</v>
      </c>
      <c r="P51" s="367">
        <f t="shared" si="3"/>
        <v>26</v>
      </c>
      <c r="Q51" s="367">
        <f t="shared" si="4"/>
        <v>3</v>
      </c>
      <c r="R51" s="367">
        <f t="shared" si="5"/>
        <v>29</v>
      </c>
      <c r="S51" s="368">
        <f t="shared" si="6"/>
        <v>6504.65</v>
      </c>
    </row>
    <row r="52" spans="1:19" ht="20.100000000000001" customHeight="1">
      <c r="A52" s="370" t="s">
        <v>728</v>
      </c>
      <c r="B52" s="367">
        <v>0</v>
      </c>
      <c r="C52" s="368">
        <v>0</v>
      </c>
      <c r="D52" s="367">
        <v>0</v>
      </c>
      <c r="E52" s="377">
        <v>0</v>
      </c>
      <c r="F52" s="367">
        <v>0</v>
      </c>
      <c r="G52" s="368">
        <v>0</v>
      </c>
      <c r="H52" s="537">
        <v>3</v>
      </c>
      <c r="I52" s="538">
        <v>26.3</v>
      </c>
      <c r="J52" s="537">
        <v>13</v>
      </c>
      <c r="K52" s="537">
        <v>38</v>
      </c>
      <c r="L52" s="537">
        <v>51</v>
      </c>
      <c r="M52" s="538">
        <v>427.11</v>
      </c>
      <c r="N52" s="367">
        <f t="shared" si="1"/>
        <v>3</v>
      </c>
      <c r="O52" s="368">
        <f t="shared" si="2"/>
        <v>26.3</v>
      </c>
      <c r="P52" s="367">
        <f t="shared" si="3"/>
        <v>13</v>
      </c>
      <c r="Q52" s="367">
        <f t="shared" si="4"/>
        <v>38</v>
      </c>
      <c r="R52" s="367">
        <f t="shared" si="5"/>
        <v>51</v>
      </c>
      <c r="S52" s="368">
        <f t="shared" si="6"/>
        <v>427.11</v>
      </c>
    </row>
    <row r="53" spans="1:19" ht="20.100000000000001" customHeight="1">
      <c r="A53" s="605" t="s">
        <v>751</v>
      </c>
      <c r="B53" s="603">
        <v>0</v>
      </c>
      <c r="C53" s="604">
        <v>0</v>
      </c>
      <c r="D53" s="603">
        <v>0</v>
      </c>
      <c r="E53" s="617">
        <v>0</v>
      </c>
      <c r="F53" s="603">
        <v>0</v>
      </c>
      <c r="G53" s="604">
        <v>0</v>
      </c>
      <c r="H53" s="618">
        <v>2</v>
      </c>
      <c r="I53" s="619">
        <v>4.75</v>
      </c>
      <c r="J53" s="618">
        <v>17</v>
      </c>
      <c r="K53" s="618">
        <v>3</v>
      </c>
      <c r="L53" s="618">
        <v>20</v>
      </c>
      <c r="M53" s="619">
        <v>192.86</v>
      </c>
      <c r="N53" s="603">
        <f t="shared" si="1"/>
        <v>2</v>
      </c>
      <c r="O53" s="604">
        <f t="shared" si="2"/>
        <v>4.75</v>
      </c>
      <c r="P53" s="603">
        <f t="shared" si="3"/>
        <v>17</v>
      </c>
      <c r="Q53" s="603">
        <f t="shared" si="4"/>
        <v>3</v>
      </c>
      <c r="R53" s="603">
        <f t="shared" si="5"/>
        <v>20</v>
      </c>
      <c r="S53" s="604">
        <f t="shared" si="6"/>
        <v>192.86</v>
      </c>
    </row>
    <row r="54" spans="1:19" ht="20.100000000000001" customHeight="1">
      <c r="A54" s="609" t="s">
        <v>131</v>
      </c>
      <c r="B54" s="610">
        <f>SUM(B5:B53)</f>
        <v>4</v>
      </c>
      <c r="C54" s="611">
        <f t="shared" ref="C54:S54" si="7">SUM(C5:C53)</f>
        <v>82.064555000000013</v>
      </c>
      <c r="D54" s="610">
        <f t="shared" si="7"/>
        <v>35</v>
      </c>
      <c r="E54" s="610">
        <f t="shared" si="7"/>
        <v>22</v>
      </c>
      <c r="F54" s="610">
        <f t="shared" si="7"/>
        <v>57</v>
      </c>
      <c r="G54" s="611">
        <f t="shared" si="7"/>
        <v>242.43</v>
      </c>
      <c r="H54" s="610">
        <f t="shared" si="7"/>
        <v>191</v>
      </c>
      <c r="I54" s="611">
        <f t="shared" si="7"/>
        <v>107003.41723499999</v>
      </c>
      <c r="J54" s="610">
        <f t="shared" si="7"/>
        <v>2468</v>
      </c>
      <c r="K54" s="610">
        <f t="shared" si="7"/>
        <v>1227</v>
      </c>
      <c r="L54" s="610">
        <f t="shared" si="7"/>
        <v>3695</v>
      </c>
      <c r="M54" s="611">
        <f t="shared" si="7"/>
        <v>121698.88999999997</v>
      </c>
      <c r="N54" s="610">
        <f t="shared" si="7"/>
        <v>195</v>
      </c>
      <c r="O54" s="611">
        <f t="shared" si="7"/>
        <v>107085.48178999999</v>
      </c>
      <c r="P54" s="610">
        <f t="shared" si="7"/>
        <v>2503</v>
      </c>
      <c r="Q54" s="610">
        <f t="shared" si="7"/>
        <v>1249</v>
      </c>
      <c r="R54" s="610">
        <f t="shared" si="7"/>
        <v>3752</v>
      </c>
      <c r="S54" s="611">
        <f t="shared" si="7"/>
        <v>121941.31999999998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73"/>
  <sheetViews>
    <sheetView topLeftCell="A55" workbookViewId="0">
      <selection activeCell="B73" sqref="B73:S73"/>
    </sheetView>
  </sheetViews>
  <sheetFormatPr defaultColWidth="9.125" defaultRowHeight="20.100000000000001" customHeight="1"/>
  <cols>
    <col min="1" max="1" width="7.375" style="40" customWidth="1"/>
    <col min="2" max="2" width="5.5" style="228" customWidth="1"/>
    <col min="3" max="3" width="7.5" style="230" customWidth="1"/>
    <col min="4" max="5" width="7.25" style="228" bestFit="1" customWidth="1"/>
    <col min="6" max="6" width="5.25" style="228" customWidth="1"/>
    <col min="7" max="7" width="6.875" style="230" customWidth="1"/>
    <col min="8" max="8" width="5.375" style="361" customWidth="1"/>
    <col min="9" max="9" width="8.5" style="229" customWidth="1"/>
    <col min="10" max="12" width="6.875" style="361" customWidth="1"/>
    <col min="13" max="13" width="9.875" style="229" customWidth="1"/>
    <col min="14" max="14" width="5.375" style="228" customWidth="1"/>
    <col min="15" max="15" width="10.125" style="230" bestFit="1" customWidth="1"/>
    <col min="16" max="17" width="6.75" style="228" customWidth="1"/>
    <col min="18" max="18" width="8.5" style="228" bestFit="1" customWidth="1"/>
    <col min="19" max="19" width="10" style="230" customWidth="1"/>
    <col min="20" max="16384" width="9.125" style="7"/>
  </cols>
  <sheetData>
    <row r="1" spans="1:19" ht="20.100000000000001" customHeight="1">
      <c r="A1" s="762" t="s">
        <v>1039</v>
      </c>
      <c r="B1" s="763"/>
      <c r="C1" s="762"/>
      <c r="D1" s="763"/>
      <c r="E1" s="763"/>
      <c r="F1" s="763"/>
      <c r="G1" s="762"/>
      <c r="H1" s="763"/>
      <c r="I1" s="762"/>
      <c r="J1" s="763"/>
      <c r="K1" s="763"/>
      <c r="L1" s="763"/>
      <c r="M1" s="762"/>
      <c r="N1" s="763"/>
      <c r="O1" s="762"/>
      <c r="P1" s="763"/>
      <c r="Q1" s="763"/>
      <c r="R1" s="763"/>
      <c r="S1" s="762"/>
    </row>
    <row r="2" spans="1:19" ht="20.100000000000001" customHeight="1">
      <c r="A2" s="770" t="s">
        <v>222</v>
      </c>
      <c r="B2" s="694" t="s">
        <v>205</v>
      </c>
      <c r="C2" s="692"/>
      <c r="D2" s="692"/>
      <c r="E2" s="692"/>
      <c r="F2" s="692"/>
      <c r="G2" s="693"/>
      <c r="H2" s="694" t="s">
        <v>206</v>
      </c>
      <c r="I2" s="692"/>
      <c r="J2" s="692"/>
      <c r="K2" s="692"/>
      <c r="L2" s="692"/>
      <c r="M2" s="693"/>
      <c r="N2" s="694" t="s">
        <v>148</v>
      </c>
      <c r="O2" s="692"/>
      <c r="P2" s="692"/>
      <c r="Q2" s="692"/>
      <c r="R2" s="692"/>
      <c r="S2" s="746"/>
    </row>
    <row r="3" spans="1:19" ht="20.100000000000001" customHeight="1">
      <c r="A3" s="771"/>
      <c r="B3" s="34" t="s">
        <v>132</v>
      </c>
      <c r="C3" s="33" t="s">
        <v>135</v>
      </c>
      <c r="D3" s="764" t="s">
        <v>136</v>
      </c>
      <c r="E3" s="765"/>
      <c r="F3" s="766"/>
      <c r="G3" s="271" t="s">
        <v>180</v>
      </c>
      <c r="H3" s="34" t="s">
        <v>132</v>
      </c>
      <c r="I3" s="33" t="s">
        <v>135</v>
      </c>
      <c r="J3" s="764" t="s">
        <v>136</v>
      </c>
      <c r="K3" s="765"/>
      <c r="L3" s="766"/>
      <c r="M3" s="269" t="s">
        <v>180</v>
      </c>
      <c r="N3" s="111" t="s">
        <v>132</v>
      </c>
      <c r="O3" s="112" t="s">
        <v>135</v>
      </c>
      <c r="P3" s="767" t="s">
        <v>136</v>
      </c>
      <c r="Q3" s="768"/>
      <c r="R3" s="769"/>
      <c r="S3" s="268" t="s">
        <v>180</v>
      </c>
    </row>
    <row r="4" spans="1:19" ht="20.100000000000001" customHeight="1">
      <c r="A4" s="772"/>
      <c r="B4" s="36" t="s">
        <v>137</v>
      </c>
      <c r="C4" s="35" t="s">
        <v>138</v>
      </c>
      <c r="D4" s="225" t="s">
        <v>139</v>
      </c>
      <c r="E4" s="226" t="s">
        <v>140</v>
      </c>
      <c r="F4" s="37" t="s">
        <v>131</v>
      </c>
      <c r="G4" s="272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0" t="s">
        <v>181</v>
      </c>
      <c r="N4" s="378" t="s">
        <v>137</v>
      </c>
      <c r="O4" s="227" t="s">
        <v>138</v>
      </c>
      <c r="P4" s="39" t="s">
        <v>139</v>
      </c>
      <c r="Q4" s="379" t="s">
        <v>140</v>
      </c>
      <c r="R4" s="379" t="s">
        <v>131</v>
      </c>
      <c r="S4" s="289" t="s">
        <v>181</v>
      </c>
    </row>
    <row r="5" spans="1:19" ht="20.100000000000001" customHeight="1">
      <c r="A5" s="479" t="s">
        <v>64</v>
      </c>
      <c r="B5" s="510">
        <v>0</v>
      </c>
      <c r="C5" s="511">
        <v>0</v>
      </c>
      <c r="D5" s="510">
        <v>0</v>
      </c>
      <c r="E5" s="510">
        <v>0</v>
      </c>
      <c r="F5" s="510">
        <v>0</v>
      </c>
      <c r="G5" s="511">
        <v>0</v>
      </c>
      <c r="H5" s="512">
        <v>3</v>
      </c>
      <c r="I5" s="513">
        <v>115</v>
      </c>
      <c r="J5" s="512">
        <v>40</v>
      </c>
      <c r="K5" s="512">
        <v>7</v>
      </c>
      <c r="L5" s="512">
        <v>47</v>
      </c>
      <c r="M5" s="513">
        <v>737.74</v>
      </c>
      <c r="N5" s="510">
        <f t="shared" ref="N5:S5" si="0">+B5+H5</f>
        <v>3</v>
      </c>
      <c r="O5" s="511">
        <f t="shared" si="0"/>
        <v>115</v>
      </c>
      <c r="P5" s="510">
        <f t="shared" si="0"/>
        <v>40</v>
      </c>
      <c r="Q5" s="510">
        <f t="shared" si="0"/>
        <v>7</v>
      </c>
      <c r="R5" s="510">
        <f t="shared" si="0"/>
        <v>47</v>
      </c>
      <c r="S5" s="511">
        <f t="shared" si="0"/>
        <v>737.74</v>
      </c>
    </row>
    <row r="6" spans="1:19" ht="20.100000000000001" customHeight="1">
      <c r="A6" s="484" t="s">
        <v>91</v>
      </c>
      <c r="B6" s="514">
        <v>0</v>
      </c>
      <c r="C6" s="515">
        <v>0</v>
      </c>
      <c r="D6" s="514">
        <v>0</v>
      </c>
      <c r="E6" s="514">
        <v>0</v>
      </c>
      <c r="F6" s="514">
        <v>0</v>
      </c>
      <c r="G6" s="515">
        <v>0</v>
      </c>
      <c r="H6" s="516">
        <v>1</v>
      </c>
      <c r="I6" s="517">
        <v>2.15</v>
      </c>
      <c r="J6" s="516">
        <v>5</v>
      </c>
      <c r="K6" s="516">
        <v>0</v>
      </c>
      <c r="L6" s="516">
        <v>5</v>
      </c>
      <c r="M6" s="517">
        <v>194</v>
      </c>
      <c r="N6" s="514">
        <f t="shared" ref="N6:N69" si="1">+B6+H6</f>
        <v>1</v>
      </c>
      <c r="O6" s="515">
        <f t="shared" ref="O6:O69" si="2">+C6+I6</f>
        <v>2.15</v>
      </c>
      <c r="P6" s="514">
        <f t="shared" ref="P6:P69" si="3">+D6+J6</f>
        <v>5</v>
      </c>
      <c r="Q6" s="514">
        <f t="shared" ref="Q6:Q69" si="4">+E6+K6</f>
        <v>0</v>
      </c>
      <c r="R6" s="514">
        <f t="shared" ref="R6:R69" si="5">+F6+L6</f>
        <v>5</v>
      </c>
      <c r="S6" s="515">
        <f t="shared" ref="S6:S69" si="6">+G6+M6</f>
        <v>194</v>
      </c>
    </row>
    <row r="7" spans="1:19" ht="20.100000000000001" customHeight="1">
      <c r="A7" s="484" t="s">
        <v>1040</v>
      </c>
      <c r="B7" s="514">
        <v>0</v>
      </c>
      <c r="C7" s="515">
        <v>0</v>
      </c>
      <c r="D7" s="514">
        <v>0</v>
      </c>
      <c r="E7" s="514">
        <v>0</v>
      </c>
      <c r="F7" s="514">
        <v>0</v>
      </c>
      <c r="G7" s="515">
        <v>0</v>
      </c>
      <c r="H7" s="516">
        <v>1</v>
      </c>
      <c r="I7" s="517">
        <v>3.15</v>
      </c>
      <c r="J7" s="516">
        <v>5</v>
      </c>
      <c r="K7" s="516">
        <v>6</v>
      </c>
      <c r="L7" s="516">
        <v>11</v>
      </c>
      <c r="M7" s="517">
        <v>76</v>
      </c>
      <c r="N7" s="514">
        <f t="shared" si="1"/>
        <v>1</v>
      </c>
      <c r="O7" s="515">
        <f t="shared" si="2"/>
        <v>3.15</v>
      </c>
      <c r="P7" s="514">
        <f t="shared" si="3"/>
        <v>5</v>
      </c>
      <c r="Q7" s="514">
        <f t="shared" si="4"/>
        <v>6</v>
      </c>
      <c r="R7" s="514">
        <f t="shared" si="5"/>
        <v>11</v>
      </c>
      <c r="S7" s="515">
        <f t="shared" si="6"/>
        <v>76</v>
      </c>
    </row>
    <row r="8" spans="1:19" ht="20.100000000000001" customHeight="1">
      <c r="A8" s="484" t="s">
        <v>61</v>
      </c>
      <c r="B8" s="514">
        <v>0</v>
      </c>
      <c r="C8" s="515">
        <v>0</v>
      </c>
      <c r="D8" s="514">
        <v>0</v>
      </c>
      <c r="E8" s="514">
        <v>0</v>
      </c>
      <c r="F8" s="514">
        <v>0</v>
      </c>
      <c r="G8" s="515">
        <v>0</v>
      </c>
      <c r="H8" s="516">
        <v>1</v>
      </c>
      <c r="I8" s="517">
        <v>48</v>
      </c>
      <c r="J8" s="516">
        <v>20</v>
      </c>
      <c r="K8" s="516">
        <v>0</v>
      </c>
      <c r="L8" s="516">
        <v>20</v>
      </c>
      <c r="M8" s="517">
        <v>1425.5</v>
      </c>
      <c r="N8" s="514">
        <f t="shared" si="1"/>
        <v>1</v>
      </c>
      <c r="O8" s="515">
        <f t="shared" si="2"/>
        <v>48</v>
      </c>
      <c r="P8" s="514">
        <f t="shared" si="3"/>
        <v>20</v>
      </c>
      <c r="Q8" s="514">
        <f t="shared" si="4"/>
        <v>0</v>
      </c>
      <c r="R8" s="514">
        <f t="shared" si="5"/>
        <v>20</v>
      </c>
      <c r="S8" s="515">
        <f t="shared" si="6"/>
        <v>1425.5</v>
      </c>
    </row>
    <row r="9" spans="1:19" ht="20.100000000000001" customHeight="1">
      <c r="A9" s="484" t="s">
        <v>42</v>
      </c>
      <c r="B9" s="514">
        <v>0</v>
      </c>
      <c r="C9" s="515">
        <v>0</v>
      </c>
      <c r="D9" s="514">
        <v>0</v>
      </c>
      <c r="E9" s="514">
        <v>0</v>
      </c>
      <c r="F9" s="514">
        <v>0</v>
      </c>
      <c r="G9" s="515">
        <v>0</v>
      </c>
      <c r="H9" s="516">
        <v>41</v>
      </c>
      <c r="I9" s="517">
        <v>209.06200000000001</v>
      </c>
      <c r="J9" s="516">
        <v>153</v>
      </c>
      <c r="K9" s="516">
        <v>6</v>
      </c>
      <c r="L9" s="516">
        <v>159</v>
      </c>
      <c r="M9" s="517">
        <v>12046</v>
      </c>
      <c r="N9" s="514">
        <f t="shared" si="1"/>
        <v>41</v>
      </c>
      <c r="O9" s="515">
        <f t="shared" si="2"/>
        <v>209.06200000000001</v>
      </c>
      <c r="P9" s="514">
        <f t="shared" si="3"/>
        <v>153</v>
      </c>
      <c r="Q9" s="514">
        <f t="shared" si="4"/>
        <v>6</v>
      </c>
      <c r="R9" s="514">
        <f t="shared" si="5"/>
        <v>159</v>
      </c>
      <c r="S9" s="515">
        <f t="shared" si="6"/>
        <v>12046</v>
      </c>
    </row>
    <row r="10" spans="1:19" ht="20.100000000000001" customHeight="1">
      <c r="A10" s="484" t="s">
        <v>73</v>
      </c>
      <c r="B10" s="514">
        <v>0</v>
      </c>
      <c r="C10" s="515">
        <v>0</v>
      </c>
      <c r="D10" s="514">
        <v>0</v>
      </c>
      <c r="E10" s="514">
        <v>0</v>
      </c>
      <c r="F10" s="514">
        <v>0</v>
      </c>
      <c r="G10" s="515">
        <v>0</v>
      </c>
      <c r="H10" s="516">
        <v>8</v>
      </c>
      <c r="I10" s="517">
        <v>36.185000000000002</v>
      </c>
      <c r="J10" s="516">
        <v>30</v>
      </c>
      <c r="K10" s="516">
        <v>5</v>
      </c>
      <c r="L10" s="516">
        <v>35</v>
      </c>
      <c r="M10" s="517">
        <v>2310</v>
      </c>
      <c r="N10" s="514">
        <f t="shared" si="1"/>
        <v>8</v>
      </c>
      <c r="O10" s="515">
        <f t="shared" si="2"/>
        <v>36.185000000000002</v>
      </c>
      <c r="P10" s="514">
        <f t="shared" si="3"/>
        <v>30</v>
      </c>
      <c r="Q10" s="514">
        <f t="shared" si="4"/>
        <v>5</v>
      </c>
      <c r="R10" s="514">
        <f t="shared" si="5"/>
        <v>35</v>
      </c>
      <c r="S10" s="515">
        <f t="shared" si="6"/>
        <v>2310</v>
      </c>
    </row>
    <row r="11" spans="1:19" ht="20.100000000000001" customHeight="1">
      <c r="A11" s="484" t="s">
        <v>65</v>
      </c>
      <c r="B11" s="514">
        <v>0</v>
      </c>
      <c r="C11" s="515">
        <v>0</v>
      </c>
      <c r="D11" s="514">
        <v>0</v>
      </c>
      <c r="E11" s="514">
        <v>0</v>
      </c>
      <c r="F11" s="514">
        <v>0</v>
      </c>
      <c r="G11" s="515">
        <v>0</v>
      </c>
      <c r="H11" s="516">
        <v>1</v>
      </c>
      <c r="I11" s="517">
        <v>3</v>
      </c>
      <c r="J11" s="516">
        <v>2</v>
      </c>
      <c r="K11" s="516">
        <v>10</v>
      </c>
      <c r="L11" s="516">
        <v>12</v>
      </c>
      <c r="M11" s="517">
        <v>64.98</v>
      </c>
      <c r="N11" s="514">
        <f t="shared" si="1"/>
        <v>1</v>
      </c>
      <c r="O11" s="515">
        <f t="shared" si="2"/>
        <v>3</v>
      </c>
      <c r="P11" s="514">
        <f t="shared" si="3"/>
        <v>2</v>
      </c>
      <c r="Q11" s="514">
        <f t="shared" si="4"/>
        <v>10</v>
      </c>
      <c r="R11" s="514">
        <f t="shared" si="5"/>
        <v>12</v>
      </c>
      <c r="S11" s="515">
        <f t="shared" si="6"/>
        <v>64.98</v>
      </c>
    </row>
    <row r="12" spans="1:19" ht="20.100000000000001" customHeight="1">
      <c r="A12" s="484" t="s">
        <v>251</v>
      </c>
      <c r="B12" s="514">
        <v>0</v>
      </c>
      <c r="C12" s="515">
        <v>0</v>
      </c>
      <c r="D12" s="514">
        <v>0</v>
      </c>
      <c r="E12" s="514">
        <v>0</v>
      </c>
      <c r="F12" s="514">
        <v>0</v>
      </c>
      <c r="G12" s="515">
        <v>0</v>
      </c>
      <c r="H12" s="516">
        <v>1</v>
      </c>
      <c r="I12" s="517">
        <v>81.735500000000002</v>
      </c>
      <c r="J12" s="516">
        <v>20</v>
      </c>
      <c r="K12" s="516">
        <v>10</v>
      </c>
      <c r="L12" s="516">
        <v>30</v>
      </c>
      <c r="M12" s="517">
        <v>3075</v>
      </c>
      <c r="N12" s="514">
        <f t="shared" si="1"/>
        <v>1</v>
      </c>
      <c r="O12" s="515">
        <f t="shared" si="2"/>
        <v>81.735500000000002</v>
      </c>
      <c r="P12" s="514">
        <f t="shared" si="3"/>
        <v>20</v>
      </c>
      <c r="Q12" s="514">
        <f t="shared" si="4"/>
        <v>10</v>
      </c>
      <c r="R12" s="514">
        <f t="shared" si="5"/>
        <v>30</v>
      </c>
      <c r="S12" s="515">
        <f t="shared" si="6"/>
        <v>3075</v>
      </c>
    </row>
    <row r="13" spans="1:19" ht="20.100000000000001" customHeight="1">
      <c r="A13" s="484" t="s">
        <v>265</v>
      </c>
      <c r="B13" s="514">
        <v>0</v>
      </c>
      <c r="C13" s="515">
        <v>0</v>
      </c>
      <c r="D13" s="514">
        <v>0</v>
      </c>
      <c r="E13" s="514">
        <v>0</v>
      </c>
      <c r="F13" s="514">
        <v>0</v>
      </c>
      <c r="G13" s="515">
        <v>0</v>
      </c>
      <c r="H13" s="516">
        <v>1</v>
      </c>
      <c r="I13" s="517">
        <v>12</v>
      </c>
      <c r="J13" s="516">
        <v>17</v>
      </c>
      <c r="K13" s="516">
        <v>5</v>
      </c>
      <c r="L13" s="516">
        <v>22</v>
      </c>
      <c r="M13" s="517">
        <v>461</v>
      </c>
      <c r="N13" s="514">
        <f t="shared" si="1"/>
        <v>1</v>
      </c>
      <c r="O13" s="515">
        <f t="shared" si="2"/>
        <v>12</v>
      </c>
      <c r="P13" s="514">
        <f t="shared" si="3"/>
        <v>17</v>
      </c>
      <c r="Q13" s="514">
        <f t="shared" si="4"/>
        <v>5</v>
      </c>
      <c r="R13" s="514">
        <f t="shared" si="5"/>
        <v>22</v>
      </c>
      <c r="S13" s="515">
        <f t="shared" si="6"/>
        <v>461</v>
      </c>
    </row>
    <row r="14" spans="1:19" ht="20.100000000000001" customHeight="1">
      <c r="A14" s="484" t="s">
        <v>74</v>
      </c>
      <c r="B14" s="514">
        <v>0</v>
      </c>
      <c r="C14" s="515">
        <v>0</v>
      </c>
      <c r="D14" s="514">
        <v>0</v>
      </c>
      <c r="E14" s="514">
        <v>0</v>
      </c>
      <c r="F14" s="514">
        <v>0</v>
      </c>
      <c r="G14" s="515">
        <v>0</v>
      </c>
      <c r="H14" s="516">
        <v>3</v>
      </c>
      <c r="I14" s="517">
        <v>325.88326000000001</v>
      </c>
      <c r="J14" s="516">
        <v>44</v>
      </c>
      <c r="K14" s="516">
        <v>66</v>
      </c>
      <c r="L14" s="516">
        <v>110</v>
      </c>
      <c r="M14" s="517">
        <v>14914</v>
      </c>
      <c r="N14" s="514">
        <f t="shared" si="1"/>
        <v>3</v>
      </c>
      <c r="O14" s="515">
        <f t="shared" si="2"/>
        <v>325.88326000000001</v>
      </c>
      <c r="P14" s="514">
        <f t="shared" si="3"/>
        <v>44</v>
      </c>
      <c r="Q14" s="514">
        <f t="shared" si="4"/>
        <v>66</v>
      </c>
      <c r="R14" s="514">
        <f t="shared" si="5"/>
        <v>110</v>
      </c>
      <c r="S14" s="515">
        <f t="shared" si="6"/>
        <v>14914</v>
      </c>
    </row>
    <row r="15" spans="1:19" ht="20.100000000000001" customHeight="1">
      <c r="A15" s="484" t="s">
        <v>46</v>
      </c>
      <c r="B15" s="514">
        <v>1</v>
      </c>
      <c r="C15" s="515">
        <v>50.6</v>
      </c>
      <c r="D15" s="514">
        <v>13</v>
      </c>
      <c r="E15" s="514">
        <v>16</v>
      </c>
      <c r="F15" s="514">
        <v>29</v>
      </c>
      <c r="G15" s="515">
        <v>64.819999999999993</v>
      </c>
      <c r="H15" s="516">
        <v>0</v>
      </c>
      <c r="I15" s="517">
        <v>0</v>
      </c>
      <c r="J15" s="516">
        <v>0</v>
      </c>
      <c r="K15" s="516">
        <v>0</v>
      </c>
      <c r="L15" s="516">
        <v>0</v>
      </c>
      <c r="M15" s="517">
        <v>0</v>
      </c>
      <c r="N15" s="514">
        <f t="shared" si="1"/>
        <v>1</v>
      </c>
      <c r="O15" s="515">
        <f t="shared" si="2"/>
        <v>50.6</v>
      </c>
      <c r="P15" s="514">
        <f t="shared" si="3"/>
        <v>13</v>
      </c>
      <c r="Q15" s="514">
        <f t="shared" si="4"/>
        <v>16</v>
      </c>
      <c r="R15" s="514">
        <f t="shared" si="5"/>
        <v>29</v>
      </c>
      <c r="S15" s="515">
        <f t="shared" si="6"/>
        <v>64.819999999999993</v>
      </c>
    </row>
    <row r="16" spans="1:19" ht="20.100000000000001" customHeight="1">
      <c r="A16" s="484" t="s">
        <v>285</v>
      </c>
      <c r="B16" s="514">
        <v>0</v>
      </c>
      <c r="C16" s="515">
        <v>0</v>
      </c>
      <c r="D16" s="514">
        <v>0</v>
      </c>
      <c r="E16" s="514">
        <v>0</v>
      </c>
      <c r="F16" s="514">
        <v>0</v>
      </c>
      <c r="G16" s="515">
        <v>0</v>
      </c>
      <c r="H16" s="516">
        <v>10</v>
      </c>
      <c r="I16" s="517">
        <v>150.63899999999998</v>
      </c>
      <c r="J16" s="516">
        <v>84</v>
      </c>
      <c r="K16" s="516">
        <v>18</v>
      </c>
      <c r="L16" s="516">
        <v>102</v>
      </c>
      <c r="M16" s="517">
        <v>2699.9700000000003</v>
      </c>
      <c r="N16" s="514">
        <f t="shared" si="1"/>
        <v>10</v>
      </c>
      <c r="O16" s="515">
        <f t="shared" si="2"/>
        <v>150.63899999999998</v>
      </c>
      <c r="P16" s="514">
        <f t="shared" si="3"/>
        <v>84</v>
      </c>
      <c r="Q16" s="514">
        <f t="shared" si="4"/>
        <v>18</v>
      </c>
      <c r="R16" s="514">
        <f t="shared" si="5"/>
        <v>102</v>
      </c>
      <c r="S16" s="515">
        <f t="shared" si="6"/>
        <v>2699.9700000000003</v>
      </c>
    </row>
    <row r="17" spans="1:19" ht="20.100000000000001" customHeight="1">
      <c r="A17" s="484" t="s">
        <v>84</v>
      </c>
      <c r="B17" s="514">
        <v>0</v>
      </c>
      <c r="C17" s="515">
        <v>0</v>
      </c>
      <c r="D17" s="514">
        <v>0</v>
      </c>
      <c r="E17" s="514">
        <v>0</v>
      </c>
      <c r="F17" s="514">
        <v>0</v>
      </c>
      <c r="G17" s="515">
        <v>0</v>
      </c>
      <c r="H17" s="516">
        <v>9</v>
      </c>
      <c r="I17" s="517">
        <v>21.22</v>
      </c>
      <c r="J17" s="516">
        <v>40</v>
      </c>
      <c r="K17" s="516">
        <v>2</v>
      </c>
      <c r="L17" s="516">
        <v>42</v>
      </c>
      <c r="M17" s="517">
        <v>1154</v>
      </c>
      <c r="N17" s="514">
        <f t="shared" si="1"/>
        <v>9</v>
      </c>
      <c r="O17" s="515">
        <f t="shared" si="2"/>
        <v>21.22</v>
      </c>
      <c r="P17" s="514">
        <f t="shared" si="3"/>
        <v>40</v>
      </c>
      <c r="Q17" s="514">
        <f t="shared" si="4"/>
        <v>2</v>
      </c>
      <c r="R17" s="514">
        <f t="shared" si="5"/>
        <v>42</v>
      </c>
      <c r="S17" s="515">
        <f t="shared" si="6"/>
        <v>1154</v>
      </c>
    </row>
    <row r="18" spans="1:19" ht="20.100000000000001" customHeight="1">
      <c r="A18" s="484" t="s">
        <v>289</v>
      </c>
      <c r="B18" s="514">
        <v>0</v>
      </c>
      <c r="C18" s="515">
        <v>0</v>
      </c>
      <c r="D18" s="514">
        <v>0</v>
      </c>
      <c r="E18" s="514">
        <v>0</v>
      </c>
      <c r="F18" s="514">
        <v>0</v>
      </c>
      <c r="G18" s="515">
        <v>0</v>
      </c>
      <c r="H18" s="516">
        <v>1</v>
      </c>
      <c r="I18" s="517">
        <v>9.3000000000000007</v>
      </c>
      <c r="J18" s="516">
        <v>4</v>
      </c>
      <c r="K18" s="516">
        <v>26</v>
      </c>
      <c r="L18" s="516">
        <v>30</v>
      </c>
      <c r="M18" s="517">
        <v>132.05000000000001</v>
      </c>
      <c r="N18" s="514">
        <f t="shared" si="1"/>
        <v>1</v>
      </c>
      <c r="O18" s="515">
        <f t="shared" si="2"/>
        <v>9.3000000000000007</v>
      </c>
      <c r="P18" s="514">
        <f t="shared" si="3"/>
        <v>4</v>
      </c>
      <c r="Q18" s="514">
        <f t="shared" si="4"/>
        <v>26</v>
      </c>
      <c r="R18" s="514">
        <f t="shared" si="5"/>
        <v>30</v>
      </c>
      <c r="S18" s="515">
        <f t="shared" si="6"/>
        <v>132.05000000000001</v>
      </c>
    </row>
    <row r="19" spans="1:19" ht="20.100000000000001" customHeight="1">
      <c r="A19" s="484" t="s">
        <v>301</v>
      </c>
      <c r="B19" s="514">
        <v>0</v>
      </c>
      <c r="C19" s="515">
        <v>0</v>
      </c>
      <c r="D19" s="514">
        <v>0</v>
      </c>
      <c r="E19" s="514">
        <v>0</v>
      </c>
      <c r="F19" s="514">
        <v>0</v>
      </c>
      <c r="G19" s="515">
        <v>0</v>
      </c>
      <c r="H19" s="516">
        <v>1</v>
      </c>
      <c r="I19" s="517">
        <v>8.6100480000000008</v>
      </c>
      <c r="J19" s="516">
        <v>10</v>
      </c>
      <c r="K19" s="516">
        <v>4</v>
      </c>
      <c r="L19" s="516">
        <v>14</v>
      </c>
      <c r="M19" s="517">
        <v>78.19</v>
      </c>
      <c r="N19" s="514">
        <f t="shared" si="1"/>
        <v>1</v>
      </c>
      <c r="O19" s="515">
        <f t="shared" si="2"/>
        <v>8.6100480000000008</v>
      </c>
      <c r="P19" s="514">
        <f t="shared" si="3"/>
        <v>10</v>
      </c>
      <c r="Q19" s="514">
        <f t="shared" si="4"/>
        <v>4</v>
      </c>
      <c r="R19" s="514">
        <f t="shared" si="5"/>
        <v>14</v>
      </c>
      <c r="S19" s="515">
        <f t="shared" si="6"/>
        <v>78.19</v>
      </c>
    </row>
    <row r="20" spans="1:19" ht="20.100000000000001" customHeight="1">
      <c r="A20" s="484" t="s">
        <v>776</v>
      </c>
      <c r="B20" s="514">
        <v>0</v>
      </c>
      <c r="C20" s="515">
        <v>0</v>
      </c>
      <c r="D20" s="514">
        <v>0</v>
      </c>
      <c r="E20" s="514">
        <v>0</v>
      </c>
      <c r="F20" s="514">
        <v>0</v>
      </c>
      <c r="G20" s="515">
        <v>0</v>
      </c>
      <c r="H20" s="516">
        <v>1</v>
      </c>
      <c r="I20" s="517">
        <v>5</v>
      </c>
      <c r="J20" s="516">
        <v>7</v>
      </c>
      <c r="K20" s="516">
        <v>0</v>
      </c>
      <c r="L20" s="516">
        <v>7</v>
      </c>
      <c r="M20" s="517">
        <v>100</v>
      </c>
      <c r="N20" s="514">
        <f t="shared" si="1"/>
        <v>1</v>
      </c>
      <c r="O20" s="515">
        <f t="shared" si="2"/>
        <v>5</v>
      </c>
      <c r="P20" s="514">
        <f t="shared" si="3"/>
        <v>7</v>
      </c>
      <c r="Q20" s="514">
        <f t="shared" si="4"/>
        <v>0</v>
      </c>
      <c r="R20" s="514">
        <f t="shared" si="5"/>
        <v>7</v>
      </c>
      <c r="S20" s="515">
        <f t="shared" si="6"/>
        <v>100</v>
      </c>
    </row>
    <row r="21" spans="1:19" ht="20.100000000000001" customHeight="1">
      <c r="A21" s="484" t="s">
        <v>78</v>
      </c>
      <c r="B21" s="514">
        <v>0</v>
      </c>
      <c r="C21" s="515">
        <v>0</v>
      </c>
      <c r="D21" s="514">
        <v>0</v>
      </c>
      <c r="E21" s="514">
        <v>0</v>
      </c>
      <c r="F21" s="514">
        <v>0</v>
      </c>
      <c r="G21" s="515">
        <v>0</v>
      </c>
      <c r="H21" s="516">
        <v>1</v>
      </c>
      <c r="I21" s="517">
        <v>0.21099999999999999</v>
      </c>
      <c r="J21" s="516">
        <v>2</v>
      </c>
      <c r="K21" s="516">
        <v>1</v>
      </c>
      <c r="L21" s="516">
        <v>3</v>
      </c>
      <c r="M21" s="517">
        <v>273</v>
      </c>
      <c r="N21" s="514">
        <f t="shared" si="1"/>
        <v>1</v>
      </c>
      <c r="O21" s="515">
        <f t="shared" si="2"/>
        <v>0.21099999999999999</v>
      </c>
      <c r="P21" s="514">
        <f t="shared" si="3"/>
        <v>2</v>
      </c>
      <c r="Q21" s="514">
        <f t="shared" si="4"/>
        <v>1</v>
      </c>
      <c r="R21" s="514">
        <f t="shared" si="5"/>
        <v>3</v>
      </c>
      <c r="S21" s="515">
        <f t="shared" si="6"/>
        <v>273</v>
      </c>
    </row>
    <row r="22" spans="1:19" ht="20.100000000000001" customHeight="1">
      <c r="A22" s="484" t="s">
        <v>3</v>
      </c>
      <c r="B22" s="514">
        <v>0</v>
      </c>
      <c r="C22" s="515">
        <v>0</v>
      </c>
      <c r="D22" s="514">
        <v>0</v>
      </c>
      <c r="E22" s="514">
        <v>0</v>
      </c>
      <c r="F22" s="514">
        <v>0</v>
      </c>
      <c r="G22" s="515">
        <v>0</v>
      </c>
      <c r="H22" s="516">
        <v>1</v>
      </c>
      <c r="I22" s="517">
        <v>55</v>
      </c>
      <c r="J22" s="516">
        <v>12</v>
      </c>
      <c r="K22" s="516">
        <v>0</v>
      </c>
      <c r="L22" s="516">
        <v>12</v>
      </c>
      <c r="M22" s="517">
        <v>490</v>
      </c>
      <c r="N22" s="514">
        <f t="shared" si="1"/>
        <v>1</v>
      </c>
      <c r="O22" s="515">
        <f t="shared" si="2"/>
        <v>55</v>
      </c>
      <c r="P22" s="514">
        <f t="shared" si="3"/>
        <v>12</v>
      </c>
      <c r="Q22" s="514">
        <f t="shared" si="4"/>
        <v>0</v>
      </c>
      <c r="R22" s="514">
        <f t="shared" si="5"/>
        <v>12</v>
      </c>
      <c r="S22" s="515">
        <f t="shared" si="6"/>
        <v>490</v>
      </c>
    </row>
    <row r="23" spans="1:19" ht="20.100000000000001" customHeight="1">
      <c r="A23" s="484" t="s">
        <v>82</v>
      </c>
      <c r="B23" s="514">
        <v>0</v>
      </c>
      <c r="C23" s="515">
        <v>0</v>
      </c>
      <c r="D23" s="514">
        <v>0</v>
      </c>
      <c r="E23" s="514">
        <v>0</v>
      </c>
      <c r="F23" s="514">
        <v>0</v>
      </c>
      <c r="G23" s="515">
        <v>0</v>
      </c>
      <c r="H23" s="516">
        <v>1</v>
      </c>
      <c r="I23" s="517">
        <v>9</v>
      </c>
      <c r="J23" s="516">
        <v>6</v>
      </c>
      <c r="K23" s="516">
        <v>12</v>
      </c>
      <c r="L23" s="516">
        <v>18</v>
      </c>
      <c r="M23" s="517">
        <v>197.06</v>
      </c>
      <c r="N23" s="514">
        <f t="shared" si="1"/>
        <v>1</v>
      </c>
      <c r="O23" s="515">
        <f t="shared" si="2"/>
        <v>9</v>
      </c>
      <c r="P23" s="514">
        <f t="shared" si="3"/>
        <v>6</v>
      </c>
      <c r="Q23" s="514">
        <f t="shared" si="4"/>
        <v>12</v>
      </c>
      <c r="R23" s="514">
        <f t="shared" si="5"/>
        <v>18</v>
      </c>
      <c r="S23" s="515">
        <f t="shared" si="6"/>
        <v>197.06</v>
      </c>
    </row>
    <row r="24" spans="1:19" ht="20.100000000000001" customHeight="1">
      <c r="A24" s="484" t="s">
        <v>366</v>
      </c>
      <c r="B24" s="514">
        <v>0</v>
      </c>
      <c r="C24" s="515">
        <v>0</v>
      </c>
      <c r="D24" s="514">
        <v>0</v>
      </c>
      <c r="E24" s="514">
        <v>0</v>
      </c>
      <c r="F24" s="514">
        <v>0</v>
      </c>
      <c r="G24" s="515">
        <v>0</v>
      </c>
      <c r="H24" s="516">
        <v>1</v>
      </c>
      <c r="I24" s="517">
        <v>34.5</v>
      </c>
      <c r="J24" s="516">
        <v>41</v>
      </c>
      <c r="K24" s="516">
        <v>33</v>
      </c>
      <c r="L24" s="516">
        <v>74</v>
      </c>
      <c r="M24" s="517">
        <v>2409.54</v>
      </c>
      <c r="N24" s="514">
        <f t="shared" si="1"/>
        <v>1</v>
      </c>
      <c r="O24" s="515">
        <f t="shared" si="2"/>
        <v>34.5</v>
      </c>
      <c r="P24" s="514">
        <f t="shared" si="3"/>
        <v>41</v>
      </c>
      <c r="Q24" s="514">
        <f t="shared" si="4"/>
        <v>33</v>
      </c>
      <c r="R24" s="514">
        <f t="shared" si="5"/>
        <v>74</v>
      </c>
      <c r="S24" s="515">
        <f t="shared" si="6"/>
        <v>2409.54</v>
      </c>
    </row>
    <row r="25" spans="1:19" ht="20.100000000000001" customHeight="1">
      <c r="A25" s="484" t="s">
        <v>87</v>
      </c>
      <c r="B25" s="514">
        <v>0</v>
      </c>
      <c r="C25" s="515">
        <v>0</v>
      </c>
      <c r="D25" s="514">
        <v>0</v>
      </c>
      <c r="E25" s="514">
        <v>0</v>
      </c>
      <c r="F25" s="514">
        <v>0</v>
      </c>
      <c r="G25" s="515">
        <v>0</v>
      </c>
      <c r="H25" s="516">
        <v>1</v>
      </c>
      <c r="I25" s="517">
        <v>0.75</v>
      </c>
      <c r="J25" s="516">
        <v>13</v>
      </c>
      <c r="K25" s="516">
        <v>78</v>
      </c>
      <c r="L25" s="516">
        <v>91</v>
      </c>
      <c r="M25" s="517">
        <v>24.8</v>
      </c>
      <c r="N25" s="514">
        <f t="shared" si="1"/>
        <v>1</v>
      </c>
      <c r="O25" s="515">
        <f t="shared" si="2"/>
        <v>0.75</v>
      </c>
      <c r="P25" s="514">
        <f t="shared" si="3"/>
        <v>13</v>
      </c>
      <c r="Q25" s="514">
        <f t="shared" si="4"/>
        <v>78</v>
      </c>
      <c r="R25" s="514">
        <f t="shared" si="5"/>
        <v>91</v>
      </c>
      <c r="S25" s="515">
        <f t="shared" si="6"/>
        <v>24.8</v>
      </c>
    </row>
    <row r="26" spans="1:19" ht="20.100000000000001" customHeight="1">
      <c r="A26" s="484" t="s">
        <v>1041</v>
      </c>
      <c r="B26" s="514">
        <v>0</v>
      </c>
      <c r="C26" s="515">
        <v>0</v>
      </c>
      <c r="D26" s="514">
        <v>0</v>
      </c>
      <c r="E26" s="514">
        <v>0</v>
      </c>
      <c r="F26" s="514">
        <v>0</v>
      </c>
      <c r="G26" s="515">
        <v>0</v>
      </c>
      <c r="H26" s="516">
        <v>2</v>
      </c>
      <c r="I26" s="517">
        <v>40</v>
      </c>
      <c r="J26" s="516">
        <v>65</v>
      </c>
      <c r="K26" s="516">
        <v>0</v>
      </c>
      <c r="L26" s="516">
        <v>65</v>
      </c>
      <c r="M26" s="517">
        <v>1119.8800000000001</v>
      </c>
      <c r="N26" s="514">
        <f t="shared" si="1"/>
        <v>2</v>
      </c>
      <c r="O26" s="515">
        <f t="shared" si="2"/>
        <v>40</v>
      </c>
      <c r="P26" s="514">
        <f t="shared" si="3"/>
        <v>65</v>
      </c>
      <c r="Q26" s="514">
        <f t="shared" si="4"/>
        <v>0</v>
      </c>
      <c r="R26" s="514">
        <f t="shared" si="5"/>
        <v>65</v>
      </c>
      <c r="S26" s="515">
        <f t="shared" si="6"/>
        <v>1119.8800000000001</v>
      </c>
    </row>
    <row r="27" spans="1:19" ht="20.100000000000001" customHeight="1">
      <c r="A27" s="484" t="s">
        <v>406</v>
      </c>
      <c r="B27" s="514">
        <v>0</v>
      </c>
      <c r="C27" s="515">
        <v>0</v>
      </c>
      <c r="D27" s="514">
        <v>0</v>
      </c>
      <c r="E27" s="514">
        <v>0</v>
      </c>
      <c r="F27" s="514">
        <v>0</v>
      </c>
      <c r="G27" s="515">
        <v>0</v>
      </c>
      <c r="H27" s="516">
        <v>1</v>
      </c>
      <c r="I27" s="517">
        <v>81</v>
      </c>
      <c r="J27" s="516">
        <v>65</v>
      </c>
      <c r="K27" s="516">
        <v>195</v>
      </c>
      <c r="L27" s="516">
        <v>260</v>
      </c>
      <c r="M27" s="517">
        <v>225.15</v>
      </c>
      <c r="N27" s="514">
        <f t="shared" si="1"/>
        <v>1</v>
      </c>
      <c r="O27" s="515">
        <f t="shared" si="2"/>
        <v>81</v>
      </c>
      <c r="P27" s="514">
        <f t="shared" si="3"/>
        <v>65</v>
      </c>
      <c r="Q27" s="514">
        <f t="shared" si="4"/>
        <v>195</v>
      </c>
      <c r="R27" s="514">
        <f t="shared" si="5"/>
        <v>260</v>
      </c>
      <c r="S27" s="515">
        <f t="shared" si="6"/>
        <v>225.15</v>
      </c>
    </row>
    <row r="28" spans="1:19" ht="20.100000000000001" customHeight="1">
      <c r="A28" s="484" t="s">
        <v>23</v>
      </c>
      <c r="B28" s="514">
        <v>0</v>
      </c>
      <c r="C28" s="515">
        <v>0</v>
      </c>
      <c r="D28" s="514">
        <v>0</v>
      </c>
      <c r="E28" s="514">
        <v>0</v>
      </c>
      <c r="F28" s="514">
        <v>0</v>
      </c>
      <c r="G28" s="515">
        <v>0</v>
      </c>
      <c r="H28" s="516">
        <v>8</v>
      </c>
      <c r="I28" s="517">
        <v>50.650000000000006</v>
      </c>
      <c r="J28" s="516">
        <v>104</v>
      </c>
      <c r="K28" s="516">
        <v>20</v>
      </c>
      <c r="L28" s="516">
        <v>124</v>
      </c>
      <c r="M28" s="517">
        <v>1953.45</v>
      </c>
      <c r="N28" s="514">
        <f t="shared" si="1"/>
        <v>8</v>
      </c>
      <c r="O28" s="515">
        <f t="shared" si="2"/>
        <v>50.650000000000006</v>
      </c>
      <c r="P28" s="514">
        <f t="shared" si="3"/>
        <v>104</v>
      </c>
      <c r="Q28" s="514">
        <f t="shared" si="4"/>
        <v>20</v>
      </c>
      <c r="R28" s="514">
        <f t="shared" si="5"/>
        <v>124</v>
      </c>
      <c r="S28" s="515">
        <f t="shared" si="6"/>
        <v>1953.45</v>
      </c>
    </row>
    <row r="29" spans="1:19" ht="20.100000000000001" customHeight="1">
      <c r="A29" s="484" t="s">
        <v>75</v>
      </c>
      <c r="B29" s="514">
        <v>0</v>
      </c>
      <c r="C29" s="515">
        <v>0</v>
      </c>
      <c r="D29" s="514">
        <v>0</v>
      </c>
      <c r="E29" s="514">
        <v>0</v>
      </c>
      <c r="F29" s="514">
        <v>0</v>
      </c>
      <c r="G29" s="515">
        <v>0</v>
      </c>
      <c r="H29" s="516">
        <v>3</v>
      </c>
      <c r="I29" s="517">
        <v>4.6100000000000003</v>
      </c>
      <c r="J29" s="516">
        <v>23</v>
      </c>
      <c r="K29" s="516">
        <v>0</v>
      </c>
      <c r="L29" s="516">
        <v>23</v>
      </c>
      <c r="M29" s="517">
        <v>274.08</v>
      </c>
      <c r="N29" s="514">
        <f t="shared" si="1"/>
        <v>3</v>
      </c>
      <c r="O29" s="515">
        <f t="shared" si="2"/>
        <v>4.6100000000000003</v>
      </c>
      <c r="P29" s="514">
        <f t="shared" si="3"/>
        <v>23</v>
      </c>
      <c r="Q29" s="514">
        <f t="shared" si="4"/>
        <v>0</v>
      </c>
      <c r="R29" s="514">
        <f t="shared" si="5"/>
        <v>23</v>
      </c>
      <c r="S29" s="515">
        <f t="shared" si="6"/>
        <v>274.08</v>
      </c>
    </row>
    <row r="30" spans="1:19" ht="20.100000000000001" customHeight="1">
      <c r="A30" s="484" t="s">
        <v>777</v>
      </c>
      <c r="B30" s="514">
        <v>0</v>
      </c>
      <c r="C30" s="515">
        <v>0</v>
      </c>
      <c r="D30" s="514">
        <v>0</v>
      </c>
      <c r="E30" s="514">
        <v>0</v>
      </c>
      <c r="F30" s="514">
        <v>0</v>
      </c>
      <c r="G30" s="515">
        <v>0</v>
      </c>
      <c r="H30" s="516">
        <v>6</v>
      </c>
      <c r="I30" s="517">
        <v>53.766313999999994</v>
      </c>
      <c r="J30" s="516">
        <v>228</v>
      </c>
      <c r="K30" s="516">
        <v>72</v>
      </c>
      <c r="L30" s="516">
        <v>300</v>
      </c>
      <c r="M30" s="517">
        <v>1314.43</v>
      </c>
      <c r="N30" s="514">
        <f t="shared" si="1"/>
        <v>6</v>
      </c>
      <c r="O30" s="515">
        <f t="shared" si="2"/>
        <v>53.766313999999994</v>
      </c>
      <c r="P30" s="514">
        <f t="shared" si="3"/>
        <v>228</v>
      </c>
      <c r="Q30" s="514">
        <f t="shared" si="4"/>
        <v>72</v>
      </c>
      <c r="R30" s="514">
        <f t="shared" si="5"/>
        <v>300</v>
      </c>
      <c r="S30" s="515">
        <f t="shared" si="6"/>
        <v>1314.43</v>
      </c>
    </row>
    <row r="31" spans="1:19" ht="20.100000000000001" customHeight="1">
      <c r="A31" s="484" t="s">
        <v>93</v>
      </c>
      <c r="B31" s="514">
        <v>0</v>
      </c>
      <c r="C31" s="515">
        <v>0</v>
      </c>
      <c r="D31" s="514">
        <v>0</v>
      </c>
      <c r="E31" s="514">
        <v>0</v>
      </c>
      <c r="F31" s="514">
        <v>0</v>
      </c>
      <c r="G31" s="515">
        <v>0</v>
      </c>
      <c r="H31" s="516">
        <v>2</v>
      </c>
      <c r="I31" s="517">
        <v>73.84</v>
      </c>
      <c r="J31" s="516">
        <v>49</v>
      </c>
      <c r="K31" s="516">
        <v>11</v>
      </c>
      <c r="L31" s="516">
        <v>60</v>
      </c>
      <c r="M31" s="517">
        <v>598</v>
      </c>
      <c r="N31" s="514">
        <f t="shared" si="1"/>
        <v>2</v>
      </c>
      <c r="O31" s="515">
        <f t="shared" si="2"/>
        <v>73.84</v>
      </c>
      <c r="P31" s="514">
        <f t="shared" si="3"/>
        <v>49</v>
      </c>
      <c r="Q31" s="514">
        <f t="shared" si="4"/>
        <v>11</v>
      </c>
      <c r="R31" s="514">
        <f t="shared" si="5"/>
        <v>60</v>
      </c>
      <c r="S31" s="515">
        <f t="shared" si="6"/>
        <v>598</v>
      </c>
    </row>
    <row r="32" spans="1:19" ht="20.100000000000001" customHeight="1">
      <c r="A32" s="484" t="s">
        <v>433</v>
      </c>
      <c r="B32" s="514">
        <v>0</v>
      </c>
      <c r="C32" s="515">
        <v>0</v>
      </c>
      <c r="D32" s="514">
        <v>0</v>
      </c>
      <c r="E32" s="514">
        <v>0</v>
      </c>
      <c r="F32" s="514">
        <v>0</v>
      </c>
      <c r="G32" s="515">
        <v>0</v>
      </c>
      <c r="H32" s="516">
        <v>2</v>
      </c>
      <c r="I32" s="517">
        <v>66.260500000000008</v>
      </c>
      <c r="J32" s="516">
        <v>115</v>
      </c>
      <c r="K32" s="516">
        <v>41</v>
      </c>
      <c r="L32" s="516">
        <v>156</v>
      </c>
      <c r="M32" s="517">
        <v>351.91</v>
      </c>
      <c r="N32" s="514">
        <f t="shared" si="1"/>
        <v>2</v>
      </c>
      <c r="O32" s="515">
        <f t="shared" si="2"/>
        <v>66.260500000000008</v>
      </c>
      <c r="P32" s="514">
        <f t="shared" si="3"/>
        <v>115</v>
      </c>
      <c r="Q32" s="514">
        <f t="shared" si="4"/>
        <v>41</v>
      </c>
      <c r="R32" s="514">
        <f t="shared" si="5"/>
        <v>156</v>
      </c>
      <c r="S32" s="515">
        <f t="shared" si="6"/>
        <v>351.91</v>
      </c>
    </row>
    <row r="33" spans="1:19" ht="20.100000000000001" customHeight="1">
      <c r="A33" s="484" t="s">
        <v>435</v>
      </c>
      <c r="B33" s="514">
        <v>0</v>
      </c>
      <c r="C33" s="515">
        <v>0</v>
      </c>
      <c r="D33" s="514">
        <v>0</v>
      </c>
      <c r="E33" s="514">
        <v>0</v>
      </c>
      <c r="F33" s="514">
        <v>0</v>
      </c>
      <c r="G33" s="515">
        <v>0</v>
      </c>
      <c r="H33" s="516">
        <v>1</v>
      </c>
      <c r="I33" s="517">
        <v>2340</v>
      </c>
      <c r="J33" s="516">
        <v>38</v>
      </c>
      <c r="K33" s="516">
        <v>4</v>
      </c>
      <c r="L33" s="516">
        <v>42</v>
      </c>
      <c r="M33" s="517">
        <v>25087</v>
      </c>
      <c r="N33" s="514">
        <f t="shared" si="1"/>
        <v>1</v>
      </c>
      <c r="O33" s="515">
        <f t="shared" si="2"/>
        <v>2340</v>
      </c>
      <c r="P33" s="514">
        <f t="shared" si="3"/>
        <v>38</v>
      </c>
      <c r="Q33" s="514">
        <f t="shared" si="4"/>
        <v>4</v>
      </c>
      <c r="R33" s="514">
        <f t="shared" si="5"/>
        <v>42</v>
      </c>
      <c r="S33" s="515">
        <f t="shared" si="6"/>
        <v>25087</v>
      </c>
    </row>
    <row r="34" spans="1:19" ht="20.100000000000001" customHeight="1">
      <c r="A34" s="484" t="s">
        <v>437</v>
      </c>
      <c r="B34" s="514">
        <v>0</v>
      </c>
      <c r="C34" s="515">
        <v>0</v>
      </c>
      <c r="D34" s="514">
        <v>0</v>
      </c>
      <c r="E34" s="514">
        <v>0</v>
      </c>
      <c r="F34" s="514">
        <v>0</v>
      </c>
      <c r="G34" s="515">
        <v>0</v>
      </c>
      <c r="H34" s="516">
        <v>1</v>
      </c>
      <c r="I34" s="517">
        <v>100000</v>
      </c>
      <c r="J34" s="516">
        <v>24</v>
      </c>
      <c r="K34" s="516">
        <v>1</v>
      </c>
      <c r="L34" s="516">
        <v>25</v>
      </c>
      <c r="M34" s="517">
        <v>98</v>
      </c>
      <c r="N34" s="514">
        <f t="shared" si="1"/>
        <v>1</v>
      </c>
      <c r="O34" s="515">
        <f t="shared" si="2"/>
        <v>100000</v>
      </c>
      <c r="P34" s="514">
        <f t="shared" si="3"/>
        <v>24</v>
      </c>
      <c r="Q34" s="514">
        <f t="shared" si="4"/>
        <v>1</v>
      </c>
      <c r="R34" s="514">
        <f t="shared" si="5"/>
        <v>25</v>
      </c>
      <c r="S34" s="515">
        <f t="shared" si="6"/>
        <v>98</v>
      </c>
    </row>
    <row r="35" spans="1:19" ht="20.100000000000001" customHeight="1">
      <c r="A35" s="484" t="s">
        <v>40</v>
      </c>
      <c r="B35" s="514">
        <v>0</v>
      </c>
      <c r="C35" s="515">
        <v>0</v>
      </c>
      <c r="D35" s="514">
        <v>0</v>
      </c>
      <c r="E35" s="514">
        <v>0</v>
      </c>
      <c r="F35" s="514">
        <v>0</v>
      </c>
      <c r="G35" s="515">
        <v>0</v>
      </c>
      <c r="H35" s="516">
        <v>2</v>
      </c>
      <c r="I35" s="517">
        <v>4.5999999999999996</v>
      </c>
      <c r="J35" s="516">
        <v>19</v>
      </c>
      <c r="K35" s="516">
        <v>6</v>
      </c>
      <c r="L35" s="516">
        <v>25</v>
      </c>
      <c r="M35" s="517">
        <v>334.36</v>
      </c>
      <c r="N35" s="514">
        <f t="shared" si="1"/>
        <v>2</v>
      </c>
      <c r="O35" s="515">
        <f t="shared" si="2"/>
        <v>4.5999999999999996</v>
      </c>
      <c r="P35" s="514">
        <f t="shared" si="3"/>
        <v>19</v>
      </c>
      <c r="Q35" s="514">
        <f t="shared" si="4"/>
        <v>6</v>
      </c>
      <c r="R35" s="514">
        <f t="shared" si="5"/>
        <v>25</v>
      </c>
      <c r="S35" s="515">
        <f t="shared" si="6"/>
        <v>334.36</v>
      </c>
    </row>
    <row r="36" spans="1:19" ht="20.100000000000001" customHeight="1">
      <c r="A36" s="484" t="s">
        <v>441</v>
      </c>
      <c r="B36" s="514">
        <v>0</v>
      </c>
      <c r="C36" s="515">
        <v>0</v>
      </c>
      <c r="D36" s="514">
        <v>0</v>
      </c>
      <c r="E36" s="514">
        <v>0</v>
      </c>
      <c r="F36" s="514">
        <v>0</v>
      </c>
      <c r="G36" s="515">
        <v>0</v>
      </c>
      <c r="H36" s="516">
        <v>1</v>
      </c>
      <c r="I36" s="517">
        <v>2.6</v>
      </c>
      <c r="J36" s="516">
        <v>5</v>
      </c>
      <c r="K36" s="516">
        <v>5</v>
      </c>
      <c r="L36" s="516">
        <v>10</v>
      </c>
      <c r="M36" s="517">
        <v>89.8</v>
      </c>
      <c r="N36" s="514">
        <f t="shared" si="1"/>
        <v>1</v>
      </c>
      <c r="O36" s="515">
        <f t="shared" si="2"/>
        <v>2.6</v>
      </c>
      <c r="P36" s="514">
        <f t="shared" si="3"/>
        <v>5</v>
      </c>
      <c r="Q36" s="514">
        <f t="shared" si="4"/>
        <v>5</v>
      </c>
      <c r="R36" s="514">
        <f t="shared" si="5"/>
        <v>10</v>
      </c>
      <c r="S36" s="515">
        <f t="shared" si="6"/>
        <v>89.8</v>
      </c>
    </row>
    <row r="37" spans="1:19" ht="20.100000000000001" customHeight="1">
      <c r="A37" s="484" t="s">
        <v>444</v>
      </c>
      <c r="B37" s="514">
        <v>0</v>
      </c>
      <c r="C37" s="515">
        <v>0</v>
      </c>
      <c r="D37" s="514">
        <v>0</v>
      </c>
      <c r="E37" s="514">
        <v>0</v>
      </c>
      <c r="F37" s="514">
        <v>0</v>
      </c>
      <c r="G37" s="515">
        <v>0</v>
      </c>
      <c r="H37" s="516">
        <v>2</v>
      </c>
      <c r="I37" s="517">
        <v>18.7</v>
      </c>
      <c r="J37" s="516">
        <v>16</v>
      </c>
      <c r="K37" s="516">
        <v>10</v>
      </c>
      <c r="L37" s="516">
        <v>26</v>
      </c>
      <c r="M37" s="517">
        <v>227</v>
      </c>
      <c r="N37" s="514">
        <f t="shared" si="1"/>
        <v>2</v>
      </c>
      <c r="O37" s="515">
        <f t="shared" si="2"/>
        <v>18.7</v>
      </c>
      <c r="P37" s="514">
        <f t="shared" si="3"/>
        <v>16</v>
      </c>
      <c r="Q37" s="514">
        <f t="shared" si="4"/>
        <v>10</v>
      </c>
      <c r="R37" s="514">
        <f t="shared" si="5"/>
        <v>26</v>
      </c>
      <c r="S37" s="515">
        <f t="shared" si="6"/>
        <v>227</v>
      </c>
    </row>
    <row r="38" spans="1:19" ht="20.100000000000001" customHeight="1">
      <c r="A38" s="484" t="s">
        <v>456</v>
      </c>
      <c r="B38" s="514">
        <v>0</v>
      </c>
      <c r="C38" s="515">
        <v>0</v>
      </c>
      <c r="D38" s="514">
        <v>0</v>
      </c>
      <c r="E38" s="514">
        <v>0</v>
      </c>
      <c r="F38" s="514">
        <v>0</v>
      </c>
      <c r="G38" s="515">
        <v>0</v>
      </c>
      <c r="H38" s="516">
        <v>1</v>
      </c>
      <c r="I38" s="517">
        <v>312.47000000000003</v>
      </c>
      <c r="J38" s="516">
        <v>8</v>
      </c>
      <c r="K38" s="516">
        <v>0</v>
      </c>
      <c r="L38" s="516">
        <v>8</v>
      </c>
      <c r="M38" s="517">
        <v>393.68</v>
      </c>
      <c r="N38" s="514">
        <f t="shared" si="1"/>
        <v>1</v>
      </c>
      <c r="O38" s="515">
        <f t="shared" si="2"/>
        <v>312.47000000000003</v>
      </c>
      <c r="P38" s="514">
        <f t="shared" si="3"/>
        <v>8</v>
      </c>
      <c r="Q38" s="514">
        <f t="shared" si="4"/>
        <v>0</v>
      </c>
      <c r="R38" s="514">
        <f t="shared" si="5"/>
        <v>8</v>
      </c>
      <c r="S38" s="515">
        <f t="shared" si="6"/>
        <v>393.68</v>
      </c>
    </row>
    <row r="39" spans="1:19" ht="20.100000000000001" customHeight="1">
      <c r="A39" s="484" t="s">
        <v>29</v>
      </c>
      <c r="B39" s="514">
        <v>0</v>
      </c>
      <c r="C39" s="515">
        <v>0</v>
      </c>
      <c r="D39" s="514">
        <v>0</v>
      </c>
      <c r="E39" s="514">
        <v>0</v>
      </c>
      <c r="F39" s="514">
        <v>0</v>
      </c>
      <c r="G39" s="515">
        <v>0</v>
      </c>
      <c r="H39" s="516">
        <v>5</v>
      </c>
      <c r="I39" s="517">
        <v>179.91200000000001</v>
      </c>
      <c r="J39" s="516">
        <v>56</v>
      </c>
      <c r="K39" s="516">
        <v>0</v>
      </c>
      <c r="L39" s="516">
        <v>56</v>
      </c>
      <c r="M39" s="517">
        <v>3104.85</v>
      </c>
      <c r="N39" s="514">
        <f t="shared" si="1"/>
        <v>5</v>
      </c>
      <c r="O39" s="515">
        <f t="shared" si="2"/>
        <v>179.91200000000001</v>
      </c>
      <c r="P39" s="514">
        <f t="shared" si="3"/>
        <v>56</v>
      </c>
      <c r="Q39" s="514">
        <f t="shared" si="4"/>
        <v>0</v>
      </c>
      <c r="R39" s="514">
        <f t="shared" si="5"/>
        <v>56</v>
      </c>
      <c r="S39" s="515">
        <f t="shared" si="6"/>
        <v>3104.85</v>
      </c>
    </row>
    <row r="40" spans="1:19" ht="20.100000000000001" customHeight="1">
      <c r="A40" s="484" t="s">
        <v>495</v>
      </c>
      <c r="B40" s="514">
        <v>0</v>
      </c>
      <c r="C40" s="515">
        <v>0</v>
      </c>
      <c r="D40" s="514">
        <v>0</v>
      </c>
      <c r="E40" s="514">
        <v>0</v>
      </c>
      <c r="F40" s="514">
        <v>0</v>
      </c>
      <c r="G40" s="515">
        <v>0</v>
      </c>
      <c r="H40" s="516">
        <v>2</v>
      </c>
      <c r="I40" s="517">
        <v>8.5568209999999993</v>
      </c>
      <c r="J40" s="516">
        <v>19</v>
      </c>
      <c r="K40" s="516">
        <v>3</v>
      </c>
      <c r="L40" s="516">
        <v>22</v>
      </c>
      <c r="M40" s="517">
        <v>620</v>
      </c>
      <c r="N40" s="514">
        <f t="shared" si="1"/>
        <v>2</v>
      </c>
      <c r="O40" s="515">
        <f t="shared" si="2"/>
        <v>8.5568209999999993</v>
      </c>
      <c r="P40" s="514">
        <f t="shared" si="3"/>
        <v>19</v>
      </c>
      <c r="Q40" s="514">
        <f t="shared" si="4"/>
        <v>3</v>
      </c>
      <c r="R40" s="514">
        <f t="shared" si="5"/>
        <v>22</v>
      </c>
      <c r="S40" s="515">
        <f t="shared" si="6"/>
        <v>620</v>
      </c>
    </row>
    <row r="41" spans="1:19" ht="20.100000000000001" customHeight="1">
      <c r="A41" s="484" t="s">
        <v>34</v>
      </c>
      <c r="B41" s="514">
        <v>0</v>
      </c>
      <c r="C41" s="515">
        <v>0</v>
      </c>
      <c r="D41" s="514">
        <v>0</v>
      </c>
      <c r="E41" s="514">
        <v>0</v>
      </c>
      <c r="F41" s="514">
        <v>0</v>
      </c>
      <c r="G41" s="515">
        <v>0</v>
      </c>
      <c r="H41" s="516">
        <v>6</v>
      </c>
      <c r="I41" s="517">
        <v>373.10952199999997</v>
      </c>
      <c r="J41" s="516">
        <v>132</v>
      </c>
      <c r="K41" s="516">
        <v>140</v>
      </c>
      <c r="L41" s="516">
        <v>272</v>
      </c>
      <c r="M41" s="517">
        <v>17836.55</v>
      </c>
      <c r="N41" s="514">
        <f t="shared" si="1"/>
        <v>6</v>
      </c>
      <c r="O41" s="515">
        <f t="shared" si="2"/>
        <v>373.10952199999997</v>
      </c>
      <c r="P41" s="514">
        <f t="shared" si="3"/>
        <v>132</v>
      </c>
      <c r="Q41" s="514">
        <f t="shared" si="4"/>
        <v>140</v>
      </c>
      <c r="R41" s="514">
        <f t="shared" si="5"/>
        <v>272</v>
      </c>
      <c r="S41" s="515">
        <f t="shared" si="6"/>
        <v>17836.55</v>
      </c>
    </row>
    <row r="42" spans="1:19" ht="20.100000000000001" customHeight="1">
      <c r="A42" s="484" t="s">
        <v>5</v>
      </c>
      <c r="B42" s="514">
        <v>0</v>
      </c>
      <c r="C42" s="515">
        <v>0</v>
      </c>
      <c r="D42" s="514">
        <v>0</v>
      </c>
      <c r="E42" s="514">
        <v>0</v>
      </c>
      <c r="F42" s="514">
        <v>0</v>
      </c>
      <c r="G42" s="515">
        <v>0</v>
      </c>
      <c r="H42" s="516">
        <v>2</v>
      </c>
      <c r="I42" s="517">
        <v>5.6</v>
      </c>
      <c r="J42" s="516">
        <v>6</v>
      </c>
      <c r="K42" s="516">
        <v>5</v>
      </c>
      <c r="L42" s="516">
        <v>11</v>
      </c>
      <c r="M42" s="517">
        <v>226</v>
      </c>
      <c r="N42" s="514">
        <f t="shared" si="1"/>
        <v>2</v>
      </c>
      <c r="O42" s="515">
        <f t="shared" si="2"/>
        <v>5.6</v>
      </c>
      <c r="P42" s="514">
        <f t="shared" si="3"/>
        <v>6</v>
      </c>
      <c r="Q42" s="514">
        <f t="shared" si="4"/>
        <v>5</v>
      </c>
      <c r="R42" s="514">
        <f t="shared" si="5"/>
        <v>11</v>
      </c>
      <c r="S42" s="515">
        <f t="shared" si="6"/>
        <v>226</v>
      </c>
    </row>
    <row r="43" spans="1:19" ht="20.100000000000001" customHeight="1">
      <c r="A43" s="484" t="s">
        <v>26</v>
      </c>
      <c r="B43" s="514">
        <v>0</v>
      </c>
      <c r="C43" s="515">
        <v>0</v>
      </c>
      <c r="D43" s="514">
        <v>0</v>
      </c>
      <c r="E43" s="514">
        <v>0</v>
      </c>
      <c r="F43" s="514">
        <v>0</v>
      </c>
      <c r="G43" s="515">
        <v>0</v>
      </c>
      <c r="H43" s="516">
        <v>2</v>
      </c>
      <c r="I43" s="517">
        <v>107.6</v>
      </c>
      <c r="J43" s="516">
        <v>38</v>
      </c>
      <c r="K43" s="516">
        <v>30</v>
      </c>
      <c r="L43" s="516">
        <v>68</v>
      </c>
      <c r="M43" s="517">
        <v>2240.13</v>
      </c>
      <c r="N43" s="514">
        <f t="shared" si="1"/>
        <v>2</v>
      </c>
      <c r="O43" s="515">
        <f t="shared" si="2"/>
        <v>107.6</v>
      </c>
      <c r="P43" s="514">
        <f t="shared" si="3"/>
        <v>38</v>
      </c>
      <c r="Q43" s="514">
        <f t="shared" si="4"/>
        <v>30</v>
      </c>
      <c r="R43" s="514">
        <f t="shared" si="5"/>
        <v>68</v>
      </c>
      <c r="S43" s="515">
        <f t="shared" si="6"/>
        <v>2240.13</v>
      </c>
    </row>
    <row r="44" spans="1:19" ht="20.100000000000001" customHeight="1">
      <c r="A44" s="484" t="s">
        <v>16</v>
      </c>
      <c r="B44" s="514">
        <v>0</v>
      </c>
      <c r="C44" s="515">
        <v>0</v>
      </c>
      <c r="D44" s="514">
        <v>0</v>
      </c>
      <c r="E44" s="514">
        <v>0</v>
      </c>
      <c r="F44" s="514">
        <v>0</v>
      </c>
      <c r="G44" s="515">
        <v>0</v>
      </c>
      <c r="H44" s="516">
        <v>2</v>
      </c>
      <c r="I44" s="517">
        <v>56</v>
      </c>
      <c r="J44" s="516">
        <v>28</v>
      </c>
      <c r="K44" s="516">
        <v>25</v>
      </c>
      <c r="L44" s="516">
        <v>53</v>
      </c>
      <c r="M44" s="517">
        <v>257.5</v>
      </c>
      <c r="N44" s="514">
        <f t="shared" si="1"/>
        <v>2</v>
      </c>
      <c r="O44" s="515">
        <f t="shared" si="2"/>
        <v>56</v>
      </c>
      <c r="P44" s="514">
        <f t="shared" si="3"/>
        <v>28</v>
      </c>
      <c r="Q44" s="514">
        <f t="shared" si="4"/>
        <v>25</v>
      </c>
      <c r="R44" s="514">
        <f t="shared" si="5"/>
        <v>53</v>
      </c>
      <c r="S44" s="515">
        <f t="shared" si="6"/>
        <v>257.5</v>
      </c>
    </row>
    <row r="45" spans="1:19" ht="20.100000000000001" customHeight="1">
      <c r="A45" s="484" t="s">
        <v>20</v>
      </c>
      <c r="B45" s="514">
        <v>0</v>
      </c>
      <c r="C45" s="515">
        <v>0</v>
      </c>
      <c r="D45" s="514">
        <v>0</v>
      </c>
      <c r="E45" s="514">
        <v>0</v>
      </c>
      <c r="F45" s="514">
        <v>0</v>
      </c>
      <c r="G45" s="515">
        <v>0</v>
      </c>
      <c r="H45" s="516">
        <v>2</v>
      </c>
      <c r="I45" s="517">
        <v>37.01</v>
      </c>
      <c r="J45" s="516">
        <v>25</v>
      </c>
      <c r="K45" s="516">
        <v>7</v>
      </c>
      <c r="L45" s="516">
        <v>32</v>
      </c>
      <c r="M45" s="517">
        <v>716.86</v>
      </c>
      <c r="N45" s="514">
        <f t="shared" si="1"/>
        <v>2</v>
      </c>
      <c r="O45" s="515">
        <f t="shared" si="2"/>
        <v>37.01</v>
      </c>
      <c r="P45" s="514">
        <f t="shared" si="3"/>
        <v>25</v>
      </c>
      <c r="Q45" s="514">
        <f t="shared" si="4"/>
        <v>7</v>
      </c>
      <c r="R45" s="514">
        <f t="shared" si="5"/>
        <v>32</v>
      </c>
      <c r="S45" s="515">
        <f t="shared" si="6"/>
        <v>716.86</v>
      </c>
    </row>
    <row r="46" spans="1:19" ht="20.100000000000001" customHeight="1">
      <c r="A46" s="484" t="s">
        <v>507</v>
      </c>
      <c r="B46" s="514">
        <v>1</v>
      </c>
      <c r="C46" s="515">
        <v>0.3</v>
      </c>
      <c r="D46" s="514">
        <v>2</v>
      </c>
      <c r="E46" s="514">
        <v>1</v>
      </c>
      <c r="F46" s="514">
        <v>3</v>
      </c>
      <c r="G46" s="515">
        <v>52.24</v>
      </c>
      <c r="H46" s="516">
        <v>0</v>
      </c>
      <c r="I46" s="517">
        <v>0</v>
      </c>
      <c r="J46" s="516">
        <v>0</v>
      </c>
      <c r="K46" s="516">
        <v>0</v>
      </c>
      <c r="L46" s="516">
        <v>0</v>
      </c>
      <c r="M46" s="517">
        <v>0</v>
      </c>
      <c r="N46" s="514">
        <f t="shared" si="1"/>
        <v>1</v>
      </c>
      <c r="O46" s="515">
        <f t="shared" si="2"/>
        <v>0.3</v>
      </c>
      <c r="P46" s="514">
        <f t="shared" si="3"/>
        <v>2</v>
      </c>
      <c r="Q46" s="514">
        <f t="shared" si="4"/>
        <v>1</v>
      </c>
      <c r="R46" s="514">
        <f t="shared" si="5"/>
        <v>3</v>
      </c>
      <c r="S46" s="515">
        <f t="shared" si="6"/>
        <v>52.24</v>
      </c>
    </row>
    <row r="47" spans="1:19" ht="20.100000000000001" customHeight="1">
      <c r="A47" s="484" t="s">
        <v>52</v>
      </c>
      <c r="B47" s="514">
        <v>0</v>
      </c>
      <c r="C47" s="515">
        <v>0</v>
      </c>
      <c r="D47" s="514">
        <v>0</v>
      </c>
      <c r="E47" s="514">
        <v>0</v>
      </c>
      <c r="F47" s="514">
        <v>0</v>
      </c>
      <c r="G47" s="515">
        <v>0</v>
      </c>
      <c r="H47" s="516">
        <v>2</v>
      </c>
      <c r="I47" s="517">
        <v>6.37</v>
      </c>
      <c r="J47" s="516">
        <v>9</v>
      </c>
      <c r="K47" s="516">
        <v>8</v>
      </c>
      <c r="L47" s="516">
        <v>17</v>
      </c>
      <c r="M47" s="517">
        <v>188.65</v>
      </c>
      <c r="N47" s="514">
        <f t="shared" si="1"/>
        <v>2</v>
      </c>
      <c r="O47" s="515">
        <f t="shared" si="2"/>
        <v>6.37</v>
      </c>
      <c r="P47" s="514">
        <f t="shared" si="3"/>
        <v>9</v>
      </c>
      <c r="Q47" s="514">
        <f t="shared" si="4"/>
        <v>8</v>
      </c>
      <c r="R47" s="514">
        <f t="shared" si="5"/>
        <v>17</v>
      </c>
      <c r="S47" s="515">
        <f t="shared" si="6"/>
        <v>188.65</v>
      </c>
    </row>
    <row r="48" spans="1:19" ht="20.100000000000001" customHeight="1">
      <c r="A48" s="484" t="s">
        <v>981</v>
      </c>
      <c r="B48" s="514">
        <v>0</v>
      </c>
      <c r="C48" s="515">
        <v>0</v>
      </c>
      <c r="D48" s="514">
        <v>0</v>
      </c>
      <c r="E48" s="514">
        <v>0</v>
      </c>
      <c r="F48" s="514">
        <v>0</v>
      </c>
      <c r="G48" s="515">
        <v>0</v>
      </c>
      <c r="H48" s="516">
        <v>1</v>
      </c>
      <c r="I48" s="517">
        <v>15</v>
      </c>
      <c r="J48" s="516">
        <v>25</v>
      </c>
      <c r="K48" s="516">
        <v>55</v>
      </c>
      <c r="L48" s="516">
        <v>80</v>
      </c>
      <c r="M48" s="517">
        <v>295.5</v>
      </c>
      <c r="N48" s="514">
        <f t="shared" si="1"/>
        <v>1</v>
      </c>
      <c r="O48" s="515">
        <f t="shared" si="2"/>
        <v>15</v>
      </c>
      <c r="P48" s="514">
        <f t="shared" si="3"/>
        <v>25</v>
      </c>
      <c r="Q48" s="514">
        <f t="shared" si="4"/>
        <v>55</v>
      </c>
      <c r="R48" s="514">
        <f t="shared" si="5"/>
        <v>80</v>
      </c>
      <c r="S48" s="515">
        <f t="shared" si="6"/>
        <v>295.5</v>
      </c>
    </row>
    <row r="49" spans="1:19" ht="20.100000000000001" customHeight="1">
      <c r="A49" s="484" t="s">
        <v>986</v>
      </c>
      <c r="B49" s="514">
        <v>0</v>
      </c>
      <c r="C49" s="515">
        <v>0</v>
      </c>
      <c r="D49" s="514">
        <v>0</v>
      </c>
      <c r="E49" s="514">
        <v>0</v>
      </c>
      <c r="F49" s="514">
        <v>0</v>
      </c>
      <c r="G49" s="515">
        <v>0</v>
      </c>
      <c r="H49" s="516">
        <v>1</v>
      </c>
      <c r="I49" s="517">
        <v>0.41</v>
      </c>
      <c r="J49" s="516">
        <v>40</v>
      </c>
      <c r="K49" s="516">
        <v>0</v>
      </c>
      <c r="L49" s="516">
        <v>40</v>
      </c>
      <c r="M49" s="517">
        <v>491.25</v>
      </c>
      <c r="N49" s="514">
        <f t="shared" si="1"/>
        <v>1</v>
      </c>
      <c r="O49" s="515">
        <f t="shared" si="2"/>
        <v>0.41</v>
      </c>
      <c r="P49" s="514">
        <f t="shared" si="3"/>
        <v>40</v>
      </c>
      <c r="Q49" s="514">
        <f t="shared" si="4"/>
        <v>0</v>
      </c>
      <c r="R49" s="514">
        <f t="shared" si="5"/>
        <v>40</v>
      </c>
      <c r="S49" s="515">
        <f t="shared" si="6"/>
        <v>491.25</v>
      </c>
    </row>
    <row r="50" spans="1:19" ht="20.100000000000001" customHeight="1">
      <c r="A50" s="484" t="s">
        <v>50</v>
      </c>
      <c r="B50" s="514">
        <v>0</v>
      </c>
      <c r="C50" s="515">
        <v>0</v>
      </c>
      <c r="D50" s="514">
        <v>0</v>
      </c>
      <c r="E50" s="514">
        <v>0</v>
      </c>
      <c r="F50" s="514">
        <v>0</v>
      </c>
      <c r="G50" s="515">
        <v>0</v>
      </c>
      <c r="H50" s="516">
        <v>9</v>
      </c>
      <c r="I50" s="517">
        <v>79.660000000000011</v>
      </c>
      <c r="J50" s="516">
        <v>78</v>
      </c>
      <c r="K50" s="516">
        <v>11</v>
      </c>
      <c r="L50" s="516">
        <v>89</v>
      </c>
      <c r="M50" s="517">
        <v>1464.5</v>
      </c>
      <c r="N50" s="514">
        <f t="shared" si="1"/>
        <v>9</v>
      </c>
      <c r="O50" s="515">
        <f t="shared" si="2"/>
        <v>79.660000000000011</v>
      </c>
      <c r="P50" s="514">
        <f t="shared" si="3"/>
        <v>78</v>
      </c>
      <c r="Q50" s="514">
        <f t="shared" si="4"/>
        <v>11</v>
      </c>
      <c r="R50" s="514">
        <f t="shared" si="5"/>
        <v>89</v>
      </c>
      <c r="S50" s="515">
        <f t="shared" si="6"/>
        <v>1464.5</v>
      </c>
    </row>
    <row r="51" spans="1:19" ht="20.100000000000001" customHeight="1">
      <c r="A51" s="484" t="s">
        <v>521</v>
      </c>
      <c r="B51" s="514">
        <v>0</v>
      </c>
      <c r="C51" s="515">
        <v>0</v>
      </c>
      <c r="D51" s="514">
        <v>0</v>
      </c>
      <c r="E51" s="514">
        <v>0</v>
      </c>
      <c r="F51" s="514">
        <v>0</v>
      </c>
      <c r="G51" s="515">
        <v>0</v>
      </c>
      <c r="H51" s="516">
        <v>1</v>
      </c>
      <c r="I51" s="517">
        <v>1.6</v>
      </c>
      <c r="J51" s="516">
        <v>8</v>
      </c>
      <c r="K51" s="516">
        <v>4</v>
      </c>
      <c r="L51" s="516">
        <v>12</v>
      </c>
      <c r="M51" s="517">
        <v>94</v>
      </c>
      <c r="N51" s="514">
        <f t="shared" si="1"/>
        <v>1</v>
      </c>
      <c r="O51" s="515">
        <f t="shared" si="2"/>
        <v>1.6</v>
      </c>
      <c r="P51" s="514">
        <f t="shared" si="3"/>
        <v>8</v>
      </c>
      <c r="Q51" s="514">
        <f t="shared" si="4"/>
        <v>4</v>
      </c>
      <c r="R51" s="514">
        <f t="shared" si="5"/>
        <v>12</v>
      </c>
      <c r="S51" s="515">
        <f t="shared" si="6"/>
        <v>94</v>
      </c>
    </row>
    <row r="52" spans="1:19" ht="20.100000000000001" customHeight="1">
      <c r="A52" s="484" t="s">
        <v>973</v>
      </c>
      <c r="B52" s="514">
        <v>0</v>
      </c>
      <c r="C52" s="515">
        <v>0</v>
      </c>
      <c r="D52" s="514">
        <v>0</v>
      </c>
      <c r="E52" s="514">
        <v>0</v>
      </c>
      <c r="F52" s="514">
        <v>0</v>
      </c>
      <c r="G52" s="515">
        <v>0</v>
      </c>
      <c r="H52" s="516">
        <v>1</v>
      </c>
      <c r="I52" s="517">
        <v>65</v>
      </c>
      <c r="J52" s="516">
        <v>30</v>
      </c>
      <c r="K52" s="516">
        <v>5</v>
      </c>
      <c r="L52" s="516">
        <v>35</v>
      </c>
      <c r="M52" s="517">
        <v>340.6</v>
      </c>
      <c r="N52" s="514">
        <f t="shared" si="1"/>
        <v>1</v>
      </c>
      <c r="O52" s="515">
        <f t="shared" si="2"/>
        <v>65</v>
      </c>
      <c r="P52" s="514">
        <f t="shared" si="3"/>
        <v>30</v>
      </c>
      <c r="Q52" s="514">
        <f t="shared" si="4"/>
        <v>5</v>
      </c>
      <c r="R52" s="514">
        <f t="shared" si="5"/>
        <v>35</v>
      </c>
      <c r="S52" s="515">
        <f t="shared" si="6"/>
        <v>340.6</v>
      </c>
    </row>
    <row r="53" spans="1:19" ht="20.100000000000001" customHeight="1">
      <c r="A53" s="484" t="s">
        <v>989</v>
      </c>
      <c r="B53" s="514">
        <v>1</v>
      </c>
      <c r="C53" s="515">
        <v>31.014555000000001</v>
      </c>
      <c r="D53" s="514">
        <v>14</v>
      </c>
      <c r="E53" s="514">
        <v>5</v>
      </c>
      <c r="F53" s="514">
        <v>19</v>
      </c>
      <c r="G53" s="515">
        <v>74.37</v>
      </c>
      <c r="H53" s="516">
        <v>0</v>
      </c>
      <c r="I53" s="517">
        <v>0</v>
      </c>
      <c r="J53" s="516">
        <v>0</v>
      </c>
      <c r="K53" s="516">
        <v>0</v>
      </c>
      <c r="L53" s="516">
        <v>0</v>
      </c>
      <c r="M53" s="517">
        <v>0</v>
      </c>
      <c r="N53" s="514">
        <f t="shared" si="1"/>
        <v>1</v>
      </c>
      <c r="O53" s="515">
        <f t="shared" si="2"/>
        <v>31.014555000000001</v>
      </c>
      <c r="P53" s="514">
        <f t="shared" si="3"/>
        <v>14</v>
      </c>
      <c r="Q53" s="514">
        <f t="shared" si="4"/>
        <v>5</v>
      </c>
      <c r="R53" s="514">
        <f t="shared" si="5"/>
        <v>19</v>
      </c>
      <c r="S53" s="515">
        <f t="shared" si="6"/>
        <v>74.37</v>
      </c>
    </row>
    <row r="54" spans="1:19" ht="20.100000000000001" customHeight="1">
      <c r="A54" s="484" t="s">
        <v>541</v>
      </c>
      <c r="B54" s="514">
        <v>0</v>
      </c>
      <c r="C54" s="515">
        <v>0</v>
      </c>
      <c r="D54" s="514">
        <v>0</v>
      </c>
      <c r="E54" s="514">
        <v>0</v>
      </c>
      <c r="F54" s="514">
        <v>0</v>
      </c>
      <c r="G54" s="515">
        <v>0</v>
      </c>
      <c r="H54" s="516">
        <v>1</v>
      </c>
      <c r="I54" s="517">
        <v>45.19</v>
      </c>
      <c r="J54" s="516">
        <v>10</v>
      </c>
      <c r="K54" s="516">
        <v>0</v>
      </c>
      <c r="L54" s="516">
        <v>10</v>
      </c>
      <c r="M54" s="517">
        <v>402</v>
      </c>
      <c r="N54" s="514">
        <f t="shared" si="1"/>
        <v>1</v>
      </c>
      <c r="O54" s="515">
        <f t="shared" si="2"/>
        <v>45.19</v>
      </c>
      <c r="P54" s="514">
        <f t="shared" si="3"/>
        <v>10</v>
      </c>
      <c r="Q54" s="514">
        <f t="shared" si="4"/>
        <v>0</v>
      </c>
      <c r="R54" s="514">
        <f t="shared" si="5"/>
        <v>10</v>
      </c>
      <c r="S54" s="515">
        <f t="shared" si="6"/>
        <v>402</v>
      </c>
    </row>
    <row r="55" spans="1:19" ht="20.100000000000001" customHeight="1">
      <c r="A55" s="484" t="s">
        <v>543</v>
      </c>
      <c r="B55" s="514">
        <v>0</v>
      </c>
      <c r="C55" s="515">
        <v>0</v>
      </c>
      <c r="D55" s="514">
        <v>0</v>
      </c>
      <c r="E55" s="514">
        <v>0</v>
      </c>
      <c r="F55" s="514">
        <v>0</v>
      </c>
      <c r="G55" s="515">
        <v>0</v>
      </c>
      <c r="H55" s="516">
        <v>1</v>
      </c>
      <c r="I55" s="517">
        <v>65.385999999999996</v>
      </c>
      <c r="J55" s="516">
        <v>17</v>
      </c>
      <c r="K55" s="516">
        <v>9</v>
      </c>
      <c r="L55" s="516">
        <v>26</v>
      </c>
      <c r="M55" s="517">
        <v>431.9</v>
      </c>
      <c r="N55" s="514">
        <f t="shared" si="1"/>
        <v>1</v>
      </c>
      <c r="O55" s="515">
        <f t="shared" si="2"/>
        <v>65.385999999999996</v>
      </c>
      <c r="P55" s="514">
        <f t="shared" si="3"/>
        <v>17</v>
      </c>
      <c r="Q55" s="514">
        <f t="shared" si="4"/>
        <v>9</v>
      </c>
      <c r="R55" s="514">
        <f t="shared" si="5"/>
        <v>26</v>
      </c>
      <c r="S55" s="515">
        <f t="shared" si="6"/>
        <v>431.9</v>
      </c>
    </row>
    <row r="56" spans="1:19" ht="20.100000000000001" customHeight="1">
      <c r="A56" s="484" t="s">
        <v>101</v>
      </c>
      <c r="B56" s="514">
        <v>0</v>
      </c>
      <c r="C56" s="515">
        <v>0</v>
      </c>
      <c r="D56" s="514">
        <v>0</v>
      </c>
      <c r="E56" s="514">
        <v>0</v>
      </c>
      <c r="F56" s="514">
        <v>0</v>
      </c>
      <c r="G56" s="515">
        <v>0</v>
      </c>
      <c r="H56" s="516">
        <v>1</v>
      </c>
      <c r="I56" s="517">
        <v>31.84676</v>
      </c>
      <c r="J56" s="516">
        <v>22</v>
      </c>
      <c r="K56" s="516">
        <v>12</v>
      </c>
      <c r="L56" s="516">
        <v>34</v>
      </c>
      <c r="M56" s="517">
        <v>237</v>
      </c>
      <c r="N56" s="514">
        <f t="shared" si="1"/>
        <v>1</v>
      </c>
      <c r="O56" s="515">
        <f t="shared" si="2"/>
        <v>31.84676</v>
      </c>
      <c r="P56" s="514">
        <f t="shared" si="3"/>
        <v>22</v>
      </c>
      <c r="Q56" s="514">
        <f t="shared" si="4"/>
        <v>12</v>
      </c>
      <c r="R56" s="514">
        <f t="shared" si="5"/>
        <v>34</v>
      </c>
      <c r="S56" s="515">
        <f t="shared" si="6"/>
        <v>237</v>
      </c>
    </row>
    <row r="57" spans="1:19" ht="20.100000000000001" customHeight="1">
      <c r="A57" s="484" t="s">
        <v>12</v>
      </c>
      <c r="B57" s="514">
        <v>0</v>
      </c>
      <c r="C57" s="515">
        <v>0</v>
      </c>
      <c r="D57" s="514">
        <v>0</v>
      </c>
      <c r="E57" s="514">
        <v>0</v>
      </c>
      <c r="F57" s="514">
        <v>0</v>
      </c>
      <c r="G57" s="515">
        <v>0</v>
      </c>
      <c r="H57" s="516">
        <v>2</v>
      </c>
      <c r="I57" s="517">
        <v>305</v>
      </c>
      <c r="J57" s="516">
        <v>11</v>
      </c>
      <c r="K57" s="516">
        <v>4</v>
      </c>
      <c r="L57" s="516">
        <v>15</v>
      </c>
      <c r="M57" s="517">
        <v>518.92000000000007</v>
      </c>
      <c r="N57" s="514">
        <f t="shared" si="1"/>
        <v>2</v>
      </c>
      <c r="O57" s="515">
        <f t="shared" si="2"/>
        <v>305</v>
      </c>
      <c r="P57" s="514">
        <f t="shared" si="3"/>
        <v>11</v>
      </c>
      <c r="Q57" s="514">
        <f t="shared" si="4"/>
        <v>4</v>
      </c>
      <c r="R57" s="514">
        <f t="shared" si="5"/>
        <v>15</v>
      </c>
      <c r="S57" s="515">
        <f t="shared" si="6"/>
        <v>518.92000000000007</v>
      </c>
    </row>
    <row r="58" spans="1:19" ht="20.100000000000001" customHeight="1">
      <c r="A58" s="484" t="s">
        <v>37</v>
      </c>
      <c r="B58" s="514">
        <v>0</v>
      </c>
      <c r="C58" s="515">
        <v>0</v>
      </c>
      <c r="D58" s="514">
        <v>0</v>
      </c>
      <c r="E58" s="514">
        <v>0</v>
      </c>
      <c r="F58" s="514">
        <v>0</v>
      </c>
      <c r="G58" s="515">
        <v>0</v>
      </c>
      <c r="H58" s="516">
        <v>2</v>
      </c>
      <c r="I58" s="517">
        <v>4.05</v>
      </c>
      <c r="J58" s="516">
        <v>15</v>
      </c>
      <c r="K58" s="516">
        <v>0</v>
      </c>
      <c r="L58" s="516">
        <v>15</v>
      </c>
      <c r="M58" s="517">
        <v>363.28000000000003</v>
      </c>
      <c r="N58" s="514">
        <f t="shared" si="1"/>
        <v>2</v>
      </c>
      <c r="O58" s="515">
        <f t="shared" si="2"/>
        <v>4.05</v>
      </c>
      <c r="P58" s="514">
        <f t="shared" si="3"/>
        <v>15</v>
      </c>
      <c r="Q58" s="514">
        <f t="shared" si="4"/>
        <v>0</v>
      </c>
      <c r="R58" s="514">
        <f t="shared" si="5"/>
        <v>15</v>
      </c>
      <c r="S58" s="515">
        <f t="shared" si="6"/>
        <v>363.28000000000003</v>
      </c>
    </row>
    <row r="59" spans="1:19" ht="20.100000000000001" customHeight="1">
      <c r="A59" s="484" t="s">
        <v>1037</v>
      </c>
      <c r="B59" s="514">
        <v>0</v>
      </c>
      <c r="C59" s="515">
        <v>0</v>
      </c>
      <c r="D59" s="514">
        <v>0</v>
      </c>
      <c r="E59" s="514">
        <v>0</v>
      </c>
      <c r="F59" s="514">
        <v>0</v>
      </c>
      <c r="G59" s="515">
        <v>0</v>
      </c>
      <c r="H59" s="516">
        <v>3</v>
      </c>
      <c r="I59" s="517">
        <v>4.9000000000000004</v>
      </c>
      <c r="J59" s="516">
        <v>34</v>
      </c>
      <c r="K59" s="516">
        <v>2</v>
      </c>
      <c r="L59" s="516">
        <v>36</v>
      </c>
      <c r="M59" s="517">
        <v>375.6</v>
      </c>
      <c r="N59" s="514">
        <f t="shared" si="1"/>
        <v>3</v>
      </c>
      <c r="O59" s="515">
        <f t="shared" si="2"/>
        <v>4.9000000000000004</v>
      </c>
      <c r="P59" s="514">
        <f t="shared" si="3"/>
        <v>34</v>
      </c>
      <c r="Q59" s="514">
        <f t="shared" si="4"/>
        <v>2</v>
      </c>
      <c r="R59" s="514">
        <f t="shared" si="5"/>
        <v>36</v>
      </c>
      <c r="S59" s="515">
        <f t="shared" si="6"/>
        <v>375.6</v>
      </c>
    </row>
    <row r="60" spans="1:19" ht="20.100000000000001" customHeight="1">
      <c r="A60" s="484" t="s">
        <v>987</v>
      </c>
      <c r="B60" s="514">
        <v>0</v>
      </c>
      <c r="C60" s="515">
        <v>0</v>
      </c>
      <c r="D60" s="514">
        <v>0</v>
      </c>
      <c r="E60" s="514">
        <v>0</v>
      </c>
      <c r="F60" s="514">
        <v>0</v>
      </c>
      <c r="G60" s="515">
        <v>0</v>
      </c>
      <c r="H60" s="516">
        <v>2</v>
      </c>
      <c r="I60" s="517">
        <v>22.2</v>
      </c>
      <c r="J60" s="516">
        <v>104</v>
      </c>
      <c r="K60" s="516">
        <v>63</v>
      </c>
      <c r="L60" s="516">
        <v>167</v>
      </c>
      <c r="M60" s="517">
        <v>1165.19</v>
      </c>
      <c r="N60" s="514">
        <f t="shared" si="1"/>
        <v>2</v>
      </c>
      <c r="O60" s="515">
        <f t="shared" si="2"/>
        <v>22.2</v>
      </c>
      <c r="P60" s="514">
        <f t="shared" si="3"/>
        <v>104</v>
      </c>
      <c r="Q60" s="514">
        <f t="shared" si="4"/>
        <v>63</v>
      </c>
      <c r="R60" s="514">
        <f t="shared" si="5"/>
        <v>167</v>
      </c>
      <c r="S60" s="515">
        <f t="shared" si="6"/>
        <v>1165.19</v>
      </c>
    </row>
    <row r="61" spans="1:19" ht="20.100000000000001" customHeight="1">
      <c r="A61" s="484" t="s">
        <v>561</v>
      </c>
      <c r="B61" s="514">
        <v>0</v>
      </c>
      <c r="C61" s="515">
        <v>0</v>
      </c>
      <c r="D61" s="514">
        <v>0</v>
      </c>
      <c r="E61" s="514">
        <v>0</v>
      </c>
      <c r="F61" s="514">
        <v>0</v>
      </c>
      <c r="G61" s="515">
        <v>0</v>
      </c>
      <c r="H61" s="516">
        <v>1</v>
      </c>
      <c r="I61" s="517">
        <v>40.26</v>
      </c>
      <c r="J61" s="516">
        <v>11</v>
      </c>
      <c r="K61" s="516">
        <v>1</v>
      </c>
      <c r="L61" s="516">
        <v>12</v>
      </c>
      <c r="M61" s="517">
        <v>470.33</v>
      </c>
      <c r="N61" s="514">
        <f t="shared" si="1"/>
        <v>1</v>
      </c>
      <c r="O61" s="515">
        <f t="shared" si="2"/>
        <v>40.26</v>
      </c>
      <c r="P61" s="514">
        <f t="shared" si="3"/>
        <v>11</v>
      </c>
      <c r="Q61" s="514">
        <f t="shared" si="4"/>
        <v>1</v>
      </c>
      <c r="R61" s="514">
        <f t="shared" si="5"/>
        <v>12</v>
      </c>
      <c r="S61" s="515">
        <f t="shared" si="6"/>
        <v>470.33</v>
      </c>
    </row>
    <row r="62" spans="1:19" ht="20.100000000000001" customHeight="1">
      <c r="A62" s="484" t="s">
        <v>55</v>
      </c>
      <c r="B62" s="514">
        <v>0</v>
      </c>
      <c r="C62" s="515">
        <v>0</v>
      </c>
      <c r="D62" s="514">
        <v>0</v>
      </c>
      <c r="E62" s="514">
        <v>0</v>
      </c>
      <c r="F62" s="514">
        <v>0</v>
      </c>
      <c r="G62" s="515">
        <v>0</v>
      </c>
      <c r="H62" s="516">
        <v>2</v>
      </c>
      <c r="I62" s="517">
        <v>72.518749999999997</v>
      </c>
      <c r="J62" s="516">
        <v>165</v>
      </c>
      <c r="K62" s="516">
        <v>30</v>
      </c>
      <c r="L62" s="516">
        <v>195</v>
      </c>
      <c r="M62" s="517">
        <v>1503.01</v>
      </c>
      <c r="N62" s="514">
        <f t="shared" si="1"/>
        <v>2</v>
      </c>
      <c r="O62" s="515">
        <f t="shared" si="2"/>
        <v>72.518749999999997</v>
      </c>
      <c r="P62" s="514">
        <f t="shared" si="3"/>
        <v>165</v>
      </c>
      <c r="Q62" s="514">
        <f t="shared" si="4"/>
        <v>30</v>
      </c>
      <c r="R62" s="514">
        <f t="shared" si="5"/>
        <v>195</v>
      </c>
      <c r="S62" s="515">
        <f t="shared" si="6"/>
        <v>1503.01</v>
      </c>
    </row>
    <row r="63" spans="1:19" ht="20.100000000000001" customHeight="1">
      <c r="A63" s="484" t="s">
        <v>991</v>
      </c>
      <c r="B63" s="514">
        <v>0</v>
      </c>
      <c r="C63" s="515">
        <v>0</v>
      </c>
      <c r="D63" s="514">
        <v>0</v>
      </c>
      <c r="E63" s="514">
        <v>0</v>
      </c>
      <c r="F63" s="514">
        <v>0</v>
      </c>
      <c r="G63" s="515">
        <v>0</v>
      </c>
      <c r="H63" s="516">
        <v>1</v>
      </c>
      <c r="I63" s="517">
        <v>56</v>
      </c>
      <c r="J63" s="516">
        <v>60</v>
      </c>
      <c r="K63" s="516">
        <v>30</v>
      </c>
      <c r="L63" s="516">
        <v>90</v>
      </c>
      <c r="M63" s="517">
        <v>200.72</v>
      </c>
      <c r="N63" s="514">
        <f t="shared" si="1"/>
        <v>1</v>
      </c>
      <c r="O63" s="515">
        <f t="shared" si="2"/>
        <v>56</v>
      </c>
      <c r="P63" s="514">
        <f t="shared" si="3"/>
        <v>60</v>
      </c>
      <c r="Q63" s="514">
        <f t="shared" si="4"/>
        <v>30</v>
      </c>
      <c r="R63" s="514">
        <f t="shared" si="5"/>
        <v>90</v>
      </c>
      <c r="S63" s="515">
        <f t="shared" si="6"/>
        <v>200.72</v>
      </c>
    </row>
    <row r="64" spans="1:19" ht="20.100000000000001" customHeight="1">
      <c r="A64" s="484" t="s">
        <v>9</v>
      </c>
      <c r="B64" s="514">
        <v>0</v>
      </c>
      <c r="C64" s="515">
        <v>0</v>
      </c>
      <c r="D64" s="514">
        <v>0</v>
      </c>
      <c r="E64" s="514">
        <v>0</v>
      </c>
      <c r="F64" s="514">
        <v>0</v>
      </c>
      <c r="G64" s="515">
        <v>0</v>
      </c>
      <c r="H64" s="516">
        <v>1</v>
      </c>
      <c r="I64" s="517">
        <v>99.73</v>
      </c>
      <c r="J64" s="516">
        <v>39</v>
      </c>
      <c r="K64" s="516">
        <v>94</v>
      </c>
      <c r="L64" s="516">
        <v>133</v>
      </c>
      <c r="M64" s="517">
        <v>185</v>
      </c>
      <c r="N64" s="514">
        <f t="shared" si="1"/>
        <v>1</v>
      </c>
      <c r="O64" s="515">
        <f t="shared" si="2"/>
        <v>99.73</v>
      </c>
      <c r="P64" s="514">
        <f t="shared" si="3"/>
        <v>39</v>
      </c>
      <c r="Q64" s="514">
        <f t="shared" si="4"/>
        <v>94</v>
      </c>
      <c r="R64" s="514">
        <f t="shared" si="5"/>
        <v>133</v>
      </c>
      <c r="S64" s="515">
        <f t="shared" si="6"/>
        <v>185</v>
      </c>
    </row>
    <row r="65" spans="1:19" ht="20.100000000000001" customHeight="1">
      <c r="A65" s="484" t="s">
        <v>57</v>
      </c>
      <c r="B65" s="514">
        <v>1</v>
      </c>
      <c r="C65" s="515">
        <v>0.15</v>
      </c>
      <c r="D65" s="514">
        <v>6</v>
      </c>
      <c r="E65" s="514">
        <v>0</v>
      </c>
      <c r="F65" s="514">
        <v>6</v>
      </c>
      <c r="G65" s="515">
        <v>51</v>
      </c>
      <c r="H65" s="516">
        <v>0</v>
      </c>
      <c r="I65" s="517">
        <v>0</v>
      </c>
      <c r="J65" s="516">
        <v>0</v>
      </c>
      <c r="K65" s="516">
        <v>0</v>
      </c>
      <c r="L65" s="516">
        <v>0</v>
      </c>
      <c r="M65" s="517">
        <v>0</v>
      </c>
      <c r="N65" s="514">
        <f t="shared" si="1"/>
        <v>1</v>
      </c>
      <c r="O65" s="515">
        <f t="shared" si="2"/>
        <v>0.15</v>
      </c>
      <c r="P65" s="514">
        <f t="shared" si="3"/>
        <v>6</v>
      </c>
      <c r="Q65" s="514">
        <f t="shared" si="4"/>
        <v>0</v>
      </c>
      <c r="R65" s="514">
        <f t="shared" si="5"/>
        <v>6</v>
      </c>
      <c r="S65" s="515">
        <f t="shared" si="6"/>
        <v>51</v>
      </c>
    </row>
    <row r="66" spans="1:19" ht="20.100000000000001" customHeight="1">
      <c r="A66" s="484" t="s">
        <v>69</v>
      </c>
      <c r="B66" s="514">
        <v>0</v>
      </c>
      <c r="C66" s="515">
        <v>0</v>
      </c>
      <c r="D66" s="514">
        <v>0</v>
      </c>
      <c r="E66" s="514">
        <v>0</v>
      </c>
      <c r="F66" s="514">
        <v>0</v>
      </c>
      <c r="G66" s="515">
        <v>0</v>
      </c>
      <c r="H66" s="516">
        <v>1</v>
      </c>
      <c r="I66" s="517">
        <v>100</v>
      </c>
      <c r="J66" s="516">
        <v>0</v>
      </c>
      <c r="K66" s="516">
        <v>0</v>
      </c>
      <c r="L66" s="516">
        <v>0</v>
      </c>
      <c r="M66" s="517">
        <v>967.35</v>
      </c>
      <c r="N66" s="514">
        <f t="shared" si="1"/>
        <v>1</v>
      </c>
      <c r="O66" s="515">
        <f t="shared" si="2"/>
        <v>100</v>
      </c>
      <c r="P66" s="514">
        <f t="shared" si="3"/>
        <v>0</v>
      </c>
      <c r="Q66" s="514">
        <f t="shared" si="4"/>
        <v>0</v>
      </c>
      <c r="R66" s="514">
        <f t="shared" si="5"/>
        <v>0</v>
      </c>
      <c r="S66" s="515">
        <f t="shared" si="6"/>
        <v>967.35</v>
      </c>
    </row>
    <row r="67" spans="1:19" ht="20.100000000000001" customHeight="1">
      <c r="A67" s="484" t="s">
        <v>988</v>
      </c>
      <c r="B67" s="514">
        <v>0</v>
      </c>
      <c r="C67" s="515">
        <v>0</v>
      </c>
      <c r="D67" s="514">
        <v>0</v>
      </c>
      <c r="E67" s="514">
        <v>0</v>
      </c>
      <c r="F67" s="514">
        <v>0</v>
      </c>
      <c r="G67" s="515">
        <v>0</v>
      </c>
      <c r="H67" s="516">
        <v>1</v>
      </c>
      <c r="I67" s="517">
        <v>40.850895999999999</v>
      </c>
      <c r="J67" s="516">
        <v>19</v>
      </c>
      <c r="K67" s="516">
        <v>1</v>
      </c>
      <c r="L67" s="516">
        <v>20</v>
      </c>
      <c r="M67" s="517">
        <v>167</v>
      </c>
      <c r="N67" s="514">
        <f t="shared" si="1"/>
        <v>1</v>
      </c>
      <c r="O67" s="515">
        <f t="shared" si="2"/>
        <v>40.850895999999999</v>
      </c>
      <c r="P67" s="514">
        <f t="shared" si="3"/>
        <v>19</v>
      </c>
      <c r="Q67" s="514">
        <f t="shared" si="4"/>
        <v>1</v>
      </c>
      <c r="R67" s="514">
        <f t="shared" si="5"/>
        <v>20</v>
      </c>
      <c r="S67" s="515">
        <f t="shared" si="6"/>
        <v>167</v>
      </c>
    </row>
    <row r="68" spans="1:19" ht="20.100000000000001" customHeight="1">
      <c r="A68" s="484" t="s">
        <v>1016</v>
      </c>
      <c r="B68" s="514">
        <v>0</v>
      </c>
      <c r="C68" s="515">
        <v>0</v>
      </c>
      <c r="D68" s="514">
        <v>0</v>
      </c>
      <c r="E68" s="514">
        <v>0</v>
      </c>
      <c r="F68" s="514">
        <v>0</v>
      </c>
      <c r="G68" s="515">
        <v>0</v>
      </c>
      <c r="H68" s="516">
        <v>4</v>
      </c>
      <c r="I68" s="517">
        <v>534.19973499999992</v>
      </c>
      <c r="J68" s="516">
        <v>32</v>
      </c>
      <c r="K68" s="516">
        <v>3</v>
      </c>
      <c r="L68" s="516">
        <v>35</v>
      </c>
      <c r="M68" s="517">
        <v>9964.76</v>
      </c>
      <c r="N68" s="514">
        <f t="shared" si="1"/>
        <v>4</v>
      </c>
      <c r="O68" s="515">
        <f t="shared" si="2"/>
        <v>534.19973499999992</v>
      </c>
      <c r="P68" s="514">
        <f t="shared" si="3"/>
        <v>32</v>
      </c>
      <c r="Q68" s="514">
        <f t="shared" si="4"/>
        <v>3</v>
      </c>
      <c r="R68" s="514">
        <f t="shared" si="5"/>
        <v>35</v>
      </c>
      <c r="S68" s="515">
        <f t="shared" si="6"/>
        <v>9964.76</v>
      </c>
    </row>
    <row r="69" spans="1:19" ht="20.100000000000001" customHeight="1">
      <c r="A69" s="484" t="s">
        <v>11</v>
      </c>
      <c r="B69" s="514">
        <v>0</v>
      </c>
      <c r="C69" s="515">
        <v>0</v>
      </c>
      <c r="D69" s="514">
        <v>0</v>
      </c>
      <c r="E69" s="514">
        <v>0</v>
      </c>
      <c r="F69" s="514">
        <v>0</v>
      </c>
      <c r="G69" s="515">
        <v>0</v>
      </c>
      <c r="H69" s="516">
        <v>7</v>
      </c>
      <c r="I69" s="517">
        <v>172.125</v>
      </c>
      <c r="J69" s="516">
        <v>67</v>
      </c>
      <c r="K69" s="516">
        <v>12</v>
      </c>
      <c r="L69" s="516">
        <v>79</v>
      </c>
      <c r="M69" s="517">
        <v>582.04999999999995</v>
      </c>
      <c r="N69" s="514">
        <f t="shared" si="1"/>
        <v>7</v>
      </c>
      <c r="O69" s="515">
        <f t="shared" si="2"/>
        <v>172.125</v>
      </c>
      <c r="P69" s="514">
        <f t="shared" si="3"/>
        <v>67</v>
      </c>
      <c r="Q69" s="514">
        <f t="shared" si="4"/>
        <v>12</v>
      </c>
      <c r="R69" s="514">
        <f t="shared" si="5"/>
        <v>79</v>
      </c>
      <c r="S69" s="515">
        <f t="shared" si="6"/>
        <v>582.04999999999995</v>
      </c>
    </row>
    <row r="70" spans="1:19" ht="20.100000000000001" customHeight="1">
      <c r="A70" s="484" t="s">
        <v>670</v>
      </c>
      <c r="B70" s="514">
        <v>0</v>
      </c>
      <c r="C70" s="515">
        <v>0</v>
      </c>
      <c r="D70" s="514">
        <v>0</v>
      </c>
      <c r="E70" s="514">
        <v>0</v>
      </c>
      <c r="F70" s="514">
        <v>0</v>
      </c>
      <c r="G70" s="515">
        <v>0</v>
      </c>
      <c r="H70" s="516">
        <v>1</v>
      </c>
      <c r="I70" s="517">
        <v>4</v>
      </c>
      <c r="J70" s="516">
        <v>6</v>
      </c>
      <c r="K70" s="516">
        <v>4</v>
      </c>
      <c r="L70" s="516">
        <v>10</v>
      </c>
      <c r="M70" s="517">
        <v>322.32</v>
      </c>
      <c r="N70" s="514">
        <f t="shared" ref="N70:N72" si="7">+B70+H70</f>
        <v>1</v>
      </c>
      <c r="O70" s="515">
        <f t="shared" ref="O70:O72" si="8">+C70+I70</f>
        <v>4</v>
      </c>
      <c r="P70" s="514">
        <f t="shared" ref="P70:P72" si="9">+D70+J70</f>
        <v>6</v>
      </c>
      <c r="Q70" s="514">
        <f t="shared" ref="Q70:Q72" si="10">+E70+K70</f>
        <v>4</v>
      </c>
      <c r="R70" s="514">
        <f t="shared" ref="R70:R72" si="11">+F70+L70</f>
        <v>10</v>
      </c>
      <c r="S70" s="515">
        <f t="shared" ref="S70:S72" si="12">+G70+M70</f>
        <v>322.32</v>
      </c>
    </row>
    <row r="71" spans="1:19" ht="20.100000000000001" customHeight="1">
      <c r="A71" s="484" t="s">
        <v>1042</v>
      </c>
      <c r="B71" s="514">
        <v>0</v>
      </c>
      <c r="C71" s="515">
        <v>0</v>
      </c>
      <c r="D71" s="514">
        <v>0</v>
      </c>
      <c r="E71" s="514">
        <v>0</v>
      </c>
      <c r="F71" s="514">
        <v>0</v>
      </c>
      <c r="G71" s="515">
        <v>0</v>
      </c>
      <c r="H71" s="516">
        <v>1</v>
      </c>
      <c r="I71" s="517">
        <v>259.43912899999998</v>
      </c>
      <c r="J71" s="516">
        <v>8</v>
      </c>
      <c r="K71" s="516">
        <v>0</v>
      </c>
      <c r="L71" s="516">
        <v>8</v>
      </c>
      <c r="M71" s="517">
        <v>242.5</v>
      </c>
      <c r="N71" s="514">
        <f t="shared" si="7"/>
        <v>1</v>
      </c>
      <c r="O71" s="515">
        <f t="shared" si="8"/>
        <v>259.43912899999998</v>
      </c>
      <c r="P71" s="514">
        <f t="shared" si="9"/>
        <v>8</v>
      </c>
      <c r="Q71" s="514">
        <f t="shared" si="10"/>
        <v>0</v>
      </c>
      <c r="R71" s="514">
        <f t="shared" si="11"/>
        <v>8</v>
      </c>
      <c r="S71" s="515">
        <f t="shared" si="12"/>
        <v>242.5</v>
      </c>
    </row>
    <row r="72" spans="1:19" ht="20.100000000000001" customHeight="1">
      <c r="A72" s="598" t="s">
        <v>778</v>
      </c>
      <c r="B72" s="620">
        <v>0</v>
      </c>
      <c r="C72" s="621">
        <v>0</v>
      </c>
      <c r="D72" s="620">
        <v>0</v>
      </c>
      <c r="E72" s="620">
        <v>0</v>
      </c>
      <c r="F72" s="620">
        <v>0</v>
      </c>
      <c r="G72" s="621">
        <v>0</v>
      </c>
      <c r="H72" s="622">
        <v>3</v>
      </c>
      <c r="I72" s="623">
        <v>31</v>
      </c>
      <c r="J72" s="622">
        <v>40</v>
      </c>
      <c r="K72" s="622">
        <v>15</v>
      </c>
      <c r="L72" s="622">
        <v>55</v>
      </c>
      <c r="M72" s="623">
        <v>794</v>
      </c>
      <c r="N72" s="620">
        <f t="shared" si="7"/>
        <v>3</v>
      </c>
      <c r="O72" s="621">
        <f t="shared" si="8"/>
        <v>31</v>
      </c>
      <c r="P72" s="620">
        <f t="shared" si="9"/>
        <v>40</v>
      </c>
      <c r="Q72" s="620">
        <f t="shared" si="10"/>
        <v>15</v>
      </c>
      <c r="R72" s="620">
        <f t="shared" si="11"/>
        <v>55</v>
      </c>
      <c r="S72" s="621">
        <f t="shared" si="12"/>
        <v>794</v>
      </c>
    </row>
    <row r="73" spans="1:19" ht="20.100000000000001" customHeight="1">
      <c r="A73" s="477" t="s">
        <v>131</v>
      </c>
      <c r="B73" s="493">
        <f>SUM(B5:B72)</f>
        <v>4</v>
      </c>
      <c r="C73" s="494">
        <f t="shared" ref="C73:S73" si="13">SUM(C5:C72)</f>
        <v>82.064555000000013</v>
      </c>
      <c r="D73" s="493">
        <f t="shared" si="13"/>
        <v>35</v>
      </c>
      <c r="E73" s="493">
        <f t="shared" si="13"/>
        <v>22</v>
      </c>
      <c r="F73" s="493">
        <f t="shared" si="13"/>
        <v>57</v>
      </c>
      <c r="G73" s="494">
        <f t="shared" si="13"/>
        <v>242.43</v>
      </c>
      <c r="H73" s="493">
        <f t="shared" si="13"/>
        <v>191</v>
      </c>
      <c r="I73" s="494">
        <f t="shared" si="13"/>
        <v>107003.41723500003</v>
      </c>
      <c r="J73" s="493">
        <f t="shared" si="13"/>
        <v>2468</v>
      </c>
      <c r="K73" s="493">
        <f t="shared" si="13"/>
        <v>1227</v>
      </c>
      <c r="L73" s="493">
        <f t="shared" si="13"/>
        <v>3695</v>
      </c>
      <c r="M73" s="494">
        <f t="shared" si="13"/>
        <v>121698.89000000003</v>
      </c>
      <c r="N73" s="493">
        <f t="shared" si="13"/>
        <v>195</v>
      </c>
      <c r="O73" s="494">
        <f t="shared" si="13"/>
        <v>107085.48179000002</v>
      </c>
      <c r="P73" s="493">
        <f t="shared" si="13"/>
        <v>2503</v>
      </c>
      <c r="Q73" s="493">
        <f t="shared" si="13"/>
        <v>1249</v>
      </c>
      <c r="R73" s="493">
        <f t="shared" si="13"/>
        <v>3752</v>
      </c>
      <c r="S73" s="494">
        <f t="shared" si="13"/>
        <v>121941.32000000004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M23" sqref="M23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48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59" t="s">
        <v>975</v>
      </c>
      <c r="B1" s="63"/>
      <c r="C1" s="63"/>
      <c r="D1" s="63"/>
      <c r="E1" s="387"/>
      <c r="F1" s="387"/>
      <c r="G1" s="387"/>
      <c r="H1" s="64"/>
      <c r="I1" s="64"/>
    </row>
    <row r="2" spans="1:10" ht="20.100000000000001" customHeight="1">
      <c r="A2" s="299"/>
      <c r="B2" s="775" t="s">
        <v>158</v>
      </c>
      <c r="C2" s="776"/>
      <c r="D2" s="777"/>
      <c r="E2" s="775" t="s">
        <v>159</v>
      </c>
      <c r="F2" s="776"/>
      <c r="G2" s="777"/>
      <c r="H2" s="775" t="s">
        <v>136</v>
      </c>
      <c r="I2" s="776"/>
      <c r="J2" s="777"/>
    </row>
    <row r="3" spans="1:10" ht="20.100000000000001" customHeight="1">
      <c r="A3" s="175" t="s">
        <v>160</v>
      </c>
      <c r="B3" s="773"/>
      <c r="C3" s="774"/>
      <c r="D3" s="380"/>
      <c r="E3" s="774"/>
      <c r="F3" s="774"/>
      <c r="G3" s="391"/>
      <c r="H3" s="774"/>
      <c r="I3" s="774"/>
      <c r="J3" s="519"/>
    </row>
    <row r="4" spans="1:10" ht="20.100000000000001" customHeight="1">
      <c r="A4" s="385"/>
      <c r="B4" s="386" t="s">
        <v>775</v>
      </c>
      <c r="C4" s="386" t="s">
        <v>951</v>
      </c>
      <c r="D4" s="386" t="s">
        <v>971</v>
      </c>
      <c r="E4" s="388" t="s">
        <v>775</v>
      </c>
      <c r="F4" s="388" t="s">
        <v>951</v>
      </c>
      <c r="G4" s="388" t="s">
        <v>971</v>
      </c>
      <c r="H4" s="386" t="s">
        <v>775</v>
      </c>
      <c r="I4" s="386" t="s">
        <v>951</v>
      </c>
      <c r="J4" s="520" t="s">
        <v>971</v>
      </c>
    </row>
    <row r="5" spans="1:10" ht="20.100000000000001" customHeight="1">
      <c r="A5" s="300" t="s">
        <v>162</v>
      </c>
      <c r="B5" s="381">
        <v>67</v>
      </c>
      <c r="C5" s="381">
        <v>74</v>
      </c>
      <c r="D5" s="381">
        <v>66</v>
      </c>
      <c r="E5" s="389">
        <v>13078.341133</v>
      </c>
      <c r="F5" s="389">
        <v>3826.1113640000003</v>
      </c>
      <c r="G5" s="389">
        <v>1776.23</v>
      </c>
      <c r="H5" s="382">
        <v>2806</v>
      </c>
      <c r="I5" s="382">
        <v>3965</v>
      </c>
      <c r="J5" s="518">
        <v>1489</v>
      </c>
    </row>
    <row r="6" spans="1:10" ht="20.100000000000001" customHeight="1">
      <c r="A6" s="300" t="s">
        <v>162</v>
      </c>
      <c r="B6" s="381">
        <v>70</v>
      </c>
      <c r="C6" s="381">
        <v>72</v>
      </c>
      <c r="D6" s="381">
        <v>113</v>
      </c>
      <c r="E6" s="389">
        <v>2002.922906</v>
      </c>
      <c r="F6" s="389">
        <v>8504.5597830000042</v>
      </c>
      <c r="G6" s="389">
        <v>2239.9899999999998</v>
      </c>
      <c r="H6" s="382">
        <v>1660</v>
      </c>
      <c r="I6" s="382">
        <v>1754</v>
      </c>
      <c r="J6" s="518">
        <v>2940</v>
      </c>
    </row>
    <row r="7" spans="1:10" ht="20.100000000000001" customHeight="1">
      <c r="A7" s="300" t="s">
        <v>163</v>
      </c>
      <c r="B7" s="381">
        <v>66</v>
      </c>
      <c r="C7" s="381">
        <v>59</v>
      </c>
      <c r="D7" s="381">
        <v>106</v>
      </c>
      <c r="E7" s="389">
        <v>1463.2695000000001</v>
      </c>
      <c r="F7" s="389">
        <v>1179.6375</v>
      </c>
      <c r="G7" s="389">
        <v>1722.69</v>
      </c>
      <c r="H7" s="382">
        <v>1321</v>
      </c>
      <c r="I7" s="382">
        <v>1784</v>
      </c>
      <c r="J7" s="518">
        <v>2344</v>
      </c>
    </row>
    <row r="8" spans="1:10" ht="20.100000000000001" customHeight="1">
      <c r="A8" s="300" t="s">
        <v>164</v>
      </c>
      <c r="B8" s="381">
        <v>44</v>
      </c>
      <c r="C8" s="381">
        <v>56</v>
      </c>
      <c r="D8" s="381">
        <v>47</v>
      </c>
      <c r="E8" s="389">
        <v>985.81600000000003</v>
      </c>
      <c r="F8" s="389">
        <v>1796.2210889999999</v>
      </c>
      <c r="G8" s="389">
        <v>36153.879999999997</v>
      </c>
      <c r="H8" s="382">
        <v>1305</v>
      </c>
      <c r="I8" s="382">
        <v>1793</v>
      </c>
      <c r="J8" s="518">
        <v>881</v>
      </c>
    </row>
    <row r="9" spans="1:10" ht="20.100000000000001" customHeight="1">
      <c r="A9" s="300" t="s">
        <v>165</v>
      </c>
      <c r="B9" s="381">
        <v>76</v>
      </c>
      <c r="C9" s="381">
        <v>82</v>
      </c>
      <c r="D9" s="381">
        <v>100</v>
      </c>
      <c r="E9" s="389">
        <v>4375.4473840000001</v>
      </c>
      <c r="F9" s="389">
        <v>1260.8300540000002</v>
      </c>
      <c r="G9" s="389">
        <v>2486.2399999999998</v>
      </c>
      <c r="H9" s="382">
        <v>2357</v>
      </c>
      <c r="I9" s="382">
        <v>1123</v>
      </c>
      <c r="J9" s="518">
        <v>2832</v>
      </c>
    </row>
    <row r="10" spans="1:10" ht="20.100000000000001" customHeight="1">
      <c r="A10" s="300" t="s">
        <v>166</v>
      </c>
      <c r="B10" s="381">
        <v>62</v>
      </c>
      <c r="C10" s="381">
        <v>165</v>
      </c>
      <c r="D10" s="381">
        <v>195</v>
      </c>
      <c r="E10" s="389">
        <v>1740.7111299999999</v>
      </c>
      <c r="F10" s="389">
        <v>3902.3282609999987</v>
      </c>
      <c r="G10" s="389">
        <v>107085.48</v>
      </c>
      <c r="H10" s="382">
        <v>1408</v>
      </c>
      <c r="I10" s="382">
        <v>3671</v>
      </c>
      <c r="J10" s="518">
        <v>3752</v>
      </c>
    </row>
    <row r="11" spans="1:10" ht="20.100000000000001" customHeight="1">
      <c r="A11" s="300" t="s">
        <v>167</v>
      </c>
      <c r="B11" s="381">
        <v>59</v>
      </c>
      <c r="C11" s="381">
        <v>120</v>
      </c>
      <c r="D11" s="381"/>
      <c r="E11" s="389">
        <v>2983.7193550000002</v>
      </c>
      <c r="F11" s="389">
        <v>4710.1562610000001</v>
      </c>
      <c r="G11" s="389"/>
      <c r="H11" s="382">
        <v>1858</v>
      </c>
      <c r="I11" s="382">
        <v>2298</v>
      </c>
      <c r="J11" s="518"/>
    </row>
    <row r="12" spans="1:10" ht="20.100000000000001" customHeight="1">
      <c r="A12" s="300" t="s">
        <v>168</v>
      </c>
      <c r="B12" s="381">
        <v>46</v>
      </c>
      <c r="C12" s="381">
        <v>155</v>
      </c>
      <c r="D12" s="381"/>
      <c r="E12" s="389">
        <v>907.47375</v>
      </c>
      <c r="F12" s="389">
        <v>1414.1716999999996</v>
      </c>
      <c r="G12" s="389"/>
      <c r="H12" s="382">
        <v>1532</v>
      </c>
      <c r="I12" s="382">
        <v>2599</v>
      </c>
      <c r="J12" s="518"/>
    </row>
    <row r="13" spans="1:10" ht="20.100000000000001" customHeight="1">
      <c r="A13" s="300" t="s">
        <v>169</v>
      </c>
      <c r="B13" s="381">
        <v>45</v>
      </c>
      <c r="C13" s="381">
        <v>110</v>
      </c>
      <c r="D13" s="381"/>
      <c r="E13" s="389">
        <v>6089.9473319999997</v>
      </c>
      <c r="F13" s="389">
        <v>1856.3749770000002</v>
      </c>
      <c r="G13" s="389"/>
      <c r="H13" s="382">
        <v>2512</v>
      </c>
      <c r="I13" s="382">
        <v>4348</v>
      </c>
      <c r="J13" s="518"/>
    </row>
    <row r="14" spans="1:10" ht="20.100000000000001" customHeight="1">
      <c r="A14" s="300" t="s">
        <v>170</v>
      </c>
      <c r="B14" s="381">
        <v>46</v>
      </c>
      <c r="C14" s="381">
        <v>117</v>
      </c>
      <c r="D14" s="381"/>
      <c r="E14" s="389">
        <v>1700.847677</v>
      </c>
      <c r="F14" s="389">
        <v>5204.3875529999978</v>
      </c>
      <c r="G14" s="389"/>
      <c r="H14" s="382">
        <v>1514</v>
      </c>
      <c r="I14" s="382">
        <v>3830</v>
      </c>
      <c r="J14" s="518"/>
    </row>
    <row r="15" spans="1:10" ht="20.100000000000001" customHeight="1">
      <c r="A15" s="300" t="s">
        <v>171</v>
      </c>
      <c r="B15" s="381">
        <v>61</v>
      </c>
      <c r="C15" s="381">
        <v>73</v>
      </c>
      <c r="D15" s="381"/>
      <c r="E15" s="389">
        <v>2561.4940120000001</v>
      </c>
      <c r="F15" s="389">
        <v>2263.3330349999997</v>
      </c>
      <c r="G15" s="389"/>
      <c r="H15" s="382">
        <v>1315</v>
      </c>
      <c r="I15" s="382">
        <v>2474</v>
      </c>
      <c r="J15" s="518"/>
    </row>
    <row r="16" spans="1:10" ht="20.100000000000001" customHeight="1">
      <c r="A16" s="300" t="s">
        <v>172</v>
      </c>
      <c r="B16" s="383">
        <v>67</v>
      </c>
      <c r="C16" s="383">
        <v>57</v>
      </c>
      <c r="D16" s="383"/>
      <c r="E16" s="390">
        <v>2767.9185649999999</v>
      </c>
      <c r="F16" s="390">
        <v>1816.6700000000003</v>
      </c>
      <c r="G16" s="390"/>
      <c r="H16" s="384">
        <v>1941</v>
      </c>
      <c r="I16" s="384">
        <v>1212</v>
      </c>
      <c r="J16" s="521"/>
    </row>
    <row r="17" spans="1:10" ht="20.100000000000001" customHeight="1">
      <c r="A17" s="301" t="s">
        <v>131</v>
      </c>
      <c r="B17" s="104">
        <f>SUM(B5:B16)</f>
        <v>709</v>
      </c>
      <c r="C17" s="104">
        <f t="shared" ref="C17:I17" si="0">SUM(C5:C16)</f>
        <v>1140</v>
      </c>
      <c r="D17" s="104">
        <f t="shared" si="0"/>
        <v>627</v>
      </c>
      <c r="E17" s="105">
        <f t="shared" si="0"/>
        <v>40657.908744</v>
      </c>
      <c r="F17" s="105">
        <f t="shared" si="0"/>
        <v>37734.781577000002</v>
      </c>
      <c r="G17" s="105">
        <f t="shared" si="0"/>
        <v>151464.50999999998</v>
      </c>
      <c r="H17" s="104">
        <f t="shared" si="0"/>
        <v>21529</v>
      </c>
      <c r="I17" s="104">
        <f t="shared" si="0"/>
        <v>30851</v>
      </c>
      <c r="J17" s="522">
        <f>SUM(J5:J16)</f>
        <v>14238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M12" sqref="M12"/>
    </sheetView>
  </sheetViews>
  <sheetFormatPr defaultRowHeight="20.100000000000001" customHeight="1"/>
  <cols>
    <col min="1" max="1" width="10.125" customWidth="1"/>
    <col min="2" max="11" width="9" customWidth="1"/>
    <col min="12" max="12" width="9" style="182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60" t="s">
        <v>945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181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</row>
    <row r="2" spans="1:254" ht="23.25" customHeight="1">
      <c r="A2" s="258" t="s">
        <v>976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181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</row>
    <row r="3" spans="1:254" ht="20.100000000000001" customHeight="1">
      <c r="A3" s="392"/>
      <c r="B3" s="778" t="s">
        <v>158</v>
      </c>
      <c r="C3" s="779"/>
      <c r="D3" s="779"/>
      <c r="E3" s="779"/>
      <c r="F3" s="779"/>
      <c r="G3" s="780"/>
      <c r="H3" s="781" t="s">
        <v>136</v>
      </c>
      <c r="I3" s="782"/>
      <c r="J3" s="782"/>
      <c r="K3" s="782"/>
      <c r="L3" s="782"/>
      <c r="M3" s="783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spans="1:254" ht="20.100000000000001" customHeight="1">
      <c r="A4" s="393" t="s">
        <v>160</v>
      </c>
      <c r="B4" s="784" t="s">
        <v>141</v>
      </c>
      <c r="C4" s="785"/>
      <c r="D4" s="786"/>
      <c r="E4" s="787" t="s">
        <v>780</v>
      </c>
      <c r="F4" s="788"/>
      <c r="G4" s="789"/>
      <c r="H4" s="781" t="s">
        <v>141</v>
      </c>
      <c r="I4" s="782"/>
      <c r="J4" s="783"/>
      <c r="K4" s="787" t="s">
        <v>780</v>
      </c>
      <c r="L4" s="788"/>
      <c r="M4" s="789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20.100000000000001" customHeight="1">
      <c r="A5" s="394"/>
      <c r="B5" s="395" t="s">
        <v>775</v>
      </c>
      <c r="C5" s="395" t="s">
        <v>951</v>
      </c>
      <c r="D5" s="395" t="s">
        <v>971</v>
      </c>
      <c r="E5" s="396" t="s">
        <v>775</v>
      </c>
      <c r="F5" s="397" t="s">
        <v>951</v>
      </c>
      <c r="G5" s="396" t="s">
        <v>971</v>
      </c>
      <c r="H5" s="398" t="s">
        <v>775</v>
      </c>
      <c r="I5" s="398" t="s">
        <v>951</v>
      </c>
      <c r="J5" s="398" t="s">
        <v>971</v>
      </c>
      <c r="K5" s="397" t="s">
        <v>775</v>
      </c>
      <c r="L5" s="399" t="s">
        <v>951</v>
      </c>
      <c r="M5" s="400" t="s">
        <v>971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54" s="49" customFormat="1" ht="20.100000000000001" customHeight="1">
      <c r="A6" s="401" t="s">
        <v>162</v>
      </c>
      <c r="B6" s="402">
        <v>204</v>
      </c>
      <c r="C6" s="403">
        <v>163</v>
      </c>
      <c r="D6" s="404">
        <v>143</v>
      </c>
      <c r="E6" s="405">
        <v>67</v>
      </c>
      <c r="F6" s="406">
        <v>74</v>
      </c>
      <c r="G6" s="407">
        <v>66</v>
      </c>
      <c r="H6" s="408">
        <v>9033</v>
      </c>
      <c r="I6" s="409">
        <v>3416</v>
      </c>
      <c r="J6" s="410">
        <v>3706</v>
      </c>
      <c r="K6" s="411">
        <v>2806</v>
      </c>
      <c r="L6" s="412">
        <v>3965</v>
      </c>
      <c r="M6" s="413">
        <v>1489</v>
      </c>
      <c r="N6" s="65"/>
      <c r="O6" s="67"/>
    </row>
    <row r="7" spans="1:254" s="49" customFormat="1" ht="20.100000000000001" customHeight="1">
      <c r="A7" s="414" t="s">
        <v>162</v>
      </c>
      <c r="B7" s="415">
        <v>177</v>
      </c>
      <c r="C7" s="416">
        <v>184</v>
      </c>
      <c r="D7" s="416">
        <v>190</v>
      </c>
      <c r="E7" s="405">
        <v>70</v>
      </c>
      <c r="F7" s="406">
        <v>72</v>
      </c>
      <c r="G7" s="407">
        <v>113</v>
      </c>
      <c r="H7" s="415">
        <v>5424</v>
      </c>
      <c r="I7" s="417">
        <v>3391</v>
      </c>
      <c r="J7" s="418">
        <v>3934</v>
      </c>
      <c r="K7" s="419">
        <v>1660</v>
      </c>
      <c r="L7" s="412">
        <v>1754</v>
      </c>
      <c r="M7" s="420">
        <v>2940</v>
      </c>
      <c r="N7" s="65"/>
      <c r="O7" s="67"/>
    </row>
    <row r="8" spans="1:254" s="49" customFormat="1" ht="20.100000000000001" customHeight="1">
      <c r="A8" s="414" t="s">
        <v>163</v>
      </c>
      <c r="B8" s="415">
        <v>214</v>
      </c>
      <c r="C8" s="416">
        <v>225</v>
      </c>
      <c r="D8" s="416">
        <v>212</v>
      </c>
      <c r="E8" s="405">
        <v>66</v>
      </c>
      <c r="F8" s="421">
        <v>59</v>
      </c>
      <c r="G8" s="407">
        <v>106</v>
      </c>
      <c r="H8" s="422">
        <v>5042</v>
      </c>
      <c r="I8" s="423">
        <v>5230</v>
      </c>
      <c r="J8" s="424">
        <v>4166</v>
      </c>
      <c r="K8" s="419">
        <v>1321</v>
      </c>
      <c r="L8" s="412">
        <v>1784</v>
      </c>
      <c r="M8" s="420">
        <v>2344</v>
      </c>
      <c r="N8" s="65"/>
      <c r="O8" s="67"/>
    </row>
    <row r="9" spans="1:254" s="49" customFormat="1" ht="20.100000000000001" customHeight="1">
      <c r="A9" s="414" t="s">
        <v>164</v>
      </c>
      <c r="B9" s="415">
        <v>232</v>
      </c>
      <c r="C9" s="416">
        <v>170</v>
      </c>
      <c r="D9" s="416">
        <v>136</v>
      </c>
      <c r="E9" s="405">
        <v>44</v>
      </c>
      <c r="F9" s="406">
        <v>56</v>
      </c>
      <c r="G9" s="407">
        <v>47</v>
      </c>
      <c r="H9" s="415">
        <v>6031</v>
      </c>
      <c r="I9" s="417">
        <v>6039</v>
      </c>
      <c r="J9" s="418">
        <v>3977</v>
      </c>
      <c r="K9" s="419">
        <v>1305</v>
      </c>
      <c r="L9" s="412">
        <v>1793</v>
      </c>
      <c r="M9" s="420">
        <v>881</v>
      </c>
      <c r="N9" s="65"/>
      <c r="O9" s="67"/>
    </row>
    <row r="10" spans="1:254" s="49" customFormat="1" ht="20.100000000000001" customHeight="1">
      <c r="A10" s="414" t="s">
        <v>165</v>
      </c>
      <c r="B10" s="415">
        <v>224</v>
      </c>
      <c r="C10" s="416">
        <v>182</v>
      </c>
      <c r="D10" s="416">
        <v>174</v>
      </c>
      <c r="E10" s="405">
        <v>76</v>
      </c>
      <c r="F10" s="406">
        <v>82</v>
      </c>
      <c r="G10" s="407">
        <v>100</v>
      </c>
      <c r="H10" s="415">
        <v>10175</v>
      </c>
      <c r="I10" s="417">
        <v>9353</v>
      </c>
      <c r="J10" s="418">
        <v>4725</v>
      </c>
      <c r="K10" s="419">
        <v>2357</v>
      </c>
      <c r="L10" s="412">
        <v>1123</v>
      </c>
      <c r="M10" s="420">
        <v>2832</v>
      </c>
      <c r="N10" s="65"/>
      <c r="O10" s="67"/>
    </row>
    <row r="11" spans="1:254" s="49" customFormat="1" ht="20.100000000000001" customHeight="1">
      <c r="A11" s="414" t="s">
        <v>166</v>
      </c>
      <c r="B11" s="415">
        <v>227</v>
      </c>
      <c r="C11" s="416">
        <v>198</v>
      </c>
      <c r="D11" s="416">
        <v>158</v>
      </c>
      <c r="E11" s="405">
        <v>62</v>
      </c>
      <c r="F11" s="406">
        <v>165</v>
      </c>
      <c r="G11" s="407">
        <v>195</v>
      </c>
      <c r="H11" s="415">
        <v>6116</v>
      </c>
      <c r="I11" s="417">
        <v>4067</v>
      </c>
      <c r="J11" s="418">
        <v>5142</v>
      </c>
      <c r="K11" s="419">
        <v>1408</v>
      </c>
      <c r="L11" s="412">
        <v>3671</v>
      </c>
      <c r="M11" s="420">
        <v>3752</v>
      </c>
      <c r="N11" s="65"/>
      <c r="O11" s="67"/>
    </row>
    <row r="12" spans="1:254" s="49" customFormat="1" ht="20.100000000000001" customHeight="1">
      <c r="A12" s="414" t="s">
        <v>167</v>
      </c>
      <c r="B12" s="415">
        <v>223</v>
      </c>
      <c r="C12" s="416">
        <v>146</v>
      </c>
      <c r="D12" s="416"/>
      <c r="E12" s="405">
        <v>59</v>
      </c>
      <c r="F12" s="406">
        <v>120</v>
      </c>
      <c r="G12" s="407"/>
      <c r="H12" s="415">
        <v>5314</v>
      </c>
      <c r="I12" s="417">
        <v>3589</v>
      </c>
      <c r="J12" s="418"/>
      <c r="K12" s="419">
        <v>1858</v>
      </c>
      <c r="L12" s="412">
        <v>2298</v>
      </c>
      <c r="M12" s="420"/>
      <c r="N12" s="65"/>
      <c r="O12" s="67"/>
    </row>
    <row r="13" spans="1:254" s="49" customFormat="1" ht="20.100000000000001" customHeight="1">
      <c r="A13" s="414" t="s">
        <v>168</v>
      </c>
      <c r="B13" s="415">
        <v>256</v>
      </c>
      <c r="C13" s="416">
        <v>199</v>
      </c>
      <c r="D13" s="416"/>
      <c r="E13" s="405">
        <v>46</v>
      </c>
      <c r="F13" s="406">
        <v>155</v>
      </c>
      <c r="G13" s="407"/>
      <c r="H13" s="415">
        <v>6682</v>
      </c>
      <c r="I13" s="417">
        <v>4758</v>
      </c>
      <c r="J13" s="418"/>
      <c r="K13" s="419">
        <v>1532</v>
      </c>
      <c r="L13" s="412">
        <v>2599</v>
      </c>
      <c r="M13" s="420"/>
      <c r="N13" s="67"/>
      <c r="O13" s="67"/>
    </row>
    <row r="14" spans="1:254" s="49" customFormat="1" ht="20.100000000000001" customHeight="1">
      <c r="A14" s="414" t="s">
        <v>169</v>
      </c>
      <c r="B14" s="415">
        <v>282</v>
      </c>
      <c r="C14" s="416">
        <v>234</v>
      </c>
      <c r="D14" s="416"/>
      <c r="E14" s="405">
        <v>45</v>
      </c>
      <c r="F14" s="406">
        <v>110</v>
      </c>
      <c r="G14" s="407"/>
      <c r="H14" s="415">
        <v>7186</v>
      </c>
      <c r="I14" s="417">
        <v>6011</v>
      </c>
      <c r="J14" s="418"/>
      <c r="K14" s="419">
        <v>2512</v>
      </c>
      <c r="L14" s="412">
        <v>4348</v>
      </c>
      <c r="M14" s="420"/>
      <c r="N14" s="67"/>
      <c r="O14" s="67"/>
    </row>
    <row r="15" spans="1:254" s="49" customFormat="1" ht="20.100000000000001" customHeight="1">
      <c r="A15" s="414" t="s">
        <v>170</v>
      </c>
      <c r="B15" s="415">
        <v>175</v>
      </c>
      <c r="C15" s="416">
        <v>179</v>
      </c>
      <c r="D15" s="416"/>
      <c r="E15" s="405">
        <v>46</v>
      </c>
      <c r="F15" s="406">
        <v>117</v>
      </c>
      <c r="G15" s="407"/>
      <c r="H15" s="415">
        <v>8864</v>
      </c>
      <c r="I15" s="417">
        <v>4263</v>
      </c>
      <c r="J15" s="418"/>
      <c r="K15" s="419">
        <v>1514</v>
      </c>
      <c r="L15" s="412">
        <v>3830</v>
      </c>
      <c r="M15" s="420"/>
      <c r="N15" s="67"/>
      <c r="O15" s="67"/>
    </row>
    <row r="16" spans="1:254" s="49" customFormat="1" ht="20.100000000000001" customHeight="1">
      <c r="A16" s="414" t="s">
        <v>171</v>
      </c>
      <c r="B16" s="415">
        <v>209</v>
      </c>
      <c r="C16" s="416">
        <v>157</v>
      </c>
      <c r="D16" s="416"/>
      <c r="E16" s="405">
        <v>61</v>
      </c>
      <c r="F16" s="406">
        <v>73</v>
      </c>
      <c r="G16" s="407"/>
      <c r="H16" s="415">
        <v>6234</v>
      </c>
      <c r="I16" s="417">
        <v>3670</v>
      </c>
      <c r="J16" s="418"/>
      <c r="K16" s="419">
        <v>1315</v>
      </c>
      <c r="L16" s="412">
        <v>2474</v>
      </c>
      <c r="M16" s="420"/>
      <c r="N16" s="67"/>
      <c r="O16" s="67"/>
    </row>
    <row r="17" spans="1:15" s="49" customFormat="1" ht="20.100000000000001" customHeight="1">
      <c r="A17" s="425" t="s">
        <v>172</v>
      </c>
      <c r="B17" s="426">
        <v>198</v>
      </c>
      <c r="C17" s="416">
        <v>203</v>
      </c>
      <c r="D17" s="416"/>
      <c r="E17" s="405">
        <v>67</v>
      </c>
      <c r="F17" s="406">
        <v>57</v>
      </c>
      <c r="G17" s="407"/>
      <c r="H17" s="426">
        <v>5534</v>
      </c>
      <c r="I17" s="417">
        <v>4785</v>
      </c>
      <c r="J17" s="418"/>
      <c r="K17" s="419">
        <v>1941</v>
      </c>
      <c r="L17" s="412">
        <v>1212</v>
      </c>
      <c r="M17" s="427"/>
      <c r="N17" s="67"/>
      <c r="O17" s="67"/>
    </row>
    <row r="18" spans="1:15" s="49" customFormat="1" ht="20.100000000000001" customHeight="1">
      <c r="A18" s="176" t="s">
        <v>131</v>
      </c>
      <c r="B18" s="177">
        <f t="shared" ref="B18:M18" si="0">SUM(B6:B17)</f>
        <v>2621</v>
      </c>
      <c r="C18" s="177">
        <f t="shared" si="0"/>
        <v>2240</v>
      </c>
      <c r="D18" s="177">
        <f t="shared" si="0"/>
        <v>1013</v>
      </c>
      <c r="E18" s="178">
        <f t="shared" si="0"/>
        <v>709</v>
      </c>
      <c r="F18" s="178">
        <f t="shared" si="0"/>
        <v>1140</v>
      </c>
      <c r="G18" s="178">
        <f t="shared" si="0"/>
        <v>627</v>
      </c>
      <c r="H18" s="179">
        <f t="shared" si="0"/>
        <v>81635</v>
      </c>
      <c r="I18" s="179">
        <f t="shared" si="0"/>
        <v>58572</v>
      </c>
      <c r="J18" s="179">
        <f t="shared" si="0"/>
        <v>25650</v>
      </c>
      <c r="K18" s="180">
        <f t="shared" si="0"/>
        <v>21529</v>
      </c>
      <c r="L18" s="180">
        <f t="shared" si="0"/>
        <v>30851</v>
      </c>
      <c r="M18" s="180">
        <f t="shared" si="0"/>
        <v>14238</v>
      </c>
      <c r="N18" s="68"/>
      <c r="O18" s="68"/>
    </row>
    <row r="20" spans="1:15" ht="20.100000000000001" customHeight="1">
      <c r="A20" s="69"/>
    </row>
    <row r="21" spans="1:15" ht="20.100000000000001" customHeight="1">
      <c r="A21" s="69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60"/>
  <sheetViews>
    <sheetView zoomScale="90" zoomScaleNormal="90" workbookViewId="0"/>
  </sheetViews>
  <sheetFormatPr defaultRowHeight="12.75"/>
  <cols>
    <col min="1" max="1" width="18.875" style="428" customWidth="1"/>
    <col min="2" max="2" width="18.875" style="431" customWidth="1"/>
    <col min="3" max="3" width="41.25" style="428" bestFit="1" customWidth="1"/>
    <col min="4" max="4" width="109.125" style="428" bestFit="1" customWidth="1"/>
    <col min="5" max="5" width="9.875" style="428" bestFit="1" customWidth="1"/>
    <col min="6" max="6" width="5.625" style="431" bestFit="1" customWidth="1"/>
    <col min="7" max="7" width="10.375" style="428" bestFit="1" customWidth="1"/>
    <col min="8" max="8" width="57.125" style="428" bestFit="1" customWidth="1"/>
    <col min="9" max="9" width="4.5" style="428" bestFit="1" customWidth="1"/>
    <col min="10" max="10" width="5.75" style="428" bestFit="1" customWidth="1"/>
    <col min="11" max="12" width="21.5" style="428" bestFit="1" customWidth="1"/>
    <col min="13" max="13" width="11" style="428" bestFit="1" customWidth="1"/>
    <col min="14" max="14" width="13.125" style="428" bestFit="1" customWidth="1"/>
    <col min="15" max="15" width="12.75" style="428" bestFit="1" customWidth="1"/>
    <col min="16" max="16" width="12.75" style="428" customWidth="1"/>
    <col min="17" max="17" width="13.375" style="429" bestFit="1" customWidth="1"/>
    <col min="18" max="21" width="15.625" style="429" bestFit="1" customWidth="1"/>
    <col min="22" max="22" width="17.125" style="430" bestFit="1" customWidth="1"/>
    <col min="23" max="23" width="23.125" style="430" bestFit="1" customWidth="1"/>
    <col min="24" max="24" width="24.375" style="430" bestFit="1" customWidth="1"/>
    <col min="25" max="25" width="9.5" style="429" bestFit="1" customWidth="1"/>
    <col min="26" max="26" width="11.5" style="429" bestFit="1" customWidth="1"/>
    <col min="27" max="27" width="11.75" style="429" bestFit="1" customWidth="1"/>
    <col min="28" max="16384" width="9" style="428"/>
  </cols>
  <sheetData>
    <row r="1" spans="1:27" s="7" customFormat="1" ht="38.25" customHeight="1">
      <c r="A1" s="355" t="s">
        <v>1043</v>
      </c>
      <c r="B1" s="40"/>
      <c r="E1" s="351"/>
      <c r="F1" s="40"/>
      <c r="G1" s="352"/>
      <c r="H1" s="136"/>
      <c r="M1" s="353"/>
      <c r="N1" s="93"/>
      <c r="O1" s="94"/>
      <c r="P1" s="95"/>
      <c r="Q1" s="451"/>
      <c r="R1" s="451"/>
      <c r="S1" s="451"/>
      <c r="T1" s="451"/>
      <c r="U1" s="451"/>
      <c r="V1" s="93"/>
      <c r="W1" s="93"/>
      <c r="X1" s="93"/>
      <c r="Y1" s="317"/>
      <c r="Z1" s="317"/>
      <c r="AA1" s="317"/>
    </row>
    <row r="2" spans="1:27" s="354" customFormat="1" ht="37.5" customHeight="1">
      <c r="A2" s="625" t="s">
        <v>692</v>
      </c>
      <c r="B2" s="626" t="s">
        <v>970</v>
      </c>
      <c r="C2" s="627" t="s">
        <v>693</v>
      </c>
      <c r="D2" s="627" t="s">
        <v>141</v>
      </c>
      <c r="E2" s="627" t="s">
        <v>694</v>
      </c>
      <c r="F2" s="627" t="s">
        <v>967</v>
      </c>
      <c r="G2" s="628" t="s">
        <v>695</v>
      </c>
      <c r="H2" s="627" t="s">
        <v>696</v>
      </c>
      <c r="I2" s="627" t="s">
        <v>697</v>
      </c>
      <c r="J2" s="627" t="s">
        <v>698</v>
      </c>
      <c r="K2" s="627" t="s">
        <v>699</v>
      </c>
      <c r="L2" s="627" t="s">
        <v>700</v>
      </c>
      <c r="M2" s="627" t="s">
        <v>701</v>
      </c>
      <c r="N2" s="627" t="s">
        <v>202</v>
      </c>
      <c r="O2" s="627" t="s">
        <v>786</v>
      </c>
      <c r="P2" s="627" t="s">
        <v>702</v>
      </c>
      <c r="Q2" s="629" t="s">
        <v>703</v>
      </c>
      <c r="R2" s="629" t="s">
        <v>704</v>
      </c>
      <c r="S2" s="629" t="s">
        <v>705</v>
      </c>
      <c r="T2" s="629" t="s">
        <v>706</v>
      </c>
      <c r="U2" s="629" t="s">
        <v>707</v>
      </c>
      <c r="V2" s="630" t="s">
        <v>708</v>
      </c>
      <c r="W2" s="630" t="s">
        <v>709</v>
      </c>
      <c r="X2" s="630" t="s">
        <v>710</v>
      </c>
      <c r="Y2" s="631" t="s">
        <v>711</v>
      </c>
      <c r="Z2" s="631" t="s">
        <v>712</v>
      </c>
      <c r="AA2" s="631" t="s">
        <v>713</v>
      </c>
    </row>
    <row r="3" spans="1:27" ht="14.25">
      <c r="A3" s="428" t="s">
        <v>1044</v>
      </c>
      <c r="B3" s="431" t="s">
        <v>1045</v>
      </c>
      <c r="C3" s="428" t="s">
        <v>1046</v>
      </c>
      <c r="D3" s="428" t="s">
        <v>1047</v>
      </c>
      <c r="E3" s="428" t="s">
        <v>78</v>
      </c>
      <c r="F3" s="431" t="s">
        <v>2245</v>
      </c>
      <c r="G3" t="s">
        <v>1642</v>
      </c>
      <c r="H3" s="428" t="s">
        <v>1665</v>
      </c>
      <c r="I3" s="428" t="s">
        <v>1666</v>
      </c>
      <c r="J3" s="428" t="s">
        <v>1667</v>
      </c>
      <c r="K3" s="428" t="s">
        <v>1667</v>
      </c>
      <c r="L3" s="428" t="s">
        <v>1668</v>
      </c>
      <c r="M3" s="428" t="s">
        <v>1669</v>
      </c>
      <c r="N3" s="428" t="s">
        <v>219</v>
      </c>
      <c r="O3" s="428" t="s">
        <v>1670</v>
      </c>
      <c r="P3" s="148"/>
      <c r="Q3" s="148">
        <v>17250000</v>
      </c>
      <c r="R3" s="148">
        <v>30000000</v>
      </c>
      <c r="S3" s="148">
        <v>30000000</v>
      </c>
      <c r="T3" s="148">
        <v>5000000</v>
      </c>
      <c r="U3" s="148">
        <v>82250000</v>
      </c>
      <c r="V3" s="624">
        <v>0</v>
      </c>
      <c r="W3" s="624">
        <v>0</v>
      </c>
      <c r="X3" s="624">
        <v>0</v>
      </c>
      <c r="Y3" s="148">
        <v>2100.2600000000002</v>
      </c>
      <c r="Z3" s="148">
        <v>37248</v>
      </c>
      <c r="AA3" s="148">
        <v>3008</v>
      </c>
    </row>
    <row r="4" spans="1:27" ht="14.25">
      <c r="A4" s="428" t="s">
        <v>1048</v>
      </c>
      <c r="B4" s="431" t="s">
        <v>1049</v>
      </c>
      <c r="C4" s="428" t="s">
        <v>1050</v>
      </c>
      <c r="D4" s="428" t="s">
        <v>1051</v>
      </c>
      <c r="E4" s="428" t="s">
        <v>37</v>
      </c>
      <c r="F4" s="431" t="s">
        <v>2246</v>
      </c>
      <c r="G4" t="s">
        <v>1642</v>
      </c>
      <c r="H4" s="428" t="s">
        <v>1006</v>
      </c>
      <c r="I4" s="428" t="s">
        <v>1671</v>
      </c>
      <c r="L4" s="428" t="s">
        <v>1672</v>
      </c>
      <c r="M4" s="428" t="s">
        <v>1672</v>
      </c>
      <c r="N4" s="428" t="s">
        <v>8</v>
      </c>
      <c r="O4" s="428" t="s">
        <v>1673</v>
      </c>
      <c r="P4" s="148" t="s">
        <v>2171</v>
      </c>
      <c r="Q4" s="148">
        <v>6000000</v>
      </c>
      <c r="R4" s="148">
        <v>4000000</v>
      </c>
      <c r="S4" s="148">
        <v>1000000</v>
      </c>
      <c r="T4" s="148">
        <v>1000000</v>
      </c>
      <c r="U4" s="148">
        <v>12000000</v>
      </c>
      <c r="V4" s="624">
        <v>0</v>
      </c>
      <c r="W4" s="624">
        <v>0</v>
      </c>
      <c r="X4" s="624">
        <v>0</v>
      </c>
      <c r="Y4" s="148">
        <v>70.5</v>
      </c>
      <c r="Z4" s="148">
        <v>0</v>
      </c>
      <c r="AA4" s="148">
        <v>0</v>
      </c>
    </row>
    <row r="5" spans="1:27" ht="14.25">
      <c r="A5" s="428" t="s">
        <v>1052</v>
      </c>
      <c r="B5" s="431" t="s">
        <v>1053</v>
      </c>
      <c r="C5" s="428" t="s">
        <v>1054</v>
      </c>
      <c r="D5" s="428" t="s">
        <v>1055</v>
      </c>
      <c r="E5" s="428" t="s">
        <v>634</v>
      </c>
      <c r="F5" s="431" t="s">
        <v>2247</v>
      </c>
      <c r="G5" t="s">
        <v>1643</v>
      </c>
      <c r="H5" s="428" t="s">
        <v>1674</v>
      </c>
      <c r="J5" s="428" t="s">
        <v>1675</v>
      </c>
      <c r="K5" s="428" t="s">
        <v>1676</v>
      </c>
      <c r="L5" s="428" t="s">
        <v>1677</v>
      </c>
      <c r="M5" s="428" t="s">
        <v>1678</v>
      </c>
      <c r="N5" s="428" t="s">
        <v>32</v>
      </c>
      <c r="O5" s="428" t="s">
        <v>1679</v>
      </c>
      <c r="P5" s="148" t="s">
        <v>2172</v>
      </c>
      <c r="Q5" s="148">
        <v>11000000</v>
      </c>
      <c r="R5" s="148">
        <v>20000000</v>
      </c>
      <c r="S5" s="148">
        <v>2000000</v>
      </c>
      <c r="T5" s="148">
        <v>2000000</v>
      </c>
      <c r="U5" s="148">
        <v>35000000</v>
      </c>
      <c r="V5" s="624">
        <v>1</v>
      </c>
      <c r="W5" s="624">
        <v>0</v>
      </c>
      <c r="X5" s="624">
        <v>1</v>
      </c>
      <c r="Y5" s="148">
        <v>50.2</v>
      </c>
      <c r="Z5" s="148">
        <v>1232</v>
      </c>
      <c r="AA5" s="148">
        <v>616</v>
      </c>
    </row>
    <row r="6" spans="1:27" ht="14.25">
      <c r="A6" s="428" t="s">
        <v>1056</v>
      </c>
      <c r="B6" s="431" t="s">
        <v>1057</v>
      </c>
      <c r="C6" s="428" t="s">
        <v>1058</v>
      </c>
      <c r="D6" s="428" t="s">
        <v>1059</v>
      </c>
      <c r="E6" s="428" t="s">
        <v>42</v>
      </c>
      <c r="F6" s="431" t="s">
        <v>2248</v>
      </c>
      <c r="G6" t="s">
        <v>1644</v>
      </c>
      <c r="H6" s="428" t="s">
        <v>1680</v>
      </c>
      <c r="I6" s="428" t="s">
        <v>1681</v>
      </c>
      <c r="L6" s="428" t="s">
        <v>1682</v>
      </c>
      <c r="M6" s="428" t="s">
        <v>1683</v>
      </c>
      <c r="N6" s="428" t="s">
        <v>729</v>
      </c>
      <c r="O6" s="428" t="s">
        <v>1684</v>
      </c>
      <c r="P6" s="148" t="s">
        <v>2173</v>
      </c>
      <c r="Q6" s="148">
        <v>1800000</v>
      </c>
      <c r="R6" s="148">
        <v>0</v>
      </c>
      <c r="S6" s="148">
        <v>2700000</v>
      </c>
      <c r="T6" s="148">
        <v>0</v>
      </c>
      <c r="U6" s="148">
        <v>4500000</v>
      </c>
      <c r="V6" s="624">
        <v>1</v>
      </c>
      <c r="W6" s="624">
        <v>0</v>
      </c>
      <c r="X6" s="624">
        <v>1</v>
      </c>
      <c r="Y6" s="148">
        <v>150</v>
      </c>
      <c r="Z6" s="148">
        <v>18260</v>
      </c>
      <c r="AA6" s="148">
        <v>0</v>
      </c>
    </row>
    <row r="7" spans="1:27" ht="14.25">
      <c r="A7" s="428" t="s">
        <v>1060</v>
      </c>
      <c r="B7" s="431" t="s">
        <v>1061</v>
      </c>
      <c r="C7" s="428" t="s">
        <v>1062</v>
      </c>
      <c r="D7" s="428" t="s">
        <v>1063</v>
      </c>
      <c r="E7" s="428" t="s">
        <v>640</v>
      </c>
      <c r="F7" s="431" t="s">
        <v>2249</v>
      </c>
      <c r="G7" t="s">
        <v>1645</v>
      </c>
      <c r="H7" s="428" t="s">
        <v>1685</v>
      </c>
      <c r="I7" s="428" t="s">
        <v>1686</v>
      </c>
      <c r="L7" s="428" t="s">
        <v>1687</v>
      </c>
      <c r="M7" s="428" t="s">
        <v>1688</v>
      </c>
      <c r="N7" s="428" t="s">
        <v>737</v>
      </c>
      <c r="O7" s="428" t="s">
        <v>1689</v>
      </c>
      <c r="P7" s="148"/>
      <c r="Q7" s="148">
        <v>0</v>
      </c>
      <c r="R7" s="148">
        <v>4235000</v>
      </c>
      <c r="S7" s="148">
        <v>87065000</v>
      </c>
      <c r="T7" s="148">
        <v>200000</v>
      </c>
      <c r="U7" s="148">
        <v>91500000</v>
      </c>
      <c r="V7" s="624">
        <v>2</v>
      </c>
      <c r="W7" s="624">
        <v>0</v>
      </c>
      <c r="X7" s="624">
        <v>2</v>
      </c>
      <c r="Y7" s="148">
        <v>10258.77</v>
      </c>
      <c r="Z7" s="148">
        <v>204108</v>
      </c>
      <c r="AA7" s="148">
        <v>185</v>
      </c>
    </row>
    <row r="8" spans="1:27" ht="14.25">
      <c r="A8" s="428" t="s">
        <v>1064</v>
      </c>
      <c r="B8" s="431" t="s">
        <v>1065</v>
      </c>
      <c r="C8" s="428" t="s">
        <v>1066</v>
      </c>
      <c r="D8" s="428" t="s">
        <v>1067</v>
      </c>
      <c r="E8" s="428" t="s">
        <v>42</v>
      </c>
      <c r="F8" s="431" t="s">
        <v>2248</v>
      </c>
      <c r="G8" t="s">
        <v>1646</v>
      </c>
      <c r="H8" s="428" t="s">
        <v>1690</v>
      </c>
      <c r="I8" s="428" t="s">
        <v>1691</v>
      </c>
      <c r="L8" s="428" t="s">
        <v>1692</v>
      </c>
      <c r="M8" s="428" t="s">
        <v>1693</v>
      </c>
      <c r="N8" s="428" t="s">
        <v>220</v>
      </c>
      <c r="O8" s="428" t="s">
        <v>1694</v>
      </c>
      <c r="P8" s="148" t="s">
        <v>2174</v>
      </c>
      <c r="Q8" s="148">
        <v>2400000</v>
      </c>
      <c r="R8" s="148">
        <v>0</v>
      </c>
      <c r="S8" s="148">
        <v>1200000</v>
      </c>
      <c r="T8" s="148">
        <v>500000</v>
      </c>
      <c r="U8" s="148">
        <v>4100000</v>
      </c>
      <c r="V8" s="624">
        <v>2</v>
      </c>
      <c r="W8" s="624">
        <v>0</v>
      </c>
      <c r="X8" s="624">
        <v>2</v>
      </c>
      <c r="Y8" s="148">
        <v>195</v>
      </c>
      <c r="Z8" s="148">
        <v>18968</v>
      </c>
      <c r="AA8" s="148">
        <v>12677</v>
      </c>
    </row>
    <row r="9" spans="1:27" ht="14.25">
      <c r="A9" s="428" t="s">
        <v>1068</v>
      </c>
      <c r="B9" s="431" t="s">
        <v>1069</v>
      </c>
      <c r="C9" s="428" t="s">
        <v>1070</v>
      </c>
      <c r="D9" s="428" t="s">
        <v>1067</v>
      </c>
      <c r="E9" s="428" t="s">
        <v>42</v>
      </c>
      <c r="F9" s="431" t="s">
        <v>2248</v>
      </c>
      <c r="G9" t="s">
        <v>1647</v>
      </c>
      <c r="H9" s="428" t="s">
        <v>1695</v>
      </c>
      <c r="I9" s="428" t="s">
        <v>1681</v>
      </c>
      <c r="L9" s="428" t="s">
        <v>1696</v>
      </c>
      <c r="M9" s="428" t="s">
        <v>1697</v>
      </c>
      <c r="N9" s="428" t="s">
        <v>220</v>
      </c>
      <c r="O9" s="428" t="s">
        <v>1698</v>
      </c>
      <c r="P9" s="148" t="s">
        <v>2175</v>
      </c>
      <c r="Q9" s="148">
        <v>2000000</v>
      </c>
      <c r="R9" s="148">
        <v>0</v>
      </c>
      <c r="S9" s="148">
        <v>1200000</v>
      </c>
      <c r="T9" s="148">
        <v>50000</v>
      </c>
      <c r="U9" s="148">
        <v>3250000</v>
      </c>
      <c r="V9" s="624">
        <v>2</v>
      </c>
      <c r="W9" s="624">
        <v>0</v>
      </c>
      <c r="X9" s="624">
        <v>2</v>
      </c>
      <c r="Y9" s="148">
        <v>185</v>
      </c>
      <c r="Z9" s="148">
        <v>9600</v>
      </c>
      <c r="AA9" s="148">
        <v>5136</v>
      </c>
    </row>
    <row r="10" spans="1:27" ht="14.25">
      <c r="A10" s="428" t="s">
        <v>1071</v>
      </c>
      <c r="B10" s="431" t="s">
        <v>1072</v>
      </c>
      <c r="C10" s="428" t="s">
        <v>1073</v>
      </c>
      <c r="D10" s="428" t="s">
        <v>1074</v>
      </c>
      <c r="E10" s="428" t="s">
        <v>42</v>
      </c>
      <c r="F10" s="431" t="s">
        <v>2248</v>
      </c>
      <c r="G10" t="s">
        <v>1648</v>
      </c>
      <c r="H10" s="428" t="s">
        <v>1699</v>
      </c>
      <c r="I10" s="428" t="s">
        <v>1700</v>
      </c>
      <c r="L10" s="428" t="s">
        <v>1701</v>
      </c>
      <c r="M10" s="428" t="s">
        <v>1702</v>
      </c>
      <c r="N10" s="428" t="s">
        <v>220</v>
      </c>
      <c r="O10" s="428" t="s">
        <v>1698</v>
      </c>
      <c r="P10" s="148" t="s">
        <v>2176</v>
      </c>
      <c r="Q10" s="148">
        <v>3800000</v>
      </c>
      <c r="R10" s="148">
        <v>0</v>
      </c>
      <c r="S10" s="148">
        <v>1200000</v>
      </c>
      <c r="T10" s="148">
        <v>50000</v>
      </c>
      <c r="U10" s="148">
        <v>5050000</v>
      </c>
      <c r="V10" s="624">
        <v>2</v>
      </c>
      <c r="W10" s="624">
        <v>0</v>
      </c>
      <c r="X10" s="624">
        <v>2</v>
      </c>
      <c r="Y10" s="148">
        <v>195</v>
      </c>
      <c r="Z10" s="148">
        <v>30040</v>
      </c>
      <c r="AA10" s="148">
        <v>19630</v>
      </c>
    </row>
    <row r="11" spans="1:27" ht="14.25">
      <c r="A11" s="428" t="s">
        <v>1075</v>
      </c>
      <c r="B11" s="431" t="s">
        <v>1076</v>
      </c>
      <c r="C11" s="428" t="s">
        <v>1073</v>
      </c>
      <c r="D11" s="428" t="s">
        <v>1067</v>
      </c>
      <c r="E11" s="428" t="s">
        <v>42</v>
      </c>
      <c r="F11" s="431" t="s">
        <v>2248</v>
      </c>
      <c r="G11" t="s">
        <v>1648</v>
      </c>
      <c r="H11" s="428" t="s">
        <v>1703</v>
      </c>
      <c r="I11" s="428" t="s">
        <v>1704</v>
      </c>
      <c r="L11" s="428" t="s">
        <v>1701</v>
      </c>
      <c r="M11" s="428" t="s">
        <v>1702</v>
      </c>
      <c r="N11" s="428" t="s">
        <v>220</v>
      </c>
      <c r="O11" s="428" t="s">
        <v>1698</v>
      </c>
      <c r="P11" s="148" t="s">
        <v>2176</v>
      </c>
      <c r="Q11" s="148">
        <v>1700000</v>
      </c>
      <c r="R11" s="148">
        <v>0</v>
      </c>
      <c r="S11" s="148">
        <v>1200000</v>
      </c>
      <c r="T11" s="148">
        <v>50000</v>
      </c>
      <c r="U11" s="148">
        <v>2950000</v>
      </c>
      <c r="V11" s="624">
        <v>2</v>
      </c>
      <c r="W11" s="624">
        <v>0</v>
      </c>
      <c r="X11" s="624">
        <v>2</v>
      </c>
      <c r="Y11" s="148">
        <v>195</v>
      </c>
      <c r="Z11" s="148">
        <v>13212</v>
      </c>
      <c r="AA11" s="148">
        <v>7996</v>
      </c>
    </row>
    <row r="12" spans="1:27" ht="14.25">
      <c r="A12" s="428" t="s">
        <v>1077</v>
      </c>
      <c r="B12" s="431" t="s">
        <v>1078</v>
      </c>
      <c r="C12" s="428" t="s">
        <v>1079</v>
      </c>
      <c r="D12" s="428" t="s">
        <v>1080</v>
      </c>
      <c r="E12" s="428" t="s">
        <v>42</v>
      </c>
      <c r="F12" s="431" t="s">
        <v>2248</v>
      </c>
      <c r="G12" t="s">
        <v>1649</v>
      </c>
      <c r="H12" s="428" t="s">
        <v>1705</v>
      </c>
      <c r="I12" s="428" t="s">
        <v>1691</v>
      </c>
      <c r="J12" s="428" t="s">
        <v>1667</v>
      </c>
      <c r="K12" s="428" t="s">
        <v>1667</v>
      </c>
      <c r="L12" s="428" t="s">
        <v>1706</v>
      </c>
      <c r="M12" s="428" t="s">
        <v>1707</v>
      </c>
      <c r="N12" s="428" t="s">
        <v>720</v>
      </c>
      <c r="O12" s="428" t="s">
        <v>1708</v>
      </c>
      <c r="P12" s="148"/>
      <c r="Q12" s="148">
        <v>5000000</v>
      </c>
      <c r="R12" s="148">
        <v>0</v>
      </c>
      <c r="S12" s="148">
        <v>9400000</v>
      </c>
      <c r="T12" s="148">
        <v>1000000</v>
      </c>
      <c r="U12" s="148">
        <v>15400000</v>
      </c>
      <c r="V12" s="624">
        <v>2</v>
      </c>
      <c r="W12" s="624">
        <v>0</v>
      </c>
      <c r="X12" s="624">
        <v>2</v>
      </c>
      <c r="Y12" s="148">
        <v>400</v>
      </c>
      <c r="Z12" s="148">
        <v>4800</v>
      </c>
      <c r="AA12" s="148">
        <v>0</v>
      </c>
    </row>
    <row r="13" spans="1:27" ht="14.25">
      <c r="A13" s="428" t="s">
        <v>1081</v>
      </c>
      <c r="B13" s="431" t="s">
        <v>1082</v>
      </c>
      <c r="C13" s="428" t="s">
        <v>1083</v>
      </c>
      <c r="D13" s="428" t="s">
        <v>1067</v>
      </c>
      <c r="E13" s="428" t="s">
        <v>42</v>
      </c>
      <c r="F13" s="431" t="s">
        <v>2248</v>
      </c>
      <c r="G13" t="s">
        <v>1649</v>
      </c>
      <c r="H13" s="428" t="s">
        <v>1709</v>
      </c>
      <c r="I13" s="428" t="s">
        <v>1671</v>
      </c>
      <c r="L13" s="428" t="s">
        <v>1710</v>
      </c>
      <c r="M13" s="428" t="s">
        <v>1710</v>
      </c>
      <c r="N13" s="428" t="s">
        <v>220</v>
      </c>
      <c r="O13" s="428" t="s">
        <v>1711</v>
      </c>
      <c r="P13" s="148" t="s">
        <v>2177</v>
      </c>
      <c r="Q13" s="148">
        <v>2000000</v>
      </c>
      <c r="R13" s="148">
        <v>0</v>
      </c>
      <c r="S13" s="148">
        <v>1200000</v>
      </c>
      <c r="T13" s="148">
        <v>50000</v>
      </c>
      <c r="U13" s="148">
        <v>3250000</v>
      </c>
      <c r="V13" s="624">
        <v>2</v>
      </c>
      <c r="W13" s="624">
        <v>0</v>
      </c>
      <c r="X13" s="624">
        <v>2</v>
      </c>
      <c r="Y13" s="148">
        <v>195</v>
      </c>
      <c r="Z13" s="148">
        <v>16240</v>
      </c>
      <c r="AA13" s="148">
        <v>8295</v>
      </c>
    </row>
    <row r="14" spans="1:27" ht="14.25">
      <c r="A14" s="428" t="s">
        <v>1084</v>
      </c>
      <c r="B14" s="431" t="s">
        <v>1085</v>
      </c>
      <c r="C14" s="428" t="s">
        <v>1086</v>
      </c>
      <c r="D14" s="428" t="s">
        <v>1067</v>
      </c>
      <c r="E14" s="428" t="s">
        <v>42</v>
      </c>
      <c r="F14" s="431" t="s">
        <v>2248</v>
      </c>
      <c r="G14" t="s">
        <v>1650</v>
      </c>
      <c r="H14" s="428" t="s">
        <v>1712</v>
      </c>
      <c r="I14" s="428" t="s">
        <v>1681</v>
      </c>
      <c r="L14" s="428" t="s">
        <v>1713</v>
      </c>
      <c r="M14" s="428" t="s">
        <v>1702</v>
      </c>
      <c r="N14" s="428" t="s">
        <v>220</v>
      </c>
      <c r="O14" s="428" t="s">
        <v>1698</v>
      </c>
      <c r="P14" s="148" t="s">
        <v>2178</v>
      </c>
      <c r="Q14" s="148">
        <v>1800000</v>
      </c>
      <c r="R14" s="148">
        <v>0</v>
      </c>
      <c r="S14" s="148">
        <v>1200000</v>
      </c>
      <c r="T14" s="148">
        <v>50000</v>
      </c>
      <c r="U14" s="148">
        <v>3050000</v>
      </c>
      <c r="V14" s="624">
        <v>2</v>
      </c>
      <c r="W14" s="624">
        <v>0</v>
      </c>
      <c r="X14" s="624">
        <v>2</v>
      </c>
      <c r="Y14" s="148">
        <v>195</v>
      </c>
      <c r="Z14" s="148">
        <v>13212</v>
      </c>
      <c r="AA14" s="148">
        <v>9600</v>
      </c>
    </row>
    <row r="15" spans="1:27" ht="14.25">
      <c r="A15" s="428" t="s">
        <v>1087</v>
      </c>
      <c r="B15" s="431" t="s">
        <v>1088</v>
      </c>
      <c r="C15" s="428" t="s">
        <v>1089</v>
      </c>
      <c r="D15" s="428" t="s">
        <v>1067</v>
      </c>
      <c r="E15" s="428" t="s">
        <v>42</v>
      </c>
      <c r="F15" s="431" t="s">
        <v>2248</v>
      </c>
      <c r="G15" t="s">
        <v>1650</v>
      </c>
      <c r="H15" s="428" t="s">
        <v>1714</v>
      </c>
      <c r="I15" s="428" t="s">
        <v>1671</v>
      </c>
      <c r="L15" s="428" t="s">
        <v>1715</v>
      </c>
      <c r="M15" s="428" t="s">
        <v>1716</v>
      </c>
      <c r="N15" s="428" t="s">
        <v>220</v>
      </c>
      <c r="O15" s="428" t="s">
        <v>1717</v>
      </c>
      <c r="P15" s="148" t="s">
        <v>2179</v>
      </c>
      <c r="Q15" s="148">
        <v>1000000</v>
      </c>
      <c r="R15" s="148">
        <v>0</v>
      </c>
      <c r="S15" s="148">
        <v>2000000</v>
      </c>
      <c r="T15" s="148">
        <v>50000</v>
      </c>
      <c r="U15" s="148">
        <v>3050000</v>
      </c>
      <c r="V15" s="624">
        <v>2</v>
      </c>
      <c r="W15" s="624">
        <v>0</v>
      </c>
      <c r="X15" s="624">
        <v>2</v>
      </c>
      <c r="Y15" s="148">
        <v>195</v>
      </c>
      <c r="Z15" s="148">
        <v>7656</v>
      </c>
      <c r="AA15" s="148">
        <v>4190</v>
      </c>
    </row>
    <row r="16" spans="1:27" ht="14.25">
      <c r="A16" s="428" t="s">
        <v>1090</v>
      </c>
      <c r="B16" s="431" t="s">
        <v>1091</v>
      </c>
      <c r="C16" s="428" t="s">
        <v>1092</v>
      </c>
      <c r="D16" s="428" t="s">
        <v>1067</v>
      </c>
      <c r="E16" s="428" t="s">
        <v>42</v>
      </c>
      <c r="F16" s="431" t="s">
        <v>2248</v>
      </c>
      <c r="G16" t="s">
        <v>1651</v>
      </c>
      <c r="H16" s="428" t="s">
        <v>1718</v>
      </c>
      <c r="I16" s="428" t="s">
        <v>1719</v>
      </c>
      <c r="L16" s="428" t="s">
        <v>1696</v>
      </c>
      <c r="M16" s="428" t="s">
        <v>1697</v>
      </c>
      <c r="N16" s="428" t="s">
        <v>220</v>
      </c>
      <c r="O16" s="428" t="s">
        <v>1698</v>
      </c>
      <c r="P16" s="148" t="s">
        <v>2180</v>
      </c>
      <c r="Q16" s="148">
        <v>2000000</v>
      </c>
      <c r="R16" s="148">
        <v>0</v>
      </c>
      <c r="S16" s="148">
        <v>1200000</v>
      </c>
      <c r="T16" s="148">
        <v>50000</v>
      </c>
      <c r="U16" s="148">
        <v>3250000</v>
      </c>
      <c r="V16" s="624">
        <v>2</v>
      </c>
      <c r="W16" s="624">
        <v>0</v>
      </c>
      <c r="X16" s="624">
        <v>2</v>
      </c>
      <c r="Y16" s="148">
        <v>95</v>
      </c>
      <c r="Z16" s="148">
        <v>16000</v>
      </c>
      <c r="AA16" s="148">
        <v>13283</v>
      </c>
    </row>
    <row r="17" spans="1:27" ht="14.25">
      <c r="A17" s="428" t="s">
        <v>1093</v>
      </c>
      <c r="B17" s="431" t="s">
        <v>1094</v>
      </c>
      <c r="C17" s="428" t="s">
        <v>1095</v>
      </c>
      <c r="D17" s="428" t="s">
        <v>1096</v>
      </c>
      <c r="E17" s="428" t="s">
        <v>42</v>
      </c>
      <c r="F17" s="431" t="s">
        <v>2248</v>
      </c>
      <c r="G17" t="s">
        <v>1652</v>
      </c>
      <c r="H17" s="428" t="s">
        <v>1720</v>
      </c>
      <c r="I17" s="428" t="s">
        <v>1666</v>
      </c>
      <c r="L17" s="428" t="s">
        <v>1721</v>
      </c>
      <c r="M17" s="428" t="s">
        <v>1722</v>
      </c>
      <c r="N17" s="428" t="s">
        <v>18</v>
      </c>
      <c r="O17" s="428" t="s">
        <v>1723</v>
      </c>
      <c r="P17" s="148"/>
      <c r="Q17" s="148">
        <v>10000000</v>
      </c>
      <c r="R17" s="148">
        <v>0</v>
      </c>
      <c r="S17" s="148">
        <v>1200000</v>
      </c>
      <c r="T17" s="148">
        <v>2000000</v>
      </c>
      <c r="U17" s="148">
        <v>13200000</v>
      </c>
      <c r="V17" s="624">
        <v>2</v>
      </c>
      <c r="W17" s="624">
        <v>0</v>
      </c>
      <c r="X17" s="624">
        <v>2</v>
      </c>
      <c r="Y17" s="148">
        <v>360</v>
      </c>
      <c r="Z17" s="148">
        <v>49500</v>
      </c>
      <c r="AA17" s="148">
        <v>0</v>
      </c>
    </row>
    <row r="18" spans="1:27" ht="14.25">
      <c r="A18" s="428" t="s">
        <v>1097</v>
      </c>
      <c r="B18" s="431" t="s">
        <v>1098</v>
      </c>
      <c r="C18" s="428" t="s">
        <v>1099</v>
      </c>
      <c r="D18" s="428" t="s">
        <v>1100</v>
      </c>
      <c r="E18" s="428" t="s">
        <v>42</v>
      </c>
      <c r="F18" s="431" t="s">
        <v>2248</v>
      </c>
      <c r="G18" t="s">
        <v>1642</v>
      </c>
      <c r="H18" s="428" t="s">
        <v>1724</v>
      </c>
      <c r="I18" s="428" t="s">
        <v>776</v>
      </c>
      <c r="L18" s="428" t="s">
        <v>1725</v>
      </c>
      <c r="M18" s="428" t="s">
        <v>1726</v>
      </c>
      <c r="N18" s="428" t="s">
        <v>757</v>
      </c>
      <c r="O18" s="428" t="s">
        <v>1727</v>
      </c>
      <c r="P18" s="148"/>
      <c r="Q18" s="148">
        <v>2000000</v>
      </c>
      <c r="R18" s="148">
        <v>0</v>
      </c>
      <c r="S18" s="148">
        <v>2000000</v>
      </c>
      <c r="T18" s="148">
        <v>1000000</v>
      </c>
      <c r="U18" s="148">
        <v>5000000</v>
      </c>
      <c r="V18" s="624">
        <v>2</v>
      </c>
      <c r="W18" s="624">
        <v>0</v>
      </c>
      <c r="X18" s="624">
        <v>2</v>
      </c>
      <c r="Y18" s="148">
        <v>380</v>
      </c>
      <c r="Z18" s="148">
        <v>34476</v>
      </c>
      <c r="AA18" s="148">
        <v>0</v>
      </c>
    </row>
    <row r="19" spans="1:27" ht="14.25">
      <c r="A19" s="428" t="s">
        <v>1101</v>
      </c>
      <c r="B19" s="431" t="s">
        <v>1102</v>
      </c>
      <c r="C19" s="428" t="s">
        <v>1103</v>
      </c>
      <c r="D19" s="428" t="s">
        <v>1067</v>
      </c>
      <c r="E19" s="428" t="s">
        <v>42</v>
      </c>
      <c r="F19" s="431" t="s">
        <v>2248</v>
      </c>
      <c r="G19" t="s">
        <v>1646</v>
      </c>
      <c r="H19" s="428" t="s">
        <v>1728</v>
      </c>
      <c r="I19" s="428" t="s">
        <v>1704</v>
      </c>
      <c r="L19" s="428" t="s">
        <v>1701</v>
      </c>
      <c r="M19" s="428" t="s">
        <v>1702</v>
      </c>
      <c r="N19" s="428" t="s">
        <v>220</v>
      </c>
      <c r="O19" s="428" t="s">
        <v>1698</v>
      </c>
      <c r="P19" s="148" t="s">
        <v>2176</v>
      </c>
      <c r="Q19" s="148">
        <v>1000000</v>
      </c>
      <c r="R19" s="148">
        <v>0</v>
      </c>
      <c r="S19" s="148">
        <v>1200000</v>
      </c>
      <c r="T19" s="148">
        <v>50000</v>
      </c>
      <c r="U19" s="148">
        <v>2250000</v>
      </c>
      <c r="V19" s="624">
        <v>2</v>
      </c>
      <c r="W19" s="624">
        <v>0</v>
      </c>
      <c r="X19" s="624">
        <v>2</v>
      </c>
      <c r="Y19" s="148">
        <v>195</v>
      </c>
      <c r="Z19" s="148">
        <v>6826</v>
      </c>
      <c r="AA19" s="148">
        <v>3598</v>
      </c>
    </row>
    <row r="20" spans="1:27" ht="14.25">
      <c r="A20" s="428" t="s">
        <v>1104</v>
      </c>
      <c r="B20" s="431" t="s">
        <v>1105</v>
      </c>
      <c r="C20" s="428" t="s">
        <v>1106</v>
      </c>
      <c r="D20" s="428" t="s">
        <v>1107</v>
      </c>
      <c r="E20" s="428" t="s">
        <v>42</v>
      </c>
      <c r="F20" s="431" t="s">
        <v>2248</v>
      </c>
      <c r="G20" t="s">
        <v>1646</v>
      </c>
      <c r="H20" s="428" t="s">
        <v>1729</v>
      </c>
      <c r="I20" s="428" t="s">
        <v>1681</v>
      </c>
      <c r="L20" s="428" t="s">
        <v>1730</v>
      </c>
      <c r="M20" s="428" t="s">
        <v>1731</v>
      </c>
      <c r="N20" s="428" t="s">
        <v>738</v>
      </c>
      <c r="O20" s="428" t="s">
        <v>1732</v>
      </c>
      <c r="P20" s="148" t="s">
        <v>2181</v>
      </c>
      <c r="Q20" s="148">
        <v>2000000</v>
      </c>
      <c r="R20" s="148">
        <v>0</v>
      </c>
      <c r="S20" s="148">
        <v>2000000</v>
      </c>
      <c r="T20" s="148">
        <v>100000</v>
      </c>
      <c r="U20" s="148">
        <v>4100000</v>
      </c>
      <c r="V20" s="624">
        <v>3</v>
      </c>
      <c r="W20" s="624">
        <v>0</v>
      </c>
      <c r="X20" s="624">
        <v>3</v>
      </c>
      <c r="Y20" s="148">
        <v>160</v>
      </c>
      <c r="Z20" s="148">
        <v>7580</v>
      </c>
      <c r="AA20" s="148">
        <v>0</v>
      </c>
    </row>
    <row r="21" spans="1:27" ht="14.25">
      <c r="A21" s="428" t="s">
        <v>1108</v>
      </c>
      <c r="B21" s="431" t="s">
        <v>1109</v>
      </c>
      <c r="C21" s="428" t="s">
        <v>1110</v>
      </c>
      <c r="D21" s="428" t="s">
        <v>1111</v>
      </c>
      <c r="E21" s="428" t="s">
        <v>42</v>
      </c>
      <c r="F21" s="431" t="s">
        <v>2248</v>
      </c>
      <c r="G21" t="s">
        <v>1653</v>
      </c>
      <c r="H21" s="428" t="s">
        <v>1733</v>
      </c>
      <c r="I21" s="428" t="s">
        <v>1681</v>
      </c>
      <c r="J21" s="428" t="s">
        <v>1667</v>
      </c>
      <c r="K21" s="428" t="s">
        <v>1667</v>
      </c>
      <c r="L21" s="428" t="s">
        <v>1734</v>
      </c>
      <c r="M21" s="428" t="s">
        <v>1735</v>
      </c>
      <c r="N21" s="428" t="s">
        <v>51</v>
      </c>
      <c r="O21" s="428" t="s">
        <v>1736</v>
      </c>
      <c r="P21" s="148" t="s">
        <v>2182</v>
      </c>
      <c r="Q21" s="148">
        <v>5000000</v>
      </c>
      <c r="R21" s="148">
        <v>0</v>
      </c>
      <c r="S21" s="148">
        <v>3500000</v>
      </c>
      <c r="T21" s="148">
        <v>500000</v>
      </c>
      <c r="U21" s="148">
        <v>9000000</v>
      </c>
      <c r="V21" s="624">
        <v>3</v>
      </c>
      <c r="W21" s="624">
        <v>0</v>
      </c>
      <c r="X21" s="624">
        <v>3</v>
      </c>
      <c r="Y21" s="148">
        <v>495</v>
      </c>
      <c r="Z21" s="148">
        <v>36016</v>
      </c>
      <c r="AA21" s="148">
        <v>27359</v>
      </c>
    </row>
    <row r="22" spans="1:27" ht="14.25">
      <c r="A22" s="428" t="s">
        <v>1112</v>
      </c>
      <c r="B22" s="431" t="s">
        <v>1113</v>
      </c>
      <c r="C22" s="428" t="s">
        <v>1114</v>
      </c>
      <c r="D22" s="428" t="s">
        <v>1115</v>
      </c>
      <c r="E22" s="428" t="s">
        <v>42</v>
      </c>
      <c r="F22" s="431" t="s">
        <v>2248</v>
      </c>
      <c r="G22" t="s">
        <v>1644</v>
      </c>
      <c r="H22" s="428" t="s">
        <v>1737</v>
      </c>
      <c r="I22" s="428" t="s">
        <v>1691</v>
      </c>
      <c r="L22" s="428" t="s">
        <v>1738</v>
      </c>
      <c r="M22" s="428" t="s">
        <v>1738</v>
      </c>
      <c r="N22" s="428" t="s">
        <v>750</v>
      </c>
      <c r="O22" s="428" t="s">
        <v>1739</v>
      </c>
      <c r="P22" s="148" t="s">
        <v>2183</v>
      </c>
      <c r="Q22" s="148">
        <v>10000000</v>
      </c>
      <c r="R22" s="148">
        <v>0</v>
      </c>
      <c r="S22" s="148">
        <v>5500000</v>
      </c>
      <c r="T22" s="148">
        <v>1000000</v>
      </c>
      <c r="U22" s="148">
        <v>16500000</v>
      </c>
      <c r="V22" s="624">
        <v>3</v>
      </c>
      <c r="W22" s="624">
        <v>0</v>
      </c>
      <c r="X22" s="624">
        <v>3</v>
      </c>
      <c r="Y22" s="148">
        <v>300</v>
      </c>
      <c r="Z22" s="148">
        <v>197200</v>
      </c>
      <c r="AA22" s="148">
        <v>146788</v>
      </c>
    </row>
    <row r="23" spans="1:27" ht="14.25">
      <c r="A23" s="428" t="s">
        <v>1116</v>
      </c>
      <c r="B23" s="431" t="s">
        <v>1117</v>
      </c>
      <c r="C23" s="428" t="s">
        <v>1118</v>
      </c>
      <c r="D23" s="428" t="s">
        <v>1119</v>
      </c>
      <c r="E23" s="428" t="s">
        <v>42</v>
      </c>
      <c r="F23" s="431" t="s">
        <v>2248</v>
      </c>
      <c r="G23" t="s">
        <v>1654</v>
      </c>
      <c r="H23" s="428" t="s">
        <v>1740</v>
      </c>
      <c r="I23" s="428" t="s">
        <v>1666</v>
      </c>
      <c r="J23" s="428" t="s">
        <v>1667</v>
      </c>
      <c r="K23" s="428" t="s">
        <v>1667</v>
      </c>
      <c r="L23" s="428" t="s">
        <v>1741</v>
      </c>
      <c r="M23" s="428" t="s">
        <v>1742</v>
      </c>
      <c r="N23" s="428" t="s">
        <v>51</v>
      </c>
      <c r="O23" s="428" t="s">
        <v>1743</v>
      </c>
      <c r="P23" s="148" t="s">
        <v>2184</v>
      </c>
      <c r="Q23" s="148">
        <v>10000000</v>
      </c>
      <c r="R23" s="148">
        <v>0</v>
      </c>
      <c r="S23" s="148">
        <v>3500000</v>
      </c>
      <c r="T23" s="148">
        <v>500000</v>
      </c>
      <c r="U23" s="148">
        <v>14000000</v>
      </c>
      <c r="V23" s="624">
        <v>3</v>
      </c>
      <c r="W23" s="624">
        <v>0</v>
      </c>
      <c r="X23" s="624">
        <v>3</v>
      </c>
      <c r="Y23" s="148">
        <v>390</v>
      </c>
      <c r="Z23" s="148">
        <v>152256</v>
      </c>
      <c r="AA23" s="148">
        <v>171352</v>
      </c>
    </row>
    <row r="24" spans="1:27" ht="14.25">
      <c r="A24" s="428" t="s">
        <v>1120</v>
      </c>
      <c r="B24" s="431" t="s">
        <v>1121</v>
      </c>
      <c r="C24" s="428" t="s">
        <v>1122</v>
      </c>
      <c r="D24" s="428" t="s">
        <v>1111</v>
      </c>
      <c r="E24" s="428" t="s">
        <v>42</v>
      </c>
      <c r="F24" s="431" t="s">
        <v>2248</v>
      </c>
      <c r="G24" t="s">
        <v>1652</v>
      </c>
      <c r="H24" s="428" t="s">
        <v>1744</v>
      </c>
      <c r="I24" s="428" t="s">
        <v>1745</v>
      </c>
      <c r="J24" s="428" t="s">
        <v>1667</v>
      </c>
      <c r="K24" s="428" t="s">
        <v>1667</v>
      </c>
      <c r="L24" s="428" t="s">
        <v>1746</v>
      </c>
      <c r="M24" s="428" t="s">
        <v>1747</v>
      </c>
      <c r="N24" s="428" t="s">
        <v>51</v>
      </c>
      <c r="O24" s="428" t="s">
        <v>1748</v>
      </c>
      <c r="P24" s="148" t="s">
        <v>2185</v>
      </c>
      <c r="Q24" s="148">
        <v>5000000</v>
      </c>
      <c r="R24" s="148">
        <v>0</v>
      </c>
      <c r="S24" s="148">
        <v>3500000</v>
      </c>
      <c r="T24" s="148">
        <v>500000</v>
      </c>
      <c r="U24" s="148">
        <v>9000000</v>
      </c>
      <c r="V24" s="624">
        <v>3</v>
      </c>
      <c r="W24" s="624">
        <v>0</v>
      </c>
      <c r="X24" s="624">
        <v>3</v>
      </c>
      <c r="Y24" s="148">
        <v>436</v>
      </c>
      <c r="Z24" s="148">
        <v>33460</v>
      </c>
      <c r="AA24" s="148">
        <v>23786</v>
      </c>
    </row>
    <row r="25" spans="1:27" ht="14.25">
      <c r="A25" s="428" t="s">
        <v>1123</v>
      </c>
      <c r="B25" s="431" t="s">
        <v>1124</v>
      </c>
      <c r="C25" s="428" t="s">
        <v>1125</v>
      </c>
      <c r="D25" s="428" t="s">
        <v>1111</v>
      </c>
      <c r="E25" s="428" t="s">
        <v>42</v>
      </c>
      <c r="F25" s="431" t="s">
        <v>2248</v>
      </c>
      <c r="G25" t="s">
        <v>1652</v>
      </c>
      <c r="H25" s="428" t="s">
        <v>1749</v>
      </c>
      <c r="I25" s="428" t="s">
        <v>1745</v>
      </c>
      <c r="J25" s="428" t="s">
        <v>1667</v>
      </c>
      <c r="K25" s="428" t="s">
        <v>1667</v>
      </c>
      <c r="L25" s="428" t="s">
        <v>1746</v>
      </c>
      <c r="M25" s="428" t="s">
        <v>1747</v>
      </c>
      <c r="N25" s="428" t="s">
        <v>51</v>
      </c>
      <c r="O25" s="428" t="s">
        <v>1748</v>
      </c>
      <c r="P25" s="148" t="s">
        <v>2186</v>
      </c>
      <c r="Q25" s="148">
        <v>5000000</v>
      </c>
      <c r="R25" s="148">
        <v>0</v>
      </c>
      <c r="S25" s="148">
        <v>3500000</v>
      </c>
      <c r="T25" s="148">
        <v>500000</v>
      </c>
      <c r="U25" s="148">
        <v>9000000</v>
      </c>
      <c r="V25" s="624">
        <v>3</v>
      </c>
      <c r="W25" s="624">
        <v>0</v>
      </c>
      <c r="X25" s="624">
        <v>3</v>
      </c>
      <c r="Y25" s="148">
        <v>395</v>
      </c>
      <c r="Z25" s="148">
        <v>5920</v>
      </c>
      <c r="AA25" s="148">
        <v>3739</v>
      </c>
    </row>
    <row r="26" spans="1:27" ht="14.25">
      <c r="A26" s="428" t="s">
        <v>1126</v>
      </c>
      <c r="B26" s="431" t="s">
        <v>1127</v>
      </c>
      <c r="C26" s="428" t="s">
        <v>1125</v>
      </c>
      <c r="D26" s="428" t="s">
        <v>1111</v>
      </c>
      <c r="E26" s="428" t="s">
        <v>42</v>
      </c>
      <c r="F26" s="431" t="s">
        <v>2248</v>
      </c>
      <c r="G26" t="s">
        <v>1652</v>
      </c>
      <c r="H26" s="428" t="s">
        <v>1750</v>
      </c>
      <c r="I26" s="428" t="s">
        <v>1745</v>
      </c>
      <c r="J26" s="428" t="s">
        <v>1667</v>
      </c>
      <c r="K26" s="428" t="s">
        <v>1667</v>
      </c>
      <c r="L26" s="428" t="s">
        <v>1746</v>
      </c>
      <c r="M26" s="428" t="s">
        <v>1747</v>
      </c>
      <c r="N26" s="428" t="s">
        <v>51</v>
      </c>
      <c r="O26" s="428" t="s">
        <v>1748</v>
      </c>
      <c r="P26" s="148" t="s">
        <v>2186</v>
      </c>
      <c r="Q26" s="148">
        <v>5000000</v>
      </c>
      <c r="R26" s="148">
        <v>0</v>
      </c>
      <c r="S26" s="148">
        <v>3500000</v>
      </c>
      <c r="T26" s="148">
        <v>500000</v>
      </c>
      <c r="U26" s="148">
        <v>9000000</v>
      </c>
      <c r="V26" s="624">
        <v>3</v>
      </c>
      <c r="W26" s="624">
        <v>0</v>
      </c>
      <c r="X26" s="624">
        <v>3</v>
      </c>
      <c r="Y26" s="148">
        <v>395</v>
      </c>
      <c r="Z26" s="148">
        <v>11320</v>
      </c>
      <c r="AA26" s="148">
        <v>6734</v>
      </c>
    </row>
    <row r="27" spans="1:27" ht="14.25">
      <c r="A27" s="428" t="s">
        <v>1128</v>
      </c>
      <c r="B27" s="431" t="s">
        <v>1129</v>
      </c>
      <c r="C27" s="428" t="s">
        <v>1130</v>
      </c>
      <c r="D27" s="428" t="s">
        <v>1131</v>
      </c>
      <c r="E27" s="428" t="s">
        <v>238</v>
      </c>
      <c r="F27" s="431" t="s">
        <v>2248</v>
      </c>
      <c r="G27" t="s">
        <v>1647</v>
      </c>
      <c r="H27" s="428" t="s">
        <v>1751</v>
      </c>
      <c r="I27" s="428" t="s">
        <v>1681</v>
      </c>
      <c r="L27" s="428" t="s">
        <v>1752</v>
      </c>
      <c r="M27" s="428" t="s">
        <v>1753</v>
      </c>
      <c r="N27" s="428" t="s">
        <v>753</v>
      </c>
      <c r="O27" s="428" t="s">
        <v>1754</v>
      </c>
      <c r="P27" s="148" t="s">
        <v>2187</v>
      </c>
      <c r="Q27" s="148">
        <v>144750</v>
      </c>
      <c r="R27" s="148">
        <v>200000</v>
      </c>
      <c r="S27" s="148">
        <v>1500000</v>
      </c>
      <c r="T27" s="148">
        <v>300000</v>
      </c>
      <c r="U27" s="148">
        <v>2144750</v>
      </c>
      <c r="V27" s="624">
        <v>3</v>
      </c>
      <c r="W27" s="624">
        <v>0</v>
      </c>
      <c r="X27" s="624">
        <v>3</v>
      </c>
      <c r="Y27" s="148">
        <v>142</v>
      </c>
      <c r="Z27" s="148">
        <v>3860</v>
      </c>
      <c r="AA27" s="148">
        <v>45</v>
      </c>
    </row>
    <row r="28" spans="1:27" ht="14.25">
      <c r="A28" s="428" t="s">
        <v>1132</v>
      </c>
      <c r="B28" s="431" t="s">
        <v>1133</v>
      </c>
      <c r="C28" s="428" t="s">
        <v>1134</v>
      </c>
      <c r="D28" s="428" t="s">
        <v>1135</v>
      </c>
      <c r="E28" s="428" t="s">
        <v>73</v>
      </c>
      <c r="F28" s="431" t="s">
        <v>2248</v>
      </c>
      <c r="G28" t="s">
        <v>1644</v>
      </c>
      <c r="H28" s="428" t="s">
        <v>1755</v>
      </c>
      <c r="I28" s="428" t="s">
        <v>1691</v>
      </c>
      <c r="J28" s="428" t="s">
        <v>1667</v>
      </c>
      <c r="K28" s="428" t="s">
        <v>1667</v>
      </c>
      <c r="L28" s="428" t="s">
        <v>1756</v>
      </c>
      <c r="M28" s="428" t="s">
        <v>1757</v>
      </c>
      <c r="N28" s="428" t="s">
        <v>31</v>
      </c>
      <c r="O28" s="428" t="s">
        <v>1758</v>
      </c>
      <c r="P28" s="148" t="s">
        <v>2188</v>
      </c>
      <c r="Q28" s="148">
        <v>447500</v>
      </c>
      <c r="R28" s="148">
        <v>0</v>
      </c>
      <c r="S28" s="148">
        <v>100000</v>
      </c>
      <c r="T28" s="148">
        <v>3000000</v>
      </c>
      <c r="U28" s="148">
        <v>3547500</v>
      </c>
      <c r="V28" s="624">
        <v>3</v>
      </c>
      <c r="W28" s="624">
        <v>0</v>
      </c>
      <c r="X28" s="624">
        <v>3</v>
      </c>
      <c r="Y28" s="148">
        <v>420</v>
      </c>
      <c r="Z28" s="148">
        <v>4800</v>
      </c>
      <c r="AA28" s="148">
        <v>0</v>
      </c>
    </row>
    <row r="29" spans="1:27" ht="14.25">
      <c r="A29" s="428" t="s">
        <v>1136</v>
      </c>
      <c r="B29" s="431" t="s">
        <v>1137</v>
      </c>
      <c r="C29" s="428" t="s">
        <v>1138</v>
      </c>
      <c r="D29" s="428" t="s">
        <v>129</v>
      </c>
      <c r="E29" s="428" t="s">
        <v>37</v>
      </c>
      <c r="F29" s="431" t="s">
        <v>2246</v>
      </c>
      <c r="G29" t="s">
        <v>1649</v>
      </c>
      <c r="H29" s="428" t="s">
        <v>1759</v>
      </c>
      <c r="I29" s="428" t="s">
        <v>1700</v>
      </c>
      <c r="L29" s="428" t="s">
        <v>1760</v>
      </c>
      <c r="M29" s="428" t="s">
        <v>1761</v>
      </c>
      <c r="N29" s="428" t="s">
        <v>95</v>
      </c>
      <c r="O29" s="428" t="s">
        <v>1762</v>
      </c>
      <c r="P29" s="148" t="s">
        <v>2189</v>
      </c>
      <c r="Q29" s="148">
        <v>2000000</v>
      </c>
      <c r="R29" s="148">
        <v>5000000</v>
      </c>
      <c r="S29" s="148">
        <v>20000000</v>
      </c>
      <c r="T29" s="148">
        <v>500000</v>
      </c>
      <c r="U29" s="148">
        <v>27500000</v>
      </c>
      <c r="V29" s="624">
        <v>2</v>
      </c>
      <c r="W29" s="624">
        <v>1</v>
      </c>
      <c r="X29" s="624">
        <v>3</v>
      </c>
      <c r="Y29" s="148">
        <v>202.63</v>
      </c>
      <c r="Z29" s="148">
        <v>7920</v>
      </c>
      <c r="AA29" s="148">
        <v>383</v>
      </c>
    </row>
    <row r="30" spans="1:27" ht="14.25">
      <c r="A30" s="428" t="s">
        <v>1139</v>
      </c>
      <c r="B30" s="431" t="s">
        <v>1140</v>
      </c>
      <c r="C30" s="428" t="s">
        <v>1141</v>
      </c>
      <c r="D30" s="428" t="s">
        <v>1142</v>
      </c>
      <c r="E30" s="428" t="s">
        <v>285</v>
      </c>
      <c r="F30" s="431" t="s">
        <v>2250</v>
      </c>
      <c r="G30" t="s">
        <v>1650</v>
      </c>
      <c r="H30" s="428" t="s">
        <v>1763</v>
      </c>
      <c r="I30" s="428" t="s">
        <v>1764</v>
      </c>
      <c r="J30" s="428" t="s">
        <v>1667</v>
      </c>
      <c r="K30" s="428" t="s">
        <v>1667</v>
      </c>
      <c r="L30" s="428" t="s">
        <v>1765</v>
      </c>
      <c r="M30" s="428" t="s">
        <v>1765</v>
      </c>
      <c r="N30" s="428" t="s">
        <v>758</v>
      </c>
      <c r="O30" s="428" t="s">
        <v>1766</v>
      </c>
      <c r="P30" s="148" t="s">
        <v>2190</v>
      </c>
      <c r="Q30" s="148">
        <v>1000000</v>
      </c>
      <c r="R30" s="148">
        <v>1000000</v>
      </c>
      <c r="S30" s="148">
        <v>5000000</v>
      </c>
      <c r="T30" s="148">
        <v>1000000</v>
      </c>
      <c r="U30" s="148">
        <v>8000000</v>
      </c>
      <c r="V30" s="624">
        <v>2</v>
      </c>
      <c r="W30" s="624">
        <v>1</v>
      </c>
      <c r="X30" s="624">
        <v>3</v>
      </c>
      <c r="Y30" s="148">
        <v>398.8</v>
      </c>
      <c r="Z30" s="148">
        <v>6218</v>
      </c>
      <c r="AA30" s="148">
        <v>685</v>
      </c>
    </row>
    <row r="31" spans="1:27" ht="14.25">
      <c r="A31" s="428" t="s">
        <v>1143</v>
      </c>
      <c r="B31" s="431" t="s">
        <v>1144</v>
      </c>
      <c r="C31" s="428" t="s">
        <v>1145</v>
      </c>
      <c r="D31" s="428" t="s">
        <v>1146</v>
      </c>
      <c r="E31" s="428" t="s">
        <v>285</v>
      </c>
      <c r="F31" s="431" t="s">
        <v>2250</v>
      </c>
      <c r="G31" t="s">
        <v>1655</v>
      </c>
      <c r="H31" s="428" t="s">
        <v>1767</v>
      </c>
      <c r="I31" s="428" t="s">
        <v>1671</v>
      </c>
      <c r="J31" s="428" t="s">
        <v>1667</v>
      </c>
      <c r="K31" s="428" t="s">
        <v>1667</v>
      </c>
      <c r="L31" s="428" t="s">
        <v>1765</v>
      </c>
      <c r="M31" s="428" t="s">
        <v>1765</v>
      </c>
      <c r="N31" s="428" t="s">
        <v>758</v>
      </c>
      <c r="O31" s="428" t="s">
        <v>1766</v>
      </c>
      <c r="P31" s="148" t="s">
        <v>2191</v>
      </c>
      <c r="Q31" s="148">
        <v>1000000</v>
      </c>
      <c r="R31" s="148">
        <v>500000</v>
      </c>
      <c r="S31" s="148">
        <v>5000000</v>
      </c>
      <c r="T31" s="148">
        <v>500000</v>
      </c>
      <c r="U31" s="148">
        <v>7000000</v>
      </c>
      <c r="V31" s="624">
        <v>3</v>
      </c>
      <c r="W31" s="624">
        <v>0</v>
      </c>
      <c r="X31" s="624">
        <v>3</v>
      </c>
      <c r="Y31" s="148">
        <v>354</v>
      </c>
      <c r="Z31" s="148">
        <v>5896</v>
      </c>
      <c r="AA31" s="148">
        <v>389</v>
      </c>
    </row>
    <row r="32" spans="1:27" ht="14.25">
      <c r="A32" s="428" t="s">
        <v>1147</v>
      </c>
      <c r="B32" s="431" t="s">
        <v>1148</v>
      </c>
      <c r="C32" s="428" t="s">
        <v>1149</v>
      </c>
      <c r="D32" s="428" t="s">
        <v>1150</v>
      </c>
      <c r="E32" s="428" t="s">
        <v>63</v>
      </c>
      <c r="F32" s="431" t="s">
        <v>2251</v>
      </c>
      <c r="G32" t="s">
        <v>1656</v>
      </c>
      <c r="H32" s="428" t="s">
        <v>1768</v>
      </c>
      <c r="I32" s="428" t="s">
        <v>1719</v>
      </c>
      <c r="L32" s="428" t="s">
        <v>1769</v>
      </c>
      <c r="M32" s="428" t="s">
        <v>1770</v>
      </c>
      <c r="N32" s="428" t="s">
        <v>720</v>
      </c>
      <c r="O32" s="428" t="s">
        <v>1771</v>
      </c>
      <c r="P32" s="148" t="s">
        <v>2192</v>
      </c>
      <c r="Q32" s="148">
        <v>3500000</v>
      </c>
      <c r="R32" s="148">
        <v>4000000</v>
      </c>
      <c r="S32" s="148">
        <v>2000000</v>
      </c>
      <c r="T32" s="148">
        <v>1000000</v>
      </c>
      <c r="U32" s="148">
        <v>10500000</v>
      </c>
      <c r="V32" s="624">
        <v>0</v>
      </c>
      <c r="W32" s="624">
        <v>4</v>
      </c>
      <c r="X32" s="624">
        <v>4</v>
      </c>
      <c r="Y32" s="148">
        <v>77.25</v>
      </c>
      <c r="Z32" s="148">
        <v>51576</v>
      </c>
      <c r="AA32" s="148">
        <v>400</v>
      </c>
    </row>
    <row r="33" spans="1:27" ht="14.25">
      <c r="A33" s="428" t="s">
        <v>1151</v>
      </c>
      <c r="B33" s="431" t="s">
        <v>1152</v>
      </c>
      <c r="C33" s="428" t="s">
        <v>1153</v>
      </c>
      <c r="D33" s="428" t="s">
        <v>1154</v>
      </c>
      <c r="E33" s="428" t="s">
        <v>42</v>
      </c>
      <c r="F33" s="431" t="s">
        <v>2248</v>
      </c>
      <c r="G33" t="s">
        <v>1657</v>
      </c>
      <c r="H33" s="428" t="s">
        <v>1772</v>
      </c>
      <c r="I33" s="428" t="s">
        <v>1773</v>
      </c>
      <c r="L33" s="428" t="s">
        <v>1774</v>
      </c>
      <c r="M33" s="428" t="s">
        <v>1775</v>
      </c>
      <c r="N33" s="428" t="s">
        <v>24</v>
      </c>
      <c r="O33" s="428" t="s">
        <v>1776</v>
      </c>
      <c r="P33" s="148" t="s">
        <v>2193</v>
      </c>
      <c r="Q33" s="148">
        <v>4500000</v>
      </c>
      <c r="R33" s="148">
        <v>0</v>
      </c>
      <c r="S33" s="148">
        <v>3000000</v>
      </c>
      <c r="T33" s="148">
        <v>1000000</v>
      </c>
      <c r="U33" s="148">
        <v>8500000</v>
      </c>
      <c r="V33" s="624">
        <v>4</v>
      </c>
      <c r="W33" s="624">
        <v>0</v>
      </c>
      <c r="X33" s="624">
        <v>4</v>
      </c>
      <c r="Y33" s="148">
        <v>475</v>
      </c>
      <c r="Z33" s="148">
        <v>34144</v>
      </c>
      <c r="AA33" s="148">
        <v>9990</v>
      </c>
    </row>
    <row r="34" spans="1:27" ht="14.25">
      <c r="A34" s="428" t="s">
        <v>1155</v>
      </c>
      <c r="B34" s="431" t="s">
        <v>1156</v>
      </c>
      <c r="C34" s="428" t="s">
        <v>1157</v>
      </c>
      <c r="D34" s="428" t="s">
        <v>1158</v>
      </c>
      <c r="E34" s="428" t="s">
        <v>42</v>
      </c>
      <c r="F34" s="431" t="s">
        <v>2248</v>
      </c>
      <c r="G34" t="s">
        <v>1645</v>
      </c>
      <c r="H34" s="428" t="s">
        <v>1777</v>
      </c>
      <c r="I34" s="428" t="s">
        <v>1778</v>
      </c>
      <c r="L34" s="428" t="s">
        <v>1779</v>
      </c>
      <c r="M34" s="428" t="s">
        <v>1780</v>
      </c>
      <c r="N34" s="428" t="s">
        <v>13</v>
      </c>
      <c r="O34" s="428" t="s">
        <v>1781</v>
      </c>
      <c r="P34" s="148" t="s">
        <v>2194</v>
      </c>
      <c r="Q34" s="148">
        <v>10000000</v>
      </c>
      <c r="R34" s="148">
        <v>0</v>
      </c>
      <c r="S34" s="148">
        <v>8000000</v>
      </c>
      <c r="T34" s="148">
        <v>1000000</v>
      </c>
      <c r="U34" s="148">
        <v>19000000</v>
      </c>
      <c r="V34" s="624">
        <v>4</v>
      </c>
      <c r="W34" s="624">
        <v>0</v>
      </c>
      <c r="X34" s="624">
        <v>4</v>
      </c>
      <c r="Y34" s="148">
        <v>456</v>
      </c>
      <c r="Z34" s="148">
        <v>68278</v>
      </c>
      <c r="AA34" s="148">
        <v>0</v>
      </c>
    </row>
    <row r="35" spans="1:27" ht="14.25">
      <c r="A35" s="428" t="s">
        <v>1159</v>
      </c>
      <c r="B35" s="431" t="s">
        <v>1160</v>
      </c>
      <c r="C35" s="428" t="s">
        <v>1161</v>
      </c>
      <c r="D35" s="428" t="s">
        <v>1162</v>
      </c>
      <c r="E35" s="428" t="s">
        <v>42</v>
      </c>
      <c r="F35" s="431" t="s">
        <v>2248</v>
      </c>
      <c r="G35" t="s">
        <v>1654</v>
      </c>
      <c r="H35" s="428" t="s">
        <v>1782</v>
      </c>
      <c r="I35" s="428" t="s">
        <v>1745</v>
      </c>
      <c r="J35" s="428" t="s">
        <v>1667</v>
      </c>
      <c r="K35" s="428" t="s">
        <v>1667</v>
      </c>
      <c r="L35" s="428" t="s">
        <v>1783</v>
      </c>
      <c r="M35" s="428" t="s">
        <v>1784</v>
      </c>
      <c r="N35" s="428" t="s">
        <v>740</v>
      </c>
      <c r="O35" s="428" t="s">
        <v>1785</v>
      </c>
      <c r="P35" s="148"/>
      <c r="Q35" s="148">
        <v>2600000</v>
      </c>
      <c r="R35" s="148">
        <v>0</v>
      </c>
      <c r="S35" s="148">
        <v>2500000</v>
      </c>
      <c r="T35" s="148">
        <v>1000000</v>
      </c>
      <c r="U35" s="148">
        <v>6100000</v>
      </c>
      <c r="V35" s="624">
        <v>4</v>
      </c>
      <c r="W35" s="624">
        <v>0</v>
      </c>
      <c r="X35" s="624">
        <v>4</v>
      </c>
      <c r="Y35" s="148">
        <v>121.2</v>
      </c>
      <c r="Z35" s="148">
        <v>21772</v>
      </c>
      <c r="AA35" s="148">
        <v>0</v>
      </c>
    </row>
    <row r="36" spans="1:27" ht="14.25">
      <c r="A36" s="428" t="s">
        <v>1163</v>
      </c>
      <c r="B36" s="431" t="s">
        <v>1164</v>
      </c>
      <c r="C36" s="428" t="s">
        <v>1165</v>
      </c>
      <c r="D36" s="428" t="s">
        <v>1166</v>
      </c>
      <c r="E36" s="428" t="s">
        <v>778</v>
      </c>
      <c r="F36" s="431" t="s">
        <v>2252</v>
      </c>
      <c r="G36" t="s">
        <v>1645</v>
      </c>
      <c r="H36" s="428" t="s">
        <v>1786</v>
      </c>
      <c r="I36" s="428" t="s">
        <v>1691</v>
      </c>
      <c r="J36" s="428" t="s">
        <v>1667</v>
      </c>
      <c r="K36" s="428" t="s">
        <v>1667</v>
      </c>
      <c r="L36" s="428" t="s">
        <v>1787</v>
      </c>
      <c r="M36" s="428" t="s">
        <v>1788</v>
      </c>
      <c r="N36" s="428" t="s">
        <v>2</v>
      </c>
      <c r="O36" s="428" t="s">
        <v>1789</v>
      </c>
      <c r="P36" s="148" t="s">
        <v>2195</v>
      </c>
      <c r="Q36" s="148">
        <v>1000000</v>
      </c>
      <c r="R36" s="148">
        <v>500000</v>
      </c>
      <c r="S36" s="148">
        <v>500000</v>
      </c>
      <c r="T36" s="148">
        <v>1000000</v>
      </c>
      <c r="U36" s="148">
        <v>3000000</v>
      </c>
      <c r="V36" s="624">
        <v>5</v>
      </c>
      <c r="W36" s="624">
        <v>0</v>
      </c>
      <c r="X36" s="624">
        <v>5</v>
      </c>
      <c r="Y36" s="148">
        <v>180</v>
      </c>
      <c r="Z36" s="148">
        <v>3072</v>
      </c>
      <c r="AA36" s="148">
        <v>120</v>
      </c>
    </row>
    <row r="37" spans="1:27" ht="14.25">
      <c r="A37" s="428" t="s">
        <v>1167</v>
      </c>
      <c r="B37" s="431" t="s">
        <v>1168</v>
      </c>
      <c r="C37" s="428" t="s">
        <v>1169</v>
      </c>
      <c r="D37" s="428" t="s">
        <v>1170</v>
      </c>
      <c r="E37" s="428" t="s">
        <v>73</v>
      </c>
      <c r="F37" s="431" t="s">
        <v>2248</v>
      </c>
      <c r="G37" t="s">
        <v>1656</v>
      </c>
      <c r="H37" s="428" t="s">
        <v>1790</v>
      </c>
      <c r="I37" s="428" t="s">
        <v>1666</v>
      </c>
      <c r="L37" s="428" t="s">
        <v>1791</v>
      </c>
      <c r="M37" s="428" t="s">
        <v>1792</v>
      </c>
      <c r="N37" s="428" t="s">
        <v>743</v>
      </c>
      <c r="O37" s="428" t="s">
        <v>1793</v>
      </c>
      <c r="P37" s="148"/>
      <c r="Q37" s="148">
        <v>0</v>
      </c>
      <c r="R37" s="148">
        <v>0</v>
      </c>
      <c r="S37" s="148">
        <v>900000</v>
      </c>
      <c r="T37" s="148">
        <v>1000000</v>
      </c>
      <c r="U37" s="148">
        <v>1900000</v>
      </c>
      <c r="V37" s="624">
        <v>5</v>
      </c>
      <c r="W37" s="624">
        <v>0</v>
      </c>
      <c r="X37" s="624">
        <v>5</v>
      </c>
      <c r="Y37" s="148">
        <v>1140</v>
      </c>
      <c r="Z37" s="148">
        <v>2000</v>
      </c>
      <c r="AA37" s="148">
        <v>0</v>
      </c>
    </row>
    <row r="38" spans="1:27" ht="14.25">
      <c r="A38" s="428" t="s">
        <v>1171</v>
      </c>
      <c r="B38" s="431" t="s">
        <v>1172</v>
      </c>
      <c r="C38" s="428" t="s">
        <v>1173</v>
      </c>
      <c r="D38" s="428" t="s">
        <v>1174</v>
      </c>
      <c r="E38" s="428" t="s">
        <v>776</v>
      </c>
      <c r="F38" s="431" t="s">
        <v>2253</v>
      </c>
      <c r="G38" t="s">
        <v>1653</v>
      </c>
      <c r="H38" s="428" t="s">
        <v>1794</v>
      </c>
      <c r="I38" s="428" t="s">
        <v>1773</v>
      </c>
      <c r="L38" s="428" t="s">
        <v>1795</v>
      </c>
      <c r="M38" s="428" t="s">
        <v>1796</v>
      </c>
      <c r="N38" s="428" t="s">
        <v>95</v>
      </c>
      <c r="O38" s="428" t="s">
        <v>1797</v>
      </c>
      <c r="P38" s="148" t="s">
        <v>2189</v>
      </c>
      <c r="Q38" s="148">
        <v>1000000</v>
      </c>
      <c r="R38" s="148">
        <v>2000000</v>
      </c>
      <c r="S38" s="148">
        <v>1000000</v>
      </c>
      <c r="T38" s="148">
        <v>1000000</v>
      </c>
      <c r="U38" s="148">
        <v>5000000</v>
      </c>
      <c r="V38" s="624">
        <v>5</v>
      </c>
      <c r="W38" s="624">
        <v>0</v>
      </c>
      <c r="X38" s="624">
        <v>5</v>
      </c>
      <c r="Y38" s="148">
        <v>467.7</v>
      </c>
      <c r="Z38" s="148">
        <v>3028</v>
      </c>
      <c r="AA38" s="148">
        <v>300</v>
      </c>
    </row>
    <row r="39" spans="1:27" ht="14.25">
      <c r="A39" s="428" t="s">
        <v>1175</v>
      </c>
      <c r="B39" s="431" t="s">
        <v>1176</v>
      </c>
      <c r="C39" s="428" t="s">
        <v>1177</v>
      </c>
      <c r="D39" s="428" t="s">
        <v>1178</v>
      </c>
      <c r="E39" s="428" t="s">
        <v>42</v>
      </c>
      <c r="F39" s="431" t="s">
        <v>2248</v>
      </c>
      <c r="G39" t="s">
        <v>1643</v>
      </c>
      <c r="H39" s="428" t="s">
        <v>1798</v>
      </c>
      <c r="I39" s="428" t="s">
        <v>1671</v>
      </c>
      <c r="L39" s="428" t="s">
        <v>1799</v>
      </c>
      <c r="M39" s="428" t="s">
        <v>1800</v>
      </c>
      <c r="N39" s="428" t="s">
        <v>39</v>
      </c>
      <c r="O39" s="428" t="s">
        <v>1801</v>
      </c>
      <c r="P39" s="148"/>
      <c r="Q39" s="148">
        <v>4000000</v>
      </c>
      <c r="R39" s="148">
        <v>0</v>
      </c>
      <c r="S39" s="148">
        <v>2400000</v>
      </c>
      <c r="T39" s="148">
        <v>300000</v>
      </c>
      <c r="U39" s="148">
        <v>6700000</v>
      </c>
      <c r="V39" s="624">
        <v>5</v>
      </c>
      <c r="W39" s="624">
        <v>0</v>
      </c>
      <c r="X39" s="624">
        <v>5</v>
      </c>
      <c r="Y39" s="148"/>
      <c r="Z39" s="148">
        <v>39240</v>
      </c>
      <c r="AA39" s="148">
        <v>0</v>
      </c>
    </row>
    <row r="40" spans="1:27" ht="14.25">
      <c r="A40" s="428" t="s">
        <v>1179</v>
      </c>
      <c r="B40" s="431" t="s">
        <v>1180</v>
      </c>
      <c r="C40" s="428" t="s">
        <v>1181</v>
      </c>
      <c r="D40" s="428" t="s">
        <v>1080</v>
      </c>
      <c r="E40" s="428" t="s">
        <v>42</v>
      </c>
      <c r="F40" s="431" t="s">
        <v>2248</v>
      </c>
      <c r="G40" t="s">
        <v>1658</v>
      </c>
      <c r="H40" s="428" t="s">
        <v>1802</v>
      </c>
      <c r="I40" s="428" t="s">
        <v>1773</v>
      </c>
      <c r="L40" s="428" t="s">
        <v>1803</v>
      </c>
      <c r="M40" s="428" t="s">
        <v>1804</v>
      </c>
      <c r="N40" s="428" t="s">
        <v>720</v>
      </c>
      <c r="O40" s="428" t="s">
        <v>1805</v>
      </c>
      <c r="P40" s="148"/>
      <c r="Q40" s="148">
        <v>500000</v>
      </c>
      <c r="R40" s="148">
        <v>1200000</v>
      </c>
      <c r="S40" s="148">
        <v>1000000</v>
      </c>
      <c r="T40" s="148">
        <v>0</v>
      </c>
      <c r="U40" s="148">
        <v>2700000</v>
      </c>
      <c r="V40" s="624">
        <v>5</v>
      </c>
      <c r="W40" s="624">
        <v>0</v>
      </c>
      <c r="X40" s="624">
        <v>5</v>
      </c>
      <c r="Y40" s="148">
        <v>400</v>
      </c>
      <c r="Z40" s="148">
        <v>27828</v>
      </c>
      <c r="AA40" s="148">
        <v>0</v>
      </c>
    </row>
    <row r="41" spans="1:27" ht="14.25">
      <c r="A41" s="428" t="s">
        <v>1182</v>
      </c>
      <c r="B41" s="431" t="s">
        <v>1183</v>
      </c>
      <c r="C41" s="428" t="s">
        <v>1184</v>
      </c>
      <c r="D41" s="428" t="s">
        <v>1185</v>
      </c>
      <c r="E41" s="428" t="s">
        <v>29</v>
      </c>
      <c r="F41" s="431" t="s">
        <v>2254</v>
      </c>
      <c r="G41" t="s">
        <v>1645</v>
      </c>
      <c r="H41" s="428" t="s">
        <v>1806</v>
      </c>
      <c r="I41" s="428" t="s">
        <v>1666</v>
      </c>
      <c r="J41" s="428" t="s">
        <v>1667</v>
      </c>
      <c r="K41" s="428" t="s">
        <v>1667</v>
      </c>
      <c r="L41" s="428" t="s">
        <v>1807</v>
      </c>
      <c r="M41" s="428" t="s">
        <v>1808</v>
      </c>
      <c r="N41" s="428" t="s">
        <v>751</v>
      </c>
      <c r="O41" s="428" t="s">
        <v>1809</v>
      </c>
      <c r="P41" s="148" t="s">
        <v>2196</v>
      </c>
      <c r="Q41" s="148">
        <v>0</v>
      </c>
      <c r="R41" s="148">
        <v>13000000</v>
      </c>
      <c r="S41" s="148">
        <v>2000000</v>
      </c>
      <c r="T41" s="148">
        <v>0</v>
      </c>
      <c r="U41" s="148">
        <v>15000000</v>
      </c>
      <c r="V41" s="624">
        <v>4</v>
      </c>
      <c r="W41" s="624">
        <v>1</v>
      </c>
      <c r="X41" s="624">
        <v>5</v>
      </c>
      <c r="Y41" s="148">
        <v>371.5</v>
      </c>
      <c r="Z41" s="148">
        <v>2500</v>
      </c>
      <c r="AA41" s="148">
        <v>710</v>
      </c>
    </row>
    <row r="42" spans="1:27" ht="14.25">
      <c r="A42" s="428" t="s">
        <v>1186</v>
      </c>
      <c r="B42" s="431" t="s">
        <v>1187</v>
      </c>
      <c r="C42" s="428" t="s">
        <v>1188</v>
      </c>
      <c r="D42" s="428" t="s">
        <v>1189</v>
      </c>
      <c r="E42" s="428" t="s">
        <v>50</v>
      </c>
      <c r="F42" s="431" t="s">
        <v>2255</v>
      </c>
      <c r="G42" t="s">
        <v>1654</v>
      </c>
      <c r="H42" s="428" t="s">
        <v>1810</v>
      </c>
      <c r="I42" s="428" t="s">
        <v>1691</v>
      </c>
      <c r="L42" s="428" t="s">
        <v>1730</v>
      </c>
      <c r="M42" s="428" t="s">
        <v>1731</v>
      </c>
      <c r="N42" s="428" t="s">
        <v>738</v>
      </c>
      <c r="O42" s="428" t="s">
        <v>1732</v>
      </c>
      <c r="P42" s="148" t="s">
        <v>2197</v>
      </c>
      <c r="Q42" s="148">
        <v>5000000</v>
      </c>
      <c r="R42" s="148">
        <v>1000000</v>
      </c>
      <c r="S42" s="148">
        <v>4000000</v>
      </c>
      <c r="T42" s="148">
        <v>0</v>
      </c>
      <c r="U42" s="148">
        <v>10000000</v>
      </c>
      <c r="V42" s="624">
        <v>5</v>
      </c>
      <c r="W42" s="624">
        <v>0</v>
      </c>
      <c r="X42" s="624">
        <v>5</v>
      </c>
      <c r="Y42" s="148">
        <v>135.6</v>
      </c>
      <c r="Z42" s="148">
        <v>5880</v>
      </c>
      <c r="AA42" s="148">
        <v>1240</v>
      </c>
    </row>
    <row r="43" spans="1:27" ht="14.25">
      <c r="A43" s="428" t="s">
        <v>1190</v>
      </c>
      <c r="B43" s="431" t="s">
        <v>1191</v>
      </c>
      <c r="C43" s="428" t="s">
        <v>1192</v>
      </c>
      <c r="D43" s="428" t="s">
        <v>1193</v>
      </c>
      <c r="E43" s="428" t="s">
        <v>50</v>
      </c>
      <c r="F43" s="431" t="s">
        <v>2255</v>
      </c>
      <c r="G43" t="s">
        <v>1642</v>
      </c>
      <c r="H43" s="428" t="s">
        <v>1811</v>
      </c>
      <c r="I43" s="428" t="s">
        <v>1691</v>
      </c>
      <c r="J43" s="428" t="s">
        <v>1667</v>
      </c>
      <c r="K43" s="428" t="s">
        <v>1667</v>
      </c>
      <c r="L43" s="428" t="s">
        <v>1812</v>
      </c>
      <c r="M43" s="428" t="s">
        <v>1813</v>
      </c>
      <c r="N43" s="428" t="s">
        <v>763</v>
      </c>
      <c r="O43" s="428" t="s">
        <v>1814</v>
      </c>
      <c r="P43" s="148" t="s">
        <v>2198</v>
      </c>
      <c r="Q43" s="148">
        <v>2000000</v>
      </c>
      <c r="R43" s="148">
        <v>1000000</v>
      </c>
      <c r="S43" s="148">
        <v>1000000</v>
      </c>
      <c r="T43" s="148">
        <v>1000000</v>
      </c>
      <c r="U43" s="148">
        <v>5000000</v>
      </c>
      <c r="V43" s="624">
        <v>4</v>
      </c>
      <c r="W43" s="624">
        <v>1</v>
      </c>
      <c r="X43" s="624">
        <v>5</v>
      </c>
      <c r="Y43" s="148">
        <v>92</v>
      </c>
      <c r="Z43" s="148">
        <v>375</v>
      </c>
      <c r="AA43" s="148">
        <v>375</v>
      </c>
    </row>
    <row r="44" spans="1:27" ht="14.25">
      <c r="A44" s="428" t="s">
        <v>1194</v>
      </c>
      <c r="B44" s="431" t="s">
        <v>1195</v>
      </c>
      <c r="C44" s="428" t="s">
        <v>1196</v>
      </c>
      <c r="D44" s="428" t="s">
        <v>1193</v>
      </c>
      <c r="E44" s="428" t="s">
        <v>50</v>
      </c>
      <c r="F44" s="431" t="s">
        <v>2255</v>
      </c>
      <c r="G44" t="s">
        <v>1646</v>
      </c>
      <c r="H44" s="428" t="s">
        <v>1815</v>
      </c>
      <c r="I44" s="428" t="s">
        <v>1745</v>
      </c>
      <c r="K44" s="428" t="s">
        <v>1816</v>
      </c>
      <c r="L44" s="428" t="s">
        <v>1817</v>
      </c>
      <c r="M44" s="428" t="s">
        <v>1818</v>
      </c>
      <c r="N44" s="428" t="s">
        <v>77</v>
      </c>
      <c r="O44" s="428" t="s">
        <v>1819</v>
      </c>
      <c r="P44" s="148" t="s">
        <v>2199</v>
      </c>
      <c r="Q44" s="148">
        <v>6000000</v>
      </c>
      <c r="R44" s="148">
        <v>1500000</v>
      </c>
      <c r="S44" s="148">
        <v>7500000</v>
      </c>
      <c r="T44" s="148">
        <v>8000000</v>
      </c>
      <c r="U44" s="148">
        <v>23000000</v>
      </c>
      <c r="V44" s="624">
        <v>5</v>
      </c>
      <c r="W44" s="624">
        <v>0</v>
      </c>
      <c r="X44" s="624">
        <v>5</v>
      </c>
      <c r="Y44" s="148">
        <v>394.62</v>
      </c>
      <c r="Z44" s="148">
        <v>8040</v>
      </c>
      <c r="AA44" s="148">
        <v>0</v>
      </c>
    </row>
    <row r="45" spans="1:27" ht="14.25">
      <c r="A45" s="428" t="s">
        <v>1197</v>
      </c>
      <c r="B45" s="431" t="s">
        <v>1198</v>
      </c>
      <c r="C45" s="428" t="s">
        <v>1199</v>
      </c>
      <c r="D45" s="428" t="s">
        <v>1200</v>
      </c>
      <c r="E45" s="428" t="s">
        <v>50</v>
      </c>
      <c r="F45" s="431" t="s">
        <v>2256</v>
      </c>
      <c r="G45" t="s">
        <v>1648</v>
      </c>
      <c r="H45" s="428" t="s">
        <v>1820</v>
      </c>
      <c r="I45" s="428" t="s">
        <v>1821</v>
      </c>
      <c r="L45" s="428" t="s">
        <v>1822</v>
      </c>
      <c r="M45" s="428" t="s">
        <v>1823</v>
      </c>
      <c r="N45" s="428" t="s">
        <v>759</v>
      </c>
      <c r="O45" s="428" t="s">
        <v>1824</v>
      </c>
      <c r="P45" s="148"/>
      <c r="Q45" s="148">
        <v>12000000</v>
      </c>
      <c r="R45" s="148">
        <v>650000</v>
      </c>
      <c r="S45" s="148">
        <v>5500000</v>
      </c>
      <c r="T45" s="148">
        <v>5000000</v>
      </c>
      <c r="U45" s="148">
        <v>23150000</v>
      </c>
      <c r="V45" s="624">
        <v>3</v>
      </c>
      <c r="W45" s="624">
        <v>2</v>
      </c>
      <c r="X45" s="624">
        <v>5</v>
      </c>
      <c r="Y45" s="148">
        <v>141.16</v>
      </c>
      <c r="Z45" s="148">
        <v>900</v>
      </c>
      <c r="AA45" s="148">
        <v>200</v>
      </c>
    </row>
    <row r="46" spans="1:27" ht="14.25">
      <c r="A46" s="428" t="s">
        <v>1201</v>
      </c>
      <c r="B46" s="431" t="s">
        <v>1202</v>
      </c>
      <c r="C46" s="428" t="s">
        <v>1203</v>
      </c>
      <c r="D46" s="428" t="s">
        <v>1193</v>
      </c>
      <c r="E46" s="428" t="s">
        <v>50</v>
      </c>
      <c r="F46" s="431" t="s">
        <v>2255</v>
      </c>
      <c r="G46" t="s">
        <v>1649</v>
      </c>
      <c r="H46" s="428" t="s">
        <v>1825</v>
      </c>
      <c r="I46" s="428" t="s">
        <v>1666</v>
      </c>
      <c r="L46" s="428" t="s">
        <v>1826</v>
      </c>
      <c r="M46" s="428" t="s">
        <v>1826</v>
      </c>
      <c r="N46" s="428" t="s">
        <v>728</v>
      </c>
      <c r="O46" s="428" t="s">
        <v>1827</v>
      </c>
      <c r="P46" s="148" t="s">
        <v>2200</v>
      </c>
      <c r="Q46" s="148">
        <v>2000000</v>
      </c>
      <c r="R46" s="148">
        <v>1000000</v>
      </c>
      <c r="S46" s="148">
        <v>5000000</v>
      </c>
      <c r="T46" s="148">
        <v>1000000</v>
      </c>
      <c r="U46" s="148">
        <v>9000000</v>
      </c>
      <c r="V46" s="624">
        <v>5</v>
      </c>
      <c r="W46" s="624">
        <v>0</v>
      </c>
      <c r="X46" s="624">
        <v>5</v>
      </c>
      <c r="Y46" s="148">
        <v>259</v>
      </c>
      <c r="Z46" s="148">
        <v>13980</v>
      </c>
      <c r="AA46" s="148">
        <v>0</v>
      </c>
    </row>
    <row r="47" spans="1:27" ht="14.25">
      <c r="A47" s="428" t="s">
        <v>1204</v>
      </c>
      <c r="B47" s="431" t="s">
        <v>1205</v>
      </c>
      <c r="C47" s="428" t="s">
        <v>1206</v>
      </c>
      <c r="D47" s="428" t="s">
        <v>1207</v>
      </c>
      <c r="E47" s="428" t="s">
        <v>989</v>
      </c>
      <c r="F47" s="431" t="s">
        <v>2257</v>
      </c>
      <c r="G47" t="s">
        <v>1645</v>
      </c>
      <c r="H47" s="428" t="s">
        <v>1828</v>
      </c>
      <c r="I47" s="428" t="s">
        <v>1691</v>
      </c>
      <c r="J47" s="428" t="s">
        <v>1667</v>
      </c>
      <c r="K47" s="428" t="s">
        <v>1667</v>
      </c>
      <c r="L47" s="428" t="s">
        <v>1822</v>
      </c>
      <c r="M47" s="428" t="s">
        <v>1823</v>
      </c>
      <c r="N47" s="428" t="s">
        <v>759</v>
      </c>
      <c r="O47" s="428" t="s">
        <v>1824</v>
      </c>
      <c r="P47" s="148"/>
      <c r="Q47" s="148">
        <v>0</v>
      </c>
      <c r="R47" s="148">
        <v>0</v>
      </c>
      <c r="S47" s="148">
        <v>1000000</v>
      </c>
      <c r="T47" s="148">
        <v>3000000</v>
      </c>
      <c r="U47" s="148">
        <v>4000000</v>
      </c>
      <c r="V47" s="624">
        <v>5</v>
      </c>
      <c r="W47" s="624">
        <v>0</v>
      </c>
      <c r="X47" s="624">
        <v>5</v>
      </c>
      <c r="Y47" s="148">
        <v>85.3</v>
      </c>
      <c r="Z47" s="148">
        <v>2080</v>
      </c>
      <c r="AA47" s="148">
        <v>2080</v>
      </c>
    </row>
    <row r="48" spans="1:27" ht="14.25">
      <c r="A48" s="428" t="s">
        <v>1208</v>
      </c>
      <c r="B48" s="431" t="s">
        <v>1209</v>
      </c>
      <c r="C48" s="428" t="s">
        <v>1210</v>
      </c>
      <c r="D48" s="428" t="s">
        <v>1211</v>
      </c>
      <c r="E48" s="428" t="s">
        <v>101</v>
      </c>
      <c r="F48" s="431" t="s">
        <v>2247</v>
      </c>
      <c r="G48" t="s">
        <v>1642</v>
      </c>
      <c r="H48" s="428" t="s">
        <v>1829</v>
      </c>
      <c r="I48" s="428" t="s">
        <v>1719</v>
      </c>
      <c r="L48" s="428" t="s">
        <v>1830</v>
      </c>
      <c r="M48" s="428" t="s">
        <v>1831</v>
      </c>
      <c r="N48" s="428" t="s">
        <v>0</v>
      </c>
      <c r="O48" s="428" t="s">
        <v>1832</v>
      </c>
      <c r="P48" s="148"/>
      <c r="Q48" s="148">
        <v>0</v>
      </c>
      <c r="R48" s="148">
        <v>2000000</v>
      </c>
      <c r="S48" s="148">
        <v>5000000</v>
      </c>
      <c r="T48" s="148">
        <v>3000000</v>
      </c>
      <c r="U48" s="148">
        <v>10000000</v>
      </c>
      <c r="V48" s="624">
        <v>5</v>
      </c>
      <c r="W48" s="624">
        <v>0</v>
      </c>
      <c r="X48" s="624">
        <v>5</v>
      </c>
      <c r="Y48" s="148">
        <v>292</v>
      </c>
      <c r="Z48" s="148">
        <v>15840</v>
      </c>
      <c r="AA48" s="148">
        <v>243</v>
      </c>
    </row>
    <row r="49" spans="1:27" ht="14.25">
      <c r="A49" s="428" t="s">
        <v>1212</v>
      </c>
      <c r="B49" s="431" t="s">
        <v>1213</v>
      </c>
      <c r="C49" s="428" t="s">
        <v>1214</v>
      </c>
      <c r="D49" s="428" t="s">
        <v>1215</v>
      </c>
      <c r="E49" s="428" t="s">
        <v>1017</v>
      </c>
      <c r="F49" s="431" t="s">
        <v>2258</v>
      </c>
      <c r="G49" t="s">
        <v>1651</v>
      </c>
      <c r="H49" s="428" t="s">
        <v>1833</v>
      </c>
      <c r="I49" s="428" t="s">
        <v>1671</v>
      </c>
      <c r="J49" s="428" t="s">
        <v>1667</v>
      </c>
      <c r="K49" s="428" t="s">
        <v>1834</v>
      </c>
      <c r="L49" s="428" t="s">
        <v>1835</v>
      </c>
      <c r="M49" s="428" t="s">
        <v>1836</v>
      </c>
      <c r="N49" s="428" t="s">
        <v>2</v>
      </c>
      <c r="O49" s="428" t="s">
        <v>1837</v>
      </c>
      <c r="P49" s="148"/>
      <c r="Q49" s="148">
        <v>0</v>
      </c>
      <c r="R49" s="148">
        <v>0</v>
      </c>
      <c r="S49" s="148">
        <v>824920000</v>
      </c>
      <c r="T49" s="148">
        <v>0</v>
      </c>
      <c r="U49" s="148">
        <v>824920000</v>
      </c>
      <c r="V49" s="624">
        <v>6</v>
      </c>
      <c r="W49" s="624">
        <v>0</v>
      </c>
      <c r="X49" s="624">
        <v>6</v>
      </c>
      <c r="Y49" s="148">
        <v>62202.23</v>
      </c>
      <c r="Z49" s="148">
        <v>5010</v>
      </c>
      <c r="AA49" s="148">
        <v>1857</v>
      </c>
    </row>
    <row r="50" spans="1:27" ht="14.25">
      <c r="A50" s="428" t="s">
        <v>1216</v>
      </c>
      <c r="B50" s="431" t="s">
        <v>1217</v>
      </c>
      <c r="C50" s="428" t="s">
        <v>1218</v>
      </c>
      <c r="D50" s="428" t="s">
        <v>1219</v>
      </c>
      <c r="E50" s="428" t="s">
        <v>50</v>
      </c>
      <c r="F50" s="431" t="s">
        <v>2256</v>
      </c>
      <c r="G50" t="s">
        <v>1643</v>
      </c>
      <c r="H50" s="428" t="s">
        <v>1838</v>
      </c>
      <c r="I50" s="428" t="s">
        <v>1719</v>
      </c>
      <c r="J50" s="428" t="s">
        <v>1667</v>
      </c>
      <c r="K50" s="428" t="s">
        <v>1667</v>
      </c>
      <c r="L50" s="428" t="s">
        <v>1839</v>
      </c>
      <c r="M50" s="428" t="s">
        <v>1839</v>
      </c>
      <c r="N50" s="428" t="s">
        <v>751</v>
      </c>
      <c r="O50" s="428" t="s">
        <v>1840</v>
      </c>
      <c r="P50" s="148" t="s">
        <v>2201</v>
      </c>
      <c r="Q50" s="148">
        <v>20000000</v>
      </c>
      <c r="R50" s="148">
        <v>24000000</v>
      </c>
      <c r="S50" s="148">
        <v>5500000</v>
      </c>
      <c r="T50" s="148">
        <v>5000000</v>
      </c>
      <c r="U50" s="148">
        <v>54500000</v>
      </c>
      <c r="V50" s="624">
        <v>6</v>
      </c>
      <c r="W50" s="624">
        <v>0</v>
      </c>
      <c r="X50" s="624">
        <v>6</v>
      </c>
      <c r="Y50" s="148">
        <v>249.9</v>
      </c>
      <c r="Z50" s="148">
        <v>73016</v>
      </c>
      <c r="AA50" s="148">
        <v>1973</v>
      </c>
    </row>
    <row r="51" spans="1:27" ht="14.25">
      <c r="A51" s="428" t="s">
        <v>1220</v>
      </c>
      <c r="B51" s="431" t="s">
        <v>1221</v>
      </c>
      <c r="C51" s="428" t="s">
        <v>1222</v>
      </c>
      <c r="D51" s="428" t="s">
        <v>1193</v>
      </c>
      <c r="E51" s="428" t="s">
        <v>50</v>
      </c>
      <c r="F51" s="431" t="s">
        <v>2256</v>
      </c>
      <c r="G51" t="s">
        <v>1653</v>
      </c>
      <c r="H51" s="428" t="s">
        <v>1841</v>
      </c>
      <c r="I51" s="428" t="s">
        <v>1671</v>
      </c>
      <c r="L51" s="428" t="s">
        <v>1842</v>
      </c>
      <c r="M51" s="428" t="s">
        <v>1843</v>
      </c>
      <c r="N51" s="428" t="s">
        <v>749</v>
      </c>
      <c r="O51" s="428" t="s">
        <v>1844</v>
      </c>
      <c r="P51" s="148"/>
      <c r="Q51" s="148">
        <v>4600000</v>
      </c>
      <c r="R51" s="148">
        <v>800000</v>
      </c>
      <c r="S51" s="148">
        <v>4500000</v>
      </c>
      <c r="T51" s="148">
        <v>5000000</v>
      </c>
      <c r="U51" s="148">
        <v>14900000</v>
      </c>
      <c r="V51" s="624">
        <v>6</v>
      </c>
      <c r="W51" s="624">
        <v>0</v>
      </c>
      <c r="X51" s="624">
        <v>6</v>
      </c>
      <c r="Y51" s="148">
        <v>271</v>
      </c>
      <c r="Z51" s="148">
        <v>4265</v>
      </c>
      <c r="AA51" s="148">
        <v>301</v>
      </c>
    </row>
    <row r="52" spans="1:27" ht="14.25">
      <c r="A52" s="428" t="s">
        <v>1223</v>
      </c>
      <c r="B52" s="431" t="s">
        <v>1224</v>
      </c>
      <c r="C52" s="428" t="s">
        <v>1225</v>
      </c>
      <c r="D52" s="428" t="s">
        <v>1226</v>
      </c>
      <c r="E52" s="428" t="s">
        <v>50</v>
      </c>
      <c r="F52" s="431" t="s">
        <v>2255</v>
      </c>
      <c r="G52" t="s">
        <v>1643</v>
      </c>
      <c r="H52" s="428" t="s">
        <v>1845</v>
      </c>
      <c r="I52" s="428" t="s">
        <v>1773</v>
      </c>
      <c r="L52" s="428" t="s">
        <v>1846</v>
      </c>
      <c r="M52" s="428" t="s">
        <v>1847</v>
      </c>
      <c r="N52" s="428" t="s">
        <v>39</v>
      </c>
      <c r="O52" s="428" t="s">
        <v>1848</v>
      </c>
      <c r="P52" s="148"/>
      <c r="Q52" s="148">
        <v>2000000</v>
      </c>
      <c r="R52" s="148">
        <v>4000000</v>
      </c>
      <c r="S52" s="148">
        <v>5000000</v>
      </c>
      <c r="T52" s="148">
        <v>1000000</v>
      </c>
      <c r="U52" s="148">
        <v>12000000</v>
      </c>
      <c r="V52" s="624">
        <v>6</v>
      </c>
      <c r="W52" s="624">
        <v>0</v>
      </c>
      <c r="X52" s="624">
        <v>6</v>
      </c>
      <c r="Y52" s="148">
        <v>298</v>
      </c>
      <c r="Z52" s="148">
        <v>3784</v>
      </c>
      <c r="AA52" s="148">
        <v>403</v>
      </c>
    </row>
    <row r="53" spans="1:27" ht="14.25">
      <c r="A53" s="428" t="s">
        <v>1227</v>
      </c>
      <c r="B53" s="431" t="s">
        <v>1228</v>
      </c>
      <c r="C53" s="428" t="s">
        <v>1229</v>
      </c>
      <c r="D53" s="428" t="s">
        <v>1185</v>
      </c>
      <c r="E53" s="428" t="s">
        <v>29</v>
      </c>
      <c r="F53" s="431" t="s">
        <v>2254</v>
      </c>
      <c r="G53" t="s">
        <v>1659</v>
      </c>
      <c r="H53" s="428" t="s">
        <v>1849</v>
      </c>
      <c r="I53" s="428" t="s">
        <v>1686</v>
      </c>
      <c r="L53" s="428" t="s">
        <v>1850</v>
      </c>
      <c r="M53" s="428" t="s">
        <v>1851</v>
      </c>
      <c r="N53" s="428" t="s">
        <v>758</v>
      </c>
      <c r="O53" s="428" t="s">
        <v>1852</v>
      </c>
      <c r="P53" s="148" t="s">
        <v>2202</v>
      </c>
      <c r="Q53" s="148">
        <v>3000000</v>
      </c>
      <c r="R53" s="148">
        <v>2000000</v>
      </c>
      <c r="S53" s="148">
        <v>15000000</v>
      </c>
      <c r="T53" s="148">
        <v>10000000</v>
      </c>
      <c r="U53" s="148">
        <v>30000000</v>
      </c>
      <c r="V53" s="624">
        <v>7</v>
      </c>
      <c r="W53" s="624">
        <v>0</v>
      </c>
      <c r="X53" s="624">
        <v>7</v>
      </c>
      <c r="Y53" s="148">
        <v>490.33</v>
      </c>
      <c r="Z53" s="148">
        <v>5536</v>
      </c>
      <c r="AA53" s="148">
        <v>800</v>
      </c>
    </row>
    <row r="54" spans="1:27" ht="14.25">
      <c r="A54" s="428" t="s">
        <v>1230</v>
      </c>
      <c r="B54" s="431" t="s">
        <v>1231</v>
      </c>
      <c r="C54" s="428" t="s">
        <v>1232</v>
      </c>
      <c r="D54" s="428" t="s">
        <v>1233</v>
      </c>
      <c r="E54" s="428" t="s">
        <v>1005</v>
      </c>
      <c r="F54" s="431" t="s">
        <v>2259</v>
      </c>
      <c r="G54" t="s">
        <v>1643</v>
      </c>
      <c r="H54" s="428" t="s">
        <v>981</v>
      </c>
      <c r="I54" s="428" t="s">
        <v>1745</v>
      </c>
      <c r="J54" s="428" t="s">
        <v>1853</v>
      </c>
      <c r="K54" s="428" t="s">
        <v>1854</v>
      </c>
      <c r="L54" s="428" t="s">
        <v>1855</v>
      </c>
      <c r="M54" s="428" t="s">
        <v>1856</v>
      </c>
      <c r="N54" s="428" t="s">
        <v>21</v>
      </c>
      <c r="O54" s="428" t="s">
        <v>1857</v>
      </c>
      <c r="P54" s="148" t="s">
        <v>2203</v>
      </c>
      <c r="Q54" s="148">
        <v>5700000</v>
      </c>
      <c r="R54" s="148">
        <v>8000000</v>
      </c>
      <c r="S54" s="148">
        <v>7000000</v>
      </c>
      <c r="T54" s="148">
        <v>1000000</v>
      </c>
      <c r="U54" s="148">
        <v>21700000</v>
      </c>
      <c r="V54" s="624">
        <v>7</v>
      </c>
      <c r="W54" s="624">
        <v>0</v>
      </c>
      <c r="X54" s="624">
        <v>7</v>
      </c>
      <c r="Y54" s="148">
        <v>415.6</v>
      </c>
      <c r="Z54" s="148">
        <v>2400</v>
      </c>
      <c r="AA54" s="148">
        <v>720</v>
      </c>
    </row>
    <row r="55" spans="1:27" ht="14.25">
      <c r="A55" s="428" t="s">
        <v>1234</v>
      </c>
      <c r="B55" s="431" t="s">
        <v>1235</v>
      </c>
      <c r="C55" s="428" t="s">
        <v>1236</v>
      </c>
      <c r="D55" s="428" t="s">
        <v>1166</v>
      </c>
      <c r="E55" s="428" t="s">
        <v>778</v>
      </c>
      <c r="F55" s="431" t="s">
        <v>2260</v>
      </c>
      <c r="G55" t="s">
        <v>1658</v>
      </c>
      <c r="H55" s="428" t="s">
        <v>1858</v>
      </c>
      <c r="I55" s="428" t="s">
        <v>1745</v>
      </c>
      <c r="L55" s="428" t="s">
        <v>1859</v>
      </c>
      <c r="M55" s="428" t="s">
        <v>1860</v>
      </c>
      <c r="N55" s="428" t="s">
        <v>6</v>
      </c>
      <c r="O55" s="428" t="s">
        <v>1861</v>
      </c>
      <c r="P55" s="148" t="s">
        <v>2204</v>
      </c>
      <c r="Q55" s="148">
        <v>5000000</v>
      </c>
      <c r="R55" s="148">
        <v>5000000</v>
      </c>
      <c r="S55" s="148">
        <v>3000000</v>
      </c>
      <c r="T55" s="148">
        <v>0</v>
      </c>
      <c r="U55" s="148">
        <v>13000000</v>
      </c>
      <c r="V55" s="624">
        <v>4</v>
      </c>
      <c r="W55" s="624">
        <v>4</v>
      </c>
      <c r="X55" s="624">
        <v>8</v>
      </c>
      <c r="Y55" s="148">
        <v>281</v>
      </c>
      <c r="Z55" s="148">
        <v>4052</v>
      </c>
      <c r="AA55" s="148">
        <v>610</v>
      </c>
    </row>
    <row r="56" spans="1:27" ht="14.25">
      <c r="A56" s="428" t="s">
        <v>1237</v>
      </c>
      <c r="B56" s="431" t="s">
        <v>1238</v>
      </c>
      <c r="C56" s="428" t="s">
        <v>1239</v>
      </c>
      <c r="D56" s="428" t="s">
        <v>1240</v>
      </c>
      <c r="E56" s="428" t="s">
        <v>22</v>
      </c>
      <c r="F56" s="431" t="s">
        <v>2261</v>
      </c>
      <c r="G56" t="s">
        <v>1652</v>
      </c>
      <c r="H56" s="428" t="s">
        <v>1862</v>
      </c>
      <c r="I56" s="428" t="s">
        <v>1745</v>
      </c>
      <c r="L56" s="428" t="s">
        <v>1863</v>
      </c>
      <c r="M56" s="428" t="s">
        <v>1864</v>
      </c>
      <c r="N56" s="428" t="s">
        <v>94</v>
      </c>
      <c r="O56" s="428" t="s">
        <v>1865</v>
      </c>
      <c r="P56" s="148" t="s">
        <v>2205</v>
      </c>
      <c r="Q56" s="148">
        <v>20000000</v>
      </c>
      <c r="R56" s="148">
        <v>1000000</v>
      </c>
      <c r="S56" s="148">
        <v>7000000</v>
      </c>
      <c r="T56" s="148">
        <v>1000000</v>
      </c>
      <c r="U56" s="148">
        <v>29000000</v>
      </c>
      <c r="V56" s="624">
        <v>8</v>
      </c>
      <c r="W56" s="624">
        <v>0</v>
      </c>
      <c r="X56" s="624">
        <v>8</v>
      </c>
      <c r="Y56" s="148">
        <v>1319</v>
      </c>
      <c r="Z56" s="148">
        <v>20920</v>
      </c>
      <c r="AA56" s="148">
        <v>3056</v>
      </c>
    </row>
    <row r="57" spans="1:27" ht="14.25">
      <c r="A57" s="428" t="s">
        <v>1241</v>
      </c>
      <c r="B57" s="431" t="s">
        <v>1242</v>
      </c>
      <c r="C57" s="428" t="s">
        <v>1243</v>
      </c>
      <c r="D57" s="428" t="s">
        <v>1244</v>
      </c>
      <c r="E57" s="428" t="s">
        <v>42</v>
      </c>
      <c r="F57" s="431" t="s">
        <v>2248</v>
      </c>
      <c r="G57" t="s">
        <v>1660</v>
      </c>
      <c r="H57" s="428" t="s">
        <v>1866</v>
      </c>
      <c r="I57" s="428" t="s">
        <v>1691</v>
      </c>
      <c r="L57" s="428" t="s">
        <v>1867</v>
      </c>
      <c r="M57" s="428" t="s">
        <v>1868</v>
      </c>
      <c r="N57" s="428" t="s">
        <v>6</v>
      </c>
      <c r="O57" s="428" t="s">
        <v>1869</v>
      </c>
      <c r="P57" s="148"/>
      <c r="Q57" s="148">
        <v>20000000</v>
      </c>
      <c r="R57" s="148">
        <v>0</v>
      </c>
      <c r="S57" s="148">
        <v>10000000</v>
      </c>
      <c r="T57" s="148">
        <v>10000000</v>
      </c>
      <c r="U57" s="148">
        <v>40000000</v>
      </c>
      <c r="V57" s="624">
        <v>8</v>
      </c>
      <c r="W57" s="624">
        <v>0</v>
      </c>
      <c r="X57" s="624">
        <v>8</v>
      </c>
      <c r="Y57" s="148">
        <v>405</v>
      </c>
      <c r="Z57" s="148">
        <v>67336</v>
      </c>
      <c r="AA57" s="148">
        <v>0</v>
      </c>
    </row>
    <row r="58" spans="1:27" ht="14.25">
      <c r="A58" s="428" t="s">
        <v>1245</v>
      </c>
      <c r="B58" s="431" t="s">
        <v>1246</v>
      </c>
      <c r="C58" s="428" t="s">
        <v>1247</v>
      </c>
      <c r="D58" s="428" t="s">
        <v>1248</v>
      </c>
      <c r="E58" s="428" t="s">
        <v>23</v>
      </c>
      <c r="F58" s="431" t="s">
        <v>2262</v>
      </c>
      <c r="G58" t="s">
        <v>1648</v>
      </c>
      <c r="H58" s="428" t="s">
        <v>1870</v>
      </c>
      <c r="I58" s="428" t="s">
        <v>1681</v>
      </c>
      <c r="J58" s="428" t="s">
        <v>1871</v>
      </c>
      <c r="L58" s="428" t="s">
        <v>1872</v>
      </c>
      <c r="M58" s="428" t="s">
        <v>1873</v>
      </c>
      <c r="N58" s="428" t="s">
        <v>86</v>
      </c>
      <c r="O58" s="428" t="s">
        <v>1874</v>
      </c>
      <c r="P58" s="148" t="s">
        <v>1667</v>
      </c>
      <c r="Q58" s="148">
        <v>200000</v>
      </c>
      <c r="R58" s="148">
        <v>300000</v>
      </c>
      <c r="S58" s="148">
        <v>800000</v>
      </c>
      <c r="T58" s="148">
        <v>500000</v>
      </c>
      <c r="U58" s="148">
        <v>1800000</v>
      </c>
      <c r="V58" s="624">
        <v>8</v>
      </c>
      <c r="W58" s="624">
        <v>0</v>
      </c>
      <c r="X58" s="624">
        <v>8</v>
      </c>
      <c r="Y58" s="148">
        <v>175.19</v>
      </c>
      <c r="Z58" s="148">
        <v>697</v>
      </c>
      <c r="AA58" s="148">
        <v>697</v>
      </c>
    </row>
    <row r="59" spans="1:27" ht="14.25">
      <c r="A59" s="428" t="s">
        <v>1249</v>
      </c>
      <c r="B59" s="431" t="s">
        <v>1250</v>
      </c>
      <c r="C59" s="428" t="s">
        <v>1251</v>
      </c>
      <c r="D59" s="428" t="s">
        <v>1252</v>
      </c>
      <c r="E59" s="428" t="s">
        <v>990</v>
      </c>
      <c r="F59" s="431" t="s">
        <v>2263</v>
      </c>
      <c r="G59" t="s">
        <v>1643</v>
      </c>
      <c r="H59" s="428" t="s">
        <v>1875</v>
      </c>
      <c r="I59" s="428" t="s">
        <v>1686</v>
      </c>
      <c r="L59" s="428" t="s">
        <v>1876</v>
      </c>
      <c r="M59" s="428" t="s">
        <v>1868</v>
      </c>
      <c r="N59" s="428" t="s">
        <v>6</v>
      </c>
      <c r="O59" s="428" t="s">
        <v>1877</v>
      </c>
      <c r="P59" s="148" t="s">
        <v>2206</v>
      </c>
      <c r="Q59" s="148">
        <v>3000000</v>
      </c>
      <c r="R59" s="148">
        <v>2000000</v>
      </c>
      <c r="S59" s="148">
        <v>5000000</v>
      </c>
      <c r="T59" s="148">
        <v>1000000</v>
      </c>
      <c r="U59" s="148">
        <v>11000000</v>
      </c>
      <c r="V59" s="624">
        <v>6</v>
      </c>
      <c r="W59" s="624">
        <v>2</v>
      </c>
      <c r="X59" s="624">
        <v>8</v>
      </c>
      <c r="Y59" s="148">
        <v>188</v>
      </c>
      <c r="Z59" s="148">
        <v>1712</v>
      </c>
      <c r="AA59" s="148">
        <v>495</v>
      </c>
    </row>
    <row r="60" spans="1:27" ht="14.25">
      <c r="A60" s="428" t="s">
        <v>1253</v>
      </c>
      <c r="B60" s="431" t="s">
        <v>1254</v>
      </c>
      <c r="C60" s="428" t="s">
        <v>1255</v>
      </c>
      <c r="D60" s="428" t="s">
        <v>129</v>
      </c>
      <c r="E60" s="428" t="s">
        <v>37</v>
      </c>
      <c r="F60" s="431" t="s">
        <v>2246</v>
      </c>
      <c r="G60" t="s">
        <v>1661</v>
      </c>
      <c r="H60" s="428" t="s">
        <v>1878</v>
      </c>
      <c r="I60" s="428" t="s">
        <v>1700</v>
      </c>
      <c r="L60" s="428" t="s">
        <v>1879</v>
      </c>
      <c r="M60" s="428" t="s">
        <v>1880</v>
      </c>
      <c r="N60" s="428" t="s">
        <v>13</v>
      </c>
      <c r="O60" s="428" t="s">
        <v>1881</v>
      </c>
      <c r="P60" s="148" t="s">
        <v>2207</v>
      </c>
      <c r="Q60" s="148">
        <v>1500000</v>
      </c>
      <c r="R60" s="148">
        <v>5000000</v>
      </c>
      <c r="S60" s="148">
        <v>3000000</v>
      </c>
      <c r="T60" s="148">
        <v>2500000</v>
      </c>
      <c r="U60" s="148">
        <v>12000000</v>
      </c>
      <c r="V60" s="624">
        <v>9</v>
      </c>
      <c r="W60" s="624">
        <v>0</v>
      </c>
      <c r="X60" s="624">
        <v>9</v>
      </c>
      <c r="Y60" s="148">
        <v>84</v>
      </c>
      <c r="Z60" s="148">
        <v>648</v>
      </c>
      <c r="AA60" s="148">
        <v>501</v>
      </c>
    </row>
    <row r="61" spans="1:27" ht="14.25">
      <c r="A61" s="428" t="s">
        <v>1256</v>
      </c>
      <c r="B61" s="431" t="s">
        <v>1257</v>
      </c>
      <c r="C61" s="428" t="s">
        <v>1258</v>
      </c>
      <c r="D61" s="428" t="s">
        <v>1185</v>
      </c>
      <c r="E61" s="428" t="s">
        <v>29</v>
      </c>
      <c r="F61" s="431" t="s">
        <v>2254</v>
      </c>
      <c r="G61" t="s">
        <v>1642</v>
      </c>
      <c r="H61" s="428" t="s">
        <v>1882</v>
      </c>
      <c r="I61" s="428" t="s">
        <v>1691</v>
      </c>
      <c r="J61" s="428" t="s">
        <v>1667</v>
      </c>
      <c r="K61" s="428" t="s">
        <v>1667</v>
      </c>
      <c r="L61" s="428" t="s">
        <v>1812</v>
      </c>
      <c r="M61" s="428" t="s">
        <v>1813</v>
      </c>
      <c r="N61" s="428" t="s">
        <v>763</v>
      </c>
      <c r="O61" s="428" t="s">
        <v>1814</v>
      </c>
      <c r="P61" s="148" t="s">
        <v>2198</v>
      </c>
      <c r="Q61" s="148">
        <v>1000000</v>
      </c>
      <c r="R61" s="148">
        <v>150000</v>
      </c>
      <c r="S61" s="148">
        <v>8000000</v>
      </c>
      <c r="T61" s="148">
        <v>3000000</v>
      </c>
      <c r="U61" s="148">
        <v>12150000</v>
      </c>
      <c r="V61" s="624">
        <v>6</v>
      </c>
      <c r="W61" s="624">
        <v>3</v>
      </c>
      <c r="X61" s="624">
        <v>9</v>
      </c>
      <c r="Y61" s="148">
        <v>479.5</v>
      </c>
      <c r="Z61" s="148">
        <v>947</v>
      </c>
      <c r="AA61" s="148">
        <v>947</v>
      </c>
    </row>
    <row r="62" spans="1:27" ht="14.25">
      <c r="A62" s="428" t="s">
        <v>1259</v>
      </c>
      <c r="B62" s="431" t="s">
        <v>1260</v>
      </c>
      <c r="C62" s="428" t="s">
        <v>1261</v>
      </c>
      <c r="D62" s="428" t="s">
        <v>1262</v>
      </c>
      <c r="E62" s="428" t="s">
        <v>543</v>
      </c>
      <c r="F62" s="431" t="s">
        <v>2264</v>
      </c>
      <c r="G62" t="s">
        <v>1655</v>
      </c>
      <c r="H62" s="428" t="s">
        <v>1883</v>
      </c>
      <c r="I62" s="428" t="s">
        <v>1719</v>
      </c>
      <c r="L62" s="428" t="s">
        <v>1884</v>
      </c>
      <c r="M62" s="428" t="s">
        <v>1885</v>
      </c>
      <c r="N62" s="428" t="s">
        <v>36</v>
      </c>
      <c r="O62" s="428" t="s">
        <v>1886</v>
      </c>
      <c r="P62" s="148"/>
      <c r="Q62" s="148">
        <v>11000000</v>
      </c>
      <c r="R62" s="148">
        <v>5000000</v>
      </c>
      <c r="S62" s="148">
        <v>2000000</v>
      </c>
      <c r="T62" s="148">
        <v>1000000</v>
      </c>
      <c r="U62" s="148">
        <v>19000000</v>
      </c>
      <c r="V62" s="624">
        <v>9</v>
      </c>
      <c r="W62" s="624">
        <v>0</v>
      </c>
      <c r="X62" s="624">
        <v>9</v>
      </c>
      <c r="Y62" s="148">
        <v>110.5</v>
      </c>
      <c r="Z62" s="148">
        <v>3200</v>
      </c>
      <c r="AA62" s="148">
        <v>450</v>
      </c>
    </row>
    <row r="63" spans="1:27" ht="14.25">
      <c r="A63" s="428" t="s">
        <v>1263</v>
      </c>
      <c r="B63" s="431" t="s">
        <v>1264</v>
      </c>
      <c r="C63" s="428" t="s">
        <v>1265</v>
      </c>
      <c r="D63" s="428" t="s">
        <v>1266</v>
      </c>
      <c r="E63" s="428" t="s">
        <v>61</v>
      </c>
      <c r="F63" s="431" t="s">
        <v>2265</v>
      </c>
      <c r="G63" t="s">
        <v>1659</v>
      </c>
      <c r="H63" s="428" t="s">
        <v>1887</v>
      </c>
      <c r="I63" s="428" t="s">
        <v>1681</v>
      </c>
      <c r="J63" s="428" t="s">
        <v>1667</v>
      </c>
      <c r="K63" s="428" t="s">
        <v>1667</v>
      </c>
      <c r="L63" s="428" t="s">
        <v>1888</v>
      </c>
      <c r="M63" s="428" t="s">
        <v>1889</v>
      </c>
      <c r="N63" s="428" t="s">
        <v>24</v>
      </c>
      <c r="O63" s="428" t="s">
        <v>1890</v>
      </c>
      <c r="P63" s="148"/>
      <c r="Q63" s="148">
        <v>41000000</v>
      </c>
      <c r="R63" s="148">
        <v>15000000</v>
      </c>
      <c r="S63" s="148">
        <v>84000000</v>
      </c>
      <c r="T63" s="148">
        <v>30000000</v>
      </c>
      <c r="U63" s="148">
        <v>170000000</v>
      </c>
      <c r="V63" s="624">
        <v>9</v>
      </c>
      <c r="W63" s="624">
        <v>0</v>
      </c>
      <c r="X63" s="624">
        <v>9</v>
      </c>
      <c r="Y63" s="148">
        <v>1321</v>
      </c>
      <c r="Z63" s="148">
        <v>65912</v>
      </c>
      <c r="AA63" s="148">
        <v>9165</v>
      </c>
    </row>
    <row r="64" spans="1:27" ht="14.25">
      <c r="A64" s="428" t="s">
        <v>1267</v>
      </c>
      <c r="B64" s="431" t="s">
        <v>1268</v>
      </c>
      <c r="C64" s="428" t="s">
        <v>1269</v>
      </c>
      <c r="D64" s="428" t="s">
        <v>1270</v>
      </c>
      <c r="E64" s="428" t="s">
        <v>778</v>
      </c>
      <c r="F64" s="431" t="s">
        <v>2252</v>
      </c>
      <c r="G64" t="s">
        <v>1654</v>
      </c>
      <c r="H64" s="428" t="s">
        <v>1891</v>
      </c>
      <c r="I64" s="428" t="s">
        <v>1671</v>
      </c>
      <c r="K64" s="428" t="s">
        <v>1892</v>
      </c>
      <c r="L64" s="428" t="s">
        <v>1893</v>
      </c>
      <c r="M64" s="428" t="s">
        <v>1894</v>
      </c>
      <c r="N64" s="428" t="s">
        <v>13</v>
      </c>
      <c r="O64" s="428" t="s">
        <v>1895</v>
      </c>
      <c r="P64" s="148"/>
      <c r="Q64" s="148">
        <v>0</v>
      </c>
      <c r="R64" s="148">
        <v>2000000</v>
      </c>
      <c r="S64" s="148">
        <v>1000000</v>
      </c>
      <c r="T64" s="148">
        <v>0</v>
      </c>
      <c r="U64" s="148">
        <v>3000000</v>
      </c>
      <c r="V64" s="624">
        <v>5</v>
      </c>
      <c r="W64" s="624">
        <v>5</v>
      </c>
      <c r="X64" s="624">
        <v>10</v>
      </c>
      <c r="Y64" s="148">
        <v>125</v>
      </c>
      <c r="Z64" s="148">
        <v>5788</v>
      </c>
      <c r="AA64" s="148">
        <v>1200</v>
      </c>
    </row>
    <row r="65" spans="1:27" ht="14.25">
      <c r="A65" s="428" t="s">
        <v>1271</v>
      </c>
      <c r="B65" s="431" t="s">
        <v>1272</v>
      </c>
      <c r="C65" s="428" t="s">
        <v>1273</v>
      </c>
      <c r="D65" s="428" t="s">
        <v>1274</v>
      </c>
      <c r="E65" s="428" t="s">
        <v>59</v>
      </c>
      <c r="F65" s="431" t="s">
        <v>2266</v>
      </c>
      <c r="G65" t="s">
        <v>1652</v>
      </c>
      <c r="H65" s="428" t="s">
        <v>1896</v>
      </c>
      <c r="I65" s="428" t="s">
        <v>1773</v>
      </c>
      <c r="J65" s="428" t="s">
        <v>1667</v>
      </c>
      <c r="K65" s="428" t="s">
        <v>1667</v>
      </c>
      <c r="L65" s="428" t="s">
        <v>1897</v>
      </c>
      <c r="M65" s="428" t="s">
        <v>1885</v>
      </c>
      <c r="N65" s="428" t="s">
        <v>36</v>
      </c>
      <c r="O65" s="428" t="s">
        <v>1886</v>
      </c>
      <c r="P65" s="148"/>
      <c r="Q65" s="148">
        <v>20000</v>
      </c>
      <c r="R65" s="148">
        <v>20000</v>
      </c>
      <c r="S65" s="148">
        <v>6000000</v>
      </c>
      <c r="T65" s="148">
        <v>1000000</v>
      </c>
      <c r="U65" s="148">
        <v>7040000</v>
      </c>
      <c r="V65" s="624">
        <v>6</v>
      </c>
      <c r="W65" s="624">
        <v>4</v>
      </c>
      <c r="X65" s="624">
        <v>10</v>
      </c>
      <c r="Y65" s="148">
        <v>124</v>
      </c>
      <c r="Z65" s="148">
        <v>500</v>
      </c>
      <c r="AA65" s="148">
        <v>500</v>
      </c>
    </row>
    <row r="66" spans="1:27" ht="14.25">
      <c r="A66" s="428" t="s">
        <v>1275</v>
      </c>
      <c r="B66" s="431" t="s">
        <v>1276</v>
      </c>
      <c r="C66" s="428" t="s">
        <v>1277</v>
      </c>
      <c r="D66" s="428" t="s">
        <v>1278</v>
      </c>
      <c r="E66" s="428" t="s">
        <v>777</v>
      </c>
      <c r="F66" s="431" t="s">
        <v>2267</v>
      </c>
      <c r="G66" t="s">
        <v>1657</v>
      </c>
      <c r="H66" s="428" t="s">
        <v>1898</v>
      </c>
      <c r="I66" s="428" t="s">
        <v>1899</v>
      </c>
      <c r="K66" s="428" t="s">
        <v>1900</v>
      </c>
      <c r="L66" s="428" t="s">
        <v>1901</v>
      </c>
      <c r="M66" s="428" t="s">
        <v>1902</v>
      </c>
      <c r="N66" s="428" t="s">
        <v>737</v>
      </c>
      <c r="O66" s="428" t="s">
        <v>1903</v>
      </c>
      <c r="P66" s="148"/>
      <c r="Q66" s="148">
        <v>500000</v>
      </c>
      <c r="R66" s="148">
        <v>200000</v>
      </c>
      <c r="S66" s="148">
        <v>200000</v>
      </c>
      <c r="T66" s="148">
        <v>1000000</v>
      </c>
      <c r="U66" s="148">
        <v>1900000</v>
      </c>
      <c r="V66" s="624">
        <v>6</v>
      </c>
      <c r="W66" s="624">
        <v>4</v>
      </c>
      <c r="X66" s="624">
        <v>10</v>
      </c>
      <c r="Y66" s="148">
        <v>172</v>
      </c>
      <c r="Z66" s="148">
        <v>5600</v>
      </c>
      <c r="AA66" s="148">
        <v>135</v>
      </c>
    </row>
    <row r="67" spans="1:27" ht="14.25">
      <c r="A67" s="428" t="s">
        <v>1279</v>
      </c>
      <c r="B67" s="431" t="s">
        <v>1280</v>
      </c>
      <c r="C67" s="428" t="s">
        <v>1281</v>
      </c>
      <c r="D67" s="428" t="s">
        <v>1282</v>
      </c>
      <c r="E67" s="428" t="s">
        <v>26</v>
      </c>
      <c r="F67" s="431" t="s">
        <v>2268</v>
      </c>
      <c r="G67" t="s">
        <v>1653</v>
      </c>
      <c r="H67" s="428" t="s">
        <v>1904</v>
      </c>
      <c r="I67" s="428" t="s">
        <v>1686</v>
      </c>
      <c r="L67" s="428" t="s">
        <v>1823</v>
      </c>
      <c r="M67" s="428" t="s">
        <v>1831</v>
      </c>
      <c r="N67" s="428" t="s">
        <v>0</v>
      </c>
      <c r="O67" s="428" t="s">
        <v>1832</v>
      </c>
      <c r="P67" s="148"/>
      <c r="Q67" s="148">
        <v>10000000</v>
      </c>
      <c r="R67" s="148">
        <v>20000000</v>
      </c>
      <c r="S67" s="148">
        <v>10000000</v>
      </c>
      <c r="T67" s="148">
        <v>20000000</v>
      </c>
      <c r="U67" s="148">
        <v>60000000</v>
      </c>
      <c r="V67" s="624">
        <v>8</v>
      </c>
      <c r="W67" s="624">
        <v>2</v>
      </c>
      <c r="X67" s="624">
        <v>10</v>
      </c>
      <c r="Y67" s="148">
        <v>280</v>
      </c>
      <c r="Z67" s="148">
        <v>18030</v>
      </c>
      <c r="AA67" s="148">
        <v>2100</v>
      </c>
    </row>
    <row r="68" spans="1:27" ht="14.25">
      <c r="A68" s="428" t="s">
        <v>1283</v>
      </c>
      <c r="B68" s="431" t="s">
        <v>1284</v>
      </c>
      <c r="C68" s="428" t="s">
        <v>1281</v>
      </c>
      <c r="D68" s="428" t="s">
        <v>1282</v>
      </c>
      <c r="E68" s="428" t="s">
        <v>26</v>
      </c>
      <c r="F68" s="431" t="s">
        <v>2268</v>
      </c>
      <c r="G68" t="s">
        <v>1653</v>
      </c>
      <c r="H68" s="428" t="s">
        <v>1905</v>
      </c>
      <c r="L68" s="428" t="s">
        <v>1906</v>
      </c>
      <c r="M68" s="428" t="s">
        <v>1907</v>
      </c>
      <c r="N68" s="428" t="s">
        <v>0</v>
      </c>
      <c r="O68" s="428" t="s">
        <v>1908</v>
      </c>
      <c r="P68" s="148"/>
      <c r="Q68" s="148">
        <v>10000000</v>
      </c>
      <c r="R68" s="148">
        <v>20000000</v>
      </c>
      <c r="S68" s="148">
        <v>10000000</v>
      </c>
      <c r="T68" s="148">
        <v>20000000</v>
      </c>
      <c r="U68" s="148">
        <v>60000000</v>
      </c>
      <c r="V68" s="624">
        <v>8</v>
      </c>
      <c r="W68" s="624">
        <v>2</v>
      </c>
      <c r="X68" s="624">
        <v>10</v>
      </c>
      <c r="Y68" s="148">
        <v>355</v>
      </c>
      <c r="Z68" s="148">
        <v>56000</v>
      </c>
      <c r="AA68" s="148">
        <v>2100</v>
      </c>
    </row>
    <row r="69" spans="1:27" ht="14.25">
      <c r="A69" s="428" t="s">
        <v>1285</v>
      </c>
      <c r="B69" s="431" t="s">
        <v>1286</v>
      </c>
      <c r="C69" s="428" t="s">
        <v>1287</v>
      </c>
      <c r="D69" s="428" t="s">
        <v>1288</v>
      </c>
      <c r="E69" s="428" t="s">
        <v>16</v>
      </c>
      <c r="F69" s="431" t="s">
        <v>2269</v>
      </c>
      <c r="G69" t="s">
        <v>1656</v>
      </c>
      <c r="H69" s="428" t="s">
        <v>1909</v>
      </c>
      <c r="I69" s="428" t="s">
        <v>1773</v>
      </c>
      <c r="J69" s="428" t="s">
        <v>1667</v>
      </c>
      <c r="K69" s="428" t="s">
        <v>1667</v>
      </c>
      <c r="L69" s="428" t="s">
        <v>1910</v>
      </c>
      <c r="M69" s="428" t="s">
        <v>1885</v>
      </c>
      <c r="N69" s="428" t="s">
        <v>36</v>
      </c>
      <c r="O69" s="428" t="s">
        <v>1886</v>
      </c>
      <c r="P69" s="148"/>
      <c r="Q69" s="148">
        <v>6000000</v>
      </c>
      <c r="R69" s="148">
        <v>7000000</v>
      </c>
      <c r="S69" s="148">
        <v>5000000</v>
      </c>
      <c r="T69" s="148">
        <v>500000</v>
      </c>
      <c r="U69" s="148">
        <v>18500000</v>
      </c>
      <c r="V69" s="624">
        <v>5</v>
      </c>
      <c r="W69" s="624">
        <v>5</v>
      </c>
      <c r="X69" s="624">
        <v>10</v>
      </c>
      <c r="Y69" s="148">
        <v>145.5</v>
      </c>
      <c r="Z69" s="148">
        <v>4800</v>
      </c>
      <c r="AA69" s="148">
        <v>300</v>
      </c>
    </row>
    <row r="70" spans="1:27" ht="14.25">
      <c r="A70" s="428" t="s">
        <v>1289</v>
      </c>
      <c r="B70" s="431" t="s">
        <v>1290</v>
      </c>
      <c r="C70" s="428" t="s">
        <v>1291</v>
      </c>
      <c r="D70" s="428" t="s">
        <v>1292</v>
      </c>
      <c r="E70" s="428" t="s">
        <v>52</v>
      </c>
      <c r="F70" s="431" t="s">
        <v>2270</v>
      </c>
      <c r="G70" t="s">
        <v>1659</v>
      </c>
      <c r="H70" s="428" t="s">
        <v>1911</v>
      </c>
      <c r="I70" s="428" t="s">
        <v>1773</v>
      </c>
      <c r="L70" s="428" t="s">
        <v>1912</v>
      </c>
      <c r="M70" s="428" t="s">
        <v>1885</v>
      </c>
      <c r="N70" s="428" t="s">
        <v>36</v>
      </c>
      <c r="O70" s="428" t="s">
        <v>1886</v>
      </c>
      <c r="P70" s="148"/>
      <c r="Q70" s="148">
        <v>0</v>
      </c>
      <c r="R70" s="148">
        <v>3000000</v>
      </c>
      <c r="S70" s="148">
        <v>2000000</v>
      </c>
      <c r="T70" s="148">
        <v>1000000</v>
      </c>
      <c r="U70" s="148">
        <v>6000000</v>
      </c>
      <c r="V70" s="624">
        <v>10</v>
      </c>
      <c r="W70" s="624">
        <v>0</v>
      </c>
      <c r="X70" s="624">
        <v>10</v>
      </c>
      <c r="Y70" s="148">
        <v>308</v>
      </c>
      <c r="Z70" s="148">
        <v>28196</v>
      </c>
      <c r="AA70" s="148">
        <v>825</v>
      </c>
    </row>
    <row r="71" spans="1:27" ht="14.25">
      <c r="A71" s="428" t="s">
        <v>1293</v>
      </c>
      <c r="B71" s="431" t="s">
        <v>1294</v>
      </c>
      <c r="C71" s="428" t="s">
        <v>1295</v>
      </c>
      <c r="D71" s="428" t="s">
        <v>1193</v>
      </c>
      <c r="E71" s="428" t="s">
        <v>50</v>
      </c>
      <c r="F71" s="431" t="s">
        <v>2255</v>
      </c>
      <c r="G71" t="s">
        <v>1655</v>
      </c>
      <c r="H71" s="428" t="s">
        <v>1913</v>
      </c>
      <c r="I71" s="428" t="s">
        <v>1681</v>
      </c>
      <c r="L71" s="428" t="s">
        <v>1914</v>
      </c>
      <c r="M71" s="428" t="s">
        <v>1914</v>
      </c>
      <c r="N71" s="428" t="s">
        <v>0</v>
      </c>
      <c r="O71" s="428" t="s">
        <v>1915</v>
      </c>
      <c r="P71" s="148"/>
      <c r="Q71" s="148">
        <v>1000000</v>
      </c>
      <c r="R71" s="148">
        <v>5000000</v>
      </c>
      <c r="S71" s="148">
        <v>3000000</v>
      </c>
      <c r="T71" s="148">
        <v>1000000</v>
      </c>
      <c r="U71" s="148">
        <v>10000000</v>
      </c>
      <c r="V71" s="624">
        <v>10</v>
      </c>
      <c r="W71" s="624">
        <v>0</v>
      </c>
      <c r="X71" s="624">
        <v>10</v>
      </c>
      <c r="Y71" s="148">
        <v>445</v>
      </c>
      <c r="Z71" s="148">
        <v>16000</v>
      </c>
      <c r="AA71" s="148">
        <v>200</v>
      </c>
    </row>
    <row r="72" spans="1:27" ht="14.25">
      <c r="A72" s="428" t="s">
        <v>1296</v>
      </c>
      <c r="B72" s="431" t="s">
        <v>1297</v>
      </c>
      <c r="C72" s="428" t="s">
        <v>1298</v>
      </c>
      <c r="D72" s="428" t="s">
        <v>1299</v>
      </c>
      <c r="E72" s="428" t="s">
        <v>37</v>
      </c>
      <c r="F72" s="431" t="s">
        <v>2246</v>
      </c>
      <c r="G72" t="s">
        <v>1655</v>
      </c>
      <c r="H72" s="428" t="s">
        <v>1916</v>
      </c>
      <c r="I72" s="428" t="s">
        <v>1821</v>
      </c>
      <c r="J72" s="428" t="s">
        <v>1917</v>
      </c>
      <c r="K72" s="428" t="s">
        <v>1918</v>
      </c>
      <c r="L72" s="428" t="s">
        <v>1919</v>
      </c>
      <c r="M72" s="428" t="s">
        <v>1919</v>
      </c>
      <c r="N72" s="428" t="s">
        <v>4</v>
      </c>
      <c r="O72" s="428" t="s">
        <v>1920</v>
      </c>
      <c r="P72" s="148"/>
      <c r="Q72" s="148">
        <v>16000000</v>
      </c>
      <c r="R72" s="148">
        <v>5000000</v>
      </c>
      <c r="S72" s="148">
        <v>1000000</v>
      </c>
      <c r="T72" s="148">
        <v>1000000</v>
      </c>
      <c r="U72" s="148">
        <v>23000000</v>
      </c>
      <c r="V72" s="624">
        <v>8</v>
      </c>
      <c r="W72" s="624">
        <v>2</v>
      </c>
      <c r="X72" s="624">
        <v>10</v>
      </c>
      <c r="Y72" s="148">
        <v>129</v>
      </c>
      <c r="Z72" s="148">
        <v>800</v>
      </c>
      <c r="AA72" s="148">
        <v>600</v>
      </c>
    </row>
    <row r="73" spans="1:27" ht="14.25">
      <c r="A73" s="428" t="s">
        <v>1300</v>
      </c>
      <c r="B73" s="431" t="s">
        <v>1301</v>
      </c>
      <c r="C73" s="428" t="s">
        <v>1302</v>
      </c>
      <c r="D73" s="428" t="s">
        <v>1303</v>
      </c>
      <c r="E73" s="428" t="s">
        <v>85</v>
      </c>
      <c r="F73" s="431" t="s">
        <v>2271</v>
      </c>
      <c r="G73" t="s">
        <v>1653</v>
      </c>
      <c r="H73" s="428" t="s">
        <v>1921</v>
      </c>
      <c r="I73" s="428" t="s">
        <v>1719</v>
      </c>
      <c r="L73" s="428" t="s">
        <v>1901</v>
      </c>
      <c r="M73" s="428" t="s">
        <v>1902</v>
      </c>
      <c r="N73" s="428" t="s">
        <v>737</v>
      </c>
      <c r="O73" s="428" t="s">
        <v>1903</v>
      </c>
      <c r="P73" s="148"/>
      <c r="Q73" s="148">
        <v>4000000</v>
      </c>
      <c r="R73" s="148">
        <v>5000000</v>
      </c>
      <c r="S73" s="148">
        <v>2000000</v>
      </c>
      <c r="T73" s="148">
        <v>7000000</v>
      </c>
      <c r="U73" s="148">
        <v>18000000</v>
      </c>
      <c r="V73" s="624">
        <v>6</v>
      </c>
      <c r="W73" s="624">
        <v>4</v>
      </c>
      <c r="X73" s="624">
        <v>10</v>
      </c>
      <c r="Y73" s="148">
        <v>243.64</v>
      </c>
      <c r="Z73" s="148">
        <v>8824</v>
      </c>
      <c r="AA73" s="148">
        <v>450</v>
      </c>
    </row>
    <row r="74" spans="1:27" ht="14.25">
      <c r="A74" s="428" t="s">
        <v>1304</v>
      </c>
      <c r="B74" s="431" t="s">
        <v>1305</v>
      </c>
      <c r="C74" s="428" t="s">
        <v>1306</v>
      </c>
      <c r="D74" s="428" t="s">
        <v>1307</v>
      </c>
      <c r="E74" s="428" t="s">
        <v>52</v>
      </c>
      <c r="F74" s="431" t="s">
        <v>2270</v>
      </c>
      <c r="G74" t="s">
        <v>1653</v>
      </c>
      <c r="H74" s="428" t="s">
        <v>1922</v>
      </c>
      <c r="I74" s="428" t="s">
        <v>1666</v>
      </c>
      <c r="L74" s="428" t="s">
        <v>1867</v>
      </c>
      <c r="M74" s="428" t="s">
        <v>1868</v>
      </c>
      <c r="N74" s="428" t="s">
        <v>6</v>
      </c>
      <c r="O74" s="428" t="s">
        <v>1869</v>
      </c>
      <c r="P74" s="148"/>
      <c r="Q74" s="148">
        <v>5000000</v>
      </c>
      <c r="R74" s="148">
        <v>0</v>
      </c>
      <c r="S74" s="148">
        <v>2000000</v>
      </c>
      <c r="T74" s="148">
        <v>10000000</v>
      </c>
      <c r="U74" s="148">
        <v>17000000</v>
      </c>
      <c r="V74" s="624">
        <v>6</v>
      </c>
      <c r="W74" s="624">
        <v>5</v>
      </c>
      <c r="X74" s="624">
        <v>11</v>
      </c>
      <c r="Y74" s="148">
        <v>330</v>
      </c>
      <c r="Z74" s="148">
        <v>920</v>
      </c>
      <c r="AA74" s="148">
        <v>920</v>
      </c>
    </row>
    <row r="75" spans="1:27" ht="14.25">
      <c r="A75" s="428" t="s">
        <v>1308</v>
      </c>
      <c r="B75" s="431" t="s">
        <v>1309</v>
      </c>
      <c r="C75" s="428" t="s">
        <v>1310</v>
      </c>
      <c r="D75" s="428" t="s">
        <v>1311</v>
      </c>
      <c r="E75" s="428" t="s">
        <v>778</v>
      </c>
      <c r="F75" s="431" t="s">
        <v>2252</v>
      </c>
      <c r="G75" t="s">
        <v>1653</v>
      </c>
      <c r="H75" s="428" t="s">
        <v>1923</v>
      </c>
      <c r="I75" s="428" t="s">
        <v>1924</v>
      </c>
      <c r="L75" s="428" t="s">
        <v>1925</v>
      </c>
      <c r="M75" s="428" t="s">
        <v>1926</v>
      </c>
      <c r="N75" s="428" t="s">
        <v>41</v>
      </c>
      <c r="O75" s="428" t="s">
        <v>1927</v>
      </c>
      <c r="P75" s="148" t="s">
        <v>2208</v>
      </c>
      <c r="Q75" s="148">
        <v>4000000</v>
      </c>
      <c r="R75" s="148">
        <v>10000000</v>
      </c>
      <c r="S75" s="148">
        <v>5000000</v>
      </c>
      <c r="T75" s="148">
        <v>10000000</v>
      </c>
      <c r="U75" s="148">
        <v>29000000</v>
      </c>
      <c r="V75" s="624">
        <v>6</v>
      </c>
      <c r="W75" s="624">
        <v>6</v>
      </c>
      <c r="X75" s="624">
        <v>12</v>
      </c>
      <c r="Y75" s="148">
        <v>397.5</v>
      </c>
      <c r="Z75" s="148">
        <v>5920</v>
      </c>
      <c r="AA75" s="148">
        <v>1515</v>
      </c>
    </row>
    <row r="76" spans="1:27" ht="14.25">
      <c r="A76" s="428" t="s">
        <v>1312</v>
      </c>
      <c r="B76" s="431" t="s">
        <v>1313</v>
      </c>
      <c r="C76" s="428" t="s">
        <v>1314</v>
      </c>
      <c r="D76" s="428" t="s">
        <v>1315</v>
      </c>
      <c r="E76" s="428" t="s">
        <v>779</v>
      </c>
      <c r="F76" s="431" t="s">
        <v>2272</v>
      </c>
      <c r="G76" t="s">
        <v>1660</v>
      </c>
      <c r="H76" s="428" t="s">
        <v>1928</v>
      </c>
      <c r="I76" s="428" t="s">
        <v>1681</v>
      </c>
      <c r="J76" s="428" t="s">
        <v>1929</v>
      </c>
      <c r="L76" s="428" t="s">
        <v>1930</v>
      </c>
      <c r="M76" s="428" t="s">
        <v>1931</v>
      </c>
      <c r="N76" s="428" t="s">
        <v>4</v>
      </c>
      <c r="O76" s="428" t="s">
        <v>1932</v>
      </c>
      <c r="P76" s="148"/>
      <c r="Q76" s="148">
        <v>72550000</v>
      </c>
      <c r="R76" s="148">
        <v>12000000</v>
      </c>
      <c r="S76" s="148">
        <v>870000</v>
      </c>
      <c r="T76" s="148">
        <v>5000000</v>
      </c>
      <c r="U76" s="148">
        <v>90420000</v>
      </c>
      <c r="V76" s="624">
        <v>12</v>
      </c>
      <c r="W76" s="624">
        <v>0</v>
      </c>
      <c r="X76" s="624">
        <v>12</v>
      </c>
      <c r="Y76" s="148">
        <v>415</v>
      </c>
      <c r="Z76" s="148">
        <v>11904</v>
      </c>
      <c r="AA76" s="148">
        <v>480</v>
      </c>
    </row>
    <row r="77" spans="1:27" ht="14.25">
      <c r="A77" s="428" t="s">
        <v>1316</v>
      </c>
      <c r="B77" s="431" t="s">
        <v>1317</v>
      </c>
      <c r="C77" s="428" t="s">
        <v>1318</v>
      </c>
      <c r="D77" s="428" t="s">
        <v>1319</v>
      </c>
      <c r="E77" s="428" t="s">
        <v>1016</v>
      </c>
      <c r="F77" s="431" t="s">
        <v>2273</v>
      </c>
      <c r="G77" t="s">
        <v>1651</v>
      </c>
      <c r="H77" s="428" t="s">
        <v>1933</v>
      </c>
      <c r="I77" s="428" t="s">
        <v>1686</v>
      </c>
      <c r="L77" s="428" t="s">
        <v>1934</v>
      </c>
      <c r="M77" s="428" t="s">
        <v>1935</v>
      </c>
      <c r="N77" s="428" t="s">
        <v>6</v>
      </c>
      <c r="O77" s="428" t="s">
        <v>1936</v>
      </c>
      <c r="P77" s="148" t="s">
        <v>2209</v>
      </c>
      <c r="Q77" s="148">
        <v>0</v>
      </c>
      <c r="R77" s="148">
        <v>36308000</v>
      </c>
      <c r="S77" s="148">
        <v>12099000</v>
      </c>
      <c r="T77" s="148">
        <v>5525000</v>
      </c>
      <c r="U77" s="148">
        <v>53932000</v>
      </c>
      <c r="V77" s="624">
        <v>12</v>
      </c>
      <c r="W77" s="624">
        <v>1</v>
      </c>
      <c r="X77" s="624">
        <v>13</v>
      </c>
      <c r="Y77" s="148">
        <v>443.5</v>
      </c>
      <c r="Z77" s="148">
        <v>9023</v>
      </c>
      <c r="AA77" s="148">
        <v>300</v>
      </c>
    </row>
    <row r="78" spans="1:27" ht="14.25">
      <c r="A78" s="428" t="s">
        <v>1320</v>
      </c>
      <c r="B78" s="431" t="s">
        <v>1321</v>
      </c>
      <c r="C78" s="428" t="s">
        <v>1322</v>
      </c>
      <c r="D78" s="428" t="s">
        <v>1193</v>
      </c>
      <c r="E78" s="428" t="s">
        <v>50</v>
      </c>
      <c r="F78" s="431" t="s">
        <v>2255</v>
      </c>
      <c r="G78" t="s">
        <v>1644</v>
      </c>
      <c r="H78" s="428" t="s">
        <v>1937</v>
      </c>
      <c r="I78" s="428" t="s">
        <v>1719</v>
      </c>
      <c r="J78" s="428" t="s">
        <v>1667</v>
      </c>
      <c r="K78" s="428" t="s">
        <v>1667</v>
      </c>
      <c r="L78" s="428" t="s">
        <v>1938</v>
      </c>
      <c r="M78" s="428" t="s">
        <v>1939</v>
      </c>
      <c r="N78" s="428" t="s">
        <v>724</v>
      </c>
      <c r="O78" s="428" t="s">
        <v>1940</v>
      </c>
      <c r="P78" s="148" t="s">
        <v>2210</v>
      </c>
      <c r="Q78" s="148">
        <v>20000000</v>
      </c>
      <c r="R78" s="148">
        <v>5000000</v>
      </c>
      <c r="S78" s="148">
        <v>5000000</v>
      </c>
      <c r="T78" s="148">
        <v>10000000</v>
      </c>
      <c r="U78" s="148">
        <v>40000000</v>
      </c>
      <c r="V78" s="624">
        <v>13</v>
      </c>
      <c r="W78" s="624">
        <v>0</v>
      </c>
      <c r="X78" s="624">
        <v>13</v>
      </c>
      <c r="Y78" s="148">
        <v>376.36</v>
      </c>
      <c r="Z78" s="148">
        <v>10844</v>
      </c>
      <c r="AA78" s="148">
        <v>350</v>
      </c>
    </row>
    <row r="79" spans="1:27" ht="14.25">
      <c r="A79" s="428" t="s">
        <v>1323</v>
      </c>
      <c r="B79" s="431" t="s">
        <v>1324</v>
      </c>
      <c r="C79" s="428" t="s">
        <v>1325</v>
      </c>
      <c r="D79" s="428" t="s">
        <v>1326</v>
      </c>
      <c r="E79" s="428" t="s">
        <v>46</v>
      </c>
      <c r="F79" s="431" t="s">
        <v>2274</v>
      </c>
      <c r="G79" t="s">
        <v>1659</v>
      </c>
      <c r="H79" s="428" t="s">
        <v>1941</v>
      </c>
      <c r="I79" s="428" t="s">
        <v>1691</v>
      </c>
      <c r="J79" s="428" t="s">
        <v>1667</v>
      </c>
      <c r="K79" s="428" t="s">
        <v>1667</v>
      </c>
      <c r="L79" s="428" t="s">
        <v>1942</v>
      </c>
      <c r="M79" s="428" t="s">
        <v>1943</v>
      </c>
      <c r="N79" s="428" t="s">
        <v>758</v>
      </c>
      <c r="O79" s="428" t="s">
        <v>1944</v>
      </c>
      <c r="P79" s="148" t="s">
        <v>2211</v>
      </c>
      <c r="Q79" s="148">
        <v>1000000</v>
      </c>
      <c r="R79" s="148">
        <v>7000000</v>
      </c>
      <c r="S79" s="148">
        <v>10000000</v>
      </c>
      <c r="T79" s="148">
        <v>2000000</v>
      </c>
      <c r="U79" s="148">
        <v>20000000</v>
      </c>
      <c r="V79" s="624">
        <v>0</v>
      </c>
      <c r="W79" s="624">
        <v>13</v>
      </c>
      <c r="X79" s="624">
        <v>13</v>
      </c>
      <c r="Y79" s="148">
        <v>136.76</v>
      </c>
      <c r="Z79" s="148">
        <v>14660</v>
      </c>
      <c r="AA79" s="148">
        <v>640</v>
      </c>
    </row>
    <row r="80" spans="1:27" ht="14.25">
      <c r="A80" s="428" t="s">
        <v>1327</v>
      </c>
      <c r="B80" s="431" t="s">
        <v>1328</v>
      </c>
      <c r="C80" s="428" t="s">
        <v>1329</v>
      </c>
      <c r="D80" s="428" t="s">
        <v>1330</v>
      </c>
      <c r="E80" s="428" t="s">
        <v>611</v>
      </c>
      <c r="F80" s="431" t="s">
        <v>2275</v>
      </c>
      <c r="G80" t="s">
        <v>1648</v>
      </c>
      <c r="H80" s="428" t="s">
        <v>783</v>
      </c>
      <c r="I80" s="428" t="s">
        <v>1773</v>
      </c>
      <c r="K80" s="428" t="s">
        <v>1945</v>
      </c>
      <c r="L80" s="428" t="s">
        <v>1855</v>
      </c>
      <c r="M80" s="428" t="s">
        <v>1856</v>
      </c>
      <c r="N80" s="428" t="s">
        <v>21</v>
      </c>
      <c r="O80" s="428" t="s">
        <v>1857</v>
      </c>
      <c r="P80" s="148"/>
      <c r="Q80" s="148">
        <v>21000000</v>
      </c>
      <c r="R80" s="148">
        <v>35000000</v>
      </c>
      <c r="S80" s="148">
        <v>20000000</v>
      </c>
      <c r="T80" s="148">
        <v>20000000</v>
      </c>
      <c r="U80" s="148">
        <v>96000000</v>
      </c>
      <c r="V80" s="624">
        <v>7</v>
      </c>
      <c r="W80" s="624">
        <v>6</v>
      </c>
      <c r="X80" s="624">
        <v>13</v>
      </c>
      <c r="Y80" s="148">
        <v>279.31</v>
      </c>
      <c r="Z80" s="148">
        <v>16000</v>
      </c>
      <c r="AA80" s="148">
        <v>1199</v>
      </c>
    </row>
    <row r="81" spans="1:27" ht="14.25">
      <c r="A81" s="428" t="s">
        <v>1331</v>
      </c>
      <c r="B81" s="431" t="s">
        <v>1332</v>
      </c>
      <c r="C81" s="428" t="s">
        <v>1333</v>
      </c>
      <c r="D81" s="428" t="s">
        <v>1334</v>
      </c>
      <c r="E81" s="428" t="s">
        <v>776</v>
      </c>
      <c r="F81" s="431" t="s">
        <v>2253</v>
      </c>
      <c r="G81" t="s">
        <v>1650</v>
      </c>
      <c r="H81" s="428" t="s">
        <v>1946</v>
      </c>
      <c r="I81" s="428" t="s">
        <v>1719</v>
      </c>
      <c r="J81" s="428" t="s">
        <v>1667</v>
      </c>
      <c r="K81" s="428" t="s">
        <v>1667</v>
      </c>
      <c r="L81" s="428" t="s">
        <v>1947</v>
      </c>
      <c r="M81" s="428" t="s">
        <v>1948</v>
      </c>
      <c r="N81" s="428" t="s">
        <v>717</v>
      </c>
      <c r="O81" s="428" t="s">
        <v>1949</v>
      </c>
      <c r="P81" s="148" t="s">
        <v>2212</v>
      </c>
      <c r="Q81" s="148">
        <v>6000000</v>
      </c>
      <c r="R81" s="148">
        <v>15000000</v>
      </c>
      <c r="S81" s="148">
        <v>30000000</v>
      </c>
      <c r="T81" s="148">
        <v>5000000</v>
      </c>
      <c r="U81" s="148">
        <v>56000000</v>
      </c>
      <c r="V81" s="624">
        <v>13</v>
      </c>
      <c r="W81" s="624">
        <v>1</v>
      </c>
      <c r="X81" s="624">
        <v>14</v>
      </c>
      <c r="Y81" s="148">
        <v>1948.5</v>
      </c>
      <c r="Z81" s="148">
        <v>2793</v>
      </c>
      <c r="AA81" s="148">
        <v>990</v>
      </c>
    </row>
    <row r="82" spans="1:27" ht="14.25">
      <c r="A82" s="428" t="s">
        <v>1335</v>
      </c>
      <c r="B82" s="431" t="s">
        <v>1336</v>
      </c>
      <c r="C82" s="428" t="s">
        <v>1337</v>
      </c>
      <c r="D82" s="428" t="s">
        <v>1338</v>
      </c>
      <c r="E82" s="428" t="s">
        <v>75</v>
      </c>
      <c r="F82" s="431" t="s">
        <v>2276</v>
      </c>
      <c r="G82" t="s">
        <v>1650</v>
      </c>
      <c r="H82" s="428" t="s">
        <v>1950</v>
      </c>
      <c r="I82" s="428" t="s">
        <v>1681</v>
      </c>
      <c r="J82" s="428" t="s">
        <v>776</v>
      </c>
      <c r="K82" s="428" t="s">
        <v>1667</v>
      </c>
      <c r="L82" s="428" t="s">
        <v>1951</v>
      </c>
      <c r="M82" s="428" t="s">
        <v>1808</v>
      </c>
      <c r="N82" s="428" t="s">
        <v>751</v>
      </c>
      <c r="O82" s="428" t="s">
        <v>1809</v>
      </c>
      <c r="P82" s="148" t="s">
        <v>2213</v>
      </c>
      <c r="Q82" s="148">
        <v>0</v>
      </c>
      <c r="R82" s="148">
        <v>0</v>
      </c>
      <c r="S82" s="148">
        <v>800000</v>
      </c>
      <c r="T82" s="148">
        <v>0</v>
      </c>
      <c r="U82" s="148">
        <v>800000</v>
      </c>
      <c r="V82" s="624">
        <v>12</v>
      </c>
      <c r="W82" s="624">
        <v>2</v>
      </c>
      <c r="X82" s="624">
        <v>14</v>
      </c>
      <c r="Y82" s="148">
        <v>77</v>
      </c>
      <c r="Z82" s="148">
        <v>0</v>
      </c>
      <c r="AA82" s="148">
        <v>0</v>
      </c>
    </row>
    <row r="83" spans="1:27" ht="14.25">
      <c r="A83" s="428" t="s">
        <v>1339</v>
      </c>
      <c r="B83" s="431" t="s">
        <v>1340</v>
      </c>
      <c r="C83" s="428" t="s">
        <v>1341</v>
      </c>
      <c r="D83" s="428" t="s">
        <v>1193</v>
      </c>
      <c r="E83" s="428" t="s">
        <v>50</v>
      </c>
      <c r="F83" s="431" t="s">
        <v>2255</v>
      </c>
      <c r="G83" t="s">
        <v>1662</v>
      </c>
      <c r="H83" s="428" t="s">
        <v>1952</v>
      </c>
      <c r="I83" s="428" t="s">
        <v>1773</v>
      </c>
      <c r="L83" s="428" t="s">
        <v>1897</v>
      </c>
      <c r="M83" s="428" t="s">
        <v>1885</v>
      </c>
      <c r="N83" s="428" t="s">
        <v>36</v>
      </c>
      <c r="O83" s="428" t="s">
        <v>1886</v>
      </c>
      <c r="P83" s="148"/>
      <c r="Q83" s="148">
        <v>666600</v>
      </c>
      <c r="R83" s="148">
        <v>3000000</v>
      </c>
      <c r="S83" s="148">
        <v>3000000</v>
      </c>
      <c r="T83" s="148">
        <v>2000000</v>
      </c>
      <c r="U83" s="148">
        <v>8666600</v>
      </c>
      <c r="V83" s="624">
        <v>14</v>
      </c>
      <c r="W83" s="624">
        <v>0</v>
      </c>
      <c r="X83" s="624">
        <v>14</v>
      </c>
      <c r="Y83" s="148">
        <v>252.88</v>
      </c>
      <c r="Z83" s="148">
        <v>4444</v>
      </c>
      <c r="AA83" s="148">
        <v>662</v>
      </c>
    </row>
    <row r="84" spans="1:27" ht="14.25">
      <c r="A84" s="428" t="s">
        <v>1342</v>
      </c>
      <c r="B84" s="431" t="s">
        <v>1343</v>
      </c>
      <c r="C84" s="428" t="s">
        <v>1344</v>
      </c>
      <c r="D84" s="428" t="s">
        <v>1193</v>
      </c>
      <c r="E84" s="428" t="s">
        <v>50</v>
      </c>
      <c r="F84" s="431" t="s">
        <v>2255</v>
      </c>
      <c r="G84" t="s">
        <v>1648</v>
      </c>
      <c r="H84" s="428" t="s">
        <v>1953</v>
      </c>
      <c r="I84" s="428" t="s">
        <v>1745</v>
      </c>
      <c r="L84" s="428" t="s">
        <v>1954</v>
      </c>
      <c r="M84" s="428" t="s">
        <v>1955</v>
      </c>
      <c r="N84" s="428" t="s">
        <v>95</v>
      </c>
      <c r="O84" s="428" t="s">
        <v>1956</v>
      </c>
      <c r="P84" s="148" t="s">
        <v>2214</v>
      </c>
      <c r="Q84" s="148">
        <v>3900000</v>
      </c>
      <c r="R84" s="148">
        <v>500000</v>
      </c>
      <c r="S84" s="148">
        <v>5000000</v>
      </c>
      <c r="T84" s="148">
        <v>10000000</v>
      </c>
      <c r="U84" s="148">
        <v>19400000</v>
      </c>
      <c r="V84" s="624">
        <v>10</v>
      </c>
      <c r="W84" s="624">
        <v>4</v>
      </c>
      <c r="X84" s="624">
        <v>14</v>
      </c>
      <c r="Y84" s="148">
        <v>312.45999999999998</v>
      </c>
      <c r="Z84" s="148">
        <v>20984</v>
      </c>
      <c r="AA84" s="148">
        <v>0</v>
      </c>
    </row>
    <row r="85" spans="1:27" ht="14.25">
      <c r="A85" s="428" t="s">
        <v>1345</v>
      </c>
      <c r="B85" s="431" t="s">
        <v>1346</v>
      </c>
      <c r="C85" s="428" t="s">
        <v>1347</v>
      </c>
      <c r="D85" s="428" t="s">
        <v>1348</v>
      </c>
      <c r="E85" s="428" t="s">
        <v>541</v>
      </c>
      <c r="F85" s="431" t="s">
        <v>2277</v>
      </c>
      <c r="G85" t="s">
        <v>1652</v>
      </c>
      <c r="H85" s="428" t="s">
        <v>1957</v>
      </c>
      <c r="I85" s="428" t="s">
        <v>1773</v>
      </c>
      <c r="L85" s="428" t="s">
        <v>1958</v>
      </c>
      <c r="M85" s="428" t="s">
        <v>1959</v>
      </c>
      <c r="N85" s="428" t="s">
        <v>43</v>
      </c>
      <c r="O85" s="428" t="s">
        <v>1960</v>
      </c>
      <c r="P85" s="148"/>
      <c r="Q85" s="148">
        <v>0</v>
      </c>
      <c r="R85" s="148">
        <v>5000000</v>
      </c>
      <c r="S85" s="148">
        <v>144000000</v>
      </c>
      <c r="T85" s="148">
        <v>1000000</v>
      </c>
      <c r="U85" s="148">
        <v>150000000</v>
      </c>
      <c r="V85" s="624">
        <v>15</v>
      </c>
      <c r="W85" s="624">
        <v>0</v>
      </c>
      <c r="X85" s="624">
        <v>15</v>
      </c>
      <c r="Y85" s="148">
        <v>2485.58</v>
      </c>
      <c r="Z85" s="148">
        <v>13440</v>
      </c>
      <c r="AA85" s="148">
        <v>12240</v>
      </c>
    </row>
    <row r="86" spans="1:27" ht="14.25">
      <c r="A86" s="428" t="s">
        <v>1349</v>
      </c>
      <c r="B86" s="431" t="s">
        <v>1350</v>
      </c>
      <c r="C86" s="428" t="s">
        <v>1351</v>
      </c>
      <c r="D86" s="428" t="s">
        <v>1352</v>
      </c>
      <c r="E86" s="428" t="s">
        <v>517</v>
      </c>
      <c r="F86" s="431" t="s">
        <v>2278</v>
      </c>
      <c r="G86" t="s">
        <v>1645</v>
      </c>
      <c r="H86" s="428" t="s">
        <v>1961</v>
      </c>
      <c r="I86" s="428" t="s">
        <v>1773</v>
      </c>
      <c r="J86" s="428" t="s">
        <v>1667</v>
      </c>
      <c r="K86" s="428" t="s">
        <v>1667</v>
      </c>
      <c r="L86" s="428" t="s">
        <v>1962</v>
      </c>
      <c r="M86" s="428" t="s">
        <v>1963</v>
      </c>
      <c r="N86" s="428" t="s">
        <v>2</v>
      </c>
      <c r="O86" s="428" t="s">
        <v>1964</v>
      </c>
      <c r="P86" s="148" t="s">
        <v>2215</v>
      </c>
      <c r="Q86" s="148">
        <v>0</v>
      </c>
      <c r="R86" s="148">
        <v>8602683.0399999991</v>
      </c>
      <c r="S86" s="148">
        <v>14599851.83</v>
      </c>
      <c r="T86" s="148">
        <v>2000000</v>
      </c>
      <c r="U86" s="148">
        <v>25202534.870000001</v>
      </c>
      <c r="V86" s="624">
        <v>10</v>
      </c>
      <c r="W86" s="624">
        <v>5</v>
      </c>
      <c r="X86" s="624">
        <v>15</v>
      </c>
      <c r="Y86" s="148">
        <v>121.8</v>
      </c>
      <c r="Z86" s="148">
        <v>2898</v>
      </c>
      <c r="AA86" s="148">
        <v>2898</v>
      </c>
    </row>
    <row r="87" spans="1:27" ht="14.25">
      <c r="A87" s="428" t="s">
        <v>1353</v>
      </c>
      <c r="B87" s="431" t="s">
        <v>1354</v>
      </c>
      <c r="C87" s="428" t="s">
        <v>1355</v>
      </c>
      <c r="D87" s="428" t="s">
        <v>1356</v>
      </c>
      <c r="E87" s="428" t="s">
        <v>1016</v>
      </c>
      <c r="F87" s="431" t="s">
        <v>2273</v>
      </c>
      <c r="G87" t="s">
        <v>1651</v>
      </c>
      <c r="H87" s="428" t="s">
        <v>1965</v>
      </c>
      <c r="I87" s="428" t="s">
        <v>1764</v>
      </c>
      <c r="L87" s="428" t="s">
        <v>1966</v>
      </c>
      <c r="M87" s="428" t="s">
        <v>1967</v>
      </c>
      <c r="N87" s="428" t="s">
        <v>762</v>
      </c>
      <c r="O87" s="428" t="s">
        <v>1968</v>
      </c>
      <c r="P87" s="148"/>
      <c r="Q87" s="148">
        <v>8000000</v>
      </c>
      <c r="R87" s="148">
        <v>10000000</v>
      </c>
      <c r="S87" s="148">
        <v>7500000</v>
      </c>
      <c r="T87" s="148">
        <v>2000000</v>
      </c>
      <c r="U87" s="148">
        <v>27500000</v>
      </c>
      <c r="V87" s="624">
        <v>15</v>
      </c>
      <c r="W87" s="624">
        <v>0</v>
      </c>
      <c r="X87" s="624">
        <v>15</v>
      </c>
      <c r="Y87" s="148">
        <v>179.5</v>
      </c>
      <c r="Z87" s="148">
        <v>21971</v>
      </c>
      <c r="AA87" s="148">
        <v>6344</v>
      </c>
    </row>
    <row r="88" spans="1:27" ht="14.25">
      <c r="A88" s="428" t="s">
        <v>1357</v>
      </c>
      <c r="B88" s="431" t="s">
        <v>1358</v>
      </c>
      <c r="C88" s="428" t="s">
        <v>1359</v>
      </c>
      <c r="D88" s="428" t="s">
        <v>1360</v>
      </c>
      <c r="E88" s="428" t="s">
        <v>22</v>
      </c>
      <c r="F88" s="431" t="s">
        <v>2261</v>
      </c>
      <c r="G88" t="s">
        <v>1650</v>
      </c>
      <c r="H88" s="428" t="s">
        <v>1969</v>
      </c>
      <c r="L88" s="428" t="s">
        <v>1970</v>
      </c>
      <c r="M88" s="428" t="s">
        <v>1971</v>
      </c>
      <c r="N88" s="428" t="s">
        <v>747</v>
      </c>
      <c r="O88" s="428" t="s">
        <v>1972</v>
      </c>
      <c r="P88" s="148" t="s">
        <v>2216</v>
      </c>
      <c r="Q88" s="148">
        <v>10000000</v>
      </c>
      <c r="R88" s="148">
        <v>15000000</v>
      </c>
      <c r="S88" s="148">
        <v>10500000</v>
      </c>
      <c r="T88" s="148">
        <v>10000000</v>
      </c>
      <c r="U88" s="148">
        <v>45500000</v>
      </c>
      <c r="V88" s="624">
        <v>16</v>
      </c>
      <c r="W88" s="624">
        <v>0</v>
      </c>
      <c r="X88" s="624">
        <v>16</v>
      </c>
      <c r="Y88" s="148">
        <v>1033.5</v>
      </c>
      <c r="Z88" s="148">
        <v>17604</v>
      </c>
      <c r="AA88" s="148">
        <v>648</v>
      </c>
    </row>
    <row r="89" spans="1:27" ht="14.25">
      <c r="A89" s="428" t="s">
        <v>1361</v>
      </c>
      <c r="B89" s="431" t="s">
        <v>1362</v>
      </c>
      <c r="C89" s="428" t="s">
        <v>1363</v>
      </c>
      <c r="D89" s="428" t="s">
        <v>1364</v>
      </c>
      <c r="E89" s="428" t="s">
        <v>16</v>
      </c>
      <c r="F89" s="431" t="s">
        <v>2269</v>
      </c>
      <c r="G89" t="s">
        <v>1644</v>
      </c>
      <c r="H89" s="428" t="s">
        <v>1666</v>
      </c>
      <c r="I89" s="428" t="s">
        <v>1924</v>
      </c>
      <c r="L89" s="428" t="s">
        <v>1973</v>
      </c>
      <c r="M89" s="428" t="s">
        <v>1973</v>
      </c>
      <c r="N89" s="428" t="s">
        <v>762</v>
      </c>
      <c r="O89" s="428" t="s">
        <v>1974</v>
      </c>
      <c r="P89" s="148" t="s">
        <v>2217</v>
      </c>
      <c r="Q89" s="148">
        <v>4670000</v>
      </c>
      <c r="R89" s="148">
        <v>36000000</v>
      </c>
      <c r="S89" s="148">
        <v>8500000</v>
      </c>
      <c r="T89" s="148">
        <v>30000000</v>
      </c>
      <c r="U89" s="148">
        <v>79170000</v>
      </c>
      <c r="V89" s="624">
        <v>7</v>
      </c>
      <c r="W89" s="624">
        <v>9</v>
      </c>
      <c r="X89" s="624">
        <v>16</v>
      </c>
      <c r="Y89" s="148">
        <v>249.53</v>
      </c>
      <c r="Z89" s="148">
        <v>4398</v>
      </c>
      <c r="AA89" s="148">
        <v>800</v>
      </c>
    </row>
    <row r="90" spans="1:27" ht="14.25">
      <c r="A90" s="428" t="s">
        <v>1365</v>
      </c>
      <c r="B90" s="431" t="s">
        <v>1366</v>
      </c>
      <c r="C90" s="428" t="s">
        <v>1367</v>
      </c>
      <c r="D90" s="428" t="s">
        <v>1368</v>
      </c>
      <c r="E90" s="428" t="s">
        <v>37</v>
      </c>
      <c r="F90" s="431" t="s">
        <v>2246</v>
      </c>
      <c r="G90" t="s">
        <v>1663</v>
      </c>
      <c r="H90" s="428" t="s">
        <v>1975</v>
      </c>
      <c r="I90" s="428" t="s">
        <v>1681</v>
      </c>
      <c r="L90" s="428" t="s">
        <v>1976</v>
      </c>
      <c r="M90" s="428" t="s">
        <v>1976</v>
      </c>
      <c r="N90" s="428" t="s">
        <v>6</v>
      </c>
      <c r="O90" s="428" t="s">
        <v>1977</v>
      </c>
      <c r="P90" s="148" t="s">
        <v>2218</v>
      </c>
      <c r="Q90" s="148">
        <v>11000000</v>
      </c>
      <c r="R90" s="148">
        <v>15400000</v>
      </c>
      <c r="S90" s="148">
        <v>18600000</v>
      </c>
      <c r="T90" s="148">
        <v>2000000</v>
      </c>
      <c r="U90" s="148">
        <v>47000000</v>
      </c>
      <c r="V90" s="624">
        <v>6</v>
      </c>
      <c r="W90" s="624">
        <v>10</v>
      </c>
      <c r="X90" s="624">
        <v>16</v>
      </c>
      <c r="Y90" s="148">
        <v>370.63</v>
      </c>
      <c r="Z90" s="148">
        <v>5812</v>
      </c>
      <c r="AA90" s="148">
        <v>3240</v>
      </c>
    </row>
    <row r="91" spans="1:27" ht="14.25">
      <c r="A91" s="428" t="s">
        <v>1369</v>
      </c>
      <c r="B91" s="431" t="s">
        <v>1370</v>
      </c>
      <c r="C91" s="428" t="s">
        <v>1371</v>
      </c>
      <c r="D91" s="428" t="s">
        <v>1372</v>
      </c>
      <c r="E91" s="428" t="s">
        <v>11</v>
      </c>
      <c r="F91" s="431" t="s">
        <v>2279</v>
      </c>
      <c r="G91" t="s">
        <v>1642</v>
      </c>
      <c r="H91" s="428" t="s">
        <v>1978</v>
      </c>
      <c r="I91" s="428" t="s">
        <v>1666</v>
      </c>
      <c r="L91" s="428" t="s">
        <v>1979</v>
      </c>
      <c r="M91" s="428" t="s">
        <v>1980</v>
      </c>
      <c r="N91" s="428" t="s">
        <v>749</v>
      </c>
      <c r="O91" s="428" t="s">
        <v>1981</v>
      </c>
      <c r="P91" s="148"/>
      <c r="Q91" s="148">
        <v>0</v>
      </c>
      <c r="R91" s="148">
        <v>44000000</v>
      </c>
      <c r="S91" s="148">
        <v>10000000</v>
      </c>
      <c r="T91" s="148">
        <v>10000000</v>
      </c>
      <c r="U91" s="148">
        <v>64000000</v>
      </c>
      <c r="V91" s="624">
        <v>16</v>
      </c>
      <c r="W91" s="624">
        <v>0</v>
      </c>
      <c r="X91" s="624">
        <v>16</v>
      </c>
      <c r="Y91" s="148">
        <v>127</v>
      </c>
      <c r="Z91" s="148">
        <v>9693</v>
      </c>
      <c r="AA91" s="148">
        <v>1976</v>
      </c>
    </row>
    <row r="92" spans="1:27" ht="14.25">
      <c r="A92" s="428" t="s">
        <v>1373</v>
      </c>
      <c r="B92" s="431" t="s">
        <v>1374</v>
      </c>
      <c r="C92" s="428" t="s">
        <v>1375</v>
      </c>
      <c r="D92" s="428" t="s">
        <v>1376</v>
      </c>
      <c r="E92" s="428" t="s">
        <v>779</v>
      </c>
      <c r="F92" s="431" t="s">
        <v>2272</v>
      </c>
      <c r="G92" t="s">
        <v>1651</v>
      </c>
      <c r="H92" s="428" t="s">
        <v>1982</v>
      </c>
      <c r="I92" s="428" t="s">
        <v>1686</v>
      </c>
      <c r="L92" s="428" t="s">
        <v>1934</v>
      </c>
      <c r="M92" s="428" t="s">
        <v>1935</v>
      </c>
      <c r="N92" s="428" t="s">
        <v>6</v>
      </c>
      <c r="O92" s="428" t="s">
        <v>1936</v>
      </c>
      <c r="P92" s="148"/>
      <c r="Q92" s="148">
        <v>7592296.3200000003</v>
      </c>
      <c r="R92" s="148">
        <v>296966667</v>
      </c>
      <c r="S92" s="148">
        <v>308988150</v>
      </c>
      <c r="T92" s="148">
        <v>198000000</v>
      </c>
      <c r="U92" s="148">
        <v>811547113.32000005</v>
      </c>
      <c r="V92" s="624">
        <v>17</v>
      </c>
      <c r="W92" s="624">
        <v>0</v>
      </c>
      <c r="X92" s="624">
        <v>17</v>
      </c>
      <c r="Y92" s="148">
        <v>2971.4</v>
      </c>
      <c r="Z92" s="148">
        <v>56000</v>
      </c>
      <c r="AA92" s="148">
        <v>3690</v>
      </c>
    </row>
    <row r="93" spans="1:27" ht="14.25">
      <c r="A93" s="428" t="s">
        <v>1377</v>
      </c>
      <c r="B93" s="431" t="s">
        <v>1378</v>
      </c>
      <c r="C93" s="428" t="s">
        <v>1379</v>
      </c>
      <c r="D93" s="428" t="s">
        <v>1380</v>
      </c>
      <c r="E93" s="428" t="s">
        <v>462</v>
      </c>
      <c r="F93" s="431" t="s">
        <v>2280</v>
      </c>
      <c r="G93" t="s">
        <v>1657</v>
      </c>
      <c r="H93" s="428" t="s">
        <v>1983</v>
      </c>
      <c r="I93" s="428" t="s">
        <v>1700</v>
      </c>
      <c r="L93" s="428" t="s">
        <v>1984</v>
      </c>
      <c r="M93" s="428" t="s">
        <v>1985</v>
      </c>
      <c r="N93" s="428" t="s">
        <v>4</v>
      </c>
      <c r="O93" s="428" t="s">
        <v>1986</v>
      </c>
      <c r="P93" s="148"/>
      <c r="Q93" s="148">
        <v>0</v>
      </c>
      <c r="R93" s="148">
        <v>1032000</v>
      </c>
      <c r="S93" s="148">
        <v>2000000</v>
      </c>
      <c r="T93" s="148">
        <v>1000000</v>
      </c>
      <c r="U93" s="148">
        <v>4032000</v>
      </c>
      <c r="V93" s="624">
        <v>9</v>
      </c>
      <c r="W93" s="624">
        <v>8</v>
      </c>
      <c r="X93" s="624">
        <v>17</v>
      </c>
      <c r="Y93" s="148">
        <v>134.02000000000001</v>
      </c>
      <c r="Z93" s="148">
        <v>777</v>
      </c>
      <c r="AA93" s="148">
        <v>400</v>
      </c>
    </row>
    <row r="94" spans="1:27" ht="14.25">
      <c r="A94" s="428" t="s">
        <v>1381</v>
      </c>
      <c r="B94" s="431" t="s">
        <v>1382</v>
      </c>
      <c r="C94" s="428" t="s">
        <v>1383</v>
      </c>
      <c r="D94" s="428" t="s">
        <v>1384</v>
      </c>
      <c r="E94" s="428" t="s">
        <v>52</v>
      </c>
      <c r="F94" s="431" t="s">
        <v>2270</v>
      </c>
      <c r="G94" t="s">
        <v>1654</v>
      </c>
      <c r="H94" s="428" t="s">
        <v>1987</v>
      </c>
      <c r="L94" s="428" t="s">
        <v>1988</v>
      </c>
      <c r="M94" s="428" t="s">
        <v>1707</v>
      </c>
      <c r="N94" s="428" t="s">
        <v>720</v>
      </c>
      <c r="O94" s="428" t="s">
        <v>1708</v>
      </c>
      <c r="P94" s="148"/>
      <c r="Q94" s="148">
        <v>2000000</v>
      </c>
      <c r="R94" s="148">
        <v>3000000</v>
      </c>
      <c r="S94" s="148">
        <v>1000000</v>
      </c>
      <c r="T94" s="148">
        <v>1000000</v>
      </c>
      <c r="U94" s="148">
        <v>7000000</v>
      </c>
      <c r="V94" s="624">
        <v>12</v>
      </c>
      <c r="W94" s="624">
        <v>5</v>
      </c>
      <c r="X94" s="624">
        <v>17</v>
      </c>
      <c r="Y94" s="148">
        <v>150</v>
      </c>
      <c r="Z94" s="148">
        <v>18968</v>
      </c>
      <c r="AA94" s="148">
        <v>635</v>
      </c>
    </row>
    <row r="95" spans="1:27" ht="14.25">
      <c r="A95" s="428" t="s">
        <v>1385</v>
      </c>
      <c r="B95" s="431" t="s">
        <v>1386</v>
      </c>
      <c r="C95" s="428" t="s">
        <v>1387</v>
      </c>
      <c r="D95" s="428" t="s">
        <v>1388</v>
      </c>
      <c r="E95" s="428" t="s">
        <v>779</v>
      </c>
      <c r="F95" s="431" t="s">
        <v>2272</v>
      </c>
      <c r="G95" t="s">
        <v>1643</v>
      </c>
      <c r="H95" s="428" t="s">
        <v>1989</v>
      </c>
      <c r="I95" s="428" t="s">
        <v>1821</v>
      </c>
      <c r="L95" s="428" t="s">
        <v>1990</v>
      </c>
      <c r="M95" s="428" t="s">
        <v>1991</v>
      </c>
      <c r="N95" s="428" t="s">
        <v>18</v>
      </c>
      <c r="O95" s="428" t="s">
        <v>1992</v>
      </c>
      <c r="P95" s="148"/>
      <c r="Q95" s="148">
        <v>0</v>
      </c>
      <c r="R95" s="148">
        <v>3000000</v>
      </c>
      <c r="S95" s="148">
        <v>5000000</v>
      </c>
      <c r="T95" s="148">
        <v>2000000</v>
      </c>
      <c r="U95" s="148">
        <v>10000000</v>
      </c>
      <c r="V95" s="624">
        <v>13</v>
      </c>
      <c r="W95" s="624">
        <v>5</v>
      </c>
      <c r="X95" s="624">
        <v>18</v>
      </c>
      <c r="Y95" s="148">
        <v>570.04999999999995</v>
      </c>
      <c r="Z95" s="148">
        <v>11000</v>
      </c>
      <c r="AA95" s="148">
        <v>5000</v>
      </c>
    </row>
    <row r="96" spans="1:27" ht="14.25">
      <c r="A96" s="428" t="s">
        <v>1389</v>
      </c>
      <c r="B96" s="431" t="s">
        <v>1390</v>
      </c>
      <c r="C96" s="428" t="s">
        <v>1391</v>
      </c>
      <c r="D96" s="428" t="s">
        <v>1392</v>
      </c>
      <c r="E96" s="428" t="s">
        <v>1015</v>
      </c>
      <c r="F96" s="431" t="s">
        <v>2281</v>
      </c>
      <c r="G96" t="s">
        <v>1653</v>
      </c>
      <c r="H96" s="428" t="s">
        <v>1993</v>
      </c>
      <c r="I96" s="428" t="s">
        <v>1671</v>
      </c>
      <c r="J96" s="428" t="s">
        <v>1667</v>
      </c>
      <c r="K96" s="428" t="s">
        <v>1994</v>
      </c>
      <c r="L96" s="428" t="s">
        <v>1995</v>
      </c>
      <c r="M96" s="428" t="s">
        <v>1996</v>
      </c>
      <c r="N96" s="428" t="s">
        <v>10</v>
      </c>
      <c r="O96" s="428" t="s">
        <v>1997</v>
      </c>
      <c r="P96" s="148"/>
      <c r="Q96" s="148">
        <v>0</v>
      </c>
      <c r="R96" s="148">
        <v>1000000</v>
      </c>
      <c r="S96" s="148">
        <v>25000000</v>
      </c>
      <c r="T96" s="148">
        <v>27000000</v>
      </c>
      <c r="U96" s="148">
        <v>53000000</v>
      </c>
      <c r="V96" s="624">
        <v>18</v>
      </c>
      <c r="W96" s="624">
        <v>0</v>
      </c>
      <c r="X96" s="624">
        <v>18</v>
      </c>
      <c r="Y96" s="148">
        <v>91</v>
      </c>
      <c r="Z96" s="148">
        <v>225</v>
      </c>
      <c r="AA96" s="148">
        <v>225</v>
      </c>
    </row>
    <row r="97" spans="1:27" ht="14.25">
      <c r="A97" s="428" t="s">
        <v>1393</v>
      </c>
      <c r="B97" s="431" t="s">
        <v>1394</v>
      </c>
      <c r="C97" s="428" t="s">
        <v>1395</v>
      </c>
      <c r="D97" s="428" t="s">
        <v>1396</v>
      </c>
      <c r="E97" s="428" t="s">
        <v>647</v>
      </c>
      <c r="F97" s="431" t="s">
        <v>2282</v>
      </c>
      <c r="G97" t="s">
        <v>1648</v>
      </c>
      <c r="H97" s="428" t="s">
        <v>1998</v>
      </c>
      <c r="I97" s="428" t="s">
        <v>1681</v>
      </c>
      <c r="K97" s="428" t="s">
        <v>1999</v>
      </c>
      <c r="L97" s="428" t="s">
        <v>2000</v>
      </c>
      <c r="M97" s="428" t="s">
        <v>2001</v>
      </c>
      <c r="N97" s="428" t="s">
        <v>21</v>
      </c>
      <c r="O97" s="428" t="s">
        <v>2002</v>
      </c>
      <c r="P97" s="148" t="s">
        <v>2219</v>
      </c>
      <c r="Q97" s="148">
        <v>2200000</v>
      </c>
      <c r="R97" s="148">
        <v>17000000</v>
      </c>
      <c r="S97" s="148">
        <v>7000000</v>
      </c>
      <c r="T97" s="148">
        <v>10000000</v>
      </c>
      <c r="U97" s="148">
        <v>36200000</v>
      </c>
      <c r="V97" s="624">
        <v>16</v>
      </c>
      <c r="W97" s="624">
        <v>2</v>
      </c>
      <c r="X97" s="624">
        <v>18</v>
      </c>
      <c r="Y97" s="148">
        <v>439.39</v>
      </c>
      <c r="Z97" s="148">
        <v>2612</v>
      </c>
      <c r="AA97" s="148">
        <v>981</v>
      </c>
    </row>
    <row r="98" spans="1:27" ht="14.25">
      <c r="A98" s="428" t="s">
        <v>1397</v>
      </c>
      <c r="B98" s="431" t="s">
        <v>1398</v>
      </c>
      <c r="C98" s="428" t="s">
        <v>1399</v>
      </c>
      <c r="D98" s="428" t="s">
        <v>1400</v>
      </c>
      <c r="E98" s="428" t="s">
        <v>14</v>
      </c>
      <c r="F98" s="431" t="s">
        <v>2283</v>
      </c>
      <c r="G98" t="s">
        <v>1658</v>
      </c>
      <c r="H98" s="428" t="s">
        <v>2003</v>
      </c>
      <c r="I98" s="428" t="s">
        <v>1773</v>
      </c>
      <c r="J98" s="428" t="s">
        <v>1667</v>
      </c>
      <c r="K98" s="428" t="s">
        <v>1667</v>
      </c>
      <c r="L98" s="428" t="s">
        <v>2004</v>
      </c>
      <c r="M98" s="428" t="s">
        <v>2005</v>
      </c>
      <c r="N98" s="428" t="s">
        <v>716</v>
      </c>
      <c r="O98" s="428" t="s">
        <v>2006</v>
      </c>
      <c r="P98" s="148" t="s">
        <v>2220</v>
      </c>
      <c r="Q98" s="148">
        <v>1300000</v>
      </c>
      <c r="R98" s="148">
        <v>6000000</v>
      </c>
      <c r="S98" s="148">
        <v>1000000</v>
      </c>
      <c r="T98" s="148">
        <v>1000000</v>
      </c>
      <c r="U98" s="148">
        <v>9300000</v>
      </c>
      <c r="V98" s="624">
        <v>5</v>
      </c>
      <c r="W98" s="624">
        <v>15</v>
      </c>
      <c r="X98" s="624">
        <v>20</v>
      </c>
      <c r="Y98" s="148">
        <v>231.64</v>
      </c>
      <c r="Z98" s="148">
        <v>1228</v>
      </c>
      <c r="AA98" s="148">
        <v>720</v>
      </c>
    </row>
    <row r="99" spans="1:27" ht="14.25">
      <c r="A99" s="428" t="s">
        <v>1401</v>
      </c>
      <c r="B99" s="431" t="s">
        <v>1402</v>
      </c>
      <c r="C99" s="428" t="s">
        <v>1403</v>
      </c>
      <c r="D99" s="428" t="s">
        <v>1404</v>
      </c>
      <c r="E99" s="428" t="s">
        <v>435</v>
      </c>
      <c r="F99" s="431" t="s">
        <v>2284</v>
      </c>
      <c r="G99" t="s">
        <v>1649</v>
      </c>
      <c r="H99" s="428" t="s">
        <v>2007</v>
      </c>
      <c r="I99" s="428" t="s">
        <v>1719</v>
      </c>
      <c r="L99" s="428" t="s">
        <v>2008</v>
      </c>
      <c r="M99" s="428" t="s">
        <v>1885</v>
      </c>
      <c r="N99" s="428" t="s">
        <v>36</v>
      </c>
      <c r="O99" s="428" t="s">
        <v>1886</v>
      </c>
      <c r="P99" s="148"/>
      <c r="Q99" s="148">
        <v>18000000</v>
      </c>
      <c r="R99" s="148">
        <v>4500000</v>
      </c>
      <c r="S99" s="148">
        <v>10000000</v>
      </c>
      <c r="T99" s="148">
        <v>5000000</v>
      </c>
      <c r="U99" s="148">
        <v>37500000</v>
      </c>
      <c r="V99" s="624">
        <v>16</v>
      </c>
      <c r="W99" s="624">
        <v>4</v>
      </c>
      <c r="X99" s="624">
        <v>20</v>
      </c>
      <c r="Y99" s="148">
        <v>492</v>
      </c>
      <c r="Z99" s="148">
        <v>2932</v>
      </c>
      <c r="AA99" s="148">
        <v>1500</v>
      </c>
    </row>
    <row r="100" spans="1:27" ht="14.25">
      <c r="A100" s="428" t="s">
        <v>1405</v>
      </c>
      <c r="B100" s="431" t="s">
        <v>1406</v>
      </c>
      <c r="C100" s="428" t="s">
        <v>1407</v>
      </c>
      <c r="D100" s="428" t="s">
        <v>1408</v>
      </c>
      <c r="E100" s="428" t="s">
        <v>26</v>
      </c>
      <c r="F100" s="431" t="s">
        <v>2270</v>
      </c>
      <c r="G100" t="s">
        <v>1642</v>
      </c>
      <c r="H100" s="428" t="s">
        <v>2009</v>
      </c>
      <c r="I100" s="428" t="s">
        <v>1745</v>
      </c>
      <c r="J100" s="428" t="s">
        <v>2010</v>
      </c>
      <c r="L100" s="428" t="s">
        <v>1984</v>
      </c>
      <c r="M100" s="428" t="s">
        <v>1985</v>
      </c>
      <c r="N100" s="428" t="s">
        <v>4</v>
      </c>
      <c r="O100" s="428" t="s">
        <v>1986</v>
      </c>
      <c r="P100" s="148"/>
      <c r="Q100" s="148">
        <v>10000000</v>
      </c>
      <c r="R100" s="148">
        <v>10000000</v>
      </c>
      <c r="S100" s="148">
        <v>5000000</v>
      </c>
      <c r="T100" s="148">
        <v>2000000</v>
      </c>
      <c r="U100" s="148">
        <v>27000000</v>
      </c>
      <c r="V100" s="624">
        <v>10</v>
      </c>
      <c r="W100" s="624">
        <v>10</v>
      </c>
      <c r="X100" s="624">
        <v>20</v>
      </c>
      <c r="Y100" s="148">
        <v>498.16</v>
      </c>
      <c r="Z100" s="148">
        <v>3180</v>
      </c>
      <c r="AA100" s="148">
        <v>945</v>
      </c>
    </row>
    <row r="101" spans="1:27" ht="14.25">
      <c r="A101" s="428" t="s">
        <v>1409</v>
      </c>
      <c r="B101" s="431" t="s">
        <v>1410</v>
      </c>
      <c r="C101" s="428" t="s">
        <v>1411</v>
      </c>
      <c r="D101" s="428" t="s">
        <v>1412</v>
      </c>
      <c r="E101" s="428" t="s">
        <v>267</v>
      </c>
      <c r="F101" s="431" t="s">
        <v>2285</v>
      </c>
      <c r="G101" t="s">
        <v>1662</v>
      </c>
      <c r="H101" s="428" t="s">
        <v>2011</v>
      </c>
      <c r="I101" s="428" t="s">
        <v>1686</v>
      </c>
      <c r="K101" s="428" t="s">
        <v>2012</v>
      </c>
      <c r="L101" s="428" t="s">
        <v>2013</v>
      </c>
      <c r="M101" s="428" t="s">
        <v>1885</v>
      </c>
      <c r="N101" s="428" t="s">
        <v>36</v>
      </c>
      <c r="O101" s="428" t="s">
        <v>1886</v>
      </c>
      <c r="P101" s="148"/>
      <c r="Q101" s="148">
        <v>8000000</v>
      </c>
      <c r="R101" s="148">
        <v>3000000</v>
      </c>
      <c r="S101" s="148">
        <v>1000000</v>
      </c>
      <c r="T101" s="148">
        <v>1000000</v>
      </c>
      <c r="U101" s="148">
        <v>13000000</v>
      </c>
      <c r="V101" s="624">
        <v>12</v>
      </c>
      <c r="W101" s="624">
        <v>8</v>
      </c>
      <c r="X101" s="624">
        <v>20</v>
      </c>
      <c r="Y101" s="148">
        <v>91</v>
      </c>
      <c r="Z101" s="148">
        <v>1773</v>
      </c>
      <c r="AA101" s="148">
        <v>795</v>
      </c>
    </row>
    <row r="102" spans="1:27" ht="14.25">
      <c r="A102" s="428" t="s">
        <v>1413</v>
      </c>
      <c r="B102" s="431" t="s">
        <v>1414</v>
      </c>
      <c r="C102" s="428" t="s">
        <v>1415</v>
      </c>
      <c r="D102" s="428" t="s">
        <v>787</v>
      </c>
      <c r="E102" s="428" t="s">
        <v>949</v>
      </c>
      <c r="F102" s="431" t="s">
        <v>2286</v>
      </c>
      <c r="G102" t="s">
        <v>1654</v>
      </c>
      <c r="H102" s="428" t="s">
        <v>2014</v>
      </c>
      <c r="I102" s="428" t="s">
        <v>1924</v>
      </c>
      <c r="L102" s="428" t="s">
        <v>2015</v>
      </c>
      <c r="M102" s="428" t="s">
        <v>2016</v>
      </c>
      <c r="N102" s="428" t="s">
        <v>43</v>
      </c>
      <c r="O102" s="428" t="s">
        <v>2017</v>
      </c>
      <c r="P102" s="148"/>
      <c r="Q102" s="148">
        <v>2000000</v>
      </c>
      <c r="R102" s="148">
        <v>5000000</v>
      </c>
      <c r="S102" s="148">
        <v>10000000</v>
      </c>
      <c r="T102" s="148">
        <v>1000000</v>
      </c>
      <c r="U102" s="148">
        <v>18000000</v>
      </c>
      <c r="V102" s="624">
        <v>20</v>
      </c>
      <c r="W102" s="624">
        <v>0</v>
      </c>
      <c r="X102" s="624">
        <v>20</v>
      </c>
      <c r="Y102" s="148">
        <v>202.38</v>
      </c>
      <c r="Z102" s="148">
        <v>11968</v>
      </c>
      <c r="AA102" s="148">
        <v>1500</v>
      </c>
    </row>
    <row r="103" spans="1:27" ht="14.25">
      <c r="A103" s="428" t="s">
        <v>1416</v>
      </c>
      <c r="B103" s="431" t="s">
        <v>1417</v>
      </c>
      <c r="C103" s="428" t="s">
        <v>1306</v>
      </c>
      <c r="D103" s="428" t="s">
        <v>1418</v>
      </c>
      <c r="E103" s="428" t="s">
        <v>5</v>
      </c>
      <c r="F103" s="431" t="s">
        <v>2287</v>
      </c>
      <c r="G103" t="s">
        <v>1644</v>
      </c>
      <c r="H103" s="428" t="s">
        <v>1922</v>
      </c>
      <c r="I103" s="428" t="s">
        <v>1666</v>
      </c>
      <c r="L103" s="428" t="s">
        <v>1867</v>
      </c>
      <c r="M103" s="428" t="s">
        <v>1868</v>
      </c>
      <c r="N103" s="428" t="s">
        <v>6</v>
      </c>
      <c r="O103" s="428" t="s">
        <v>1869</v>
      </c>
      <c r="P103" s="148"/>
      <c r="Q103" s="148">
        <v>5000000</v>
      </c>
      <c r="R103" s="148">
        <v>0</v>
      </c>
      <c r="S103" s="148">
        <v>5000000</v>
      </c>
      <c r="T103" s="148">
        <v>10000000</v>
      </c>
      <c r="U103" s="148">
        <v>20000000</v>
      </c>
      <c r="V103" s="624">
        <v>11</v>
      </c>
      <c r="W103" s="624">
        <v>10</v>
      </c>
      <c r="X103" s="624">
        <v>21</v>
      </c>
      <c r="Y103" s="148">
        <v>435</v>
      </c>
      <c r="Z103" s="148">
        <v>880</v>
      </c>
      <c r="AA103" s="148">
        <v>880</v>
      </c>
    </row>
    <row r="104" spans="1:27" ht="14.25">
      <c r="A104" s="428" t="s">
        <v>1419</v>
      </c>
      <c r="B104" s="431" t="s">
        <v>1420</v>
      </c>
      <c r="C104" s="428" t="s">
        <v>1421</v>
      </c>
      <c r="D104" s="428" t="s">
        <v>1422</v>
      </c>
      <c r="E104" s="428" t="s">
        <v>777</v>
      </c>
      <c r="F104" s="431" t="s">
        <v>2267</v>
      </c>
      <c r="G104" t="s">
        <v>1650</v>
      </c>
      <c r="H104" s="428" t="s">
        <v>2018</v>
      </c>
      <c r="I104" s="428" t="s">
        <v>1704</v>
      </c>
      <c r="K104" s="428" t="s">
        <v>2019</v>
      </c>
      <c r="L104" s="428" t="s">
        <v>2020</v>
      </c>
      <c r="M104" s="428" t="s">
        <v>2021</v>
      </c>
      <c r="N104" s="428" t="s">
        <v>41</v>
      </c>
      <c r="O104" s="428" t="s">
        <v>2022</v>
      </c>
      <c r="P104" s="148" t="s">
        <v>2221</v>
      </c>
      <c r="Q104" s="148">
        <v>480000</v>
      </c>
      <c r="R104" s="148">
        <v>528000</v>
      </c>
      <c r="S104" s="148">
        <v>16364000</v>
      </c>
      <c r="T104" s="148">
        <v>30000000</v>
      </c>
      <c r="U104" s="148">
        <v>47372000</v>
      </c>
      <c r="V104" s="624">
        <v>21</v>
      </c>
      <c r="W104" s="624">
        <v>1</v>
      </c>
      <c r="X104" s="624">
        <v>22</v>
      </c>
      <c r="Y104" s="148">
        <v>322.5</v>
      </c>
      <c r="Z104" s="148">
        <v>1819</v>
      </c>
      <c r="AA104" s="148">
        <v>1260</v>
      </c>
    </row>
    <row r="105" spans="1:27" ht="14.25">
      <c r="A105" s="428" t="s">
        <v>1423</v>
      </c>
      <c r="B105" s="431" t="s">
        <v>1424</v>
      </c>
      <c r="C105" s="428" t="s">
        <v>1425</v>
      </c>
      <c r="D105" s="428" t="s">
        <v>1426</v>
      </c>
      <c r="E105" s="428" t="s">
        <v>23</v>
      </c>
      <c r="F105" s="431" t="s">
        <v>2262</v>
      </c>
      <c r="G105" t="s">
        <v>1659</v>
      </c>
      <c r="H105" s="428" t="s">
        <v>2023</v>
      </c>
      <c r="I105" s="428" t="s">
        <v>1745</v>
      </c>
      <c r="L105" s="428" t="s">
        <v>2024</v>
      </c>
      <c r="M105" s="428" t="s">
        <v>2024</v>
      </c>
      <c r="N105" s="428" t="s">
        <v>758</v>
      </c>
      <c r="O105" s="428" t="s">
        <v>2025</v>
      </c>
      <c r="P105" s="148" t="s">
        <v>2222</v>
      </c>
      <c r="Q105" s="148">
        <v>300000</v>
      </c>
      <c r="R105" s="148">
        <v>1700000</v>
      </c>
      <c r="S105" s="148">
        <v>1000000</v>
      </c>
      <c r="T105" s="148">
        <v>1000000</v>
      </c>
      <c r="U105" s="148">
        <v>4000000</v>
      </c>
      <c r="V105" s="624">
        <v>17</v>
      </c>
      <c r="W105" s="624">
        <v>6</v>
      </c>
      <c r="X105" s="624">
        <v>23</v>
      </c>
      <c r="Y105" s="148">
        <v>335.64</v>
      </c>
      <c r="Z105" s="148">
        <v>6964</v>
      </c>
      <c r="AA105" s="148">
        <v>240</v>
      </c>
    </row>
    <row r="106" spans="1:27" ht="14.25">
      <c r="A106" s="428" t="s">
        <v>1427</v>
      </c>
      <c r="B106" s="431" t="s">
        <v>1428</v>
      </c>
      <c r="C106" s="428" t="s">
        <v>1429</v>
      </c>
      <c r="D106" s="428" t="s">
        <v>1430</v>
      </c>
      <c r="E106" s="428" t="s">
        <v>11</v>
      </c>
      <c r="F106" s="431" t="s">
        <v>2279</v>
      </c>
      <c r="G106" t="s">
        <v>1646</v>
      </c>
      <c r="H106" s="428" t="s">
        <v>2026</v>
      </c>
      <c r="I106" s="428" t="s">
        <v>776</v>
      </c>
      <c r="K106" s="428" t="s">
        <v>2027</v>
      </c>
      <c r="L106" s="428" t="s">
        <v>2028</v>
      </c>
      <c r="M106" s="428" t="s">
        <v>2029</v>
      </c>
      <c r="N106" s="428" t="s">
        <v>4</v>
      </c>
      <c r="O106" s="428" t="s">
        <v>2030</v>
      </c>
      <c r="P106" s="148" t="s">
        <v>2223</v>
      </c>
      <c r="Q106" s="148">
        <v>7000000</v>
      </c>
      <c r="R106" s="148">
        <v>0</v>
      </c>
      <c r="S106" s="148">
        <v>2000000</v>
      </c>
      <c r="T106" s="148">
        <v>3000000</v>
      </c>
      <c r="U106" s="148">
        <v>12000000</v>
      </c>
      <c r="V106" s="624">
        <v>18</v>
      </c>
      <c r="W106" s="624">
        <v>5</v>
      </c>
      <c r="X106" s="624">
        <v>23</v>
      </c>
      <c r="Y106" s="148">
        <v>94.24</v>
      </c>
      <c r="Z106" s="148">
        <v>4446</v>
      </c>
      <c r="AA106" s="148">
        <v>2626</v>
      </c>
    </row>
    <row r="107" spans="1:27" ht="14.25">
      <c r="A107" s="428" t="s">
        <v>1431</v>
      </c>
      <c r="B107" s="431" t="s">
        <v>1432</v>
      </c>
      <c r="C107" s="428" t="s">
        <v>1433</v>
      </c>
      <c r="D107" s="428" t="s">
        <v>1434</v>
      </c>
      <c r="E107" s="428" t="s">
        <v>58</v>
      </c>
      <c r="F107" s="431" t="s">
        <v>2288</v>
      </c>
      <c r="G107" t="s">
        <v>1656</v>
      </c>
      <c r="H107" s="428" t="s">
        <v>2031</v>
      </c>
      <c r="I107" s="428" t="s">
        <v>1671</v>
      </c>
      <c r="J107" s="428" t="s">
        <v>1667</v>
      </c>
      <c r="K107" s="428" t="s">
        <v>1667</v>
      </c>
      <c r="L107" s="428" t="s">
        <v>1835</v>
      </c>
      <c r="M107" s="428" t="s">
        <v>1836</v>
      </c>
      <c r="N107" s="428" t="s">
        <v>2</v>
      </c>
      <c r="O107" s="428" t="s">
        <v>1837</v>
      </c>
      <c r="P107" s="148" t="s">
        <v>2224</v>
      </c>
      <c r="Q107" s="148">
        <v>0</v>
      </c>
      <c r="R107" s="148">
        <v>27795848</v>
      </c>
      <c r="S107" s="148">
        <v>172134751</v>
      </c>
      <c r="T107" s="148">
        <v>70069401</v>
      </c>
      <c r="U107" s="148">
        <v>270000000</v>
      </c>
      <c r="V107" s="624">
        <v>13</v>
      </c>
      <c r="W107" s="624">
        <v>11</v>
      </c>
      <c r="X107" s="624">
        <v>24</v>
      </c>
      <c r="Y107" s="148">
        <v>228.76</v>
      </c>
      <c r="Z107" s="148">
        <v>1592</v>
      </c>
      <c r="AA107" s="148">
        <v>1336</v>
      </c>
    </row>
    <row r="108" spans="1:27" ht="14.25">
      <c r="A108" s="428" t="s">
        <v>1435</v>
      </c>
      <c r="B108" s="431" t="s">
        <v>1436</v>
      </c>
      <c r="C108" s="428" t="s">
        <v>1437</v>
      </c>
      <c r="D108" s="428" t="s">
        <v>1438</v>
      </c>
      <c r="E108" s="428" t="s">
        <v>1005</v>
      </c>
      <c r="F108" s="431" t="s">
        <v>2289</v>
      </c>
      <c r="G108" t="s">
        <v>1656</v>
      </c>
      <c r="H108" s="428" t="s">
        <v>2032</v>
      </c>
      <c r="I108" s="428" t="s">
        <v>1681</v>
      </c>
      <c r="L108" s="428" t="s">
        <v>2033</v>
      </c>
      <c r="M108" s="428" t="s">
        <v>2034</v>
      </c>
      <c r="N108" s="428" t="s">
        <v>36</v>
      </c>
      <c r="O108" s="428" t="s">
        <v>2035</v>
      </c>
      <c r="P108" s="148"/>
      <c r="Q108" s="148">
        <v>6000000</v>
      </c>
      <c r="R108" s="148">
        <v>1000000</v>
      </c>
      <c r="S108" s="148">
        <v>2000000</v>
      </c>
      <c r="T108" s="148">
        <v>1000000</v>
      </c>
      <c r="U108" s="148">
        <v>10000000</v>
      </c>
      <c r="V108" s="624">
        <v>25</v>
      </c>
      <c r="W108" s="624">
        <v>0</v>
      </c>
      <c r="X108" s="624">
        <v>25</v>
      </c>
      <c r="Y108" s="148">
        <v>494.5</v>
      </c>
      <c r="Z108" s="148">
        <v>3449</v>
      </c>
      <c r="AA108" s="148">
        <v>1722</v>
      </c>
    </row>
    <row r="109" spans="1:27" ht="14.25">
      <c r="A109" s="428" t="s">
        <v>1439</v>
      </c>
      <c r="B109" s="431" t="s">
        <v>1440</v>
      </c>
      <c r="C109" s="428" t="s">
        <v>1441</v>
      </c>
      <c r="D109" s="428" t="s">
        <v>1442</v>
      </c>
      <c r="E109" s="428" t="s">
        <v>88</v>
      </c>
      <c r="F109" s="431" t="s">
        <v>2290</v>
      </c>
      <c r="G109" t="s">
        <v>1662</v>
      </c>
      <c r="H109" s="428" t="s">
        <v>2036</v>
      </c>
      <c r="I109" s="428" t="s">
        <v>1681</v>
      </c>
      <c r="L109" s="428" t="s">
        <v>2037</v>
      </c>
      <c r="M109" s="428" t="s">
        <v>2034</v>
      </c>
      <c r="N109" s="428" t="s">
        <v>36</v>
      </c>
      <c r="O109" s="428" t="s">
        <v>2038</v>
      </c>
      <c r="P109" s="148"/>
      <c r="Q109" s="148">
        <v>2000000</v>
      </c>
      <c r="R109" s="148">
        <v>4248427</v>
      </c>
      <c r="S109" s="148">
        <v>5033000</v>
      </c>
      <c r="T109" s="148">
        <v>9531237</v>
      </c>
      <c r="U109" s="148">
        <v>20812664</v>
      </c>
      <c r="V109" s="624">
        <v>13</v>
      </c>
      <c r="W109" s="624">
        <v>12</v>
      </c>
      <c r="X109" s="624">
        <v>25</v>
      </c>
      <c r="Y109" s="148">
        <v>297.14999999999998</v>
      </c>
      <c r="Z109" s="148">
        <v>800</v>
      </c>
      <c r="AA109" s="148">
        <v>800</v>
      </c>
    </row>
    <row r="110" spans="1:27" ht="14.25">
      <c r="A110" s="428" t="s">
        <v>1443</v>
      </c>
      <c r="B110" s="431" t="s">
        <v>1444</v>
      </c>
      <c r="C110" s="428" t="s">
        <v>1445</v>
      </c>
      <c r="D110" s="428" t="s">
        <v>264</v>
      </c>
      <c r="E110" s="428" t="s">
        <v>263</v>
      </c>
      <c r="F110" s="431" t="s">
        <v>2291</v>
      </c>
      <c r="G110" t="s">
        <v>1664</v>
      </c>
      <c r="H110" s="428" t="s">
        <v>2039</v>
      </c>
      <c r="I110" s="428" t="s">
        <v>1719</v>
      </c>
      <c r="L110" s="428" t="s">
        <v>2040</v>
      </c>
      <c r="M110" s="428" t="s">
        <v>2041</v>
      </c>
      <c r="N110" s="428" t="s">
        <v>770</v>
      </c>
      <c r="O110" s="428" t="s">
        <v>2042</v>
      </c>
      <c r="P110" s="148" t="s">
        <v>2225</v>
      </c>
      <c r="Q110" s="148">
        <v>7500000</v>
      </c>
      <c r="R110" s="148">
        <v>26000000</v>
      </c>
      <c r="S110" s="148">
        <v>17000000</v>
      </c>
      <c r="T110" s="148">
        <v>10000000</v>
      </c>
      <c r="U110" s="148">
        <v>60500000</v>
      </c>
      <c r="V110" s="624">
        <v>20</v>
      </c>
      <c r="W110" s="624">
        <v>6</v>
      </c>
      <c r="X110" s="624">
        <v>26</v>
      </c>
      <c r="Y110" s="148">
        <v>5741.04</v>
      </c>
      <c r="Z110" s="148">
        <v>41136</v>
      </c>
      <c r="AA110" s="148">
        <v>3090</v>
      </c>
    </row>
    <row r="111" spans="1:27" ht="14.25">
      <c r="A111" s="428" t="s">
        <v>1446</v>
      </c>
      <c r="B111" s="431" t="s">
        <v>1447</v>
      </c>
      <c r="C111" s="428" t="s">
        <v>1448</v>
      </c>
      <c r="D111" s="428" t="s">
        <v>1449</v>
      </c>
      <c r="E111" s="428" t="s">
        <v>435</v>
      </c>
      <c r="F111" s="431" t="s">
        <v>2292</v>
      </c>
      <c r="G111" t="s">
        <v>1651</v>
      </c>
      <c r="H111" s="428" t="s">
        <v>2043</v>
      </c>
      <c r="I111" s="428" t="s">
        <v>1686</v>
      </c>
      <c r="J111" s="428" t="s">
        <v>1667</v>
      </c>
      <c r="K111" s="428" t="s">
        <v>1667</v>
      </c>
      <c r="L111" s="428" t="s">
        <v>1934</v>
      </c>
      <c r="M111" s="428" t="s">
        <v>1935</v>
      </c>
      <c r="N111" s="428" t="s">
        <v>6</v>
      </c>
      <c r="O111" s="428" t="s">
        <v>1936</v>
      </c>
      <c r="P111" s="148"/>
      <c r="Q111" s="148">
        <v>89202059</v>
      </c>
      <c r="R111" s="148">
        <v>54485757</v>
      </c>
      <c r="S111" s="148">
        <v>1508835144</v>
      </c>
      <c r="T111" s="148">
        <v>434580000</v>
      </c>
      <c r="U111" s="148">
        <v>2087102960</v>
      </c>
      <c r="V111" s="624">
        <v>28</v>
      </c>
      <c r="W111" s="624">
        <v>0</v>
      </c>
      <c r="X111" s="624">
        <v>28</v>
      </c>
      <c r="Y111" s="148">
        <v>39223</v>
      </c>
      <c r="Z111" s="148">
        <v>48000</v>
      </c>
      <c r="AA111" s="148">
        <v>7293</v>
      </c>
    </row>
    <row r="112" spans="1:27" ht="14.25">
      <c r="A112" s="428" t="s">
        <v>1450</v>
      </c>
      <c r="B112" s="431" t="s">
        <v>1451</v>
      </c>
      <c r="C112" s="428" t="s">
        <v>1452</v>
      </c>
      <c r="D112" s="428" t="s">
        <v>1453</v>
      </c>
      <c r="E112" s="428" t="s">
        <v>34</v>
      </c>
      <c r="F112" s="431" t="s">
        <v>2293</v>
      </c>
      <c r="G112" t="s">
        <v>1651</v>
      </c>
      <c r="H112" s="428" t="s">
        <v>2044</v>
      </c>
      <c r="I112" s="428" t="s">
        <v>1686</v>
      </c>
      <c r="L112" s="428" t="s">
        <v>1934</v>
      </c>
      <c r="M112" s="428" t="s">
        <v>1935</v>
      </c>
      <c r="N112" s="428" t="s">
        <v>6</v>
      </c>
      <c r="O112" s="428" t="s">
        <v>1936</v>
      </c>
      <c r="P112" s="148" t="s">
        <v>2209</v>
      </c>
      <c r="Q112" s="148">
        <v>450000</v>
      </c>
      <c r="R112" s="148">
        <v>65000000</v>
      </c>
      <c r="S112" s="148">
        <v>65000000</v>
      </c>
      <c r="T112" s="148">
        <v>10000000</v>
      </c>
      <c r="U112" s="148">
        <v>140450000</v>
      </c>
      <c r="V112" s="624">
        <v>12</v>
      </c>
      <c r="W112" s="624">
        <v>16</v>
      </c>
      <c r="X112" s="624">
        <v>28</v>
      </c>
      <c r="Y112" s="148">
        <v>1961.8</v>
      </c>
      <c r="Z112" s="148">
        <v>20820</v>
      </c>
      <c r="AA112" s="148">
        <v>2771</v>
      </c>
    </row>
    <row r="113" spans="1:27" ht="14.25">
      <c r="A113" s="428" t="s">
        <v>1454</v>
      </c>
      <c r="B113" s="431" t="s">
        <v>1455</v>
      </c>
      <c r="C113" s="428" t="s">
        <v>1456</v>
      </c>
      <c r="D113" s="428" t="s">
        <v>1457</v>
      </c>
      <c r="E113" s="428" t="s">
        <v>291</v>
      </c>
      <c r="F113" s="431" t="s">
        <v>2294</v>
      </c>
      <c r="G113" t="s">
        <v>1655</v>
      </c>
      <c r="H113" s="428" t="s">
        <v>2045</v>
      </c>
      <c r="I113" s="428" t="s">
        <v>1773</v>
      </c>
      <c r="L113" s="428" t="s">
        <v>2046</v>
      </c>
      <c r="M113" s="428" t="s">
        <v>1707</v>
      </c>
      <c r="N113" s="428" t="s">
        <v>720</v>
      </c>
      <c r="O113" s="428" t="s">
        <v>1708</v>
      </c>
      <c r="P113" s="148"/>
      <c r="Q113" s="148">
        <v>4000000</v>
      </c>
      <c r="R113" s="148">
        <v>4000000</v>
      </c>
      <c r="S113" s="148">
        <v>3000000</v>
      </c>
      <c r="T113" s="148">
        <v>2000000</v>
      </c>
      <c r="U113" s="148">
        <v>13000000</v>
      </c>
      <c r="V113" s="624">
        <v>16</v>
      </c>
      <c r="W113" s="624">
        <v>12</v>
      </c>
      <c r="X113" s="624">
        <v>28</v>
      </c>
      <c r="Y113" s="148">
        <v>312.67</v>
      </c>
      <c r="Z113" s="148">
        <v>10916</v>
      </c>
      <c r="AA113" s="148">
        <v>2304</v>
      </c>
    </row>
    <row r="114" spans="1:27" ht="14.25">
      <c r="A114" s="428" t="s">
        <v>1458</v>
      </c>
      <c r="B114" s="431" t="s">
        <v>1459</v>
      </c>
      <c r="C114" s="428" t="s">
        <v>1460</v>
      </c>
      <c r="D114" s="428" t="s">
        <v>1461</v>
      </c>
      <c r="E114" s="428" t="s">
        <v>16</v>
      </c>
      <c r="F114" s="431" t="s">
        <v>2269</v>
      </c>
      <c r="G114" t="s">
        <v>1655</v>
      </c>
      <c r="H114" s="428" t="s">
        <v>2047</v>
      </c>
      <c r="I114" s="428" t="s">
        <v>1719</v>
      </c>
      <c r="J114" s="428" t="s">
        <v>1667</v>
      </c>
      <c r="K114" s="428" t="s">
        <v>1667</v>
      </c>
      <c r="L114" s="428" t="s">
        <v>2048</v>
      </c>
      <c r="M114" s="428" t="s">
        <v>2048</v>
      </c>
      <c r="N114" s="428" t="s">
        <v>719</v>
      </c>
      <c r="O114" s="428" t="s">
        <v>2049</v>
      </c>
      <c r="P114" s="148" t="s">
        <v>2226</v>
      </c>
      <c r="Q114" s="148">
        <v>0</v>
      </c>
      <c r="R114" s="148">
        <v>2000000</v>
      </c>
      <c r="S114" s="148">
        <v>3000000</v>
      </c>
      <c r="T114" s="148">
        <v>2000000</v>
      </c>
      <c r="U114" s="148">
        <v>7000000</v>
      </c>
      <c r="V114" s="624">
        <v>3</v>
      </c>
      <c r="W114" s="624">
        <v>25</v>
      </c>
      <c r="X114" s="624">
        <v>28</v>
      </c>
      <c r="Y114" s="148">
        <v>485.83</v>
      </c>
      <c r="Z114" s="148">
        <v>2400</v>
      </c>
      <c r="AA114" s="148">
        <v>550</v>
      </c>
    </row>
    <row r="115" spans="1:27" ht="14.25">
      <c r="A115" s="428" t="s">
        <v>1462</v>
      </c>
      <c r="B115" s="431" t="s">
        <v>1463</v>
      </c>
      <c r="C115" s="428" t="s">
        <v>1464</v>
      </c>
      <c r="D115" s="428" t="s">
        <v>1465</v>
      </c>
      <c r="E115" s="428" t="s">
        <v>37</v>
      </c>
      <c r="F115" s="431" t="s">
        <v>2246</v>
      </c>
      <c r="G115" t="s">
        <v>1645</v>
      </c>
      <c r="H115" s="428" t="s">
        <v>2050</v>
      </c>
      <c r="I115" s="428" t="s">
        <v>1686</v>
      </c>
      <c r="L115" s="428" t="s">
        <v>2051</v>
      </c>
      <c r="M115" s="428" t="s">
        <v>2052</v>
      </c>
      <c r="N115" s="428" t="s">
        <v>4</v>
      </c>
      <c r="O115" s="428" t="s">
        <v>2053</v>
      </c>
      <c r="P115" s="148"/>
      <c r="Q115" s="148">
        <v>9000000</v>
      </c>
      <c r="R115" s="148">
        <v>11000000</v>
      </c>
      <c r="S115" s="148">
        <v>10000000</v>
      </c>
      <c r="T115" s="148">
        <v>3000000</v>
      </c>
      <c r="U115" s="148">
        <v>33000000</v>
      </c>
      <c r="V115" s="624">
        <v>25</v>
      </c>
      <c r="W115" s="624">
        <v>3</v>
      </c>
      <c r="X115" s="624">
        <v>28</v>
      </c>
      <c r="Y115" s="148">
        <v>487.5</v>
      </c>
      <c r="Z115" s="148">
        <v>3606</v>
      </c>
      <c r="AA115" s="148">
        <v>842</v>
      </c>
    </row>
    <row r="116" spans="1:27" ht="14.25">
      <c r="A116" s="428" t="s">
        <v>1466</v>
      </c>
      <c r="B116" s="431" t="s">
        <v>1467</v>
      </c>
      <c r="C116" s="428" t="s">
        <v>1468</v>
      </c>
      <c r="D116" s="428" t="s">
        <v>1469</v>
      </c>
      <c r="E116" s="428" t="s">
        <v>9</v>
      </c>
      <c r="F116" s="431" t="s">
        <v>2295</v>
      </c>
      <c r="G116" t="s">
        <v>1660</v>
      </c>
      <c r="H116" s="428" t="s">
        <v>2054</v>
      </c>
      <c r="I116" s="428" t="s">
        <v>1745</v>
      </c>
      <c r="L116" s="428" t="s">
        <v>2055</v>
      </c>
      <c r="M116" s="428" t="s">
        <v>2056</v>
      </c>
      <c r="N116" s="428" t="s">
        <v>4</v>
      </c>
      <c r="O116" s="428" t="s">
        <v>2057</v>
      </c>
      <c r="P116" s="148"/>
      <c r="Q116" s="148">
        <v>15559703.52</v>
      </c>
      <c r="R116" s="148">
        <v>0</v>
      </c>
      <c r="S116" s="148">
        <v>25600000</v>
      </c>
      <c r="T116" s="148">
        <v>12000000</v>
      </c>
      <c r="U116" s="148">
        <v>53159703.520000003</v>
      </c>
      <c r="V116" s="624">
        <v>12</v>
      </c>
      <c r="W116" s="624">
        <v>16</v>
      </c>
      <c r="X116" s="624">
        <v>28</v>
      </c>
      <c r="Y116" s="148">
        <v>421.6</v>
      </c>
      <c r="Z116" s="148">
        <v>3710</v>
      </c>
      <c r="AA116" s="148">
        <v>3360</v>
      </c>
    </row>
    <row r="117" spans="1:27" ht="14.25">
      <c r="A117" s="428" t="s">
        <v>1470</v>
      </c>
      <c r="B117" s="431" t="s">
        <v>1471</v>
      </c>
      <c r="C117" s="428" t="s">
        <v>1472</v>
      </c>
      <c r="D117" s="428" t="s">
        <v>1473</v>
      </c>
      <c r="E117" s="428" t="s">
        <v>779</v>
      </c>
      <c r="F117" s="431" t="s">
        <v>2272</v>
      </c>
      <c r="G117" t="s">
        <v>1645</v>
      </c>
      <c r="H117" s="428" t="s">
        <v>973</v>
      </c>
      <c r="I117" s="428" t="s">
        <v>1691</v>
      </c>
      <c r="L117" s="428" t="s">
        <v>2058</v>
      </c>
      <c r="M117" s="428" t="s">
        <v>2059</v>
      </c>
      <c r="N117" s="428" t="s">
        <v>6</v>
      </c>
      <c r="O117" s="428" t="s">
        <v>2060</v>
      </c>
      <c r="P117" s="148" t="s">
        <v>2227</v>
      </c>
      <c r="Q117" s="148">
        <v>3000000</v>
      </c>
      <c r="R117" s="148">
        <v>4500000</v>
      </c>
      <c r="S117" s="148">
        <v>4000000</v>
      </c>
      <c r="T117" s="148">
        <v>8000000</v>
      </c>
      <c r="U117" s="148">
        <v>19500000</v>
      </c>
      <c r="V117" s="624">
        <v>17</v>
      </c>
      <c r="W117" s="624">
        <v>13</v>
      </c>
      <c r="X117" s="624">
        <v>30</v>
      </c>
      <c r="Y117" s="148">
        <v>311</v>
      </c>
      <c r="Z117" s="148">
        <v>5377</v>
      </c>
      <c r="AA117" s="148">
        <v>360</v>
      </c>
    </row>
    <row r="118" spans="1:27" ht="14.25">
      <c r="A118" s="428" t="s">
        <v>1474</v>
      </c>
      <c r="B118" s="431" t="s">
        <v>1475</v>
      </c>
      <c r="C118" s="428" t="s">
        <v>1476</v>
      </c>
      <c r="D118" s="428" t="s">
        <v>1477</v>
      </c>
      <c r="E118" s="428" t="s">
        <v>545</v>
      </c>
      <c r="F118" s="431" t="s">
        <v>2247</v>
      </c>
      <c r="G118" t="s">
        <v>1643</v>
      </c>
      <c r="H118" s="428" t="s">
        <v>2061</v>
      </c>
      <c r="I118" s="428" t="s">
        <v>1719</v>
      </c>
      <c r="L118" s="428" t="s">
        <v>2062</v>
      </c>
      <c r="M118" s="428" t="s">
        <v>1885</v>
      </c>
      <c r="N118" s="428" t="s">
        <v>36</v>
      </c>
      <c r="O118" s="428" t="s">
        <v>1886</v>
      </c>
      <c r="P118" s="148"/>
      <c r="Q118" s="148">
        <v>0</v>
      </c>
      <c r="R118" s="148">
        <v>0</v>
      </c>
      <c r="S118" s="148">
        <v>5000000</v>
      </c>
      <c r="T118" s="148">
        <v>1000000</v>
      </c>
      <c r="U118" s="148">
        <v>6000000</v>
      </c>
      <c r="V118" s="624">
        <v>20</v>
      </c>
      <c r="W118" s="624">
        <v>10</v>
      </c>
      <c r="X118" s="624">
        <v>30</v>
      </c>
      <c r="Y118" s="148">
        <v>154.12</v>
      </c>
      <c r="Z118" s="148">
        <v>3332</v>
      </c>
      <c r="AA118" s="148">
        <v>900</v>
      </c>
    </row>
    <row r="119" spans="1:27" ht="14.25">
      <c r="A119" s="428" t="s">
        <v>1478</v>
      </c>
      <c r="B119" s="431" t="s">
        <v>1479</v>
      </c>
      <c r="C119" s="428" t="s">
        <v>1480</v>
      </c>
      <c r="D119" s="428" t="s">
        <v>1481</v>
      </c>
      <c r="E119" s="428" t="s">
        <v>100</v>
      </c>
      <c r="F119" s="431" t="s">
        <v>2296</v>
      </c>
      <c r="G119" t="s">
        <v>1658</v>
      </c>
      <c r="H119" s="428" t="s">
        <v>2063</v>
      </c>
      <c r="I119" s="428" t="s">
        <v>1681</v>
      </c>
      <c r="L119" s="428" t="s">
        <v>2064</v>
      </c>
      <c r="M119" s="428" t="s">
        <v>2056</v>
      </c>
      <c r="N119" s="428" t="s">
        <v>4</v>
      </c>
      <c r="O119" s="428" t="s">
        <v>2057</v>
      </c>
      <c r="P119" s="148" t="s">
        <v>2228</v>
      </c>
      <c r="Q119" s="148">
        <v>0</v>
      </c>
      <c r="R119" s="148">
        <v>10000000</v>
      </c>
      <c r="S119" s="148">
        <v>20000000</v>
      </c>
      <c r="T119" s="148">
        <v>100000000</v>
      </c>
      <c r="U119" s="148">
        <v>130000000</v>
      </c>
      <c r="V119" s="624">
        <v>28</v>
      </c>
      <c r="W119" s="624">
        <v>3</v>
      </c>
      <c r="X119" s="624">
        <v>31</v>
      </c>
      <c r="Y119" s="148">
        <v>300.97000000000003</v>
      </c>
      <c r="Z119" s="148">
        <v>1190</v>
      </c>
      <c r="AA119" s="148">
        <v>1190</v>
      </c>
    </row>
    <row r="120" spans="1:27" ht="14.25">
      <c r="A120" s="428" t="s">
        <v>1482</v>
      </c>
      <c r="B120" s="431" t="s">
        <v>1483</v>
      </c>
      <c r="C120" s="428" t="s">
        <v>1484</v>
      </c>
      <c r="D120" s="428" t="s">
        <v>1485</v>
      </c>
      <c r="E120" s="428" t="s">
        <v>777</v>
      </c>
      <c r="F120" s="431" t="s">
        <v>2267</v>
      </c>
      <c r="G120" t="s">
        <v>1649</v>
      </c>
      <c r="H120" s="428" t="s">
        <v>2065</v>
      </c>
      <c r="I120" s="428" t="s">
        <v>1719</v>
      </c>
      <c r="L120" s="428" t="s">
        <v>2066</v>
      </c>
      <c r="M120" s="428" t="s">
        <v>1780</v>
      </c>
      <c r="N120" s="428" t="s">
        <v>13</v>
      </c>
      <c r="O120" s="428" t="s">
        <v>1781</v>
      </c>
      <c r="P120" s="148" t="s">
        <v>2229</v>
      </c>
      <c r="Q120" s="148">
        <v>43740000</v>
      </c>
      <c r="R120" s="148">
        <v>5827648.7599999998</v>
      </c>
      <c r="S120" s="148">
        <v>8010738.8600000003</v>
      </c>
      <c r="T120" s="148">
        <v>0</v>
      </c>
      <c r="U120" s="148">
        <v>57578387.619999997</v>
      </c>
      <c r="V120" s="624">
        <v>21</v>
      </c>
      <c r="W120" s="624">
        <v>13</v>
      </c>
      <c r="X120" s="624">
        <v>34</v>
      </c>
      <c r="Y120" s="148">
        <v>313</v>
      </c>
      <c r="Z120" s="148">
        <v>1760</v>
      </c>
      <c r="AA120" s="148">
        <v>1760</v>
      </c>
    </row>
    <row r="121" spans="1:27" ht="14.25">
      <c r="A121" s="428" t="s">
        <v>1486</v>
      </c>
      <c r="B121" s="431" t="s">
        <v>1487</v>
      </c>
      <c r="C121" s="428" t="s">
        <v>1488</v>
      </c>
      <c r="D121" s="428" t="s">
        <v>1489</v>
      </c>
      <c r="E121" s="428" t="s">
        <v>587</v>
      </c>
      <c r="F121" s="431" t="s">
        <v>2297</v>
      </c>
      <c r="G121" t="s">
        <v>1654</v>
      </c>
      <c r="H121" s="428" t="s">
        <v>2067</v>
      </c>
      <c r="I121" s="428" t="s">
        <v>1719</v>
      </c>
      <c r="L121" s="428" t="s">
        <v>1930</v>
      </c>
      <c r="M121" s="428" t="s">
        <v>1931</v>
      </c>
      <c r="N121" s="428" t="s">
        <v>4</v>
      </c>
      <c r="O121" s="428" t="s">
        <v>1932</v>
      </c>
      <c r="P121" s="148"/>
      <c r="Q121" s="148">
        <v>0</v>
      </c>
      <c r="R121" s="148">
        <v>0</v>
      </c>
      <c r="S121" s="148">
        <v>40000000</v>
      </c>
      <c r="T121" s="148">
        <v>10000000</v>
      </c>
      <c r="U121" s="148">
        <v>50000000</v>
      </c>
      <c r="V121" s="624">
        <v>30</v>
      </c>
      <c r="W121" s="624">
        <v>5</v>
      </c>
      <c r="X121" s="624">
        <v>35</v>
      </c>
      <c r="Y121" s="148">
        <v>143</v>
      </c>
      <c r="Z121" s="148">
        <v>1742</v>
      </c>
      <c r="AA121" s="148">
        <v>960</v>
      </c>
    </row>
    <row r="122" spans="1:27" ht="14.25">
      <c r="A122" s="428" t="s">
        <v>1490</v>
      </c>
      <c r="B122" s="431" t="s">
        <v>1491</v>
      </c>
      <c r="C122" s="428" t="s">
        <v>1492</v>
      </c>
      <c r="D122" s="428" t="s">
        <v>1493</v>
      </c>
      <c r="E122" s="428" t="s">
        <v>322</v>
      </c>
      <c r="F122" s="431" t="s">
        <v>2298</v>
      </c>
      <c r="G122" t="s">
        <v>1642</v>
      </c>
      <c r="H122" s="428" t="s">
        <v>989</v>
      </c>
      <c r="I122" s="428" t="s">
        <v>1700</v>
      </c>
      <c r="L122" s="428" t="s">
        <v>2064</v>
      </c>
      <c r="M122" s="428" t="s">
        <v>2056</v>
      </c>
      <c r="N122" s="428" t="s">
        <v>4</v>
      </c>
      <c r="O122" s="428" t="s">
        <v>2057</v>
      </c>
      <c r="P122" s="148"/>
      <c r="Q122" s="148">
        <v>1385000</v>
      </c>
      <c r="R122" s="148">
        <v>8954311</v>
      </c>
      <c r="S122" s="148">
        <v>3408142</v>
      </c>
      <c r="T122" s="148">
        <v>10000000</v>
      </c>
      <c r="U122" s="148">
        <v>23747453</v>
      </c>
      <c r="V122" s="624">
        <v>4</v>
      </c>
      <c r="W122" s="624">
        <v>32</v>
      </c>
      <c r="X122" s="624">
        <v>36</v>
      </c>
      <c r="Y122" s="148">
        <v>81.75</v>
      </c>
      <c r="Z122" s="148">
        <v>2160</v>
      </c>
      <c r="AA122" s="148">
        <v>2160</v>
      </c>
    </row>
    <row r="123" spans="1:27" ht="14.25">
      <c r="A123" s="428" t="s">
        <v>1494</v>
      </c>
      <c r="B123" s="431" t="s">
        <v>1495</v>
      </c>
      <c r="C123" s="428" t="s">
        <v>1496</v>
      </c>
      <c r="D123" s="428" t="s">
        <v>1497</v>
      </c>
      <c r="E123" s="428" t="s">
        <v>408</v>
      </c>
      <c r="F123" s="431" t="s">
        <v>2299</v>
      </c>
      <c r="G123" t="s">
        <v>1662</v>
      </c>
      <c r="H123" s="428" t="s">
        <v>2068</v>
      </c>
      <c r="I123" s="428" t="s">
        <v>1764</v>
      </c>
      <c r="L123" s="428" t="s">
        <v>2069</v>
      </c>
      <c r="M123" s="428" t="s">
        <v>2070</v>
      </c>
      <c r="N123" s="428" t="s">
        <v>41</v>
      </c>
      <c r="O123" s="428" t="s">
        <v>2071</v>
      </c>
      <c r="P123" s="148" t="s">
        <v>2230</v>
      </c>
      <c r="Q123" s="148">
        <v>12000000</v>
      </c>
      <c r="R123" s="148">
        <v>8000000</v>
      </c>
      <c r="S123" s="148">
        <v>4000000</v>
      </c>
      <c r="T123" s="148">
        <v>15000000</v>
      </c>
      <c r="U123" s="148">
        <v>39000000</v>
      </c>
      <c r="V123" s="624">
        <v>24</v>
      </c>
      <c r="W123" s="624">
        <v>12</v>
      </c>
      <c r="X123" s="624">
        <v>36</v>
      </c>
      <c r="Y123" s="148">
        <v>267</v>
      </c>
      <c r="Z123" s="148">
        <v>40586</v>
      </c>
      <c r="AA123" s="148">
        <v>3024</v>
      </c>
    </row>
    <row r="124" spans="1:27" ht="14.25">
      <c r="A124" s="428" t="s">
        <v>1498</v>
      </c>
      <c r="B124" s="431" t="s">
        <v>1499</v>
      </c>
      <c r="C124" s="428" t="s">
        <v>1500</v>
      </c>
      <c r="D124" s="428" t="s">
        <v>1501</v>
      </c>
      <c r="E124" s="428" t="s">
        <v>26</v>
      </c>
      <c r="F124" s="431" t="s">
        <v>2268</v>
      </c>
      <c r="G124" t="s">
        <v>1650</v>
      </c>
      <c r="H124" s="428" t="s">
        <v>2072</v>
      </c>
      <c r="J124" s="428" t="s">
        <v>2073</v>
      </c>
      <c r="L124" s="428" t="s">
        <v>2074</v>
      </c>
      <c r="M124" s="428" t="s">
        <v>2075</v>
      </c>
      <c r="N124" s="428" t="s">
        <v>32</v>
      </c>
      <c r="O124" s="428" t="s">
        <v>2076</v>
      </c>
      <c r="P124" s="148"/>
      <c r="Q124" s="148">
        <v>0</v>
      </c>
      <c r="R124" s="148">
        <v>0</v>
      </c>
      <c r="S124" s="148">
        <v>4000000</v>
      </c>
      <c r="T124" s="148">
        <v>10000000</v>
      </c>
      <c r="U124" s="148">
        <v>14000000</v>
      </c>
      <c r="V124" s="624">
        <v>17</v>
      </c>
      <c r="W124" s="624">
        <v>20</v>
      </c>
      <c r="X124" s="624">
        <v>37</v>
      </c>
      <c r="Y124" s="148">
        <v>60</v>
      </c>
      <c r="Z124" s="148">
        <v>192</v>
      </c>
      <c r="AA124" s="148">
        <v>192</v>
      </c>
    </row>
    <row r="125" spans="1:27" ht="14.25">
      <c r="A125" s="428" t="s">
        <v>1502</v>
      </c>
      <c r="B125" s="431" t="s">
        <v>1503</v>
      </c>
      <c r="C125" s="428" t="s">
        <v>1504</v>
      </c>
      <c r="D125" s="428" t="s">
        <v>1505</v>
      </c>
      <c r="E125" s="428" t="s">
        <v>309</v>
      </c>
      <c r="F125" s="431" t="s">
        <v>2300</v>
      </c>
      <c r="G125" t="s">
        <v>1655</v>
      </c>
      <c r="H125" s="428" t="s">
        <v>2077</v>
      </c>
      <c r="I125" s="428" t="s">
        <v>1671</v>
      </c>
      <c r="L125" s="428" t="s">
        <v>2078</v>
      </c>
      <c r="M125" s="428" t="s">
        <v>2079</v>
      </c>
      <c r="N125" s="428" t="s">
        <v>92</v>
      </c>
      <c r="O125" s="428" t="s">
        <v>2080</v>
      </c>
      <c r="P125" s="148" t="s">
        <v>2231</v>
      </c>
      <c r="Q125" s="148">
        <v>45076</v>
      </c>
      <c r="R125" s="148">
        <v>30000000</v>
      </c>
      <c r="S125" s="148">
        <v>30000000</v>
      </c>
      <c r="T125" s="148">
        <v>55000000</v>
      </c>
      <c r="U125" s="148">
        <v>115045076</v>
      </c>
      <c r="V125" s="624">
        <v>20</v>
      </c>
      <c r="W125" s="624">
        <v>21</v>
      </c>
      <c r="X125" s="624">
        <v>41</v>
      </c>
      <c r="Y125" s="148">
        <v>142.9</v>
      </c>
      <c r="Z125" s="148">
        <v>15816</v>
      </c>
      <c r="AA125" s="148">
        <v>3776</v>
      </c>
    </row>
    <row r="126" spans="1:27" ht="14.25">
      <c r="A126" s="428" t="s">
        <v>1506</v>
      </c>
      <c r="B126" s="431" t="s">
        <v>1507</v>
      </c>
      <c r="C126" s="428" t="s">
        <v>1508</v>
      </c>
      <c r="D126" s="428" t="s">
        <v>1509</v>
      </c>
      <c r="E126" s="428" t="s">
        <v>307</v>
      </c>
      <c r="F126" s="431" t="s">
        <v>2301</v>
      </c>
      <c r="G126" t="s">
        <v>1662</v>
      </c>
      <c r="H126" s="428" t="s">
        <v>2081</v>
      </c>
      <c r="I126" s="428" t="s">
        <v>1719</v>
      </c>
      <c r="J126" s="428" t="s">
        <v>1667</v>
      </c>
      <c r="K126" s="428" t="s">
        <v>1667</v>
      </c>
      <c r="L126" s="428" t="s">
        <v>2040</v>
      </c>
      <c r="M126" s="428" t="s">
        <v>2041</v>
      </c>
      <c r="N126" s="428" t="s">
        <v>770</v>
      </c>
      <c r="O126" s="428" t="s">
        <v>2042</v>
      </c>
      <c r="P126" s="148"/>
      <c r="Q126" s="148">
        <v>10000000</v>
      </c>
      <c r="R126" s="148">
        <v>9000000</v>
      </c>
      <c r="S126" s="148">
        <v>10000000</v>
      </c>
      <c r="T126" s="148">
        <v>5000000</v>
      </c>
      <c r="U126" s="148">
        <v>34000000</v>
      </c>
      <c r="V126" s="624">
        <v>11</v>
      </c>
      <c r="W126" s="624">
        <v>31</v>
      </c>
      <c r="X126" s="624">
        <v>42</v>
      </c>
      <c r="Y126" s="148">
        <v>91.9</v>
      </c>
      <c r="Z126" s="148">
        <v>15020</v>
      </c>
      <c r="AA126" s="148">
        <v>466</v>
      </c>
    </row>
    <row r="127" spans="1:27" ht="14.25">
      <c r="A127" s="428" t="s">
        <v>1510</v>
      </c>
      <c r="B127" s="431" t="s">
        <v>1511</v>
      </c>
      <c r="C127" s="428" t="s">
        <v>1512</v>
      </c>
      <c r="D127" s="428" t="s">
        <v>1513</v>
      </c>
      <c r="E127" s="428" t="s">
        <v>37</v>
      </c>
      <c r="F127" s="431" t="s">
        <v>2246</v>
      </c>
      <c r="G127" t="s">
        <v>1655</v>
      </c>
      <c r="H127" s="428" t="s">
        <v>2082</v>
      </c>
      <c r="I127" s="428" t="s">
        <v>1671</v>
      </c>
      <c r="L127" s="428" t="s">
        <v>2083</v>
      </c>
      <c r="M127" s="428" t="s">
        <v>2084</v>
      </c>
      <c r="N127" s="428" t="s">
        <v>6</v>
      </c>
      <c r="O127" s="428" t="s">
        <v>2085</v>
      </c>
      <c r="P127" s="148" t="s">
        <v>2232</v>
      </c>
      <c r="Q127" s="148">
        <v>334500</v>
      </c>
      <c r="R127" s="148">
        <v>0</v>
      </c>
      <c r="S127" s="148">
        <v>5000000</v>
      </c>
      <c r="T127" s="148">
        <v>5000000</v>
      </c>
      <c r="U127" s="148">
        <v>10334500</v>
      </c>
      <c r="V127" s="624">
        <v>42</v>
      </c>
      <c r="W127" s="624">
        <v>0</v>
      </c>
      <c r="X127" s="624">
        <v>42</v>
      </c>
      <c r="Y127" s="148">
        <v>331</v>
      </c>
      <c r="Z127" s="148">
        <v>1550</v>
      </c>
      <c r="AA127" s="148">
        <v>1550</v>
      </c>
    </row>
    <row r="128" spans="1:27" ht="14.25">
      <c r="A128" s="428" t="s">
        <v>1514</v>
      </c>
      <c r="B128" s="431" t="s">
        <v>1515</v>
      </c>
      <c r="C128" s="428" t="s">
        <v>1516</v>
      </c>
      <c r="D128" s="428" t="s">
        <v>1517</v>
      </c>
      <c r="E128" s="428" t="s">
        <v>57</v>
      </c>
      <c r="F128" s="431" t="s">
        <v>2302</v>
      </c>
      <c r="G128" t="s">
        <v>1649</v>
      </c>
      <c r="H128" s="428" t="s">
        <v>2086</v>
      </c>
      <c r="I128" s="428" t="s">
        <v>1719</v>
      </c>
      <c r="K128" s="428" t="s">
        <v>2087</v>
      </c>
      <c r="L128" s="428" t="s">
        <v>2088</v>
      </c>
      <c r="M128" s="428" t="s">
        <v>2089</v>
      </c>
      <c r="N128" s="428" t="s">
        <v>18</v>
      </c>
      <c r="O128" s="428" t="s">
        <v>2090</v>
      </c>
      <c r="P128" s="148" t="s">
        <v>2233</v>
      </c>
      <c r="Q128" s="148">
        <v>49163505.509999998</v>
      </c>
      <c r="R128" s="148">
        <v>9448704</v>
      </c>
      <c r="S128" s="148">
        <v>63203785.130000003</v>
      </c>
      <c r="T128" s="148">
        <v>20000000</v>
      </c>
      <c r="U128" s="148">
        <v>141815994.63999999</v>
      </c>
      <c r="V128" s="624">
        <v>34</v>
      </c>
      <c r="W128" s="624">
        <v>8</v>
      </c>
      <c r="X128" s="624">
        <v>42</v>
      </c>
      <c r="Y128" s="148">
        <v>487</v>
      </c>
      <c r="Z128" s="148">
        <v>11285</v>
      </c>
      <c r="AA128" s="148">
        <v>5633</v>
      </c>
    </row>
    <row r="129" spans="1:27" ht="14.25">
      <c r="A129" s="428" t="s">
        <v>1518</v>
      </c>
      <c r="B129" s="431" t="s">
        <v>1519</v>
      </c>
      <c r="C129" s="428" t="s">
        <v>1520</v>
      </c>
      <c r="D129" s="428" t="s">
        <v>1521</v>
      </c>
      <c r="E129" s="428" t="s">
        <v>93</v>
      </c>
      <c r="F129" s="431" t="s">
        <v>2303</v>
      </c>
      <c r="G129" t="s">
        <v>1644</v>
      </c>
      <c r="H129" s="428" t="s">
        <v>2091</v>
      </c>
      <c r="I129" s="428" t="s">
        <v>1686</v>
      </c>
      <c r="L129" s="428" t="s">
        <v>1934</v>
      </c>
      <c r="M129" s="428" t="s">
        <v>1935</v>
      </c>
      <c r="N129" s="428" t="s">
        <v>6</v>
      </c>
      <c r="O129" s="428" t="s">
        <v>1936</v>
      </c>
      <c r="P129" s="148"/>
      <c r="Q129" s="148">
        <v>1104000</v>
      </c>
      <c r="R129" s="148">
        <v>0</v>
      </c>
      <c r="S129" s="148">
        <v>70000000</v>
      </c>
      <c r="T129" s="148">
        <v>30000000</v>
      </c>
      <c r="U129" s="148">
        <v>101104000</v>
      </c>
      <c r="V129" s="624">
        <v>25</v>
      </c>
      <c r="W129" s="624">
        <v>18</v>
      </c>
      <c r="X129" s="624">
        <v>43</v>
      </c>
      <c r="Y129" s="148">
        <v>460</v>
      </c>
      <c r="Z129" s="148">
        <v>54150</v>
      </c>
      <c r="AA129" s="148">
        <v>39150</v>
      </c>
    </row>
    <row r="130" spans="1:27" ht="14.25">
      <c r="A130" s="428" t="s">
        <v>1522</v>
      </c>
      <c r="B130" s="431" t="s">
        <v>1523</v>
      </c>
      <c r="C130" s="428" t="s">
        <v>1524</v>
      </c>
      <c r="D130" s="428" t="s">
        <v>1525</v>
      </c>
      <c r="E130" s="428" t="s">
        <v>49</v>
      </c>
      <c r="F130" s="431" t="s">
        <v>2304</v>
      </c>
      <c r="G130" t="s">
        <v>1659</v>
      </c>
      <c r="H130" s="428" t="s">
        <v>2092</v>
      </c>
      <c r="I130" s="428" t="s">
        <v>1681</v>
      </c>
      <c r="L130" s="428" t="s">
        <v>2093</v>
      </c>
      <c r="M130" s="428" t="s">
        <v>2093</v>
      </c>
      <c r="N130" s="428" t="s">
        <v>8</v>
      </c>
      <c r="O130" s="428" t="s">
        <v>2094</v>
      </c>
      <c r="P130" s="148"/>
      <c r="Q130" s="148">
        <v>23000000</v>
      </c>
      <c r="R130" s="148">
        <v>7000000</v>
      </c>
      <c r="S130" s="148">
        <v>7500000</v>
      </c>
      <c r="T130" s="148">
        <v>10000000</v>
      </c>
      <c r="U130" s="148">
        <v>47500000</v>
      </c>
      <c r="V130" s="624">
        <v>11</v>
      </c>
      <c r="W130" s="624">
        <v>32</v>
      </c>
      <c r="X130" s="624">
        <v>43</v>
      </c>
      <c r="Y130" s="148">
        <v>490.88</v>
      </c>
      <c r="Z130" s="148">
        <v>0</v>
      </c>
      <c r="AA130" s="148">
        <v>0</v>
      </c>
    </row>
    <row r="131" spans="1:27" ht="14.25">
      <c r="A131" s="428" t="s">
        <v>1526</v>
      </c>
      <c r="B131" s="431" t="s">
        <v>1527</v>
      </c>
      <c r="C131" s="428" t="s">
        <v>1528</v>
      </c>
      <c r="D131" s="428" t="s">
        <v>1529</v>
      </c>
      <c r="E131" s="428" t="s">
        <v>12</v>
      </c>
      <c r="F131" s="431" t="s">
        <v>2264</v>
      </c>
      <c r="G131" t="s">
        <v>1648</v>
      </c>
      <c r="H131" s="428" t="s">
        <v>2095</v>
      </c>
      <c r="I131" s="428" t="s">
        <v>1745</v>
      </c>
      <c r="J131" s="428" t="s">
        <v>1667</v>
      </c>
      <c r="K131" s="428" t="s">
        <v>1667</v>
      </c>
      <c r="L131" s="428" t="s">
        <v>2096</v>
      </c>
      <c r="M131" s="428" t="s">
        <v>1996</v>
      </c>
      <c r="N131" s="428" t="s">
        <v>10</v>
      </c>
      <c r="O131" s="428" t="s">
        <v>1997</v>
      </c>
      <c r="P131" s="148" t="s">
        <v>2234</v>
      </c>
      <c r="Q131" s="148">
        <v>9000000</v>
      </c>
      <c r="R131" s="148">
        <v>10000000</v>
      </c>
      <c r="S131" s="148">
        <v>15000000</v>
      </c>
      <c r="T131" s="148">
        <v>5000000</v>
      </c>
      <c r="U131" s="148">
        <v>39000000</v>
      </c>
      <c r="V131" s="624">
        <v>23</v>
      </c>
      <c r="W131" s="624">
        <v>20</v>
      </c>
      <c r="X131" s="624">
        <v>43</v>
      </c>
      <c r="Y131" s="148">
        <v>395.5</v>
      </c>
      <c r="Z131" s="148">
        <v>21320</v>
      </c>
      <c r="AA131" s="148">
        <v>3288</v>
      </c>
    </row>
    <row r="132" spans="1:27" ht="14.25">
      <c r="A132" s="428" t="s">
        <v>1530</v>
      </c>
      <c r="B132" s="431" t="s">
        <v>1531</v>
      </c>
      <c r="C132" s="428" t="s">
        <v>1448</v>
      </c>
      <c r="D132" s="428" t="s">
        <v>1532</v>
      </c>
      <c r="E132" s="428" t="s">
        <v>456</v>
      </c>
      <c r="F132" s="431" t="s">
        <v>2305</v>
      </c>
      <c r="G132" t="s">
        <v>1651</v>
      </c>
      <c r="H132" s="428" t="s">
        <v>2043</v>
      </c>
      <c r="I132" s="428" t="s">
        <v>1686</v>
      </c>
      <c r="J132" s="428" t="s">
        <v>1667</v>
      </c>
      <c r="K132" s="428" t="s">
        <v>1667</v>
      </c>
      <c r="L132" s="428" t="s">
        <v>1935</v>
      </c>
      <c r="M132" s="428" t="s">
        <v>1935</v>
      </c>
      <c r="N132" s="428" t="s">
        <v>6</v>
      </c>
      <c r="O132" s="428" t="s">
        <v>1936</v>
      </c>
      <c r="P132" s="148"/>
      <c r="Q132" s="148">
        <v>0</v>
      </c>
      <c r="R132" s="148">
        <v>71290000</v>
      </c>
      <c r="S132" s="148">
        <v>193280000</v>
      </c>
      <c r="T132" s="148">
        <v>47900000</v>
      </c>
      <c r="U132" s="148">
        <v>312470000</v>
      </c>
      <c r="V132" s="624">
        <v>43</v>
      </c>
      <c r="W132" s="624">
        <v>1</v>
      </c>
      <c r="X132" s="624">
        <v>44</v>
      </c>
      <c r="Y132" s="148">
        <v>559.95000000000005</v>
      </c>
      <c r="Z132" s="148">
        <v>4000</v>
      </c>
      <c r="AA132" s="148">
        <v>1970</v>
      </c>
    </row>
    <row r="133" spans="1:27" ht="14.25">
      <c r="A133" s="428" t="s">
        <v>1533</v>
      </c>
      <c r="B133" s="431" t="s">
        <v>1534</v>
      </c>
      <c r="C133" s="428" t="s">
        <v>1535</v>
      </c>
      <c r="D133" s="428" t="s">
        <v>1536</v>
      </c>
      <c r="E133" s="428" t="s">
        <v>991</v>
      </c>
      <c r="F133" s="431" t="s">
        <v>2295</v>
      </c>
      <c r="G133" t="s">
        <v>1644</v>
      </c>
      <c r="H133" s="428" t="s">
        <v>2097</v>
      </c>
      <c r="I133" s="428" t="s">
        <v>2098</v>
      </c>
      <c r="L133" s="428" t="s">
        <v>2099</v>
      </c>
      <c r="M133" s="428" t="s">
        <v>2056</v>
      </c>
      <c r="N133" s="428" t="s">
        <v>4</v>
      </c>
      <c r="O133" s="428" t="s">
        <v>2057</v>
      </c>
      <c r="P133" s="148"/>
      <c r="Q133" s="148">
        <v>20000000</v>
      </c>
      <c r="R133" s="148">
        <v>15000000</v>
      </c>
      <c r="S133" s="148">
        <v>8000000</v>
      </c>
      <c r="T133" s="148">
        <v>30000000</v>
      </c>
      <c r="U133" s="148">
        <v>73000000</v>
      </c>
      <c r="V133" s="624">
        <v>30</v>
      </c>
      <c r="W133" s="624">
        <v>15</v>
      </c>
      <c r="X133" s="624">
        <v>45</v>
      </c>
      <c r="Y133" s="148">
        <v>455.2</v>
      </c>
      <c r="Z133" s="148">
        <v>4860</v>
      </c>
      <c r="AA133" s="148">
        <v>4860</v>
      </c>
    </row>
    <row r="134" spans="1:27" ht="14.25">
      <c r="A134" s="428" t="s">
        <v>1537</v>
      </c>
      <c r="B134" s="431" t="s">
        <v>1538</v>
      </c>
      <c r="C134" s="428" t="s">
        <v>1539</v>
      </c>
      <c r="D134" s="428" t="s">
        <v>1540</v>
      </c>
      <c r="E134" s="428" t="s">
        <v>74</v>
      </c>
      <c r="F134" s="431" t="s">
        <v>2306</v>
      </c>
      <c r="G134" t="s">
        <v>1651</v>
      </c>
      <c r="H134" s="428" t="s">
        <v>2100</v>
      </c>
      <c r="I134" s="428" t="s">
        <v>1686</v>
      </c>
      <c r="L134" s="428" t="s">
        <v>1934</v>
      </c>
      <c r="M134" s="428" t="s">
        <v>1935</v>
      </c>
      <c r="N134" s="428" t="s">
        <v>6</v>
      </c>
      <c r="O134" s="428" t="s">
        <v>1936</v>
      </c>
      <c r="P134" s="148" t="s">
        <v>2235</v>
      </c>
      <c r="Q134" s="148">
        <v>0</v>
      </c>
      <c r="R134" s="148">
        <v>80000000</v>
      </c>
      <c r="S134" s="148">
        <v>115000000</v>
      </c>
      <c r="T134" s="148">
        <v>40000000</v>
      </c>
      <c r="U134" s="148">
        <v>235000000</v>
      </c>
      <c r="V134" s="624">
        <v>30</v>
      </c>
      <c r="W134" s="624">
        <v>16</v>
      </c>
      <c r="X134" s="624">
        <v>46</v>
      </c>
      <c r="Y134" s="148">
        <v>9994.5</v>
      </c>
      <c r="Z134" s="148">
        <v>47056</v>
      </c>
      <c r="AA134" s="148">
        <v>13280</v>
      </c>
    </row>
    <row r="135" spans="1:27" ht="14.25">
      <c r="A135" s="428" t="s">
        <v>1541</v>
      </c>
      <c r="B135" s="431" t="s">
        <v>1542</v>
      </c>
      <c r="C135" s="428" t="s">
        <v>1543</v>
      </c>
      <c r="D135" s="428" t="s">
        <v>1544</v>
      </c>
      <c r="E135" s="428" t="s">
        <v>647</v>
      </c>
      <c r="F135" s="431" t="s">
        <v>2282</v>
      </c>
      <c r="G135" t="s">
        <v>1649</v>
      </c>
      <c r="H135" s="428" t="s">
        <v>2101</v>
      </c>
      <c r="I135" s="428" t="s">
        <v>1667</v>
      </c>
      <c r="J135" s="428" t="s">
        <v>2102</v>
      </c>
      <c r="K135" s="428" t="s">
        <v>2103</v>
      </c>
      <c r="L135" s="428" t="s">
        <v>2104</v>
      </c>
      <c r="M135" s="428" t="s">
        <v>2105</v>
      </c>
      <c r="N135" s="428" t="s">
        <v>32</v>
      </c>
      <c r="O135" s="428" t="s">
        <v>2076</v>
      </c>
      <c r="P135" s="148"/>
      <c r="Q135" s="148">
        <v>177142895</v>
      </c>
      <c r="R135" s="148">
        <v>55000000</v>
      </c>
      <c r="S135" s="148">
        <v>14000000</v>
      </c>
      <c r="T135" s="148">
        <v>2000000</v>
      </c>
      <c r="U135" s="148">
        <v>248142895</v>
      </c>
      <c r="V135" s="624">
        <v>20</v>
      </c>
      <c r="W135" s="624">
        <v>27</v>
      </c>
      <c r="X135" s="624">
        <v>47</v>
      </c>
      <c r="Y135" s="148">
        <v>60</v>
      </c>
      <c r="Z135" s="148">
        <v>21600</v>
      </c>
      <c r="AA135" s="148">
        <v>9544</v>
      </c>
    </row>
    <row r="136" spans="1:27" ht="14.25">
      <c r="A136" s="428" t="s">
        <v>1545</v>
      </c>
      <c r="B136" s="431" t="s">
        <v>1546</v>
      </c>
      <c r="C136" s="428" t="s">
        <v>1547</v>
      </c>
      <c r="D136" s="428" t="s">
        <v>1548</v>
      </c>
      <c r="E136" s="428" t="s">
        <v>67</v>
      </c>
      <c r="F136" s="431" t="s">
        <v>2307</v>
      </c>
      <c r="G136" t="s">
        <v>1646</v>
      </c>
      <c r="H136" s="428" t="s">
        <v>2106</v>
      </c>
      <c r="I136" s="428" t="s">
        <v>1924</v>
      </c>
      <c r="L136" s="428" t="s">
        <v>2107</v>
      </c>
      <c r="M136" s="428" t="s">
        <v>2021</v>
      </c>
      <c r="N136" s="428" t="s">
        <v>41</v>
      </c>
      <c r="O136" s="428" t="s">
        <v>2108</v>
      </c>
      <c r="P136" s="148" t="s">
        <v>2236</v>
      </c>
      <c r="Q136" s="148">
        <v>1000000</v>
      </c>
      <c r="R136" s="148">
        <v>500000</v>
      </c>
      <c r="S136" s="148">
        <v>2000000</v>
      </c>
      <c r="T136" s="148">
        <v>3000000</v>
      </c>
      <c r="U136" s="148">
        <v>6500000</v>
      </c>
      <c r="V136" s="624">
        <v>24</v>
      </c>
      <c r="W136" s="624">
        <v>23</v>
      </c>
      <c r="X136" s="624">
        <v>47</v>
      </c>
      <c r="Y136" s="148">
        <v>188</v>
      </c>
      <c r="Z136" s="148">
        <v>3720</v>
      </c>
      <c r="AA136" s="148">
        <v>984</v>
      </c>
    </row>
    <row r="137" spans="1:27" ht="14.25">
      <c r="A137" s="428" t="s">
        <v>1549</v>
      </c>
      <c r="B137" s="431" t="s">
        <v>1550</v>
      </c>
      <c r="C137" s="428" t="s">
        <v>1551</v>
      </c>
      <c r="D137" s="428" t="s">
        <v>1552</v>
      </c>
      <c r="E137" s="428" t="s">
        <v>19</v>
      </c>
      <c r="F137" s="431" t="s">
        <v>2308</v>
      </c>
      <c r="G137" t="s">
        <v>1651</v>
      </c>
      <c r="H137" s="428" t="s">
        <v>2109</v>
      </c>
      <c r="J137" s="428" t="s">
        <v>2110</v>
      </c>
      <c r="L137" s="428" t="s">
        <v>2111</v>
      </c>
      <c r="M137" s="428" t="s">
        <v>2111</v>
      </c>
      <c r="N137" s="428" t="s">
        <v>32</v>
      </c>
      <c r="O137" s="428" t="s">
        <v>2112</v>
      </c>
      <c r="P137" s="148" t="s">
        <v>2237</v>
      </c>
      <c r="Q137" s="148">
        <v>16000000</v>
      </c>
      <c r="R137" s="148">
        <v>2000000</v>
      </c>
      <c r="S137" s="148">
        <v>2000000</v>
      </c>
      <c r="T137" s="148">
        <v>3000000</v>
      </c>
      <c r="U137" s="148">
        <v>23000000</v>
      </c>
      <c r="V137" s="624">
        <v>41</v>
      </c>
      <c r="W137" s="624">
        <v>7</v>
      </c>
      <c r="X137" s="624">
        <v>48</v>
      </c>
      <c r="Y137" s="148">
        <v>69.2</v>
      </c>
      <c r="Z137" s="148">
        <v>904</v>
      </c>
      <c r="AA137" s="148">
        <v>288</v>
      </c>
    </row>
    <row r="138" spans="1:27" ht="14.25">
      <c r="A138" s="428" t="s">
        <v>1553</v>
      </c>
      <c r="B138" s="431" t="s">
        <v>1554</v>
      </c>
      <c r="C138" s="428" t="s">
        <v>1555</v>
      </c>
      <c r="D138" s="428" t="s">
        <v>1556</v>
      </c>
      <c r="E138" s="428" t="s">
        <v>779</v>
      </c>
      <c r="F138" s="431" t="s">
        <v>2272</v>
      </c>
      <c r="G138" t="s">
        <v>1643</v>
      </c>
      <c r="H138" s="428" t="s">
        <v>2113</v>
      </c>
      <c r="I138" s="428" t="s">
        <v>1700</v>
      </c>
      <c r="J138" s="428" t="s">
        <v>1667</v>
      </c>
      <c r="K138" s="428" t="s">
        <v>1667</v>
      </c>
      <c r="L138" s="428" t="s">
        <v>2114</v>
      </c>
      <c r="M138" s="428" t="s">
        <v>2115</v>
      </c>
      <c r="N138" s="428" t="s">
        <v>6</v>
      </c>
      <c r="O138" s="428" t="s">
        <v>2116</v>
      </c>
      <c r="P138" s="148"/>
      <c r="Q138" s="148">
        <v>120000000</v>
      </c>
      <c r="R138" s="148">
        <v>64800000</v>
      </c>
      <c r="S138" s="148">
        <v>25000000</v>
      </c>
      <c r="T138" s="148">
        <v>60000000</v>
      </c>
      <c r="U138" s="148">
        <v>269800000</v>
      </c>
      <c r="V138" s="624">
        <v>25</v>
      </c>
      <c r="W138" s="624">
        <v>25</v>
      </c>
      <c r="X138" s="624">
        <v>50</v>
      </c>
      <c r="Y138" s="148">
        <v>1787.5</v>
      </c>
      <c r="Z138" s="148">
        <v>3600</v>
      </c>
      <c r="AA138" s="148">
        <v>3600</v>
      </c>
    </row>
    <row r="139" spans="1:27" ht="14.25">
      <c r="A139" s="428" t="s">
        <v>1557</v>
      </c>
      <c r="B139" s="431" t="s">
        <v>1558</v>
      </c>
      <c r="C139" s="428" t="s">
        <v>1559</v>
      </c>
      <c r="D139" s="428" t="s">
        <v>1560</v>
      </c>
      <c r="E139" s="428" t="s">
        <v>433</v>
      </c>
      <c r="F139" s="431" t="s">
        <v>2309</v>
      </c>
      <c r="G139" t="s">
        <v>1656</v>
      </c>
      <c r="H139" s="428" t="s">
        <v>2117</v>
      </c>
      <c r="I139" s="428" t="s">
        <v>1700</v>
      </c>
      <c r="L139" s="428" t="s">
        <v>2118</v>
      </c>
      <c r="M139" s="428" t="s">
        <v>2029</v>
      </c>
      <c r="N139" s="428" t="s">
        <v>4</v>
      </c>
      <c r="O139" s="428" t="s">
        <v>2030</v>
      </c>
      <c r="P139" s="148" t="s">
        <v>2238</v>
      </c>
      <c r="Q139" s="148">
        <v>20000000</v>
      </c>
      <c r="R139" s="148">
        <v>5000000</v>
      </c>
      <c r="S139" s="148">
        <v>10000000</v>
      </c>
      <c r="T139" s="148">
        <v>5000000</v>
      </c>
      <c r="U139" s="148">
        <v>40000000</v>
      </c>
      <c r="V139" s="624">
        <v>25</v>
      </c>
      <c r="W139" s="624">
        <v>25</v>
      </c>
      <c r="X139" s="624">
        <v>50</v>
      </c>
      <c r="Y139" s="148">
        <v>195</v>
      </c>
      <c r="Z139" s="148">
        <v>3180</v>
      </c>
      <c r="AA139" s="148">
        <v>2280</v>
      </c>
    </row>
    <row r="140" spans="1:27" ht="14.25">
      <c r="A140" s="428" t="s">
        <v>1561</v>
      </c>
      <c r="B140" s="431" t="s">
        <v>1562</v>
      </c>
      <c r="C140" s="428" t="s">
        <v>1563</v>
      </c>
      <c r="D140" s="428" t="s">
        <v>1564</v>
      </c>
      <c r="E140" s="428" t="s">
        <v>82</v>
      </c>
      <c r="F140" s="431" t="s">
        <v>2310</v>
      </c>
      <c r="G140" t="s">
        <v>1652</v>
      </c>
      <c r="H140" s="428" t="s">
        <v>1957</v>
      </c>
      <c r="I140" s="428" t="s">
        <v>1773</v>
      </c>
      <c r="L140" s="428" t="s">
        <v>1958</v>
      </c>
      <c r="M140" s="428" t="s">
        <v>1959</v>
      </c>
      <c r="N140" s="428" t="s">
        <v>43</v>
      </c>
      <c r="O140" s="428" t="s">
        <v>1960</v>
      </c>
      <c r="P140" s="148"/>
      <c r="Q140" s="148">
        <v>0</v>
      </c>
      <c r="R140" s="148">
        <v>50000000</v>
      </c>
      <c r="S140" s="148">
        <v>300000000</v>
      </c>
      <c r="T140" s="148">
        <v>50000000</v>
      </c>
      <c r="U140" s="148">
        <v>400000000</v>
      </c>
      <c r="V140" s="624">
        <v>36</v>
      </c>
      <c r="W140" s="624">
        <v>22</v>
      </c>
      <c r="X140" s="624">
        <v>58</v>
      </c>
      <c r="Y140" s="148">
        <v>5058.9399999999996</v>
      </c>
      <c r="Z140" s="148">
        <v>48776</v>
      </c>
      <c r="AA140" s="148">
        <v>15600</v>
      </c>
    </row>
    <row r="141" spans="1:27" ht="14.25">
      <c r="A141" s="428" t="s">
        <v>1565</v>
      </c>
      <c r="B141" s="431" t="s">
        <v>1566</v>
      </c>
      <c r="C141" s="428" t="s">
        <v>1567</v>
      </c>
      <c r="D141" s="428" t="s">
        <v>1568</v>
      </c>
      <c r="E141" s="428" t="s">
        <v>990</v>
      </c>
      <c r="F141" s="431" t="s">
        <v>2311</v>
      </c>
      <c r="G141" t="s">
        <v>1642</v>
      </c>
      <c r="H141" s="428" t="s">
        <v>2119</v>
      </c>
      <c r="I141" s="428" t="s">
        <v>1686</v>
      </c>
      <c r="L141" s="428" t="s">
        <v>2015</v>
      </c>
      <c r="M141" s="428" t="s">
        <v>2016</v>
      </c>
      <c r="N141" s="428" t="s">
        <v>43</v>
      </c>
      <c r="O141" s="428" t="s">
        <v>2017</v>
      </c>
      <c r="P141" s="148"/>
      <c r="Q141" s="148">
        <v>0</v>
      </c>
      <c r="R141" s="148">
        <v>0</v>
      </c>
      <c r="S141" s="148">
        <v>1000000</v>
      </c>
      <c r="T141" s="148">
        <v>500000</v>
      </c>
      <c r="U141" s="148">
        <v>1500000</v>
      </c>
      <c r="V141" s="624">
        <v>35</v>
      </c>
      <c r="W141" s="624">
        <v>30</v>
      </c>
      <c r="X141" s="624">
        <v>65</v>
      </c>
      <c r="Y141" s="148">
        <v>145.30000000000001</v>
      </c>
      <c r="Z141" s="148">
        <v>11066</v>
      </c>
      <c r="AA141" s="148">
        <v>1944</v>
      </c>
    </row>
    <row r="142" spans="1:27" ht="14.25">
      <c r="A142" s="428" t="s">
        <v>1569</v>
      </c>
      <c r="B142" s="431" t="s">
        <v>1570</v>
      </c>
      <c r="C142" s="428" t="s">
        <v>1571</v>
      </c>
      <c r="D142" s="428" t="s">
        <v>1572</v>
      </c>
      <c r="E142" s="428" t="s">
        <v>507</v>
      </c>
      <c r="F142" s="431" t="s">
        <v>2312</v>
      </c>
      <c r="G142" t="s">
        <v>1643</v>
      </c>
      <c r="H142" s="428" t="s">
        <v>2120</v>
      </c>
      <c r="I142" s="428" t="s">
        <v>1691</v>
      </c>
      <c r="L142" s="428" t="s">
        <v>2008</v>
      </c>
      <c r="M142" s="428" t="s">
        <v>1885</v>
      </c>
      <c r="N142" s="428" t="s">
        <v>36</v>
      </c>
      <c r="O142" s="428" t="s">
        <v>1886</v>
      </c>
      <c r="P142" s="148"/>
      <c r="Q142" s="148">
        <v>0</v>
      </c>
      <c r="R142" s="148">
        <v>0</v>
      </c>
      <c r="S142" s="148">
        <v>10000000</v>
      </c>
      <c r="T142" s="148">
        <v>2000000</v>
      </c>
      <c r="U142" s="148">
        <v>12000000</v>
      </c>
      <c r="V142" s="624">
        <v>31</v>
      </c>
      <c r="W142" s="624">
        <v>35</v>
      </c>
      <c r="X142" s="624">
        <v>66</v>
      </c>
      <c r="Y142" s="148">
        <v>380</v>
      </c>
      <c r="Z142" s="148">
        <v>2000</v>
      </c>
      <c r="AA142" s="148">
        <v>1760</v>
      </c>
    </row>
    <row r="143" spans="1:27" ht="14.25">
      <c r="A143" s="428" t="s">
        <v>1573</v>
      </c>
      <c r="B143" s="431" t="s">
        <v>1574</v>
      </c>
      <c r="C143" s="428" t="s">
        <v>1575</v>
      </c>
      <c r="D143" s="428" t="s">
        <v>1576</v>
      </c>
      <c r="E143" s="428" t="s">
        <v>777</v>
      </c>
      <c r="F143" s="431" t="s">
        <v>2313</v>
      </c>
      <c r="G143" t="s">
        <v>1644</v>
      </c>
      <c r="H143" s="428" t="s">
        <v>2121</v>
      </c>
      <c r="I143" s="428" t="s">
        <v>1671</v>
      </c>
      <c r="L143" s="428" t="s">
        <v>2122</v>
      </c>
      <c r="M143" s="428" t="s">
        <v>1885</v>
      </c>
      <c r="N143" s="428" t="s">
        <v>36</v>
      </c>
      <c r="O143" s="428" t="s">
        <v>1886</v>
      </c>
      <c r="P143" s="148"/>
      <c r="Q143" s="148">
        <v>36000000</v>
      </c>
      <c r="R143" s="148">
        <v>10000000</v>
      </c>
      <c r="S143" s="148">
        <v>5000000</v>
      </c>
      <c r="T143" s="148">
        <v>5000000</v>
      </c>
      <c r="U143" s="148">
        <v>56000000</v>
      </c>
      <c r="V143" s="624">
        <v>60</v>
      </c>
      <c r="W143" s="624">
        <v>10</v>
      </c>
      <c r="X143" s="624">
        <v>70</v>
      </c>
      <c r="Y143" s="148">
        <v>316.16000000000003</v>
      </c>
      <c r="Z143" s="148">
        <v>5603</v>
      </c>
      <c r="AA143" s="148">
        <v>1901</v>
      </c>
    </row>
    <row r="144" spans="1:27" ht="14.25">
      <c r="A144" s="428" t="s">
        <v>1577</v>
      </c>
      <c r="B144" s="431" t="s">
        <v>1578</v>
      </c>
      <c r="C144" s="428" t="s">
        <v>1579</v>
      </c>
      <c r="D144" s="428" t="s">
        <v>979</v>
      </c>
      <c r="E144" s="428" t="s">
        <v>87</v>
      </c>
      <c r="F144" s="431" t="s">
        <v>2314</v>
      </c>
      <c r="G144" t="s">
        <v>1650</v>
      </c>
      <c r="H144" s="428" t="s">
        <v>2123</v>
      </c>
      <c r="J144" s="428" t="s">
        <v>2124</v>
      </c>
      <c r="K144" s="428" t="s">
        <v>2125</v>
      </c>
      <c r="L144" s="428" t="s">
        <v>2126</v>
      </c>
      <c r="M144" s="428" t="s">
        <v>2075</v>
      </c>
      <c r="N144" s="428" t="s">
        <v>32</v>
      </c>
      <c r="O144" s="428" t="s">
        <v>2076</v>
      </c>
      <c r="P144" s="148"/>
      <c r="Q144" s="148">
        <v>0</v>
      </c>
      <c r="R144" s="148">
        <v>0</v>
      </c>
      <c r="S144" s="148">
        <v>800000</v>
      </c>
      <c r="T144" s="148">
        <v>1000000</v>
      </c>
      <c r="U144" s="148">
        <v>1800000</v>
      </c>
      <c r="V144" s="624">
        <v>38</v>
      </c>
      <c r="W144" s="624">
        <v>36</v>
      </c>
      <c r="X144" s="624">
        <v>74</v>
      </c>
      <c r="Y144" s="148">
        <v>20</v>
      </c>
      <c r="Z144" s="148">
        <v>1970</v>
      </c>
      <c r="AA144" s="148">
        <v>100</v>
      </c>
    </row>
    <row r="145" spans="1:27" ht="14.25">
      <c r="A145" s="428" t="s">
        <v>1580</v>
      </c>
      <c r="B145" s="431" t="s">
        <v>1581</v>
      </c>
      <c r="C145" s="428" t="s">
        <v>1582</v>
      </c>
      <c r="D145" s="428" t="s">
        <v>1583</v>
      </c>
      <c r="E145" s="428" t="s">
        <v>640</v>
      </c>
      <c r="F145" s="431" t="s">
        <v>2249</v>
      </c>
      <c r="G145" t="s">
        <v>1662</v>
      </c>
      <c r="H145" s="428" t="s">
        <v>2127</v>
      </c>
      <c r="I145" s="428" t="s">
        <v>1764</v>
      </c>
      <c r="J145" s="428" t="s">
        <v>1667</v>
      </c>
      <c r="K145" s="428" t="s">
        <v>2128</v>
      </c>
      <c r="L145" s="428" t="s">
        <v>2129</v>
      </c>
      <c r="M145" s="428" t="s">
        <v>2130</v>
      </c>
      <c r="N145" s="428" t="s">
        <v>10</v>
      </c>
      <c r="O145" s="428" t="s">
        <v>2131</v>
      </c>
      <c r="P145" s="148"/>
      <c r="Q145" s="148">
        <v>0</v>
      </c>
      <c r="R145" s="148">
        <v>0</v>
      </c>
      <c r="S145" s="148">
        <v>181167889.30000001</v>
      </c>
      <c r="T145" s="148">
        <v>1185295.7</v>
      </c>
      <c r="U145" s="148">
        <v>182353185</v>
      </c>
      <c r="V145" s="624">
        <v>75</v>
      </c>
      <c r="W145" s="624">
        <v>0</v>
      </c>
      <c r="X145" s="624">
        <v>75</v>
      </c>
      <c r="Y145" s="148">
        <v>18067.98</v>
      </c>
      <c r="Z145" s="148">
        <v>110629</v>
      </c>
      <c r="AA145" s="148">
        <v>36956</v>
      </c>
    </row>
    <row r="146" spans="1:27" ht="14.25">
      <c r="A146" s="428" t="s">
        <v>1584</v>
      </c>
      <c r="B146" s="431" t="s">
        <v>1585</v>
      </c>
      <c r="C146" s="428" t="s">
        <v>1586</v>
      </c>
      <c r="D146" s="428" t="s">
        <v>1587</v>
      </c>
      <c r="E146" s="428" t="s">
        <v>777</v>
      </c>
      <c r="F146" s="431" t="s">
        <v>2267</v>
      </c>
      <c r="G146" t="s">
        <v>1656</v>
      </c>
      <c r="H146" s="428" t="s">
        <v>2132</v>
      </c>
      <c r="I146" s="428" t="s">
        <v>1681</v>
      </c>
      <c r="K146" s="428" t="s">
        <v>2133</v>
      </c>
      <c r="L146" s="428" t="s">
        <v>2134</v>
      </c>
      <c r="M146" s="428" t="s">
        <v>1985</v>
      </c>
      <c r="N146" s="428" t="s">
        <v>4</v>
      </c>
      <c r="O146" s="428" t="s">
        <v>1986</v>
      </c>
      <c r="P146" s="148" t="s">
        <v>2239</v>
      </c>
      <c r="Q146" s="148">
        <v>40000000</v>
      </c>
      <c r="R146" s="148">
        <v>45000000</v>
      </c>
      <c r="S146" s="148">
        <v>35000000</v>
      </c>
      <c r="T146" s="148">
        <v>5000000</v>
      </c>
      <c r="U146" s="148">
        <v>125000000</v>
      </c>
      <c r="V146" s="624">
        <v>60</v>
      </c>
      <c r="W146" s="624">
        <v>20</v>
      </c>
      <c r="X146" s="624">
        <v>80</v>
      </c>
      <c r="Y146" s="148">
        <v>493</v>
      </c>
      <c r="Z146" s="148">
        <v>9560</v>
      </c>
      <c r="AA146" s="148">
        <v>4806</v>
      </c>
    </row>
    <row r="147" spans="1:27" ht="14.25">
      <c r="A147" s="428" t="s">
        <v>1588</v>
      </c>
      <c r="B147" s="431" t="s">
        <v>1589</v>
      </c>
      <c r="C147" s="428" t="s">
        <v>1590</v>
      </c>
      <c r="D147" s="428" t="s">
        <v>1591</v>
      </c>
      <c r="E147" s="428" t="s">
        <v>57</v>
      </c>
      <c r="F147" s="431" t="s">
        <v>2302</v>
      </c>
      <c r="G147" t="s">
        <v>1661</v>
      </c>
      <c r="H147" s="428" t="s">
        <v>2135</v>
      </c>
      <c r="I147" s="428" t="s">
        <v>1719</v>
      </c>
      <c r="L147" s="428" t="s">
        <v>2122</v>
      </c>
      <c r="M147" s="428" t="s">
        <v>1885</v>
      </c>
      <c r="N147" s="428" t="s">
        <v>36</v>
      </c>
      <c r="O147" s="428" t="s">
        <v>1886</v>
      </c>
      <c r="P147" s="148"/>
      <c r="Q147" s="148">
        <v>15000000</v>
      </c>
      <c r="R147" s="148">
        <v>10000000</v>
      </c>
      <c r="S147" s="148">
        <v>5000000</v>
      </c>
      <c r="T147" s="148">
        <v>5000000</v>
      </c>
      <c r="U147" s="148">
        <v>35000000</v>
      </c>
      <c r="V147" s="624">
        <v>55</v>
      </c>
      <c r="W147" s="624">
        <v>29</v>
      </c>
      <c r="X147" s="624">
        <v>84</v>
      </c>
      <c r="Y147" s="148">
        <v>464</v>
      </c>
      <c r="Z147" s="148">
        <v>3567</v>
      </c>
      <c r="AA147" s="148">
        <v>1396</v>
      </c>
    </row>
    <row r="148" spans="1:27" ht="14.25">
      <c r="A148" s="428" t="s">
        <v>1592</v>
      </c>
      <c r="B148" s="431" t="s">
        <v>1593</v>
      </c>
      <c r="C148" s="428" t="s">
        <v>1594</v>
      </c>
      <c r="D148" s="428" t="s">
        <v>1595</v>
      </c>
      <c r="E148" s="428" t="s">
        <v>26</v>
      </c>
      <c r="F148" s="431" t="s">
        <v>2270</v>
      </c>
      <c r="G148" t="s">
        <v>1644</v>
      </c>
      <c r="H148" s="428" t="s">
        <v>2136</v>
      </c>
      <c r="I148" s="428" t="s">
        <v>1773</v>
      </c>
      <c r="L148" s="428" t="s">
        <v>1876</v>
      </c>
      <c r="M148" s="428" t="s">
        <v>1868</v>
      </c>
      <c r="N148" s="428" t="s">
        <v>6</v>
      </c>
      <c r="O148" s="428" t="s">
        <v>1877</v>
      </c>
      <c r="P148" s="148" t="s">
        <v>2240</v>
      </c>
      <c r="Q148" s="148">
        <v>35000000</v>
      </c>
      <c r="R148" s="148">
        <v>5000000</v>
      </c>
      <c r="S148" s="148">
        <v>7000000</v>
      </c>
      <c r="T148" s="148">
        <v>8000000</v>
      </c>
      <c r="U148" s="148">
        <v>55000000</v>
      </c>
      <c r="V148" s="624">
        <v>61</v>
      </c>
      <c r="W148" s="624">
        <v>29</v>
      </c>
      <c r="X148" s="624">
        <v>90</v>
      </c>
      <c r="Y148" s="148">
        <v>482</v>
      </c>
      <c r="Z148" s="148">
        <v>27504</v>
      </c>
      <c r="AA148" s="148">
        <v>2160</v>
      </c>
    </row>
    <row r="149" spans="1:27" ht="14.25">
      <c r="A149" s="428" t="s">
        <v>1596</v>
      </c>
      <c r="B149" s="431" t="s">
        <v>1597</v>
      </c>
      <c r="C149" s="428" t="s">
        <v>1598</v>
      </c>
      <c r="D149" s="428" t="s">
        <v>1599</v>
      </c>
      <c r="E149" s="428" t="s">
        <v>96</v>
      </c>
      <c r="F149" s="431" t="s">
        <v>2315</v>
      </c>
      <c r="G149" t="s">
        <v>1660</v>
      </c>
      <c r="H149" s="428" t="s">
        <v>2137</v>
      </c>
      <c r="I149" s="428" t="s">
        <v>1686</v>
      </c>
      <c r="L149" s="428" t="s">
        <v>1935</v>
      </c>
      <c r="M149" s="428" t="s">
        <v>1935</v>
      </c>
      <c r="N149" s="428" t="s">
        <v>6</v>
      </c>
      <c r="O149" s="428" t="s">
        <v>1936</v>
      </c>
      <c r="P149" s="148"/>
      <c r="Q149" s="148">
        <v>60000000</v>
      </c>
      <c r="R149" s="148">
        <v>20000000</v>
      </c>
      <c r="S149" s="148">
        <v>20000000</v>
      </c>
      <c r="T149" s="148">
        <v>20000000</v>
      </c>
      <c r="U149" s="148">
        <v>120000000</v>
      </c>
      <c r="V149" s="624">
        <v>80</v>
      </c>
      <c r="W149" s="624">
        <v>20</v>
      </c>
      <c r="X149" s="624">
        <v>100</v>
      </c>
      <c r="Y149" s="148">
        <v>224</v>
      </c>
      <c r="Z149" s="148">
        <v>1600</v>
      </c>
      <c r="AA149" s="148">
        <v>1600</v>
      </c>
    </row>
    <row r="150" spans="1:27" ht="14.25">
      <c r="A150" s="428" t="s">
        <v>1600</v>
      </c>
      <c r="B150" s="431" t="s">
        <v>1601</v>
      </c>
      <c r="C150" s="428" t="s">
        <v>1602</v>
      </c>
      <c r="D150" s="428" t="s">
        <v>1603</v>
      </c>
      <c r="E150" s="428" t="s">
        <v>65</v>
      </c>
      <c r="F150" s="431" t="s">
        <v>2316</v>
      </c>
      <c r="G150" t="s">
        <v>1648</v>
      </c>
      <c r="H150" s="428" t="s">
        <v>2138</v>
      </c>
      <c r="I150" s="428" t="s">
        <v>1719</v>
      </c>
      <c r="L150" s="428" t="s">
        <v>2139</v>
      </c>
      <c r="M150" s="428" t="s">
        <v>2140</v>
      </c>
      <c r="N150" s="428" t="s">
        <v>94</v>
      </c>
      <c r="O150" s="428" t="s">
        <v>2141</v>
      </c>
      <c r="P150" s="148" t="s">
        <v>2241</v>
      </c>
      <c r="Q150" s="148">
        <v>3000000</v>
      </c>
      <c r="R150" s="148">
        <v>18000000</v>
      </c>
      <c r="S150" s="148">
        <v>5000000</v>
      </c>
      <c r="T150" s="148">
        <v>5000000</v>
      </c>
      <c r="U150" s="148">
        <v>31000000</v>
      </c>
      <c r="V150" s="624">
        <v>50</v>
      </c>
      <c r="W150" s="624">
        <v>50</v>
      </c>
      <c r="X150" s="624">
        <v>100</v>
      </c>
      <c r="Y150" s="148">
        <v>187.75</v>
      </c>
      <c r="Z150" s="148">
        <v>4800</v>
      </c>
      <c r="AA150" s="148">
        <v>1322</v>
      </c>
    </row>
    <row r="151" spans="1:27" ht="14.25">
      <c r="A151" s="428" t="s">
        <v>1604</v>
      </c>
      <c r="B151" s="431" t="s">
        <v>1605</v>
      </c>
      <c r="C151" s="428" t="s">
        <v>1606</v>
      </c>
      <c r="D151" s="428" t="s">
        <v>1607</v>
      </c>
      <c r="E151" s="428" t="s">
        <v>580</v>
      </c>
      <c r="F151" s="431" t="s">
        <v>2317</v>
      </c>
      <c r="G151" t="s">
        <v>1655</v>
      </c>
      <c r="H151" s="428" t="s">
        <v>1923</v>
      </c>
      <c r="I151" s="428" t="s">
        <v>1719</v>
      </c>
      <c r="J151" s="428" t="s">
        <v>1667</v>
      </c>
      <c r="K151" s="428" t="s">
        <v>1667</v>
      </c>
      <c r="L151" s="428" t="s">
        <v>2142</v>
      </c>
      <c r="M151" s="428" t="s">
        <v>2034</v>
      </c>
      <c r="N151" s="428" t="s">
        <v>36</v>
      </c>
      <c r="O151" s="428" t="s">
        <v>2035</v>
      </c>
      <c r="P151" s="148"/>
      <c r="Q151" s="148">
        <v>47781600</v>
      </c>
      <c r="R151" s="148">
        <v>124218400</v>
      </c>
      <c r="S151" s="148">
        <v>3000000</v>
      </c>
      <c r="T151" s="148">
        <v>50000000</v>
      </c>
      <c r="U151" s="148">
        <v>225000000</v>
      </c>
      <c r="V151" s="624">
        <v>24</v>
      </c>
      <c r="W151" s="624">
        <v>96</v>
      </c>
      <c r="X151" s="624">
        <v>120</v>
      </c>
      <c r="Y151" s="148">
        <v>195.11</v>
      </c>
      <c r="Z151" s="148">
        <v>23040</v>
      </c>
      <c r="AA151" s="148">
        <v>8100</v>
      </c>
    </row>
    <row r="152" spans="1:27" ht="14.25">
      <c r="A152" s="428" t="s">
        <v>1608</v>
      </c>
      <c r="B152" s="431" t="s">
        <v>1609</v>
      </c>
      <c r="C152" s="428" t="s">
        <v>1610</v>
      </c>
      <c r="D152" s="428" t="s">
        <v>1611</v>
      </c>
      <c r="E152" s="428" t="s">
        <v>983</v>
      </c>
      <c r="F152" s="431" t="s">
        <v>2318</v>
      </c>
      <c r="G152" t="s">
        <v>1654</v>
      </c>
      <c r="H152" s="428" t="s">
        <v>2143</v>
      </c>
      <c r="I152" s="428" t="s">
        <v>1778</v>
      </c>
      <c r="L152" s="428" t="s">
        <v>2144</v>
      </c>
      <c r="M152" s="428" t="s">
        <v>2145</v>
      </c>
      <c r="N152" s="428" t="s">
        <v>13</v>
      </c>
      <c r="O152" s="428" t="s">
        <v>2146</v>
      </c>
      <c r="P152" s="148" t="s">
        <v>2242</v>
      </c>
      <c r="Q152" s="148">
        <v>99831811.799999997</v>
      </c>
      <c r="R152" s="148">
        <v>374000000</v>
      </c>
      <c r="S152" s="148">
        <v>675575712</v>
      </c>
      <c r="T152" s="148">
        <v>0</v>
      </c>
      <c r="U152" s="148">
        <v>1149407523.8</v>
      </c>
      <c r="V152" s="624">
        <v>99</v>
      </c>
      <c r="W152" s="624">
        <v>32</v>
      </c>
      <c r="X152" s="624">
        <v>131</v>
      </c>
      <c r="Y152" s="148">
        <v>1624</v>
      </c>
      <c r="Z152" s="148">
        <v>49264</v>
      </c>
      <c r="AA152" s="148">
        <v>24480</v>
      </c>
    </row>
    <row r="153" spans="1:27" ht="14.25">
      <c r="A153" s="428" t="s">
        <v>1612</v>
      </c>
      <c r="B153" s="431" t="s">
        <v>1613</v>
      </c>
      <c r="C153" s="428" t="s">
        <v>1614</v>
      </c>
      <c r="D153" s="428" t="s">
        <v>1615</v>
      </c>
      <c r="E153" s="428" t="s">
        <v>23</v>
      </c>
      <c r="F153" s="431" t="s">
        <v>2319</v>
      </c>
      <c r="G153" t="s">
        <v>1652</v>
      </c>
      <c r="H153" s="428" t="s">
        <v>2147</v>
      </c>
      <c r="I153" s="428" t="s">
        <v>1719</v>
      </c>
      <c r="L153" s="428" t="s">
        <v>2148</v>
      </c>
      <c r="M153" s="428" t="s">
        <v>2149</v>
      </c>
      <c r="N153" s="428" t="s">
        <v>81</v>
      </c>
      <c r="O153" s="428" t="s">
        <v>2150</v>
      </c>
      <c r="P153" s="148"/>
      <c r="Q153" s="148">
        <v>35000000</v>
      </c>
      <c r="R153" s="148">
        <v>90000000</v>
      </c>
      <c r="S153" s="148">
        <v>45000000</v>
      </c>
      <c r="T153" s="148">
        <v>35000000</v>
      </c>
      <c r="U153" s="148">
        <v>205000000</v>
      </c>
      <c r="V153" s="624">
        <v>70</v>
      </c>
      <c r="W153" s="624">
        <v>67</v>
      </c>
      <c r="X153" s="624">
        <v>137</v>
      </c>
      <c r="Y153" s="148">
        <v>1085</v>
      </c>
      <c r="Z153" s="148">
        <v>30630</v>
      </c>
      <c r="AA153" s="148">
        <v>4253</v>
      </c>
    </row>
    <row r="154" spans="1:27" ht="14.25">
      <c r="A154" s="428" t="s">
        <v>1616</v>
      </c>
      <c r="B154" s="431" t="s">
        <v>1617</v>
      </c>
      <c r="C154" s="428" t="s">
        <v>1618</v>
      </c>
      <c r="D154" s="428" t="s">
        <v>1619</v>
      </c>
      <c r="E154" s="428" t="s">
        <v>78</v>
      </c>
      <c r="F154" s="431" t="s">
        <v>2245</v>
      </c>
      <c r="G154" t="s">
        <v>1661</v>
      </c>
      <c r="H154" s="428" t="s">
        <v>2151</v>
      </c>
      <c r="I154" s="428" t="s">
        <v>1719</v>
      </c>
      <c r="J154" s="428" t="s">
        <v>1667</v>
      </c>
      <c r="K154" s="428" t="s">
        <v>1667</v>
      </c>
      <c r="L154" s="428" t="s">
        <v>2152</v>
      </c>
      <c r="M154" s="428" t="s">
        <v>2093</v>
      </c>
      <c r="N154" s="428" t="s">
        <v>8</v>
      </c>
      <c r="O154" s="428" t="s">
        <v>2094</v>
      </c>
      <c r="P154" s="148"/>
      <c r="Q154" s="148">
        <v>12000000</v>
      </c>
      <c r="R154" s="148">
        <v>30000000</v>
      </c>
      <c r="S154" s="148">
        <v>70000000</v>
      </c>
      <c r="T154" s="148">
        <v>100000000</v>
      </c>
      <c r="U154" s="148">
        <v>212000000</v>
      </c>
      <c r="V154" s="624">
        <v>18</v>
      </c>
      <c r="W154" s="624">
        <v>124</v>
      </c>
      <c r="X154" s="624">
        <v>142</v>
      </c>
      <c r="Y154" s="148">
        <v>6571.35</v>
      </c>
      <c r="Z154" s="148">
        <v>17124</v>
      </c>
      <c r="AA154" s="148">
        <v>3717</v>
      </c>
    </row>
    <row r="155" spans="1:27" ht="14.25">
      <c r="A155" s="428" t="s">
        <v>1620</v>
      </c>
      <c r="B155" s="431" t="s">
        <v>1621</v>
      </c>
      <c r="C155" s="428" t="s">
        <v>1445</v>
      </c>
      <c r="D155" s="428" t="s">
        <v>1622</v>
      </c>
      <c r="E155" s="428" t="s">
        <v>263</v>
      </c>
      <c r="F155" s="431" t="s">
        <v>2320</v>
      </c>
      <c r="G155" t="s">
        <v>1661</v>
      </c>
      <c r="H155" s="428" t="s">
        <v>2153</v>
      </c>
      <c r="I155" s="428" t="s">
        <v>1745</v>
      </c>
      <c r="J155" s="428" t="s">
        <v>1667</v>
      </c>
      <c r="K155" s="428" t="s">
        <v>1667</v>
      </c>
      <c r="L155" s="428" t="s">
        <v>2154</v>
      </c>
      <c r="M155" s="428" t="s">
        <v>2155</v>
      </c>
      <c r="N155" s="428" t="s">
        <v>763</v>
      </c>
      <c r="O155" s="428" t="s">
        <v>2156</v>
      </c>
      <c r="P155" s="148" t="s">
        <v>2243</v>
      </c>
      <c r="Q155" s="148">
        <v>2800000</v>
      </c>
      <c r="R155" s="148">
        <v>10000000</v>
      </c>
      <c r="S155" s="148">
        <v>12000000</v>
      </c>
      <c r="T155" s="148">
        <v>10000000</v>
      </c>
      <c r="U155" s="148">
        <v>34800000</v>
      </c>
      <c r="V155" s="624">
        <v>116</v>
      </c>
      <c r="W155" s="624">
        <v>31</v>
      </c>
      <c r="X155" s="624">
        <v>147</v>
      </c>
      <c r="Y155" s="148">
        <v>445.66</v>
      </c>
      <c r="Z155" s="148">
        <v>45420</v>
      </c>
      <c r="AA155" s="148">
        <v>3939</v>
      </c>
    </row>
    <row r="156" spans="1:27" ht="14.25">
      <c r="A156" s="428" t="s">
        <v>1623</v>
      </c>
      <c r="B156" s="431" t="s">
        <v>1624</v>
      </c>
      <c r="C156" s="428" t="s">
        <v>1625</v>
      </c>
      <c r="D156" s="428" t="s">
        <v>1626</v>
      </c>
      <c r="E156" s="428" t="s">
        <v>57</v>
      </c>
      <c r="F156" s="431" t="s">
        <v>2302</v>
      </c>
      <c r="G156" t="s">
        <v>1644</v>
      </c>
      <c r="H156" s="428" t="s">
        <v>2157</v>
      </c>
      <c r="I156" s="428" t="s">
        <v>1681</v>
      </c>
      <c r="L156" s="428" t="s">
        <v>1907</v>
      </c>
      <c r="M156" s="428" t="s">
        <v>1907</v>
      </c>
      <c r="N156" s="428" t="s">
        <v>0</v>
      </c>
      <c r="O156" s="428" t="s">
        <v>1908</v>
      </c>
      <c r="P156" s="148"/>
      <c r="Q156" s="148">
        <v>48485500</v>
      </c>
      <c r="R156" s="148">
        <v>68452186.420000002</v>
      </c>
      <c r="S156" s="148">
        <v>35169860</v>
      </c>
      <c r="T156" s="148">
        <v>25980583.039999999</v>
      </c>
      <c r="U156" s="148">
        <v>178088129.46000001</v>
      </c>
      <c r="V156" s="624">
        <v>90</v>
      </c>
      <c r="W156" s="624">
        <v>60</v>
      </c>
      <c r="X156" s="624">
        <v>150</v>
      </c>
      <c r="Y156" s="148">
        <v>1239.32</v>
      </c>
      <c r="Z156" s="148">
        <v>22165</v>
      </c>
      <c r="AA156" s="148">
        <v>9930</v>
      </c>
    </row>
    <row r="157" spans="1:27" ht="14.25">
      <c r="A157" s="428" t="s">
        <v>1627</v>
      </c>
      <c r="B157" s="431" t="s">
        <v>1628</v>
      </c>
      <c r="C157" s="428" t="s">
        <v>1629</v>
      </c>
      <c r="D157" s="428" t="s">
        <v>1453</v>
      </c>
      <c r="E157" s="428" t="s">
        <v>34</v>
      </c>
      <c r="F157" s="431" t="s">
        <v>2293</v>
      </c>
      <c r="G157" t="s">
        <v>1651</v>
      </c>
      <c r="H157" s="428" t="s">
        <v>2158</v>
      </c>
      <c r="I157" s="428" t="s">
        <v>1686</v>
      </c>
      <c r="L157" s="428" t="s">
        <v>1934</v>
      </c>
      <c r="M157" s="428" t="s">
        <v>1935</v>
      </c>
      <c r="N157" s="428" t="s">
        <v>6</v>
      </c>
      <c r="O157" s="428" t="s">
        <v>1936</v>
      </c>
      <c r="P157" s="148" t="s">
        <v>2209</v>
      </c>
      <c r="Q157" s="148">
        <v>15000000</v>
      </c>
      <c r="R157" s="148">
        <v>100000000</v>
      </c>
      <c r="S157" s="148">
        <v>60000000</v>
      </c>
      <c r="T157" s="148">
        <v>20000000</v>
      </c>
      <c r="U157" s="148">
        <v>195000000</v>
      </c>
      <c r="V157" s="624">
        <v>75</v>
      </c>
      <c r="W157" s="624">
        <v>95</v>
      </c>
      <c r="X157" s="624">
        <v>170</v>
      </c>
      <c r="Y157" s="148">
        <v>16571.8</v>
      </c>
      <c r="Z157" s="148">
        <v>91356</v>
      </c>
      <c r="AA157" s="148">
        <v>12399</v>
      </c>
    </row>
    <row r="158" spans="1:27" ht="14.25">
      <c r="A158" s="428" t="s">
        <v>1630</v>
      </c>
      <c r="B158" s="431" t="s">
        <v>1631</v>
      </c>
      <c r="C158" s="428" t="s">
        <v>1632</v>
      </c>
      <c r="D158" s="428" t="s">
        <v>1633</v>
      </c>
      <c r="E158" s="428" t="s">
        <v>16</v>
      </c>
      <c r="F158" s="431" t="s">
        <v>2269</v>
      </c>
      <c r="G158" t="s">
        <v>1644</v>
      </c>
      <c r="H158" s="428" t="s">
        <v>2159</v>
      </c>
      <c r="I158" s="428" t="s">
        <v>2109</v>
      </c>
      <c r="L158" s="428" t="s">
        <v>2160</v>
      </c>
      <c r="M158" s="428" t="s">
        <v>2161</v>
      </c>
      <c r="N158" s="428" t="s">
        <v>43</v>
      </c>
      <c r="O158" s="428" t="s">
        <v>2162</v>
      </c>
      <c r="P158" s="148"/>
      <c r="Q158" s="148">
        <v>0</v>
      </c>
      <c r="R158" s="148">
        <v>0</v>
      </c>
      <c r="S158" s="148">
        <v>409814000</v>
      </c>
      <c r="T158" s="148">
        <v>57000000</v>
      </c>
      <c r="U158" s="148">
        <v>466814000</v>
      </c>
      <c r="V158" s="624">
        <v>122</v>
      </c>
      <c r="W158" s="624">
        <v>106</v>
      </c>
      <c r="X158" s="624">
        <v>228</v>
      </c>
      <c r="Y158" s="148">
        <v>5281.02</v>
      </c>
      <c r="Z158" s="148">
        <v>12480</v>
      </c>
      <c r="AA158" s="148">
        <v>12480</v>
      </c>
    </row>
    <row r="159" spans="1:27" ht="14.25">
      <c r="A159" s="428" t="s">
        <v>1634</v>
      </c>
      <c r="B159" s="431" t="s">
        <v>1635</v>
      </c>
      <c r="C159" s="428" t="s">
        <v>1636</v>
      </c>
      <c r="D159" s="428" t="s">
        <v>1637</v>
      </c>
      <c r="E159" s="428" t="s">
        <v>34</v>
      </c>
      <c r="F159" s="431" t="s">
        <v>2293</v>
      </c>
      <c r="G159" t="s">
        <v>1650</v>
      </c>
      <c r="H159" s="428" t="s">
        <v>2163</v>
      </c>
      <c r="I159" s="428" t="s">
        <v>1691</v>
      </c>
      <c r="J159" s="428" t="s">
        <v>1667</v>
      </c>
      <c r="K159" s="428" t="s">
        <v>1667</v>
      </c>
      <c r="L159" s="428" t="s">
        <v>2164</v>
      </c>
      <c r="M159" s="428" t="s">
        <v>2165</v>
      </c>
      <c r="N159" s="428" t="s">
        <v>748</v>
      </c>
      <c r="O159" s="428" t="s">
        <v>2166</v>
      </c>
      <c r="P159" s="148" t="s">
        <v>1667</v>
      </c>
      <c r="Q159" s="148">
        <v>67500000</v>
      </c>
      <c r="R159" s="148">
        <v>93000000</v>
      </c>
      <c r="S159" s="148">
        <v>242200000</v>
      </c>
      <c r="T159" s="148">
        <v>1000000000</v>
      </c>
      <c r="U159" s="148">
        <v>1402700000</v>
      </c>
      <c r="V159" s="624">
        <v>192</v>
      </c>
      <c r="W159" s="624">
        <v>82</v>
      </c>
      <c r="X159" s="624">
        <v>274</v>
      </c>
      <c r="Y159" s="148">
        <v>13725</v>
      </c>
      <c r="Z159" s="148">
        <v>429901</v>
      </c>
      <c r="AA159" s="148">
        <v>9216</v>
      </c>
    </row>
    <row r="160" spans="1:27" ht="14.25">
      <c r="A160" s="428" t="s">
        <v>1638</v>
      </c>
      <c r="B160" s="431" t="s">
        <v>1639</v>
      </c>
      <c r="C160" s="428" t="s">
        <v>1640</v>
      </c>
      <c r="D160" s="428" t="s">
        <v>1641</v>
      </c>
      <c r="E160" s="428" t="s">
        <v>647</v>
      </c>
      <c r="F160" s="431" t="s">
        <v>2282</v>
      </c>
      <c r="G160" t="s">
        <v>1659</v>
      </c>
      <c r="H160" s="428" t="s">
        <v>2167</v>
      </c>
      <c r="I160" s="428" t="s">
        <v>1686</v>
      </c>
      <c r="L160" s="428" t="s">
        <v>2168</v>
      </c>
      <c r="M160" s="428" t="s">
        <v>2169</v>
      </c>
      <c r="N160" s="428" t="s">
        <v>18</v>
      </c>
      <c r="O160" s="428" t="s">
        <v>2170</v>
      </c>
      <c r="P160" s="148" t="s">
        <v>2244</v>
      </c>
      <c r="Q160" s="148">
        <v>1107015000</v>
      </c>
      <c r="R160" s="148">
        <v>254864428</v>
      </c>
      <c r="S160" s="148">
        <v>9850000</v>
      </c>
      <c r="T160" s="148">
        <v>7305995246</v>
      </c>
      <c r="U160" s="148">
        <v>8677724674</v>
      </c>
      <c r="V160" s="624">
        <v>333</v>
      </c>
      <c r="W160" s="624">
        <v>333</v>
      </c>
      <c r="X160" s="624">
        <v>666</v>
      </c>
      <c r="Y160" s="148">
        <v>2824.15</v>
      </c>
      <c r="Z160" s="148">
        <v>295204</v>
      </c>
      <c r="AA160" s="148">
        <v>78009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C20" sqref="C20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70" t="s">
        <v>221</v>
      </c>
    </row>
    <row r="2" spans="1:2" ht="20.100000000000001" customHeight="1">
      <c r="A2" s="154" t="s">
        <v>222</v>
      </c>
      <c r="B2" s="127" t="s">
        <v>223</v>
      </c>
    </row>
    <row r="3" spans="1:2" ht="20.100000000000001" customHeight="1">
      <c r="A3" s="155" t="s">
        <v>207</v>
      </c>
      <c r="B3" s="128"/>
    </row>
    <row r="4" spans="1:2" ht="20.100000000000001" customHeight="1">
      <c r="A4" s="156">
        <v>1</v>
      </c>
      <c r="B4" s="129" t="s">
        <v>224</v>
      </c>
    </row>
    <row r="5" spans="1:2" ht="20.100000000000001" customHeight="1">
      <c r="A5" s="157" t="s">
        <v>64</v>
      </c>
      <c r="B5" s="130" t="s">
        <v>102</v>
      </c>
    </row>
    <row r="6" spans="1:2" ht="20.100000000000001" customHeight="1">
      <c r="A6" s="157" t="s">
        <v>91</v>
      </c>
      <c r="B6" s="130" t="s">
        <v>103</v>
      </c>
    </row>
    <row r="7" spans="1:2" ht="20.100000000000001" customHeight="1">
      <c r="A7" s="157" t="s">
        <v>225</v>
      </c>
      <c r="B7" s="130" t="s">
        <v>226</v>
      </c>
    </row>
    <row r="8" spans="1:2" ht="20.100000000000001" customHeight="1">
      <c r="A8" s="157" t="s">
        <v>227</v>
      </c>
      <c r="B8" s="130" t="s">
        <v>228</v>
      </c>
    </row>
    <row r="9" spans="1:2" ht="20.100000000000001" customHeight="1">
      <c r="A9" s="157" t="s">
        <v>72</v>
      </c>
      <c r="B9" s="130" t="s">
        <v>229</v>
      </c>
    </row>
    <row r="10" spans="1:2" ht="20.100000000000001" customHeight="1">
      <c r="A10" s="157" t="s">
        <v>54</v>
      </c>
      <c r="B10" s="130" t="s">
        <v>230</v>
      </c>
    </row>
    <row r="11" spans="1:2" ht="20.100000000000001" customHeight="1">
      <c r="A11" s="157" t="s">
        <v>54</v>
      </c>
      <c r="B11" s="130" t="s">
        <v>230</v>
      </c>
    </row>
    <row r="12" spans="1:2" ht="20.100000000000001" customHeight="1">
      <c r="A12" s="157" t="s">
        <v>231</v>
      </c>
      <c r="B12" s="130" t="s">
        <v>232</v>
      </c>
    </row>
    <row r="13" spans="1:2" ht="20.100000000000001" customHeight="1">
      <c r="A13" s="157" t="s">
        <v>70</v>
      </c>
      <c r="B13" s="130" t="s">
        <v>104</v>
      </c>
    </row>
    <row r="14" spans="1:2" ht="20.100000000000001" customHeight="1">
      <c r="A14" s="157" t="s">
        <v>233</v>
      </c>
      <c r="B14" s="130" t="s">
        <v>234</v>
      </c>
    </row>
    <row r="15" spans="1:2" ht="20.100000000000001" customHeight="1">
      <c r="A15" s="157" t="s">
        <v>235</v>
      </c>
      <c r="B15" s="130" t="s">
        <v>236</v>
      </c>
    </row>
    <row r="16" spans="1:2" ht="20.100000000000001" customHeight="1">
      <c r="A16" s="157" t="s">
        <v>61</v>
      </c>
      <c r="B16" s="130" t="s">
        <v>105</v>
      </c>
    </row>
    <row r="17" spans="1:2" ht="20.100000000000001" customHeight="1">
      <c r="A17" s="157" t="s">
        <v>42</v>
      </c>
      <c r="B17" s="130" t="s">
        <v>237</v>
      </c>
    </row>
    <row r="18" spans="1:2" ht="20.100000000000001" customHeight="1">
      <c r="A18" s="157" t="s">
        <v>238</v>
      </c>
      <c r="B18" s="130" t="s">
        <v>239</v>
      </c>
    </row>
    <row r="19" spans="1:2" ht="20.100000000000001" customHeight="1">
      <c r="A19" s="157" t="s">
        <v>73</v>
      </c>
      <c r="B19" s="130" t="s">
        <v>106</v>
      </c>
    </row>
    <row r="20" spans="1:2" ht="20.100000000000001" customHeight="1">
      <c r="A20" s="157" t="s">
        <v>240</v>
      </c>
      <c r="B20" s="130" t="s">
        <v>241</v>
      </c>
    </row>
    <row r="21" spans="1:2" ht="20.100000000000001" customHeight="1">
      <c r="A21" s="157" t="s">
        <v>62</v>
      </c>
      <c r="B21" s="130" t="s">
        <v>107</v>
      </c>
    </row>
    <row r="22" spans="1:2" ht="20.100000000000001" customHeight="1">
      <c r="A22" s="157" t="s">
        <v>65</v>
      </c>
      <c r="B22" s="130" t="s">
        <v>242</v>
      </c>
    </row>
    <row r="23" spans="1:2" ht="20.100000000000001" customHeight="1">
      <c r="A23" s="157" t="s">
        <v>7</v>
      </c>
      <c r="B23" s="130" t="s">
        <v>243</v>
      </c>
    </row>
    <row r="24" spans="1:2" ht="20.100000000000001" customHeight="1">
      <c r="A24" s="157" t="s">
        <v>244</v>
      </c>
      <c r="B24" s="130" t="s">
        <v>245</v>
      </c>
    </row>
    <row r="25" spans="1:2" ht="20.100000000000001" customHeight="1">
      <c r="A25" s="157" t="s">
        <v>79</v>
      </c>
      <c r="B25" s="130" t="s">
        <v>246</v>
      </c>
    </row>
    <row r="26" spans="1:2" ht="20.100000000000001" customHeight="1">
      <c r="A26" s="157" t="s">
        <v>247</v>
      </c>
      <c r="B26" s="130" t="s">
        <v>248</v>
      </c>
    </row>
    <row r="27" spans="1:2" ht="20.100000000000001" customHeight="1">
      <c r="A27" s="157" t="s">
        <v>249</v>
      </c>
      <c r="B27" s="130" t="s">
        <v>250</v>
      </c>
    </row>
    <row r="28" spans="1:2" ht="20.100000000000001" customHeight="1">
      <c r="A28" s="157" t="s">
        <v>251</v>
      </c>
      <c r="B28" s="130" t="s">
        <v>252</v>
      </c>
    </row>
    <row r="29" spans="1:2" ht="20.100000000000001" customHeight="1">
      <c r="A29" s="157" t="s">
        <v>253</v>
      </c>
      <c r="B29" s="130" t="s">
        <v>254</v>
      </c>
    </row>
    <row r="30" spans="1:2" ht="20.100000000000001" customHeight="1">
      <c r="A30" s="157" t="s">
        <v>255</v>
      </c>
      <c r="B30" s="130" t="s">
        <v>256</v>
      </c>
    </row>
    <row r="31" spans="1:2" ht="20.100000000000001" customHeight="1">
      <c r="A31" s="157" t="s">
        <v>257</v>
      </c>
      <c r="B31" s="130" t="s">
        <v>258</v>
      </c>
    </row>
    <row r="32" spans="1:2" ht="20.100000000000001" customHeight="1">
      <c r="A32" s="157" t="s">
        <v>259</v>
      </c>
      <c r="B32" s="130" t="s">
        <v>260</v>
      </c>
    </row>
    <row r="33" spans="1:2" ht="20.100000000000001" customHeight="1">
      <c r="A33" s="157" t="s">
        <v>261</v>
      </c>
      <c r="B33" s="130" t="s">
        <v>262</v>
      </c>
    </row>
    <row r="34" spans="1:2" ht="20.100000000000001" customHeight="1">
      <c r="A34" s="157" t="s">
        <v>263</v>
      </c>
      <c r="B34" s="130" t="s">
        <v>264</v>
      </c>
    </row>
    <row r="35" spans="1:2" ht="20.100000000000001" customHeight="1">
      <c r="A35" s="157" t="s">
        <v>265</v>
      </c>
      <c r="B35" s="130" t="s">
        <v>266</v>
      </c>
    </row>
    <row r="36" spans="1:2" ht="20.100000000000001" customHeight="1">
      <c r="A36" s="157" t="s">
        <v>267</v>
      </c>
      <c r="B36" s="130" t="s">
        <v>268</v>
      </c>
    </row>
    <row r="37" spans="1:2" ht="20.100000000000001" customHeight="1">
      <c r="A37" s="158" t="s">
        <v>269</v>
      </c>
      <c r="B37" s="131" t="s">
        <v>270</v>
      </c>
    </row>
    <row r="38" spans="1:2" ht="20.100000000000001" customHeight="1">
      <c r="A38" s="157" t="s">
        <v>271</v>
      </c>
      <c r="B38" s="130" t="s">
        <v>272</v>
      </c>
    </row>
    <row r="39" spans="1:2" ht="20.100000000000001" customHeight="1">
      <c r="A39" s="157" t="s">
        <v>74</v>
      </c>
      <c r="B39" s="130" t="s">
        <v>273</v>
      </c>
    </row>
    <row r="40" spans="1:2" ht="20.100000000000001" customHeight="1">
      <c r="A40" s="157" t="s">
        <v>274</v>
      </c>
      <c r="B40" s="130" t="s">
        <v>275</v>
      </c>
    </row>
    <row r="41" spans="1:2" ht="20.100000000000001" customHeight="1">
      <c r="A41" s="157" t="s">
        <v>276</v>
      </c>
      <c r="B41" s="130" t="s">
        <v>277</v>
      </c>
    </row>
    <row r="42" spans="1:2" ht="20.100000000000001" customHeight="1">
      <c r="A42" s="157" t="s">
        <v>278</v>
      </c>
      <c r="B42" s="130" t="s">
        <v>279</v>
      </c>
    </row>
    <row r="43" spans="1:2" ht="20.100000000000001" customHeight="1">
      <c r="A43" s="157" t="s">
        <v>280</v>
      </c>
      <c r="B43" s="130" t="s">
        <v>281</v>
      </c>
    </row>
    <row r="44" spans="1:2" ht="20.100000000000001" customHeight="1">
      <c r="A44" s="157" t="s">
        <v>46</v>
      </c>
      <c r="B44" s="130" t="s">
        <v>282</v>
      </c>
    </row>
    <row r="45" spans="1:2" ht="20.100000000000001" customHeight="1">
      <c r="A45" s="157" t="s">
        <v>283</v>
      </c>
      <c r="B45" s="130" t="s">
        <v>284</v>
      </c>
    </row>
    <row r="46" spans="1:2" ht="20.100000000000001" customHeight="1">
      <c r="A46" s="157" t="s">
        <v>285</v>
      </c>
      <c r="B46" s="130" t="s">
        <v>286</v>
      </c>
    </row>
    <row r="47" spans="1:2" ht="20.100000000000001" customHeight="1">
      <c r="A47" s="157" t="s">
        <v>85</v>
      </c>
      <c r="B47" s="130" t="s">
        <v>108</v>
      </c>
    </row>
    <row r="48" spans="1:2" ht="20.100000000000001" customHeight="1">
      <c r="A48" s="157" t="s">
        <v>287</v>
      </c>
      <c r="B48" s="130" t="s">
        <v>288</v>
      </c>
    </row>
    <row r="49" spans="1:2" ht="20.100000000000001" customHeight="1">
      <c r="A49" s="157" t="s">
        <v>66</v>
      </c>
      <c r="B49" s="130" t="s">
        <v>109</v>
      </c>
    </row>
    <row r="50" spans="1:2" ht="20.100000000000001" customHeight="1">
      <c r="A50" s="157" t="s">
        <v>25</v>
      </c>
      <c r="B50" s="130" t="s">
        <v>110</v>
      </c>
    </row>
    <row r="51" spans="1:2" ht="20.100000000000001" customHeight="1">
      <c r="A51" s="157" t="s">
        <v>84</v>
      </c>
      <c r="B51" s="130" t="s">
        <v>111</v>
      </c>
    </row>
    <row r="52" spans="1:2" ht="20.100000000000001" customHeight="1">
      <c r="A52" s="157" t="s">
        <v>14</v>
      </c>
      <c r="B52" s="130" t="s">
        <v>112</v>
      </c>
    </row>
    <row r="53" spans="1:2" ht="20.100000000000001" customHeight="1">
      <c r="A53" s="157" t="s">
        <v>289</v>
      </c>
      <c r="B53" s="130" t="s">
        <v>290</v>
      </c>
    </row>
    <row r="54" spans="1:2" ht="20.100000000000001" customHeight="1">
      <c r="A54" s="157" t="s">
        <v>291</v>
      </c>
      <c r="B54" s="130" t="s">
        <v>292</v>
      </c>
    </row>
    <row r="55" spans="1:2" ht="20.100000000000001" customHeight="1">
      <c r="A55" s="157" t="s">
        <v>293</v>
      </c>
      <c r="B55" s="130" t="s">
        <v>294</v>
      </c>
    </row>
    <row r="56" spans="1:2" ht="20.100000000000001" customHeight="1">
      <c r="A56" s="157" t="s">
        <v>295</v>
      </c>
      <c r="B56" s="130" t="s">
        <v>296</v>
      </c>
    </row>
    <row r="57" spans="1:2" ht="20.100000000000001" customHeight="1">
      <c r="A57" s="157" t="s">
        <v>297</v>
      </c>
      <c r="B57" s="130" t="s">
        <v>298</v>
      </c>
    </row>
    <row r="58" spans="1:2" ht="20.100000000000001" customHeight="1">
      <c r="A58" s="157" t="s">
        <v>299</v>
      </c>
      <c r="B58" s="130" t="s">
        <v>300</v>
      </c>
    </row>
    <row r="59" spans="1:2" ht="20.100000000000001" customHeight="1">
      <c r="A59" s="157" t="s">
        <v>301</v>
      </c>
      <c r="B59" s="130" t="s">
        <v>302</v>
      </c>
    </row>
    <row r="60" spans="1:2" ht="20.100000000000001" customHeight="1">
      <c r="A60" s="157" t="s">
        <v>303</v>
      </c>
      <c r="B60" s="130" t="s">
        <v>304</v>
      </c>
    </row>
    <row r="61" spans="1:2" ht="20.100000000000001" customHeight="1">
      <c r="A61" s="157" t="s">
        <v>305</v>
      </c>
      <c r="B61" s="130" t="s">
        <v>306</v>
      </c>
    </row>
    <row r="62" spans="1:2" ht="20.100000000000001" customHeight="1">
      <c r="A62" s="157" t="s">
        <v>307</v>
      </c>
      <c r="B62" s="130" t="s">
        <v>308</v>
      </c>
    </row>
    <row r="63" spans="1:2" ht="20.100000000000001" customHeight="1">
      <c r="A63" s="157" t="s">
        <v>309</v>
      </c>
      <c r="B63" s="130" t="s">
        <v>310</v>
      </c>
    </row>
    <row r="64" spans="1:2" ht="20.100000000000001" customHeight="1">
      <c r="A64" s="157" t="s">
        <v>311</v>
      </c>
      <c r="B64" s="130" t="s">
        <v>312</v>
      </c>
    </row>
    <row r="65" spans="1:2" ht="20.100000000000001" customHeight="1">
      <c r="A65" s="157" t="s">
        <v>313</v>
      </c>
      <c r="B65" s="130" t="s">
        <v>314</v>
      </c>
    </row>
    <row r="66" spans="1:2" ht="20.100000000000001" customHeight="1">
      <c r="A66" s="157" t="s">
        <v>315</v>
      </c>
      <c r="B66" s="130" t="s">
        <v>316</v>
      </c>
    </row>
    <row r="67" spans="1:2" ht="20.100000000000001" customHeight="1">
      <c r="A67" s="157" t="s">
        <v>317</v>
      </c>
      <c r="B67" s="130" t="s">
        <v>318</v>
      </c>
    </row>
    <row r="68" spans="1:2" ht="20.100000000000001" customHeight="1">
      <c r="A68" s="157" t="s">
        <v>319</v>
      </c>
      <c r="B68" s="130" t="s">
        <v>320</v>
      </c>
    </row>
    <row r="69" spans="1:2" ht="20.100000000000001" customHeight="1">
      <c r="A69" s="157" t="s">
        <v>35</v>
      </c>
      <c r="B69" s="130" t="s">
        <v>321</v>
      </c>
    </row>
    <row r="70" spans="1:2" ht="20.100000000000001" customHeight="1">
      <c r="A70" s="157" t="s">
        <v>322</v>
      </c>
      <c r="B70" s="130" t="s">
        <v>323</v>
      </c>
    </row>
    <row r="71" spans="1:2" ht="20.100000000000001" customHeight="1">
      <c r="A71" s="157" t="s">
        <v>324</v>
      </c>
      <c r="B71" s="130" t="s">
        <v>325</v>
      </c>
    </row>
    <row r="72" spans="1:2" ht="20.100000000000001" customHeight="1">
      <c r="A72" s="158" t="s">
        <v>326</v>
      </c>
      <c r="B72" s="131" t="s">
        <v>327</v>
      </c>
    </row>
    <row r="73" spans="1:2" ht="20.100000000000001" customHeight="1">
      <c r="A73" s="157" t="s">
        <v>328</v>
      </c>
      <c r="B73" s="130" t="s">
        <v>329</v>
      </c>
    </row>
    <row r="74" spans="1:2" ht="20.100000000000001" customHeight="1">
      <c r="A74" s="157" t="s">
        <v>330</v>
      </c>
      <c r="B74" s="130" t="s">
        <v>331</v>
      </c>
    </row>
    <row r="75" spans="1:2" ht="20.100000000000001" customHeight="1">
      <c r="A75" s="157" t="s">
        <v>332</v>
      </c>
      <c r="B75" s="130" t="s">
        <v>333</v>
      </c>
    </row>
    <row r="76" spans="1:2" ht="20.100000000000001" customHeight="1">
      <c r="A76" s="157" t="s">
        <v>334</v>
      </c>
      <c r="B76" s="130" t="s">
        <v>335</v>
      </c>
    </row>
    <row r="77" spans="1:2" ht="20.100000000000001" customHeight="1">
      <c r="A77" s="157" t="s">
        <v>336</v>
      </c>
      <c r="B77" s="130" t="s">
        <v>337</v>
      </c>
    </row>
    <row r="78" spans="1:2" ht="20.100000000000001" customHeight="1">
      <c r="A78" s="157" t="s">
        <v>338</v>
      </c>
      <c r="B78" s="130" t="s">
        <v>339</v>
      </c>
    </row>
    <row r="79" spans="1:2" ht="20.100000000000001" customHeight="1">
      <c r="A79" s="157" t="s">
        <v>340</v>
      </c>
      <c r="B79" s="130" t="s">
        <v>341</v>
      </c>
    </row>
    <row r="80" spans="1:2" ht="20.100000000000001" customHeight="1">
      <c r="A80" s="157" t="s">
        <v>80</v>
      </c>
      <c r="B80" s="130" t="s">
        <v>113</v>
      </c>
    </row>
    <row r="81" spans="1:2" ht="20.100000000000001" customHeight="1">
      <c r="A81" s="157">
        <v>14</v>
      </c>
      <c r="B81" s="130" t="s">
        <v>342</v>
      </c>
    </row>
    <row r="82" spans="1:2" ht="20.100000000000001" customHeight="1">
      <c r="A82" s="157" t="s">
        <v>78</v>
      </c>
      <c r="B82" s="130" t="s">
        <v>114</v>
      </c>
    </row>
    <row r="83" spans="1:2" ht="20.100000000000001" customHeight="1">
      <c r="A83" s="157" t="s">
        <v>3</v>
      </c>
      <c r="B83" s="130" t="s">
        <v>343</v>
      </c>
    </row>
    <row r="84" spans="1:2" ht="20.100000000000001" customHeight="1">
      <c r="A84" s="157">
        <v>16</v>
      </c>
      <c r="B84" s="130" t="s">
        <v>344</v>
      </c>
    </row>
    <row r="85" spans="1:2" ht="20.100000000000001" customHeight="1">
      <c r="A85" s="157">
        <v>17</v>
      </c>
      <c r="B85" s="130" t="s">
        <v>345</v>
      </c>
    </row>
    <row r="86" spans="1:2" ht="20.100000000000001" customHeight="1">
      <c r="A86" s="157">
        <v>18</v>
      </c>
      <c r="B86" s="130" t="s">
        <v>346</v>
      </c>
    </row>
    <row r="87" spans="1:2" ht="20.100000000000001" customHeight="1">
      <c r="A87" s="157" t="s">
        <v>347</v>
      </c>
      <c r="B87" s="130" t="s">
        <v>348</v>
      </c>
    </row>
    <row r="88" spans="1:2" ht="20.100000000000001" customHeight="1">
      <c r="A88" s="157" t="s">
        <v>349</v>
      </c>
      <c r="B88" s="130" t="s">
        <v>350</v>
      </c>
    </row>
    <row r="89" spans="1:2" ht="20.100000000000001" customHeight="1">
      <c r="A89" s="157" t="s">
        <v>63</v>
      </c>
      <c r="B89" s="130" t="s">
        <v>115</v>
      </c>
    </row>
    <row r="90" spans="1:2" ht="20.100000000000001" customHeight="1">
      <c r="A90" s="157" t="s">
        <v>82</v>
      </c>
      <c r="B90" s="130" t="s">
        <v>116</v>
      </c>
    </row>
    <row r="91" spans="1:2" ht="20.100000000000001" customHeight="1">
      <c r="A91" s="157" t="s">
        <v>351</v>
      </c>
      <c r="B91" s="130" t="s">
        <v>352</v>
      </c>
    </row>
    <row r="92" spans="1:2" ht="20.100000000000001" customHeight="1">
      <c r="A92" s="157" t="s">
        <v>353</v>
      </c>
      <c r="B92" s="130" t="s">
        <v>354</v>
      </c>
    </row>
    <row r="93" spans="1:2" ht="20.100000000000001" customHeight="1">
      <c r="A93" s="157" t="s">
        <v>355</v>
      </c>
      <c r="B93" s="130" t="s">
        <v>356</v>
      </c>
    </row>
    <row r="94" spans="1:2" ht="20.100000000000001" customHeight="1">
      <c r="A94" s="157" t="s">
        <v>357</v>
      </c>
      <c r="B94" s="130" t="s">
        <v>358</v>
      </c>
    </row>
    <row r="95" spans="1:2" ht="20.100000000000001" customHeight="1">
      <c r="A95" s="157" t="s">
        <v>359</v>
      </c>
      <c r="B95" s="130" t="s">
        <v>360</v>
      </c>
    </row>
    <row r="96" spans="1:2" ht="20.100000000000001" customHeight="1">
      <c r="A96" s="157" t="s">
        <v>361</v>
      </c>
      <c r="B96" s="130" t="s">
        <v>362</v>
      </c>
    </row>
    <row r="97" spans="1:2" ht="20.100000000000001" customHeight="1">
      <c r="A97" s="157" t="s">
        <v>363</v>
      </c>
      <c r="B97" s="130" t="s">
        <v>364</v>
      </c>
    </row>
    <row r="98" spans="1:2" ht="20.100000000000001" customHeight="1">
      <c r="A98" s="157" t="s">
        <v>45</v>
      </c>
      <c r="B98" s="130" t="s">
        <v>365</v>
      </c>
    </row>
    <row r="99" spans="1:2" ht="20.100000000000001" customHeight="1">
      <c r="A99" s="157" t="s">
        <v>366</v>
      </c>
      <c r="B99" s="130" t="s">
        <v>367</v>
      </c>
    </row>
    <row r="100" spans="1:2" ht="20.100000000000001" customHeight="1">
      <c r="A100" s="157" t="s">
        <v>368</v>
      </c>
      <c r="B100" s="130" t="s">
        <v>369</v>
      </c>
    </row>
    <row r="101" spans="1:2" ht="20.100000000000001" customHeight="1">
      <c r="A101" s="157" t="s">
        <v>370</v>
      </c>
      <c r="B101" s="130" t="s">
        <v>371</v>
      </c>
    </row>
    <row r="102" spans="1:2" ht="20.100000000000001" customHeight="1">
      <c r="A102" s="157" t="s">
        <v>372</v>
      </c>
      <c r="B102" s="130" t="s">
        <v>373</v>
      </c>
    </row>
    <row r="103" spans="1:2" ht="20.100000000000001" customHeight="1">
      <c r="A103" s="157" t="s">
        <v>374</v>
      </c>
      <c r="B103" s="130" t="s">
        <v>375</v>
      </c>
    </row>
    <row r="104" spans="1:2" ht="20.100000000000001" customHeight="1">
      <c r="A104" s="157" t="s">
        <v>376</v>
      </c>
      <c r="B104" s="130" t="s">
        <v>377</v>
      </c>
    </row>
    <row r="105" spans="1:2" ht="20.100000000000001" customHeight="1">
      <c r="A105" s="157">
        <v>24</v>
      </c>
      <c r="B105" s="130" t="s">
        <v>378</v>
      </c>
    </row>
    <row r="106" spans="1:2" ht="20.100000000000001" customHeight="1">
      <c r="A106" s="157">
        <v>25</v>
      </c>
      <c r="B106" s="130" t="s">
        <v>379</v>
      </c>
    </row>
    <row r="107" spans="1:2" ht="20.100000000000001" customHeight="1">
      <c r="A107" s="158" t="s">
        <v>380</v>
      </c>
      <c r="B107" s="131" t="s">
        <v>381</v>
      </c>
    </row>
    <row r="108" spans="1:2" ht="20.100000000000001" customHeight="1">
      <c r="A108" s="157" t="s">
        <v>382</v>
      </c>
      <c r="B108" s="130" t="s">
        <v>383</v>
      </c>
    </row>
    <row r="109" spans="1:2" ht="20.100000000000001" customHeight="1">
      <c r="A109" s="157" t="s">
        <v>384</v>
      </c>
      <c r="B109" s="130" t="s">
        <v>385</v>
      </c>
    </row>
    <row r="110" spans="1:2" ht="20.100000000000001" customHeight="1">
      <c r="A110" s="157" t="s">
        <v>386</v>
      </c>
      <c r="B110" s="130" t="s">
        <v>387</v>
      </c>
    </row>
    <row r="111" spans="1:2" ht="20.100000000000001" customHeight="1">
      <c r="A111" s="157" t="s">
        <v>388</v>
      </c>
      <c r="B111" s="130" t="s">
        <v>389</v>
      </c>
    </row>
    <row r="112" spans="1:2" ht="20.100000000000001" customHeight="1">
      <c r="A112" s="157" t="s">
        <v>390</v>
      </c>
      <c r="B112" s="130" t="s">
        <v>391</v>
      </c>
    </row>
    <row r="113" spans="1:2" ht="20.100000000000001" customHeight="1">
      <c r="A113" s="157" t="s">
        <v>392</v>
      </c>
      <c r="B113" s="130" t="s">
        <v>393</v>
      </c>
    </row>
    <row r="114" spans="1:2" ht="20.100000000000001" customHeight="1">
      <c r="A114" s="157" t="s">
        <v>394</v>
      </c>
      <c r="B114" s="130" t="s">
        <v>395</v>
      </c>
    </row>
    <row r="115" spans="1:2" ht="20.100000000000001" customHeight="1">
      <c r="A115" s="157" t="s">
        <v>396</v>
      </c>
      <c r="B115" s="130" t="s">
        <v>397</v>
      </c>
    </row>
    <row r="116" spans="1:2" ht="20.100000000000001" customHeight="1">
      <c r="A116" s="157" t="s">
        <v>398</v>
      </c>
      <c r="B116" s="130" t="s">
        <v>399</v>
      </c>
    </row>
    <row r="117" spans="1:2" ht="20.100000000000001" customHeight="1">
      <c r="A117" s="157" t="s">
        <v>87</v>
      </c>
      <c r="B117" s="130" t="s">
        <v>400</v>
      </c>
    </row>
    <row r="118" spans="1:2" ht="20.100000000000001" customHeight="1">
      <c r="A118" s="157" t="s">
        <v>401</v>
      </c>
      <c r="B118" s="130" t="s">
        <v>402</v>
      </c>
    </row>
    <row r="119" spans="1:2" ht="20.100000000000001" customHeight="1">
      <c r="A119" s="157">
        <v>29</v>
      </c>
      <c r="B119" s="130" t="s">
        <v>403</v>
      </c>
    </row>
    <row r="120" spans="1:2" ht="20.100000000000001" customHeight="1">
      <c r="A120" s="157">
        <v>30</v>
      </c>
      <c r="B120" s="130" t="s">
        <v>404</v>
      </c>
    </row>
    <row r="121" spans="1:2" ht="20.100000000000001" customHeight="1">
      <c r="A121" s="157">
        <v>31</v>
      </c>
      <c r="B121" s="130" t="s">
        <v>405</v>
      </c>
    </row>
    <row r="122" spans="1:2" ht="20.100000000000001" customHeight="1">
      <c r="A122" s="157" t="s">
        <v>406</v>
      </c>
      <c r="B122" s="130" t="s">
        <v>407</v>
      </c>
    </row>
    <row r="123" spans="1:2" ht="20.100000000000001" customHeight="1">
      <c r="A123" s="157" t="s">
        <v>408</v>
      </c>
      <c r="B123" s="130" t="s">
        <v>409</v>
      </c>
    </row>
    <row r="124" spans="1:2" ht="20.100000000000001" customHeight="1">
      <c r="A124" s="157">
        <v>33</v>
      </c>
      <c r="B124" s="130" t="s">
        <v>410</v>
      </c>
    </row>
    <row r="125" spans="1:2" ht="20.100000000000001" customHeight="1">
      <c r="A125" s="157" t="s">
        <v>23</v>
      </c>
      <c r="B125" s="130" t="s">
        <v>411</v>
      </c>
    </row>
    <row r="126" spans="1:2" ht="20.100000000000001" customHeight="1">
      <c r="A126" s="157" t="s">
        <v>75</v>
      </c>
      <c r="B126" s="130" t="s">
        <v>412</v>
      </c>
    </row>
    <row r="127" spans="1:2" ht="20.100000000000001" customHeight="1">
      <c r="A127" s="157" t="s">
        <v>96</v>
      </c>
      <c r="B127" s="130" t="s">
        <v>117</v>
      </c>
    </row>
    <row r="128" spans="1:2" ht="20.100000000000001" customHeight="1">
      <c r="A128" s="157" t="s">
        <v>22</v>
      </c>
      <c r="B128" s="130" t="s">
        <v>413</v>
      </c>
    </row>
    <row r="129" spans="1:2" ht="20.100000000000001" customHeight="1">
      <c r="A129" s="157" t="s">
        <v>414</v>
      </c>
      <c r="B129" s="130" t="s">
        <v>415</v>
      </c>
    </row>
    <row r="130" spans="1:2" ht="20.100000000000001" customHeight="1">
      <c r="A130" s="157" t="s">
        <v>98</v>
      </c>
      <c r="B130" s="130" t="s">
        <v>118</v>
      </c>
    </row>
    <row r="131" spans="1:2" ht="20.100000000000001" customHeight="1">
      <c r="A131" s="157">
        <v>35</v>
      </c>
      <c r="B131" s="130" t="s">
        <v>416</v>
      </c>
    </row>
    <row r="132" spans="1:2" ht="20.100000000000001" customHeight="1">
      <c r="A132" s="157" t="s">
        <v>67</v>
      </c>
      <c r="B132" s="130" t="s">
        <v>417</v>
      </c>
    </row>
    <row r="133" spans="1:2" ht="20.100000000000001" customHeight="1">
      <c r="A133" s="157" t="s">
        <v>418</v>
      </c>
      <c r="B133" s="130" t="s">
        <v>419</v>
      </c>
    </row>
    <row r="134" spans="1:2" ht="20.100000000000001" customHeight="1">
      <c r="A134" s="157" t="s">
        <v>420</v>
      </c>
      <c r="B134" s="130" t="s">
        <v>421</v>
      </c>
    </row>
    <row r="135" spans="1:2" ht="20.100000000000001" customHeight="1">
      <c r="A135" s="157" t="s">
        <v>422</v>
      </c>
      <c r="B135" s="130" t="s">
        <v>423</v>
      </c>
    </row>
    <row r="136" spans="1:2" ht="20.100000000000001" customHeight="1">
      <c r="A136" s="157" t="s">
        <v>424</v>
      </c>
      <c r="B136" s="130" t="s">
        <v>425</v>
      </c>
    </row>
    <row r="137" spans="1:2" ht="20.100000000000001" customHeight="1">
      <c r="A137" s="157">
        <v>37</v>
      </c>
      <c r="B137" s="130" t="s">
        <v>426</v>
      </c>
    </row>
    <row r="138" spans="1:2" ht="20.100000000000001" customHeight="1">
      <c r="A138" s="157" t="s">
        <v>427</v>
      </c>
      <c r="B138" s="130" t="s">
        <v>428</v>
      </c>
    </row>
    <row r="139" spans="1:2" ht="20.100000000000001" customHeight="1">
      <c r="A139" s="157" t="s">
        <v>429</v>
      </c>
      <c r="B139" s="130" t="s">
        <v>430</v>
      </c>
    </row>
    <row r="140" spans="1:2" ht="20.100000000000001" customHeight="1">
      <c r="A140" s="157">
        <v>39</v>
      </c>
      <c r="B140" s="130" t="s">
        <v>431</v>
      </c>
    </row>
    <row r="141" spans="1:2" ht="20.100000000000001" customHeight="1">
      <c r="A141" s="159" t="s">
        <v>93</v>
      </c>
      <c r="B141" s="130" t="s">
        <v>432</v>
      </c>
    </row>
    <row r="142" spans="1:2" ht="20.100000000000001" customHeight="1">
      <c r="A142" s="160" t="s">
        <v>56</v>
      </c>
      <c r="B142" s="131" t="s">
        <v>119</v>
      </c>
    </row>
    <row r="143" spans="1:2" ht="20.100000000000001" customHeight="1">
      <c r="A143" s="159" t="s">
        <v>433</v>
      </c>
      <c r="B143" s="130" t="s">
        <v>434</v>
      </c>
    </row>
    <row r="144" spans="1:2" ht="20.100000000000001" customHeight="1">
      <c r="A144" s="159" t="s">
        <v>48</v>
      </c>
      <c r="B144" s="130" t="s">
        <v>120</v>
      </c>
    </row>
    <row r="145" spans="1:2" ht="20.100000000000001" customHeight="1">
      <c r="A145" s="159" t="s">
        <v>435</v>
      </c>
      <c r="B145" s="130" t="s">
        <v>436</v>
      </c>
    </row>
    <row r="146" spans="1:2" ht="20.100000000000001" customHeight="1">
      <c r="A146" s="159" t="s">
        <v>437</v>
      </c>
      <c r="B146" s="130" t="s">
        <v>438</v>
      </c>
    </row>
    <row r="147" spans="1:2" ht="20.100000000000001" customHeight="1">
      <c r="A147" s="159" t="s">
        <v>40</v>
      </c>
      <c r="B147" s="130" t="s">
        <v>121</v>
      </c>
    </row>
    <row r="148" spans="1:2" ht="20.100000000000001" customHeight="1">
      <c r="A148" s="159" t="s">
        <v>439</v>
      </c>
      <c r="B148" s="130" t="s">
        <v>440</v>
      </c>
    </row>
    <row r="149" spans="1:2" ht="20.100000000000001" customHeight="1">
      <c r="A149" s="159" t="s">
        <v>441</v>
      </c>
      <c r="B149" s="130" t="s">
        <v>442</v>
      </c>
    </row>
    <row r="150" spans="1:2" ht="20.100000000000001" customHeight="1">
      <c r="A150" s="157">
        <v>44</v>
      </c>
      <c r="B150" s="130" t="s">
        <v>443</v>
      </c>
    </row>
    <row r="151" spans="1:2" ht="20.100000000000001" customHeight="1">
      <c r="A151" s="159" t="s">
        <v>444</v>
      </c>
      <c r="B151" s="130" t="s">
        <v>445</v>
      </c>
    </row>
    <row r="152" spans="1:2" ht="20.100000000000001" customHeight="1">
      <c r="A152" s="159" t="s">
        <v>446</v>
      </c>
      <c r="B152" s="130" t="s">
        <v>447</v>
      </c>
    </row>
    <row r="153" spans="1:2" ht="20.100000000000001" customHeight="1">
      <c r="A153" s="159" t="s">
        <v>448</v>
      </c>
      <c r="B153" s="130" t="s">
        <v>449</v>
      </c>
    </row>
    <row r="154" spans="1:2" ht="20.100000000000001" customHeight="1">
      <c r="A154" s="159" t="s">
        <v>58</v>
      </c>
      <c r="B154" s="130" t="s">
        <v>450</v>
      </c>
    </row>
    <row r="155" spans="1:2" ht="20.100000000000001" customHeight="1">
      <c r="A155" s="159" t="s">
        <v>17</v>
      </c>
      <c r="B155" s="130" t="s">
        <v>451</v>
      </c>
    </row>
    <row r="156" spans="1:2" ht="20.100000000000001" customHeight="1">
      <c r="A156" s="159" t="s">
        <v>452</v>
      </c>
      <c r="B156" s="130" t="s">
        <v>453</v>
      </c>
    </row>
    <row r="157" spans="1:2" ht="20.100000000000001" customHeight="1">
      <c r="A157" s="159" t="s">
        <v>454</v>
      </c>
      <c r="B157" s="130" t="s">
        <v>455</v>
      </c>
    </row>
    <row r="158" spans="1:2" ht="20.100000000000001" customHeight="1">
      <c r="A158" s="159" t="s">
        <v>456</v>
      </c>
      <c r="B158" s="130" t="s">
        <v>457</v>
      </c>
    </row>
    <row r="159" spans="1:2" ht="20.100000000000001" customHeight="1">
      <c r="A159" s="159" t="s">
        <v>49</v>
      </c>
      <c r="B159" s="130" t="s">
        <v>122</v>
      </c>
    </row>
    <row r="160" spans="1:2" ht="20.100000000000001" customHeight="1">
      <c r="A160" s="159" t="s">
        <v>458</v>
      </c>
      <c r="B160" s="130" t="s">
        <v>459</v>
      </c>
    </row>
    <row r="161" spans="1:2" ht="20.100000000000001" customHeight="1">
      <c r="A161" s="159" t="s">
        <v>460</v>
      </c>
      <c r="B161" s="130" t="s">
        <v>461</v>
      </c>
    </row>
    <row r="162" spans="1:2" ht="20.100000000000001" customHeight="1">
      <c r="A162" s="159" t="s">
        <v>462</v>
      </c>
      <c r="B162" s="130" t="s">
        <v>463</v>
      </c>
    </row>
    <row r="163" spans="1:2" ht="20.100000000000001" customHeight="1">
      <c r="A163" s="159" t="s">
        <v>464</v>
      </c>
      <c r="B163" s="130" t="s">
        <v>465</v>
      </c>
    </row>
    <row r="164" spans="1:2" ht="20.100000000000001" customHeight="1">
      <c r="A164" s="159" t="s">
        <v>466</v>
      </c>
      <c r="B164" s="130" t="s">
        <v>467</v>
      </c>
    </row>
    <row r="165" spans="1:2" ht="20.100000000000001" customHeight="1">
      <c r="A165" s="159" t="s">
        <v>468</v>
      </c>
      <c r="B165" s="130" t="s">
        <v>469</v>
      </c>
    </row>
    <row r="166" spans="1:2" ht="20.100000000000001" customHeight="1">
      <c r="A166" s="159" t="s">
        <v>470</v>
      </c>
      <c r="B166" s="130" t="s">
        <v>471</v>
      </c>
    </row>
    <row r="167" spans="1:2" ht="20.100000000000001" customHeight="1">
      <c r="A167" s="159" t="s">
        <v>83</v>
      </c>
      <c r="B167" s="130" t="s">
        <v>472</v>
      </c>
    </row>
    <row r="168" spans="1:2" ht="20.100000000000001" customHeight="1">
      <c r="A168" s="159" t="s">
        <v>473</v>
      </c>
      <c r="B168" s="130" t="s">
        <v>474</v>
      </c>
    </row>
    <row r="169" spans="1:2" ht="20.100000000000001" customHeight="1">
      <c r="A169" s="159" t="s">
        <v>90</v>
      </c>
      <c r="B169" s="130" t="s">
        <v>475</v>
      </c>
    </row>
    <row r="170" spans="1:2" ht="20.100000000000001" customHeight="1">
      <c r="A170" s="159" t="s">
        <v>476</v>
      </c>
      <c r="B170" s="130" t="s">
        <v>477</v>
      </c>
    </row>
    <row r="171" spans="1:2" ht="20.100000000000001" customHeight="1">
      <c r="A171" s="159" t="s">
        <v>478</v>
      </c>
      <c r="B171" s="130" t="s">
        <v>479</v>
      </c>
    </row>
    <row r="172" spans="1:2" ht="20.100000000000001" customHeight="1">
      <c r="A172" s="159" t="s">
        <v>480</v>
      </c>
      <c r="B172" s="130" t="s">
        <v>481</v>
      </c>
    </row>
    <row r="173" spans="1:2" ht="20.100000000000001" customHeight="1">
      <c r="A173" s="159" t="s">
        <v>482</v>
      </c>
      <c r="B173" s="130" t="s">
        <v>483</v>
      </c>
    </row>
    <row r="174" spans="1:2" ht="20.100000000000001" customHeight="1">
      <c r="A174" s="157">
        <v>49</v>
      </c>
      <c r="B174" s="130" t="s">
        <v>484</v>
      </c>
    </row>
    <row r="175" spans="1:2" ht="20.100000000000001" customHeight="1">
      <c r="A175" s="157" t="s">
        <v>53</v>
      </c>
      <c r="B175" s="130" t="s">
        <v>485</v>
      </c>
    </row>
    <row r="176" spans="1:2" ht="20.100000000000001" customHeight="1">
      <c r="A176" s="157" t="s">
        <v>486</v>
      </c>
      <c r="B176" s="130" t="s">
        <v>487</v>
      </c>
    </row>
    <row r="177" spans="1:2" ht="20.100000000000001" customHeight="1">
      <c r="A177" s="160" t="s">
        <v>15</v>
      </c>
      <c r="B177" s="131" t="s">
        <v>488</v>
      </c>
    </row>
    <row r="178" spans="1:2" ht="20.100000000000001" customHeight="1">
      <c r="A178" s="159" t="s">
        <v>29</v>
      </c>
      <c r="B178" s="130" t="s">
        <v>489</v>
      </c>
    </row>
    <row r="179" spans="1:2" ht="20.100000000000001" customHeight="1">
      <c r="A179" s="159" t="s">
        <v>490</v>
      </c>
      <c r="B179" s="130" t="s">
        <v>491</v>
      </c>
    </row>
    <row r="180" spans="1:2" ht="20.100000000000001" customHeight="1">
      <c r="A180" s="157">
        <v>51</v>
      </c>
      <c r="B180" s="130" t="s">
        <v>492</v>
      </c>
    </row>
    <row r="181" spans="1:2" ht="20.100000000000001" customHeight="1">
      <c r="A181" s="159" t="s">
        <v>493</v>
      </c>
      <c r="B181" s="130" t="s">
        <v>494</v>
      </c>
    </row>
    <row r="182" spans="1:2" ht="20.100000000000001" customHeight="1">
      <c r="A182" s="159" t="s">
        <v>495</v>
      </c>
      <c r="B182" s="130" t="s">
        <v>496</v>
      </c>
    </row>
    <row r="183" spans="1:2" ht="20.100000000000001" customHeight="1">
      <c r="A183" s="159" t="s">
        <v>34</v>
      </c>
      <c r="B183" s="130" t="s">
        <v>497</v>
      </c>
    </row>
    <row r="184" spans="1:2" ht="20.100000000000001" customHeight="1">
      <c r="A184" s="159" t="s">
        <v>5</v>
      </c>
      <c r="B184" s="130" t="s">
        <v>498</v>
      </c>
    </row>
    <row r="185" spans="1:2" ht="20.100000000000001" customHeight="1">
      <c r="A185" s="159" t="s">
        <v>26</v>
      </c>
      <c r="B185" s="130" t="s">
        <v>499</v>
      </c>
    </row>
    <row r="186" spans="1:2" ht="20.100000000000001" customHeight="1">
      <c r="A186" s="159" t="s">
        <v>500</v>
      </c>
      <c r="B186" s="130" t="s">
        <v>501</v>
      </c>
    </row>
    <row r="187" spans="1:2" ht="20.100000000000001" customHeight="1">
      <c r="A187" s="159" t="s">
        <v>60</v>
      </c>
      <c r="B187" s="130" t="s">
        <v>502</v>
      </c>
    </row>
    <row r="188" spans="1:2" ht="20.100000000000001" customHeight="1">
      <c r="A188" s="159" t="s">
        <v>16</v>
      </c>
      <c r="B188" s="130" t="s">
        <v>503</v>
      </c>
    </row>
    <row r="189" spans="1:2" ht="20.100000000000001" customHeight="1">
      <c r="A189" s="159" t="s">
        <v>20</v>
      </c>
      <c r="B189" s="130" t="s">
        <v>504</v>
      </c>
    </row>
    <row r="190" spans="1:2" ht="20.100000000000001" customHeight="1">
      <c r="A190" s="159" t="s">
        <v>505</v>
      </c>
      <c r="B190" s="130" t="s">
        <v>506</v>
      </c>
    </row>
    <row r="191" spans="1:2" ht="20.100000000000001" customHeight="1">
      <c r="A191" s="159" t="s">
        <v>507</v>
      </c>
      <c r="B191" s="130" t="s">
        <v>508</v>
      </c>
    </row>
    <row r="192" spans="1:2" ht="20.100000000000001" customHeight="1">
      <c r="A192" s="159" t="s">
        <v>509</v>
      </c>
      <c r="B192" s="130" t="s">
        <v>510</v>
      </c>
    </row>
    <row r="193" spans="1:2" ht="20.100000000000001" customHeight="1">
      <c r="A193" s="159" t="s">
        <v>52</v>
      </c>
      <c r="B193" s="130" t="s">
        <v>123</v>
      </c>
    </row>
    <row r="194" spans="1:2" ht="20.100000000000001" customHeight="1">
      <c r="A194" s="157">
        <v>54</v>
      </c>
      <c r="B194" s="130" t="s">
        <v>124</v>
      </c>
    </row>
    <row r="195" spans="1:2" ht="20.100000000000001" customHeight="1">
      <c r="A195" s="157">
        <v>55</v>
      </c>
      <c r="B195" s="130" t="s">
        <v>511</v>
      </c>
    </row>
    <row r="196" spans="1:2" ht="20.100000000000001" customHeight="1">
      <c r="A196" s="157">
        <v>56</v>
      </c>
      <c r="B196" s="130" t="s">
        <v>512</v>
      </c>
    </row>
    <row r="197" spans="1:2" ht="20.100000000000001" customHeight="1">
      <c r="A197" s="159" t="s">
        <v>513</v>
      </c>
      <c r="B197" s="130" t="s">
        <v>514</v>
      </c>
    </row>
    <row r="198" spans="1:2" ht="20.100000000000001" customHeight="1">
      <c r="A198" s="159" t="s">
        <v>515</v>
      </c>
      <c r="B198" s="130" t="s">
        <v>516</v>
      </c>
    </row>
    <row r="199" spans="1:2" ht="20.100000000000001" customHeight="1">
      <c r="A199" s="159" t="s">
        <v>517</v>
      </c>
      <c r="B199" s="130" t="s">
        <v>518</v>
      </c>
    </row>
    <row r="200" spans="1:2" ht="20.100000000000001" customHeight="1">
      <c r="A200" s="159" t="s">
        <v>50</v>
      </c>
      <c r="B200" s="130" t="s">
        <v>216</v>
      </c>
    </row>
    <row r="201" spans="1:2" ht="20.100000000000001" customHeight="1">
      <c r="A201" s="159" t="s">
        <v>519</v>
      </c>
      <c r="B201" s="130" t="s">
        <v>520</v>
      </c>
    </row>
    <row r="202" spans="1:2" ht="20.100000000000001" customHeight="1">
      <c r="A202" s="159" t="s">
        <v>521</v>
      </c>
      <c r="B202" s="130" t="s">
        <v>522</v>
      </c>
    </row>
    <row r="203" spans="1:2" ht="20.100000000000001" customHeight="1">
      <c r="A203" s="159" t="s">
        <v>523</v>
      </c>
      <c r="B203" s="130" t="s">
        <v>524</v>
      </c>
    </row>
    <row r="204" spans="1:2" ht="20.100000000000001" customHeight="1">
      <c r="A204" s="159" t="s">
        <v>525</v>
      </c>
      <c r="B204" s="130" t="s">
        <v>526</v>
      </c>
    </row>
    <row r="205" spans="1:2" ht="20.100000000000001" customHeight="1">
      <c r="A205" s="159" t="s">
        <v>527</v>
      </c>
      <c r="B205" s="130" t="s">
        <v>528</v>
      </c>
    </row>
    <row r="206" spans="1:2" ht="20.100000000000001" customHeight="1">
      <c r="A206" s="157">
        <v>59</v>
      </c>
      <c r="B206" s="130" t="s">
        <v>529</v>
      </c>
    </row>
    <row r="207" spans="1:2" ht="20.100000000000001" customHeight="1">
      <c r="A207" s="157">
        <v>60</v>
      </c>
      <c r="B207" s="130" t="s">
        <v>530</v>
      </c>
    </row>
    <row r="208" spans="1:2" ht="20.100000000000001" customHeight="1">
      <c r="A208" s="157">
        <v>61</v>
      </c>
      <c r="B208" s="130" t="s">
        <v>531</v>
      </c>
    </row>
    <row r="209" spans="1:2" ht="20.100000000000001" customHeight="1">
      <c r="A209" s="157">
        <v>62</v>
      </c>
      <c r="B209" s="130" t="s">
        <v>532</v>
      </c>
    </row>
    <row r="210" spans="1:2" ht="20.100000000000001" customHeight="1">
      <c r="A210" s="159" t="s">
        <v>533</v>
      </c>
      <c r="B210" s="130" t="s">
        <v>534</v>
      </c>
    </row>
    <row r="211" spans="1:2" ht="20.100000000000001" customHeight="1">
      <c r="A211" s="159" t="s">
        <v>47</v>
      </c>
      <c r="B211" s="130" t="s">
        <v>125</v>
      </c>
    </row>
    <row r="212" spans="1:2" ht="20.100000000000001" customHeight="1">
      <c r="A212" s="160" t="s">
        <v>535</v>
      </c>
      <c r="B212" s="131" t="s">
        <v>536</v>
      </c>
    </row>
    <row r="213" spans="1:2" ht="20.100000000000001" customHeight="1">
      <c r="A213" s="159" t="s">
        <v>537</v>
      </c>
      <c r="B213" s="130" t="s">
        <v>538</v>
      </c>
    </row>
    <row r="214" spans="1:2" ht="20.100000000000001" customHeight="1">
      <c r="A214" s="159" t="s">
        <v>539</v>
      </c>
      <c r="B214" s="130" t="s">
        <v>540</v>
      </c>
    </row>
    <row r="215" spans="1:2" ht="20.100000000000001" customHeight="1">
      <c r="A215" s="159" t="s">
        <v>541</v>
      </c>
      <c r="B215" s="130" t="s">
        <v>542</v>
      </c>
    </row>
    <row r="216" spans="1:2" ht="20.100000000000001" customHeight="1">
      <c r="A216" s="159" t="s">
        <v>543</v>
      </c>
      <c r="B216" s="130" t="s">
        <v>544</v>
      </c>
    </row>
    <row r="217" spans="1:2" ht="20.100000000000001" customHeight="1">
      <c r="A217" s="159" t="s">
        <v>545</v>
      </c>
      <c r="B217" s="130" t="s">
        <v>546</v>
      </c>
    </row>
    <row r="218" spans="1:2" ht="20.100000000000001" customHeight="1">
      <c r="A218" s="159" t="s">
        <v>68</v>
      </c>
      <c r="B218" s="130" t="s">
        <v>126</v>
      </c>
    </row>
    <row r="219" spans="1:2" ht="20.100000000000001" customHeight="1">
      <c r="A219" s="159" t="s">
        <v>547</v>
      </c>
      <c r="B219" s="130" t="s">
        <v>548</v>
      </c>
    </row>
    <row r="220" spans="1:2" ht="20.100000000000001" customHeight="1">
      <c r="A220" s="159" t="s">
        <v>38</v>
      </c>
      <c r="B220" s="130" t="s">
        <v>549</v>
      </c>
    </row>
    <row r="221" spans="1:2" ht="20.100000000000001" customHeight="1">
      <c r="A221" s="159" t="s">
        <v>550</v>
      </c>
      <c r="B221" s="130" t="s">
        <v>551</v>
      </c>
    </row>
    <row r="222" spans="1:2" ht="20.100000000000001" customHeight="1">
      <c r="A222" s="159" t="s">
        <v>552</v>
      </c>
      <c r="B222" s="130" t="s">
        <v>553</v>
      </c>
    </row>
    <row r="223" spans="1:2" ht="20.100000000000001" customHeight="1">
      <c r="A223" s="159" t="s">
        <v>88</v>
      </c>
      <c r="B223" s="130" t="s">
        <v>127</v>
      </c>
    </row>
    <row r="224" spans="1:2" ht="20.100000000000001" customHeight="1">
      <c r="A224" s="159" t="s">
        <v>97</v>
      </c>
      <c r="B224" s="130" t="s">
        <v>554</v>
      </c>
    </row>
    <row r="225" spans="1:2" ht="20.100000000000001" customHeight="1">
      <c r="A225" s="159" t="s">
        <v>101</v>
      </c>
      <c r="B225" s="130" t="s">
        <v>128</v>
      </c>
    </row>
    <row r="226" spans="1:2" ht="20.100000000000001" customHeight="1">
      <c r="A226" s="159" t="s">
        <v>12</v>
      </c>
      <c r="B226" s="130" t="s">
        <v>555</v>
      </c>
    </row>
    <row r="227" spans="1:2" ht="20.100000000000001" customHeight="1">
      <c r="A227" s="159" t="s">
        <v>37</v>
      </c>
      <c r="B227" s="130" t="s">
        <v>129</v>
      </c>
    </row>
    <row r="228" spans="1:2" ht="20.100000000000001" customHeight="1">
      <c r="A228" s="159" t="s">
        <v>44</v>
      </c>
      <c r="B228" s="130" t="s">
        <v>556</v>
      </c>
    </row>
    <row r="229" spans="1:2" ht="20.100000000000001" customHeight="1">
      <c r="A229" s="157">
        <v>65</v>
      </c>
      <c r="B229" s="130" t="s">
        <v>557</v>
      </c>
    </row>
    <row r="230" spans="1:2" ht="20.100000000000001" customHeight="1">
      <c r="A230" s="157">
        <v>66</v>
      </c>
      <c r="B230" s="130" t="s">
        <v>558</v>
      </c>
    </row>
    <row r="231" spans="1:2" ht="20.100000000000001" customHeight="1">
      <c r="A231" s="159" t="s">
        <v>559</v>
      </c>
      <c r="B231" s="130" t="s">
        <v>560</v>
      </c>
    </row>
    <row r="232" spans="1:2" ht="20.100000000000001" customHeight="1">
      <c r="A232" s="159" t="s">
        <v>561</v>
      </c>
      <c r="B232" s="130" t="s">
        <v>562</v>
      </c>
    </row>
    <row r="233" spans="1:2" ht="20.100000000000001" customHeight="1">
      <c r="A233" s="159" t="s">
        <v>563</v>
      </c>
      <c r="B233" s="130" t="s">
        <v>564</v>
      </c>
    </row>
    <row r="234" spans="1:2" ht="20.100000000000001" customHeight="1">
      <c r="A234" s="159" t="s">
        <v>565</v>
      </c>
      <c r="B234" s="130" t="s">
        <v>566</v>
      </c>
    </row>
    <row r="235" spans="1:2" ht="20.100000000000001" customHeight="1">
      <c r="A235" s="159" t="s">
        <v>567</v>
      </c>
      <c r="B235" s="130" t="s">
        <v>568</v>
      </c>
    </row>
    <row r="236" spans="1:2" ht="20.100000000000001" customHeight="1">
      <c r="A236" s="159" t="s">
        <v>569</v>
      </c>
      <c r="B236" s="130" t="s">
        <v>570</v>
      </c>
    </row>
    <row r="237" spans="1:2" ht="20.100000000000001" customHeight="1">
      <c r="A237" s="159" t="s">
        <v>55</v>
      </c>
      <c r="B237" s="130" t="s">
        <v>571</v>
      </c>
    </row>
    <row r="238" spans="1:2" ht="20.100000000000001" customHeight="1">
      <c r="A238" s="159" t="s">
        <v>572</v>
      </c>
      <c r="B238" s="130" t="s">
        <v>573</v>
      </c>
    </row>
    <row r="239" spans="1:2" ht="20.100000000000001" customHeight="1">
      <c r="A239" s="157">
        <v>68</v>
      </c>
      <c r="B239" s="130" t="s">
        <v>574</v>
      </c>
    </row>
    <row r="240" spans="1:2" ht="20.100000000000001" customHeight="1">
      <c r="A240" s="157">
        <v>69</v>
      </c>
      <c r="B240" s="130" t="s">
        <v>575</v>
      </c>
    </row>
    <row r="241" spans="1:2" ht="20.100000000000001" customHeight="1">
      <c r="A241" s="157">
        <v>70</v>
      </c>
      <c r="B241" s="130" t="s">
        <v>576</v>
      </c>
    </row>
    <row r="242" spans="1:2" ht="20.100000000000001" customHeight="1">
      <c r="A242" s="157">
        <v>71</v>
      </c>
      <c r="B242" s="130" t="s">
        <v>577</v>
      </c>
    </row>
    <row r="243" spans="1:2" ht="20.100000000000001" customHeight="1">
      <c r="A243" s="157">
        <v>72</v>
      </c>
      <c r="B243" s="130" t="s">
        <v>578</v>
      </c>
    </row>
    <row r="244" spans="1:2" ht="20.100000000000001" customHeight="1">
      <c r="A244" s="157">
        <v>73</v>
      </c>
      <c r="B244" s="130" t="s">
        <v>579</v>
      </c>
    </row>
    <row r="245" spans="1:2" ht="20.100000000000001" customHeight="1">
      <c r="A245" s="159" t="s">
        <v>580</v>
      </c>
      <c r="B245" s="130" t="s">
        <v>581</v>
      </c>
    </row>
    <row r="246" spans="1:2" ht="20.100000000000001" customHeight="1">
      <c r="A246" s="159" t="s">
        <v>582</v>
      </c>
      <c r="B246" s="130" t="s">
        <v>583</v>
      </c>
    </row>
    <row r="247" spans="1:2" ht="20.100000000000001" customHeight="1">
      <c r="A247" s="160" t="s">
        <v>9</v>
      </c>
      <c r="B247" s="131" t="s">
        <v>584</v>
      </c>
    </row>
    <row r="248" spans="1:2" ht="20.100000000000001" customHeight="1">
      <c r="A248" s="159" t="s">
        <v>585</v>
      </c>
      <c r="B248" s="130" t="s">
        <v>586</v>
      </c>
    </row>
    <row r="249" spans="1:2" ht="20.100000000000001" customHeight="1">
      <c r="A249" s="159" t="s">
        <v>587</v>
      </c>
      <c r="B249" s="130" t="s">
        <v>588</v>
      </c>
    </row>
    <row r="250" spans="1:2" ht="20.100000000000001" customHeight="1">
      <c r="A250" s="159" t="s">
        <v>589</v>
      </c>
      <c r="B250" s="130" t="s">
        <v>590</v>
      </c>
    </row>
    <row r="251" spans="1:2" ht="20.100000000000001" customHeight="1">
      <c r="A251" s="159" t="s">
        <v>591</v>
      </c>
      <c r="B251" s="130" t="s">
        <v>592</v>
      </c>
    </row>
    <row r="252" spans="1:2" ht="20.100000000000001" customHeight="1">
      <c r="A252" s="159" t="s">
        <v>593</v>
      </c>
      <c r="B252" s="130" t="s">
        <v>594</v>
      </c>
    </row>
    <row r="253" spans="1:2" ht="20.100000000000001" customHeight="1">
      <c r="A253" s="159" t="s">
        <v>28</v>
      </c>
      <c r="B253" s="130" t="s">
        <v>595</v>
      </c>
    </row>
    <row r="254" spans="1:2" ht="20.100000000000001" customHeight="1">
      <c r="A254" s="159" t="s">
        <v>596</v>
      </c>
      <c r="B254" s="130" t="s">
        <v>597</v>
      </c>
    </row>
    <row r="255" spans="1:2" ht="20.100000000000001" customHeight="1">
      <c r="A255" s="159" t="s">
        <v>19</v>
      </c>
      <c r="B255" s="130" t="s">
        <v>598</v>
      </c>
    </row>
    <row r="256" spans="1:2" ht="20.100000000000001" customHeight="1">
      <c r="A256" s="159" t="s">
        <v>57</v>
      </c>
      <c r="B256" s="130" t="s">
        <v>599</v>
      </c>
    </row>
    <row r="257" spans="1:2" ht="20.100000000000001" customHeight="1">
      <c r="A257" s="159" t="s">
        <v>100</v>
      </c>
      <c r="B257" s="130" t="s">
        <v>600</v>
      </c>
    </row>
    <row r="258" spans="1:2" ht="20.100000000000001" customHeight="1">
      <c r="A258" s="159" t="s">
        <v>69</v>
      </c>
      <c r="B258" s="130" t="s">
        <v>601</v>
      </c>
    </row>
    <row r="259" spans="1:2" ht="20.100000000000001" customHeight="1">
      <c r="A259" s="159" t="s">
        <v>602</v>
      </c>
      <c r="B259" s="130" t="s">
        <v>603</v>
      </c>
    </row>
    <row r="260" spans="1:2" ht="20.100000000000001" customHeight="1">
      <c r="A260" s="159" t="s">
        <v>604</v>
      </c>
      <c r="B260" s="130" t="s">
        <v>605</v>
      </c>
    </row>
    <row r="261" spans="1:2" ht="20.100000000000001" customHeight="1">
      <c r="A261" s="157">
        <v>80</v>
      </c>
      <c r="B261" s="130" t="s">
        <v>606</v>
      </c>
    </row>
    <row r="262" spans="1:2" ht="20.100000000000001" customHeight="1">
      <c r="A262" s="159" t="s">
        <v>607</v>
      </c>
      <c r="B262" s="130" t="s">
        <v>608</v>
      </c>
    </row>
    <row r="263" spans="1:2" ht="20.100000000000001" customHeight="1">
      <c r="A263" s="157" t="s">
        <v>609</v>
      </c>
      <c r="B263" s="130" t="s">
        <v>610</v>
      </c>
    </row>
    <row r="264" spans="1:2" ht="20.100000000000001" customHeight="1">
      <c r="A264" s="159" t="s">
        <v>611</v>
      </c>
      <c r="B264" s="130" t="s">
        <v>612</v>
      </c>
    </row>
    <row r="265" spans="1:2" ht="20.100000000000001" customHeight="1">
      <c r="A265" s="157">
        <v>82</v>
      </c>
      <c r="B265" s="130" t="s">
        <v>613</v>
      </c>
    </row>
    <row r="266" spans="1:2" ht="20.100000000000001" customHeight="1">
      <c r="A266" s="157">
        <v>83</v>
      </c>
      <c r="B266" s="132" t="s">
        <v>614</v>
      </c>
    </row>
    <row r="267" spans="1:2" ht="20.100000000000001" customHeight="1">
      <c r="A267" s="159" t="s">
        <v>30</v>
      </c>
      <c r="B267" s="130" t="s">
        <v>615</v>
      </c>
    </row>
    <row r="268" spans="1:2" ht="20.100000000000001" customHeight="1">
      <c r="A268" s="159" t="s">
        <v>616</v>
      </c>
      <c r="B268" s="130" t="s">
        <v>617</v>
      </c>
    </row>
    <row r="269" spans="1:2" ht="20.100000000000001" customHeight="1">
      <c r="A269" s="159" t="s">
        <v>618</v>
      </c>
      <c r="B269" s="130" t="s">
        <v>619</v>
      </c>
    </row>
    <row r="270" spans="1:2" ht="20.100000000000001" customHeight="1">
      <c r="A270" s="157" t="s">
        <v>620</v>
      </c>
      <c r="B270" s="130" t="s">
        <v>621</v>
      </c>
    </row>
    <row r="271" spans="1:2" ht="20.100000000000001" customHeight="1">
      <c r="A271" s="159" t="s">
        <v>622</v>
      </c>
      <c r="B271" s="130" t="s">
        <v>623</v>
      </c>
    </row>
    <row r="272" spans="1:2" ht="20.100000000000001" customHeight="1">
      <c r="A272" s="157">
        <v>85</v>
      </c>
      <c r="B272" s="130" t="s">
        <v>624</v>
      </c>
    </row>
    <row r="273" spans="1:2" ht="20.100000000000001" customHeight="1">
      <c r="A273" s="157">
        <v>86</v>
      </c>
      <c r="B273" s="130" t="s">
        <v>625</v>
      </c>
    </row>
    <row r="274" spans="1:2" ht="20.100000000000001" customHeight="1">
      <c r="A274" s="159" t="s">
        <v>626</v>
      </c>
      <c r="B274" s="130" t="s">
        <v>627</v>
      </c>
    </row>
    <row r="275" spans="1:2" ht="20.100000000000001" customHeight="1">
      <c r="A275" s="159" t="s">
        <v>628</v>
      </c>
      <c r="B275" s="130" t="s">
        <v>629</v>
      </c>
    </row>
    <row r="276" spans="1:2" ht="20.100000000000001" customHeight="1">
      <c r="A276" s="159" t="s">
        <v>630</v>
      </c>
      <c r="B276" s="130" t="s">
        <v>631</v>
      </c>
    </row>
    <row r="277" spans="1:2" ht="20.100000000000001" customHeight="1">
      <c r="A277" s="159" t="s">
        <v>632</v>
      </c>
      <c r="B277" s="130" t="s">
        <v>633</v>
      </c>
    </row>
    <row r="278" spans="1:2" ht="20.100000000000001" customHeight="1">
      <c r="A278" s="159" t="s">
        <v>634</v>
      </c>
      <c r="B278" s="130" t="s">
        <v>635</v>
      </c>
    </row>
    <row r="279" spans="1:2" ht="20.100000000000001" customHeight="1">
      <c r="A279" s="159" t="s">
        <v>636</v>
      </c>
      <c r="B279" s="130" t="s">
        <v>637</v>
      </c>
    </row>
    <row r="280" spans="1:2" ht="20.100000000000001" customHeight="1">
      <c r="A280" s="159" t="s">
        <v>76</v>
      </c>
      <c r="B280" s="130" t="s">
        <v>638</v>
      </c>
    </row>
    <row r="281" spans="1:2" ht="20.100000000000001" customHeight="1">
      <c r="A281" s="157">
        <v>88</v>
      </c>
      <c r="B281" s="130" t="s">
        <v>639</v>
      </c>
    </row>
    <row r="282" spans="1:2" ht="20.100000000000001" customHeight="1">
      <c r="A282" s="158" t="s">
        <v>640</v>
      </c>
      <c r="B282" s="131" t="s">
        <v>641</v>
      </c>
    </row>
    <row r="283" spans="1:2" ht="20.100000000000001" customHeight="1">
      <c r="A283" s="157" t="s">
        <v>1</v>
      </c>
      <c r="B283" s="130" t="s">
        <v>642</v>
      </c>
    </row>
    <row r="284" spans="1:2" ht="20.100000000000001" customHeight="1">
      <c r="A284" s="157" t="s">
        <v>643</v>
      </c>
      <c r="B284" s="133" t="s">
        <v>644</v>
      </c>
    </row>
    <row r="285" spans="1:2" ht="20.100000000000001" customHeight="1">
      <c r="A285" s="157">
        <v>89</v>
      </c>
      <c r="B285" s="130" t="s">
        <v>645</v>
      </c>
    </row>
    <row r="286" spans="1:2" ht="20.100000000000001" customHeight="1">
      <c r="A286" s="157">
        <v>90</v>
      </c>
      <c r="B286" s="130" t="s">
        <v>646</v>
      </c>
    </row>
    <row r="287" spans="1:2" ht="20.100000000000001" customHeight="1">
      <c r="A287" s="159" t="s">
        <v>647</v>
      </c>
      <c r="B287" s="130" t="s">
        <v>648</v>
      </c>
    </row>
    <row r="288" spans="1:2" ht="20.100000000000001" customHeight="1">
      <c r="A288" s="159" t="s">
        <v>649</v>
      </c>
      <c r="B288" s="130" t="s">
        <v>650</v>
      </c>
    </row>
    <row r="289" spans="1:2" ht="20.100000000000001" customHeight="1">
      <c r="A289" s="157">
        <v>92</v>
      </c>
      <c r="B289" s="130" t="s">
        <v>130</v>
      </c>
    </row>
    <row r="290" spans="1:2" ht="20.100000000000001" customHeight="1">
      <c r="A290" s="157">
        <v>93</v>
      </c>
      <c r="B290" s="130" t="s">
        <v>651</v>
      </c>
    </row>
    <row r="291" spans="1:2" ht="20.100000000000001" customHeight="1">
      <c r="A291" s="157">
        <v>94</v>
      </c>
      <c r="B291" s="130" t="s">
        <v>652</v>
      </c>
    </row>
    <row r="292" spans="1:2" ht="20.100000000000001" customHeight="1">
      <c r="A292" s="159" t="s">
        <v>11</v>
      </c>
      <c r="B292" s="130" t="s">
        <v>653</v>
      </c>
    </row>
    <row r="293" spans="1:2" ht="20.100000000000001" customHeight="1">
      <c r="A293" s="159" t="s">
        <v>654</v>
      </c>
      <c r="B293" s="130" t="s">
        <v>655</v>
      </c>
    </row>
    <row r="294" spans="1:2" ht="20.100000000000001" customHeight="1">
      <c r="A294" s="159" t="s">
        <v>656</v>
      </c>
      <c r="B294" s="130" t="s">
        <v>657</v>
      </c>
    </row>
    <row r="295" spans="1:2" ht="20.100000000000001" customHeight="1">
      <c r="A295" s="159" t="s">
        <v>658</v>
      </c>
      <c r="B295" s="130" t="s">
        <v>659</v>
      </c>
    </row>
    <row r="296" spans="1:2" ht="20.100000000000001" customHeight="1">
      <c r="A296" s="157">
        <v>96</v>
      </c>
      <c r="B296" s="130" t="s">
        <v>660</v>
      </c>
    </row>
    <row r="297" spans="1:2" ht="20.100000000000001" customHeight="1">
      <c r="A297" s="157">
        <v>97</v>
      </c>
      <c r="B297" s="130" t="s">
        <v>661</v>
      </c>
    </row>
    <row r="298" spans="1:2" ht="20.100000000000001" customHeight="1">
      <c r="A298" s="157">
        <v>98</v>
      </c>
      <c r="B298" s="130" t="s">
        <v>662</v>
      </c>
    </row>
    <row r="299" spans="1:2" ht="20.100000000000001" customHeight="1">
      <c r="A299" s="157">
        <v>99</v>
      </c>
      <c r="B299" s="130" t="s">
        <v>663</v>
      </c>
    </row>
    <row r="300" spans="1:2" ht="20.100000000000001" customHeight="1">
      <c r="A300" s="159" t="s">
        <v>664</v>
      </c>
      <c r="B300" s="130" t="s">
        <v>665</v>
      </c>
    </row>
    <row r="301" spans="1:2" ht="20.100000000000001" customHeight="1">
      <c r="A301" s="159" t="s">
        <v>666</v>
      </c>
      <c r="B301" s="130" t="s">
        <v>667</v>
      </c>
    </row>
    <row r="302" spans="1:2" ht="20.100000000000001" customHeight="1">
      <c r="A302" s="159" t="s">
        <v>668</v>
      </c>
      <c r="B302" s="130" t="s">
        <v>669</v>
      </c>
    </row>
    <row r="303" spans="1:2" ht="20.100000000000001" customHeight="1">
      <c r="A303" s="159" t="s">
        <v>670</v>
      </c>
      <c r="B303" s="130" t="s">
        <v>671</v>
      </c>
    </row>
    <row r="304" spans="1:2" ht="20.100000000000001" customHeight="1">
      <c r="A304" s="159" t="s">
        <v>59</v>
      </c>
      <c r="B304" s="130" t="s">
        <v>672</v>
      </c>
    </row>
    <row r="305" spans="1:2" ht="20.100000000000001" customHeight="1">
      <c r="A305" s="159" t="s">
        <v>33</v>
      </c>
      <c r="B305" s="130" t="s">
        <v>673</v>
      </c>
    </row>
    <row r="306" spans="1:2" ht="20.100000000000001" customHeight="1">
      <c r="A306" s="157">
        <v>101</v>
      </c>
      <c r="B306" s="130" t="s">
        <v>674</v>
      </c>
    </row>
    <row r="307" spans="1:2" ht="20.100000000000001" customHeight="1">
      <c r="A307" s="157">
        <v>102</v>
      </c>
      <c r="B307" s="130" t="s">
        <v>675</v>
      </c>
    </row>
    <row r="308" spans="1:2" ht="20.100000000000001" customHeight="1">
      <c r="A308" s="159" t="s">
        <v>676</v>
      </c>
      <c r="B308" s="130" t="s">
        <v>677</v>
      </c>
    </row>
    <row r="309" spans="1:2" ht="20.100000000000001" customHeight="1">
      <c r="A309" s="159" t="s">
        <v>678</v>
      </c>
      <c r="B309" s="130" t="s">
        <v>679</v>
      </c>
    </row>
    <row r="310" spans="1:2" ht="20.100000000000001" customHeight="1">
      <c r="A310" s="159" t="s">
        <v>680</v>
      </c>
      <c r="B310" s="130" t="s">
        <v>681</v>
      </c>
    </row>
    <row r="311" spans="1:2" ht="20.100000000000001" customHeight="1">
      <c r="A311" s="159" t="s">
        <v>682</v>
      </c>
      <c r="B311" s="130" t="s">
        <v>683</v>
      </c>
    </row>
    <row r="312" spans="1:2" ht="20.100000000000001" customHeight="1">
      <c r="A312" s="157">
        <v>104</v>
      </c>
      <c r="B312" s="130" t="s">
        <v>684</v>
      </c>
    </row>
    <row r="313" spans="1:2" ht="20.100000000000001" customHeight="1">
      <c r="A313" s="157">
        <v>105</v>
      </c>
      <c r="B313" s="130" t="s">
        <v>685</v>
      </c>
    </row>
    <row r="314" spans="1:2" ht="20.100000000000001" customHeight="1">
      <c r="A314" s="157">
        <v>106</v>
      </c>
      <c r="B314" s="130" t="s">
        <v>686</v>
      </c>
    </row>
    <row r="315" spans="1:2" ht="20.100000000000001" customHeight="1">
      <c r="A315" s="161">
        <v>107</v>
      </c>
      <c r="B315" s="134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90" t="s">
        <v>788</v>
      </c>
      <c r="B1" s="790"/>
      <c r="C1" s="790"/>
      <c r="D1" s="790"/>
    </row>
    <row r="2" spans="1:4" ht="24">
      <c r="A2" s="233"/>
      <c r="B2" s="234"/>
      <c r="C2" s="235"/>
      <c r="D2" s="236"/>
    </row>
    <row r="3" spans="1:4" ht="23.25">
      <c r="A3" s="237" t="s">
        <v>789</v>
      </c>
      <c r="B3" s="238" t="s">
        <v>790</v>
      </c>
      <c r="C3" s="239"/>
      <c r="D3" s="240"/>
    </row>
    <row r="4" spans="1:4" ht="24">
      <c r="A4" s="241"/>
      <c r="B4" s="242" t="s">
        <v>203</v>
      </c>
      <c r="C4" s="243"/>
      <c r="D4" s="244" t="s">
        <v>791</v>
      </c>
    </row>
    <row r="5" spans="1:4" ht="24">
      <c r="A5" s="245"/>
      <c r="B5" s="246">
        <v>1</v>
      </c>
      <c r="C5" s="247"/>
      <c r="D5" s="248" t="s">
        <v>792</v>
      </c>
    </row>
    <row r="6" spans="1:4" ht="24">
      <c r="A6" s="245"/>
      <c r="B6" s="246">
        <v>2</v>
      </c>
      <c r="C6" s="247"/>
      <c r="D6" s="248" t="s">
        <v>793</v>
      </c>
    </row>
    <row r="7" spans="1:4" ht="24">
      <c r="A7" s="245"/>
      <c r="B7" s="246">
        <v>9</v>
      </c>
      <c r="C7" s="247"/>
      <c r="D7" s="248" t="s">
        <v>794</v>
      </c>
    </row>
    <row r="8" spans="1:4" ht="22.5">
      <c r="A8" s="249" t="s">
        <v>795</v>
      </c>
      <c r="B8" s="238" t="s">
        <v>796</v>
      </c>
      <c r="C8" s="239"/>
      <c r="D8" s="240"/>
    </row>
    <row r="9" spans="1:4" ht="24">
      <c r="A9" s="250"/>
      <c r="B9" s="242" t="s">
        <v>203</v>
      </c>
      <c r="C9" s="243"/>
      <c r="D9" s="244" t="s">
        <v>791</v>
      </c>
    </row>
    <row r="10" spans="1:4" ht="24">
      <c r="A10" s="245"/>
      <c r="B10" s="246">
        <v>4</v>
      </c>
      <c r="C10" s="247"/>
      <c r="D10" s="248" t="s">
        <v>797</v>
      </c>
    </row>
    <row r="11" spans="1:4" ht="24">
      <c r="A11" s="245"/>
      <c r="B11" s="246">
        <v>5</v>
      </c>
      <c r="C11" s="247"/>
      <c r="D11" s="248" t="s">
        <v>798</v>
      </c>
    </row>
    <row r="12" spans="1:4" ht="24">
      <c r="A12" s="245"/>
      <c r="B12" s="246">
        <v>6</v>
      </c>
      <c r="C12" s="247"/>
      <c r="D12" s="248" t="s">
        <v>799</v>
      </c>
    </row>
    <row r="13" spans="1:4" ht="24">
      <c r="A13" s="245"/>
      <c r="B13" s="246">
        <v>7</v>
      </c>
      <c r="C13" s="247"/>
      <c r="D13" s="248" t="s">
        <v>800</v>
      </c>
    </row>
    <row r="14" spans="1:4" ht="24">
      <c r="A14" s="245"/>
      <c r="B14" s="246">
        <v>8</v>
      </c>
      <c r="C14" s="247"/>
      <c r="D14" s="248" t="s">
        <v>801</v>
      </c>
    </row>
    <row r="15" spans="1:4" ht="24">
      <c r="A15" s="245"/>
      <c r="B15" s="246">
        <v>10</v>
      </c>
      <c r="C15" s="247"/>
      <c r="D15" s="248" t="s">
        <v>802</v>
      </c>
    </row>
    <row r="16" spans="1:4" ht="24">
      <c r="A16" s="245"/>
      <c r="B16" s="246">
        <v>11</v>
      </c>
      <c r="C16" s="247"/>
      <c r="D16" s="248" t="s">
        <v>803</v>
      </c>
    </row>
    <row r="17" spans="1:4" ht="24">
      <c r="A17" s="245"/>
      <c r="B17" s="246">
        <v>12</v>
      </c>
      <c r="C17" s="247"/>
      <c r="D17" s="248" t="s">
        <v>804</v>
      </c>
    </row>
    <row r="18" spans="1:4" ht="24">
      <c r="A18" s="245"/>
      <c r="B18" s="246">
        <v>13</v>
      </c>
      <c r="C18" s="247"/>
      <c r="D18" s="248" t="s">
        <v>805</v>
      </c>
    </row>
    <row r="19" spans="1:4" ht="24">
      <c r="A19" s="245"/>
      <c r="B19" s="246">
        <v>14</v>
      </c>
      <c r="C19" s="247"/>
      <c r="D19" s="248" t="s">
        <v>806</v>
      </c>
    </row>
    <row r="20" spans="1:4" ht="24">
      <c r="A20" s="245"/>
      <c r="B20" s="246">
        <v>15</v>
      </c>
      <c r="C20" s="247"/>
      <c r="D20" s="248" t="s">
        <v>807</v>
      </c>
    </row>
    <row r="21" spans="1:4" ht="22.5">
      <c r="A21" s="249" t="s">
        <v>808</v>
      </c>
      <c r="B21" s="251" t="s">
        <v>809</v>
      </c>
      <c r="C21" s="239"/>
      <c r="D21" s="240"/>
    </row>
    <row r="22" spans="1:4" ht="24">
      <c r="A22" s="250"/>
      <c r="B22" s="242" t="s">
        <v>203</v>
      </c>
      <c r="C22" s="243"/>
      <c r="D22" s="244" t="s">
        <v>791</v>
      </c>
    </row>
    <row r="23" spans="1:4" ht="24">
      <c r="A23" s="245"/>
      <c r="B23" s="246">
        <v>16</v>
      </c>
      <c r="C23" s="247"/>
      <c r="D23" s="248" t="s">
        <v>810</v>
      </c>
    </row>
    <row r="24" spans="1:4" ht="24">
      <c r="A24" s="245"/>
      <c r="B24" s="246">
        <v>17</v>
      </c>
      <c r="C24" s="247"/>
      <c r="D24" s="248" t="s">
        <v>811</v>
      </c>
    </row>
    <row r="25" spans="1:4" ht="24">
      <c r="A25" s="245"/>
      <c r="B25" s="246">
        <v>18</v>
      </c>
      <c r="C25" s="247"/>
      <c r="D25" s="248" t="s">
        <v>812</v>
      </c>
    </row>
    <row r="26" spans="1:4" ht="24">
      <c r="A26" s="245"/>
      <c r="B26" s="246">
        <v>19</v>
      </c>
      <c r="C26" s="247"/>
      <c r="D26" s="248" t="s">
        <v>813</v>
      </c>
    </row>
    <row r="27" spans="1:4" ht="24">
      <c r="A27" s="245"/>
      <c r="B27" s="246">
        <v>20</v>
      </c>
      <c r="C27" s="247"/>
      <c r="D27" s="248" t="s">
        <v>814</v>
      </c>
    </row>
    <row r="28" spans="1:4" ht="22.5">
      <c r="A28" s="249" t="s">
        <v>815</v>
      </c>
      <c r="B28" s="239" t="s">
        <v>816</v>
      </c>
      <c r="C28" s="239"/>
      <c r="D28" s="240"/>
    </row>
    <row r="29" spans="1:4" ht="24">
      <c r="A29" s="252"/>
      <c r="B29" s="242" t="s">
        <v>203</v>
      </c>
      <c r="C29" s="243"/>
      <c r="D29" s="244" t="s">
        <v>791</v>
      </c>
    </row>
    <row r="30" spans="1:4" ht="24">
      <c r="A30" s="245"/>
      <c r="B30" s="246">
        <v>22</v>
      </c>
      <c r="C30" s="247"/>
      <c r="D30" s="248" t="s">
        <v>817</v>
      </c>
    </row>
    <row r="31" spans="1:4" ht="24">
      <c r="A31" s="245"/>
      <c r="B31" s="246">
        <v>23</v>
      </c>
      <c r="C31" s="247"/>
      <c r="D31" s="248" t="s">
        <v>818</v>
      </c>
    </row>
    <row r="32" spans="1:4" ht="24">
      <c r="A32" s="245"/>
      <c r="B32" s="246">
        <v>24</v>
      </c>
      <c r="C32" s="247"/>
      <c r="D32" s="248" t="s">
        <v>819</v>
      </c>
    </row>
    <row r="33" spans="1:4" ht="24">
      <c r="A33" s="245"/>
      <c r="B33" s="246">
        <v>25</v>
      </c>
      <c r="C33" s="247"/>
      <c r="D33" s="248" t="s">
        <v>820</v>
      </c>
    </row>
    <row r="34" spans="1:4" ht="24">
      <c r="A34" s="245"/>
      <c r="B34" s="246">
        <v>26</v>
      </c>
      <c r="C34" s="247"/>
      <c r="D34" s="248" t="s">
        <v>821</v>
      </c>
    </row>
    <row r="35" spans="1:4" ht="24">
      <c r="A35" s="245"/>
      <c r="B35" s="246">
        <v>27</v>
      </c>
      <c r="C35" s="247"/>
      <c r="D35" s="248" t="s">
        <v>822</v>
      </c>
    </row>
    <row r="36" spans="1:4" ht="22.5">
      <c r="A36" s="249" t="s">
        <v>823</v>
      </c>
      <c r="B36" s="239" t="s">
        <v>824</v>
      </c>
      <c r="C36" s="239"/>
      <c r="D36" s="240"/>
    </row>
    <row r="37" spans="1:4" ht="24">
      <c r="A37" s="252"/>
      <c r="B37" s="242" t="s">
        <v>203</v>
      </c>
      <c r="C37" s="243"/>
      <c r="D37" s="244" t="s">
        <v>791</v>
      </c>
    </row>
    <row r="38" spans="1:4" ht="24">
      <c r="A38" s="245"/>
      <c r="B38" s="246">
        <v>28</v>
      </c>
      <c r="C38" s="247"/>
      <c r="D38" s="248" t="s">
        <v>825</v>
      </c>
    </row>
    <row r="39" spans="1:4" ht="22.5">
      <c r="A39" s="251">
        <v>6</v>
      </c>
      <c r="B39" s="238" t="s">
        <v>826</v>
      </c>
      <c r="C39" s="239"/>
      <c r="D39" s="240"/>
    </row>
    <row r="40" spans="1:4" ht="24">
      <c r="A40" s="253"/>
      <c r="B40" s="242" t="s">
        <v>203</v>
      </c>
      <c r="C40" s="243"/>
      <c r="D40" s="244" t="s">
        <v>791</v>
      </c>
    </row>
    <row r="41" spans="1:4" ht="24">
      <c r="A41" s="245"/>
      <c r="B41" s="246">
        <v>29</v>
      </c>
      <c r="C41" s="247"/>
      <c r="D41" s="248" t="s">
        <v>827</v>
      </c>
    </row>
    <row r="42" spans="1:4" ht="24">
      <c r="A42" s="245"/>
      <c r="B42" s="246">
        <v>30</v>
      </c>
      <c r="C42" s="247"/>
      <c r="D42" s="248" t="s">
        <v>828</v>
      </c>
    </row>
    <row r="43" spans="1:4" ht="24">
      <c r="A43" s="245"/>
      <c r="B43" s="246">
        <v>31</v>
      </c>
      <c r="C43" s="247"/>
      <c r="D43" s="248" t="s">
        <v>829</v>
      </c>
    </row>
    <row r="44" spans="1:4" ht="24">
      <c r="A44" s="245"/>
      <c r="B44" s="246">
        <v>32</v>
      </c>
      <c r="C44" s="247"/>
      <c r="D44" s="248" t="s">
        <v>830</v>
      </c>
    </row>
    <row r="45" spans="1:4" ht="24">
      <c r="A45" s="245"/>
      <c r="B45" s="246">
        <v>33</v>
      </c>
      <c r="C45" s="247"/>
      <c r="D45" s="248" t="s">
        <v>831</v>
      </c>
    </row>
    <row r="46" spans="1:4" ht="22.5">
      <c r="A46" s="249" t="s">
        <v>832</v>
      </c>
      <c r="B46" s="239" t="s">
        <v>833</v>
      </c>
      <c r="C46" s="239"/>
      <c r="D46" s="240"/>
    </row>
    <row r="47" spans="1:4" ht="24">
      <c r="A47" s="245"/>
      <c r="B47" s="242" t="s">
        <v>203</v>
      </c>
      <c r="C47" s="243"/>
      <c r="D47" s="244" t="s">
        <v>791</v>
      </c>
    </row>
    <row r="48" spans="1:4" ht="24">
      <c r="A48" s="245"/>
      <c r="B48" s="246">
        <v>34</v>
      </c>
      <c r="C48" s="247"/>
      <c r="D48" s="248" t="s">
        <v>834</v>
      </c>
    </row>
    <row r="49" spans="1:4" ht="24">
      <c r="A49" s="245"/>
      <c r="B49" s="246">
        <v>35</v>
      </c>
      <c r="C49" s="247"/>
      <c r="D49" s="248" t="s">
        <v>835</v>
      </c>
    </row>
    <row r="50" spans="1:4" ht="24">
      <c r="A50" s="245"/>
      <c r="B50" s="246">
        <v>36</v>
      </c>
      <c r="C50" s="247"/>
      <c r="D50" s="248" t="s">
        <v>836</v>
      </c>
    </row>
    <row r="51" spans="1:4" ht="22.5">
      <c r="A51" s="249" t="s">
        <v>837</v>
      </c>
      <c r="B51" s="239" t="s">
        <v>838</v>
      </c>
      <c r="C51" s="239"/>
      <c r="D51" s="240"/>
    </row>
    <row r="52" spans="1:4" ht="24">
      <c r="A52" s="245"/>
      <c r="B52" s="242" t="s">
        <v>203</v>
      </c>
      <c r="C52" s="243"/>
      <c r="D52" s="244" t="s">
        <v>791</v>
      </c>
    </row>
    <row r="53" spans="1:4" ht="24">
      <c r="A53" s="245"/>
      <c r="B53" s="242">
        <v>37</v>
      </c>
      <c r="C53" s="243"/>
      <c r="D53" s="248" t="s">
        <v>839</v>
      </c>
    </row>
    <row r="54" spans="1:4" ht="22.5">
      <c r="A54" s="249" t="s">
        <v>840</v>
      </c>
      <c r="B54" s="239" t="s">
        <v>841</v>
      </c>
      <c r="C54" s="239"/>
      <c r="D54" s="240"/>
    </row>
    <row r="55" spans="1:4" ht="24">
      <c r="A55" s="245"/>
      <c r="B55" s="242" t="s">
        <v>203</v>
      </c>
      <c r="C55" s="243"/>
      <c r="D55" s="244" t="s">
        <v>791</v>
      </c>
    </row>
    <row r="56" spans="1:4" ht="24">
      <c r="A56" s="245"/>
      <c r="B56" s="246">
        <v>38</v>
      </c>
      <c r="C56" s="247"/>
      <c r="D56" s="248" t="s">
        <v>842</v>
      </c>
    </row>
    <row r="57" spans="1:4" ht="24">
      <c r="A57" s="245"/>
      <c r="B57" s="246">
        <v>39</v>
      </c>
      <c r="C57" s="247"/>
      <c r="D57" s="248" t="s">
        <v>843</v>
      </c>
    </row>
    <row r="58" spans="1:4" ht="24">
      <c r="A58" s="245"/>
      <c r="B58" s="246">
        <v>40</v>
      </c>
      <c r="C58" s="247"/>
      <c r="D58" s="248" t="s">
        <v>844</v>
      </c>
    </row>
    <row r="59" spans="1:4" ht="22.5">
      <c r="A59" s="249" t="s">
        <v>845</v>
      </c>
      <c r="B59" s="239" t="s">
        <v>846</v>
      </c>
      <c r="C59" s="239"/>
      <c r="D59" s="240"/>
    </row>
    <row r="60" spans="1:4" ht="24">
      <c r="A60" s="252"/>
      <c r="B60" s="242" t="s">
        <v>203</v>
      </c>
      <c r="C60" s="243"/>
      <c r="D60" s="244" t="s">
        <v>791</v>
      </c>
    </row>
    <row r="61" spans="1:4" ht="24">
      <c r="A61" s="245"/>
      <c r="B61" s="246">
        <v>41</v>
      </c>
      <c r="C61" s="247"/>
      <c r="D61" s="248" t="s">
        <v>847</v>
      </c>
    </row>
    <row r="62" spans="1:4" ht="22.5">
      <c r="A62" s="249" t="s">
        <v>848</v>
      </c>
      <c r="B62" s="239" t="s">
        <v>849</v>
      </c>
      <c r="C62" s="239"/>
      <c r="D62" s="240"/>
    </row>
    <row r="63" spans="1:4" ht="24">
      <c r="A63" s="252"/>
      <c r="B63" s="242" t="s">
        <v>203</v>
      </c>
      <c r="C63" s="243"/>
      <c r="D63" s="244" t="s">
        <v>791</v>
      </c>
    </row>
    <row r="64" spans="1:4" ht="24">
      <c r="A64" s="245"/>
      <c r="B64" s="246">
        <v>42</v>
      </c>
      <c r="C64" s="247"/>
      <c r="D64" s="248" t="s">
        <v>850</v>
      </c>
    </row>
    <row r="65" spans="1:4" ht="24">
      <c r="A65" s="245"/>
      <c r="B65" s="246">
        <v>43</v>
      </c>
      <c r="C65" s="247"/>
      <c r="D65" s="248" t="s">
        <v>851</v>
      </c>
    </row>
    <row r="66" spans="1:4" ht="24">
      <c r="A66" s="245"/>
      <c r="B66" s="246">
        <v>44</v>
      </c>
      <c r="C66" s="247"/>
      <c r="D66" s="248" t="s">
        <v>852</v>
      </c>
    </row>
    <row r="67" spans="1:4" ht="24">
      <c r="A67" s="245"/>
      <c r="B67" s="246">
        <v>45</v>
      </c>
      <c r="C67" s="247"/>
      <c r="D67" s="248" t="s">
        <v>853</v>
      </c>
    </row>
    <row r="68" spans="1:4" ht="24">
      <c r="A68" s="245"/>
      <c r="B68" s="246">
        <v>46</v>
      </c>
      <c r="C68" s="247"/>
      <c r="D68" s="248" t="s">
        <v>854</v>
      </c>
    </row>
    <row r="69" spans="1:4" ht="24">
      <c r="A69" s="245"/>
      <c r="B69" s="246">
        <v>47</v>
      </c>
      <c r="C69" s="247"/>
      <c r="D69" s="248" t="s">
        <v>855</v>
      </c>
    </row>
    <row r="70" spans="1:4" ht="24">
      <c r="A70" s="245"/>
      <c r="B70" s="246">
        <v>48</v>
      </c>
      <c r="C70" s="247"/>
      <c r="D70" s="248" t="s">
        <v>856</v>
      </c>
    </row>
    <row r="71" spans="1:4" ht="22.5">
      <c r="A71" s="249" t="s">
        <v>857</v>
      </c>
      <c r="B71" s="239" t="s">
        <v>858</v>
      </c>
      <c r="C71" s="239"/>
      <c r="D71" s="240"/>
    </row>
    <row r="72" spans="1:4" ht="24">
      <c r="A72" s="252"/>
      <c r="B72" s="242" t="s">
        <v>203</v>
      </c>
      <c r="C72" s="243"/>
      <c r="D72" s="244" t="s">
        <v>791</v>
      </c>
    </row>
    <row r="73" spans="1:4" ht="24">
      <c r="A73" s="245"/>
      <c r="B73" s="246">
        <v>49</v>
      </c>
      <c r="C73" s="247"/>
      <c r="D73" s="248" t="s">
        <v>859</v>
      </c>
    </row>
    <row r="74" spans="1:4" ht="24">
      <c r="A74" s="245"/>
      <c r="B74" s="246">
        <v>50</v>
      </c>
      <c r="C74" s="247"/>
      <c r="D74" s="248" t="s">
        <v>860</v>
      </c>
    </row>
    <row r="75" spans="1:4" ht="22.5">
      <c r="A75" s="249" t="s">
        <v>861</v>
      </c>
      <c r="B75" s="239" t="s">
        <v>862</v>
      </c>
      <c r="C75" s="239"/>
      <c r="D75" s="240"/>
    </row>
    <row r="76" spans="1:4" ht="24">
      <c r="A76" s="245"/>
      <c r="B76" s="242" t="s">
        <v>203</v>
      </c>
      <c r="C76" s="243"/>
      <c r="D76" s="244" t="s">
        <v>791</v>
      </c>
    </row>
    <row r="77" spans="1:4" ht="24">
      <c r="A77" s="245"/>
      <c r="B77" s="246">
        <v>51</v>
      </c>
      <c r="C77" s="247"/>
      <c r="D77" s="254" t="s">
        <v>863</v>
      </c>
    </row>
    <row r="78" spans="1:4" ht="24">
      <c r="A78" s="245"/>
      <c r="B78" s="246">
        <v>52</v>
      </c>
      <c r="C78" s="247"/>
      <c r="D78" s="248" t="s">
        <v>864</v>
      </c>
    </row>
    <row r="79" spans="1:4" ht="22.5">
      <c r="A79" s="249" t="s">
        <v>865</v>
      </c>
      <c r="B79" s="239" t="s">
        <v>866</v>
      </c>
      <c r="C79" s="239"/>
      <c r="D79" s="240"/>
    </row>
    <row r="80" spans="1:4" ht="24">
      <c r="A80" s="245"/>
      <c r="B80" s="242" t="s">
        <v>203</v>
      </c>
      <c r="C80" s="243"/>
      <c r="D80" s="244" t="s">
        <v>791</v>
      </c>
    </row>
    <row r="81" spans="1:4" ht="24">
      <c r="A81" s="245"/>
      <c r="B81" s="246">
        <v>53</v>
      </c>
      <c r="C81" s="247"/>
      <c r="D81" s="248" t="s">
        <v>785</v>
      </c>
    </row>
    <row r="82" spans="1:4" ht="22.5">
      <c r="A82" s="249" t="s">
        <v>867</v>
      </c>
      <c r="B82" s="239" t="s">
        <v>868</v>
      </c>
      <c r="C82" s="239"/>
      <c r="D82" s="240"/>
    </row>
    <row r="83" spans="1:4" ht="24">
      <c r="A83" s="245"/>
      <c r="B83" s="242" t="s">
        <v>203</v>
      </c>
      <c r="C83" s="243"/>
      <c r="D83" s="244" t="s">
        <v>791</v>
      </c>
    </row>
    <row r="84" spans="1:4" ht="24">
      <c r="A84" s="245"/>
      <c r="B84" s="246">
        <v>54</v>
      </c>
      <c r="C84" s="247"/>
      <c r="D84" s="248" t="s">
        <v>869</v>
      </c>
    </row>
    <row r="85" spans="1:4" ht="24">
      <c r="A85" s="245"/>
      <c r="B85" s="246">
        <v>55</v>
      </c>
      <c r="C85" s="247"/>
      <c r="D85" s="248" t="s">
        <v>870</v>
      </c>
    </row>
    <row r="86" spans="1:4" ht="24">
      <c r="A86" s="245"/>
      <c r="B86" s="246">
        <v>56</v>
      </c>
      <c r="C86" s="247"/>
      <c r="D86" s="248" t="s">
        <v>871</v>
      </c>
    </row>
    <row r="87" spans="1:4" ht="24">
      <c r="A87" s="245"/>
      <c r="B87" s="246">
        <v>57</v>
      </c>
      <c r="C87" s="247"/>
      <c r="D87" s="248" t="s">
        <v>872</v>
      </c>
    </row>
    <row r="88" spans="1:4" ht="24">
      <c r="A88" s="245"/>
      <c r="B88" s="246">
        <v>58</v>
      </c>
      <c r="C88" s="247"/>
      <c r="D88" s="248" t="s">
        <v>873</v>
      </c>
    </row>
    <row r="89" spans="1:4" ht="22.5">
      <c r="A89" s="249" t="s">
        <v>874</v>
      </c>
      <c r="B89" s="239" t="s">
        <v>875</v>
      </c>
      <c r="C89" s="239"/>
      <c r="D89" s="240"/>
    </row>
    <row r="90" spans="1:4" ht="24">
      <c r="A90" s="245"/>
      <c r="B90" s="242" t="s">
        <v>203</v>
      </c>
      <c r="C90" s="243"/>
      <c r="D90" s="244" t="s">
        <v>791</v>
      </c>
    </row>
    <row r="91" spans="1:4" ht="24">
      <c r="A91" s="245"/>
      <c r="B91" s="246">
        <v>59</v>
      </c>
      <c r="C91" s="247"/>
      <c r="D91" s="248" t="s">
        <v>876</v>
      </c>
    </row>
    <row r="92" spans="1:4" ht="24">
      <c r="A92" s="245"/>
      <c r="B92" s="246">
        <v>60</v>
      </c>
      <c r="C92" s="247"/>
      <c r="D92" s="254" t="s">
        <v>877</v>
      </c>
    </row>
    <row r="93" spans="1:4" ht="22.5">
      <c r="A93" s="249" t="s">
        <v>783</v>
      </c>
      <c r="B93" s="239" t="s">
        <v>878</v>
      </c>
      <c r="C93" s="239"/>
      <c r="D93" s="255"/>
    </row>
    <row r="94" spans="1:4" ht="24">
      <c r="A94" s="245"/>
      <c r="B94" s="242" t="s">
        <v>203</v>
      </c>
      <c r="C94" s="243"/>
      <c r="D94" s="244" t="s">
        <v>791</v>
      </c>
    </row>
    <row r="95" spans="1:4" ht="24">
      <c r="A95" s="245"/>
      <c r="B95" s="246">
        <v>61</v>
      </c>
      <c r="C95" s="247"/>
      <c r="D95" s="248" t="s">
        <v>879</v>
      </c>
    </row>
    <row r="96" spans="1:4" ht="24">
      <c r="A96" s="245"/>
      <c r="B96" s="246">
        <v>62</v>
      </c>
      <c r="C96" s="247"/>
      <c r="D96" s="254" t="s">
        <v>880</v>
      </c>
    </row>
    <row r="97" spans="1:4" ht="24">
      <c r="A97" s="245"/>
      <c r="B97" s="246">
        <v>63</v>
      </c>
      <c r="C97" s="247"/>
      <c r="D97" s="248" t="s">
        <v>881</v>
      </c>
    </row>
    <row r="98" spans="1:4" ht="24">
      <c r="A98" s="245"/>
      <c r="B98" s="246">
        <v>64</v>
      </c>
      <c r="C98" s="247"/>
      <c r="D98" s="254" t="s">
        <v>882</v>
      </c>
    </row>
    <row r="99" spans="1:4" ht="24">
      <c r="A99" s="245"/>
      <c r="B99" s="246">
        <v>104</v>
      </c>
      <c r="C99" s="247"/>
      <c r="D99" s="254" t="s">
        <v>883</v>
      </c>
    </row>
    <row r="100" spans="1:4" ht="22.5">
      <c r="A100" s="249" t="s">
        <v>884</v>
      </c>
      <c r="B100" s="239" t="s">
        <v>885</v>
      </c>
      <c r="C100" s="239"/>
      <c r="D100" s="240"/>
    </row>
    <row r="101" spans="1:4" ht="24">
      <c r="A101" s="245"/>
      <c r="B101" s="242" t="s">
        <v>203</v>
      </c>
      <c r="C101" s="243"/>
      <c r="D101" s="244" t="s">
        <v>791</v>
      </c>
    </row>
    <row r="102" spans="1:4" ht="24">
      <c r="A102" s="245"/>
      <c r="B102" s="246">
        <v>65</v>
      </c>
      <c r="C102" s="247"/>
      <c r="D102" s="254" t="s">
        <v>886</v>
      </c>
    </row>
    <row r="103" spans="1:4" ht="24">
      <c r="A103" s="245"/>
      <c r="B103" s="246">
        <v>66</v>
      </c>
      <c r="C103" s="247"/>
      <c r="D103" s="254" t="s">
        <v>887</v>
      </c>
    </row>
    <row r="104" spans="1:4" ht="24">
      <c r="A104" s="245"/>
      <c r="B104" s="246">
        <v>67</v>
      </c>
      <c r="C104" s="247"/>
      <c r="D104" s="254" t="s">
        <v>888</v>
      </c>
    </row>
    <row r="105" spans="1:4" ht="24">
      <c r="A105" s="245"/>
      <c r="B105" s="246">
        <v>68</v>
      </c>
      <c r="C105" s="247"/>
      <c r="D105" s="254" t="s">
        <v>889</v>
      </c>
    </row>
    <row r="106" spans="1:4" ht="24">
      <c r="A106" s="245"/>
      <c r="B106" s="246"/>
      <c r="C106" s="247"/>
      <c r="D106" s="254" t="s">
        <v>890</v>
      </c>
    </row>
    <row r="107" spans="1:4" ht="24">
      <c r="A107" s="245"/>
      <c r="B107" s="246">
        <v>69</v>
      </c>
      <c r="C107" s="247"/>
      <c r="D107" s="254" t="s">
        <v>891</v>
      </c>
    </row>
    <row r="108" spans="1:4" ht="24">
      <c r="A108" s="245"/>
      <c r="B108" s="246"/>
      <c r="C108" s="247"/>
      <c r="D108" s="254" t="s">
        <v>892</v>
      </c>
    </row>
    <row r="109" spans="1:4" ht="24">
      <c r="A109" s="245"/>
      <c r="B109" s="246">
        <v>70</v>
      </c>
      <c r="C109" s="247"/>
      <c r="D109" s="254" t="s">
        <v>893</v>
      </c>
    </row>
    <row r="110" spans="1:4" ht="24">
      <c r="A110" s="245"/>
      <c r="B110" s="246"/>
      <c r="C110" s="247"/>
      <c r="D110" s="254" t="s">
        <v>894</v>
      </c>
    </row>
    <row r="111" spans="1:4" ht="22.5">
      <c r="A111" s="249" t="s">
        <v>895</v>
      </c>
      <c r="B111" s="239" t="s">
        <v>896</v>
      </c>
      <c r="C111" s="239"/>
      <c r="D111" s="255"/>
    </row>
    <row r="112" spans="1:4" ht="24">
      <c r="A112" s="245"/>
      <c r="B112" s="242" t="s">
        <v>203</v>
      </c>
      <c r="C112" s="243"/>
      <c r="D112" s="244" t="s">
        <v>791</v>
      </c>
    </row>
    <row r="113" spans="1:4" ht="24">
      <c r="A113" s="245"/>
      <c r="B113" s="246">
        <v>71</v>
      </c>
      <c r="C113" s="247"/>
      <c r="D113" s="254" t="s">
        <v>897</v>
      </c>
    </row>
    <row r="114" spans="1:4" ht="24">
      <c r="A114" s="245"/>
      <c r="B114" s="246"/>
      <c r="C114" s="247"/>
      <c r="D114" s="254" t="s">
        <v>898</v>
      </c>
    </row>
    <row r="115" spans="1:4" ht="24">
      <c r="A115" s="245"/>
      <c r="B115" s="246">
        <v>72</v>
      </c>
      <c r="C115" s="247"/>
      <c r="D115" s="254" t="s">
        <v>899</v>
      </c>
    </row>
    <row r="116" spans="1:4" ht="24">
      <c r="A116" s="245"/>
      <c r="B116" s="246"/>
      <c r="C116" s="247"/>
      <c r="D116" s="254" t="s">
        <v>900</v>
      </c>
    </row>
    <row r="117" spans="1:4" ht="24">
      <c r="A117" s="245"/>
      <c r="B117" s="246">
        <v>73</v>
      </c>
      <c r="C117" s="247"/>
      <c r="D117" s="254" t="s">
        <v>901</v>
      </c>
    </row>
    <row r="118" spans="1:4" ht="24">
      <c r="A118" s="245"/>
      <c r="B118" s="246">
        <v>74</v>
      </c>
      <c r="C118" s="247"/>
      <c r="D118" s="254" t="s">
        <v>902</v>
      </c>
    </row>
    <row r="119" spans="1:4" ht="24">
      <c r="A119" s="245"/>
      <c r="B119" s="246">
        <v>107</v>
      </c>
      <c r="C119" s="247"/>
      <c r="D119" s="248" t="s">
        <v>903</v>
      </c>
    </row>
    <row r="120" spans="1:4" ht="24">
      <c r="A120" s="245"/>
      <c r="B120" s="246"/>
      <c r="C120" s="247"/>
      <c r="D120" s="248" t="s">
        <v>904</v>
      </c>
    </row>
    <row r="121" spans="1:4" ht="22.5">
      <c r="A121" s="249" t="s">
        <v>784</v>
      </c>
      <c r="B121" s="239" t="s">
        <v>905</v>
      </c>
      <c r="C121" s="239"/>
      <c r="D121" s="255"/>
    </row>
    <row r="122" spans="1:4" ht="24">
      <c r="A122" s="245"/>
      <c r="B122" s="242" t="s">
        <v>203</v>
      </c>
      <c r="C122" s="243"/>
      <c r="D122" s="244" t="s">
        <v>791</v>
      </c>
    </row>
    <row r="123" spans="1:4" ht="24">
      <c r="A123" s="245"/>
      <c r="B123" s="246">
        <v>75</v>
      </c>
      <c r="C123" s="247"/>
      <c r="D123" s="254" t="s">
        <v>906</v>
      </c>
    </row>
    <row r="124" spans="1:4" ht="24">
      <c r="A124" s="245"/>
      <c r="B124" s="246">
        <v>76</v>
      </c>
      <c r="C124" s="247"/>
      <c r="D124" s="254" t="s">
        <v>907</v>
      </c>
    </row>
    <row r="125" spans="1:4" ht="24">
      <c r="A125" s="245"/>
      <c r="B125" s="246">
        <v>77</v>
      </c>
      <c r="C125" s="247"/>
      <c r="D125" s="254" t="s">
        <v>908</v>
      </c>
    </row>
    <row r="126" spans="1:4" ht="24">
      <c r="A126" s="245"/>
      <c r="B126" s="246">
        <v>78</v>
      </c>
      <c r="C126" s="247"/>
      <c r="D126" s="254" t="s">
        <v>909</v>
      </c>
    </row>
    <row r="127" spans="1:4" ht="24">
      <c r="A127" s="245"/>
      <c r="B127" s="246">
        <v>79</v>
      </c>
      <c r="C127" s="247"/>
      <c r="D127" s="254" t="s">
        <v>910</v>
      </c>
    </row>
    <row r="128" spans="1:4" ht="24">
      <c r="A128" s="245"/>
      <c r="B128" s="246">
        <v>80</v>
      </c>
      <c r="C128" s="247"/>
      <c r="D128" s="254" t="s">
        <v>911</v>
      </c>
    </row>
    <row r="129" spans="1:4" ht="24">
      <c r="A129" s="245"/>
      <c r="B129" s="246"/>
      <c r="C129" s="247"/>
      <c r="D129" s="254" t="s">
        <v>912</v>
      </c>
    </row>
    <row r="130" spans="1:4" ht="24">
      <c r="A130" s="245"/>
      <c r="B130" s="246">
        <v>95</v>
      </c>
      <c r="C130" s="247"/>
      <c r="D130" s="254" t="s">
        <v>913</v>
      </c>
    </row>
    <row r="131" spans="1:4" ht="24">
      <c r="A131" s="245"/>
      <c r="B131" s="246"/>
      <c r="C131" s="247"/>
      <c r="D131" s="254" t="s">
        <v>914</v>
      </c>
    </row>
    <row r="132" spans="1:4" ht="22.5">
      <c r="A132" s="249" t="s">
        <v>915</v>
      </c>
      <c r="B132" s="238" t="s">
        <v>916</v>
      </c>
      <c r="C132" s="238"/>
      <c r="D132" s="256"/>
    </row>
    <row r="133" spans="1:4" ht="24">
      <c r="A133" s="245"/>
      <c r="B133" s="242" t="s">
        <v>203</v>
      </c>
      <c r="C133" s="243"/>
      <c r="D133" s="244" t="s">
        <v>791</v>
      </c>
    </row>
    <row r="134" spans="1:4" ht="24">
      <c r="A134" s="245"/>
      <c r="B134" s="246">
        <v>3</v>
      </c>
      <c r="C134" s="243"/>
      <c r="D134" s="254" t="s">
        <v>917</v>
      </c>
    </row>
    <row r="135" spans="1:4" ht="24">
      <c r="A135" s="245"/>
      <c r="B135" s="246">
        <v>21</v>
      </c>
      <c r="C135" s="243"/>
      <c r="D135" s="254" t="s">
        <v>918</v>
      </c>
    </row>
    <row r="136" spans="1:4" ht="24">
      <c r="A136" s="245"/>
      <c r="B136" s="246">
        <v>81</v>
      </c>
      <c r="C136" s="247"/>
      <c r="D136" s="254" t="s">
        <v>919</v>
      </c>
    </row>
    <row r="137" spans="1:4" ht="24">
      <c r="A137" s="245"/>
      <c r="B137" s="246">
        <v>82</v>
      </c>
      <c r="C137" s="247"/>
      <c r="D137" s="254" t="s">
        <v>920</v>
      </c>
    </row>
    <row r="138" spans="1:4" ht="24">
      <c r="A138" s="245"/>
      <c r="B138" s="246"/>
      <c r="C138" s="247"/>
      <c r="D138" s="254" t="s">
        <v>921</v>
      </c>
    </row>
    <row r="139" spans="1:4" ht="24">
      <c r="A139" s="245"/>
      <c r="B139" s="246">
        <v>83</v>
      </c>
      <c r="C139" s="247"/>
      <c r="D139" s="254" t="s">
        <v>614</v>
      </c>
    </row>
    <row r="140" spans="1:4" ht="24">
      <c r="A140" s="245"/>
      <c r="B140" s="246">
        <v>84</v>
      </c>
      <c r="C140" s="247"/>
      <c r="D140" s="248" t="s">
        <v>922</v>
      </c>
    </row>
    <row r="141" spans="1:4" ht="24">
      <c r="A141" s="245"/>
      <c r="B141" s="246">
        <v>85</v>
      </c>
      <c r="C141" s="247"/>
      <c r="D141" s="254" t="s">
        <v>923</v>
      </c>
    </row>
    <row r="142" spans="1:4" ht="24">
      <c r="A142" s="245"/>
      <c r="B142" s="246">
        <v>86</v>
      </c>
      <c r="C142" s="247"/>
      <c r="D142" s="254" t="s">
        <v>924</v>
      </c>
    </row>
    <row r="143" spans="1:4" ht="24">
      <c r="A143" s="245"/>
      <c r="B143" s="246"/>
      <c r="C143" s="247"/>
      <c r="D143" s="254" t="s">
        <v>925</v>
      </c>
    </row>
    <row r="144" spans="1:4" ht="24">
      <c r="A144" s="245"/>
      <c r="B144" s="246">
        <v>87</v>
      </c>
      <c r="C144" s="247"/>
      <c r="D144" s="254" t="s">
        <v>926</v>
      </c>
    </row>
    <row r="145" spans="1:4" ht="24">
      <c r="A145" s="245"/>
      <c r="B145" s="246">
        <v>88</v>
      </c>
      <c r="C145" s="247"/>
      <c r="D145" s="254" t="s">
        <v>927</v>
      </c>
    </row>
    <row r="146" spans="1:4" ht="24">
      <c r="A146" s="245"/>
      <c r="B146" s="246">
        <v>89</v>
      </c>
      <c r="C146" s="247"/>
      <c r="D146" s="254" t="s">
        <v>928</v>
      </c>
    </row>
    <row r="147" spans="1:4" ht="24">
      <c r="A147" s="245"/>
      <c r="B147" s="246">
        <v>90</v>
      </c>
      <c r="C147" s="247"/>
      <c r="D147" s="254" t="s">
        <v>929</v>
      </c>
    </row>
    <row r="148" spans="1:4" ht="24">
      <c r="A148" s="245"/>
      <c r="B148" s="246">
        <v>91</v>
      </c>
      <c r="C148" s="247"/>
      <c r="D148" s="254" t="s">
        <v>930</v>
      </c>
    </row>
    <row r="149" spans="1:4" ht="24">
      <c r="A149" s="245"/>
      <c r="B149" s="246">
        <v>92</v>
      </c>
      <c r="C149" s="247"/>
      <c r="D149" s="254" t="s">
        <v>787</v>
      </c>
    </row>
    <row r="150" spans="1:4" ht="24">
      <c r="A150" s="245"/>
      <c r="B150" s="246">
        <v>93</v>
      </c>
      <c r="C150" s="247"/>
      <c r="D150" s="254" t="s">
        <v>931</v>
      </c>
    </row>
    <row r="151" spans="1:4" ht="24">
      <c r="A151" s="245"/>
      <c r="B151" s="246">
        <v>94</v>
      </c>
      <c r="C151" s="247"/>
      <c r="D151" s="254" t="s">
        <v>932</v>
      </c>
    </row>
    <row r="152" spans="1:4" ht="24">
      <c r="A152" s="245"/>
      <c r="B152" s="242" t="s">
        <v>203</v>
      </c>
      <c r="C152" s="243"/>
      <c r="D152" s="244" t="s">
        <v>791</v>
      </c>
    </row>
    <row r="153" spans="1:4" ht="24">
      <c r="A153" s="245"/>
      <c r="B153" s="246">
        <v>96</v>
      </c>
      <c r="C153" s="247"/>
      <c r="D153" s="254" t="s">
        <v>933</v>
      </c>
    </row>
    <row r="154" spans="1:4" ht="24">
      <c r="A154" s="245"/>
      <c r="B154" s="246">
        <v>97</v>
      </c>
      <c r="C154" s="247"/>
      <c r="D154" s="254" t="s">
        <v>934</v>
      </c>
    </row>
    <row r="155" spans="1:4" ht="24">
      <c r="A155" s="245"/>
      <c r="B155" s="246">
        <v>98</v>
      </c>
      <c r="C155" s="247"/>
      <c r="D155" s="254" t="s">
        <v>935</v>
      </c>
    </row>
    <row r="156" spans="1:4" ht="24">
      <c r="A156" s="245"/>
      <c r="B156" s="246">
        <v>99</v>
      </c>
      <c r="C156" s="247"/>
      <c r="D156" s="257" t="s">
        <v>936</v>
      </c>
    </row>
    <row r="157" spans="1:4" ht="24">
      <c r="A157" s="245"/>
      <c r="B157" s="246"/>
      <c r="C157" s="247"/>
      <c r="D157" s="254" t="s">
        <v>937</v>
      </c>
    </row>
    <row r="158" spans="1:4" ht="24">
      <c r="A158" s="245"/>
      <c r="B158" s="246">
        <v>100</v>
      </c>
      <c r="C158" s="247"/>
      <c r="D158" s="254" t="s">
        <v>938</v>
      </c>
    </row>
    <row r="159" spans="1:4" ht="24">
      <c r="A159" s="245"/>
      <c r="B159" s="246">
        <v>101</v>
      </c>
      <c r="C159" s="247"/>
      <c r="D159" s="254" t="s">
        <v>939</v>
      </c>
    </row>
    <row r="160" spans="1:4" ht="24">
      <c r="A160" s="245"/>
      <c r="B160" s="246">
        <v>102</v>
      </c>
      <c r="C160" s="247"/>
      <c r="D160" s="254" t="s">
        <v>940</v>
      </c>
    </row>
    <row r="161" spans="1:4" ht="24">
      <c r="A161" s="245"/>
      <c r="B161" s="246">
        <v>103</v>
      </c>
      <c r="C161" s="247"/>
      <c r="D161" s="254" t="s">
        <v>941</v>
      </c>
    </row>
    <row r="162" spans="1:4" ht="24">
      <c r="A162" s="245"/>
      <c r="B162" s="246">
        <v>105</v>
      </c>
      <c r="C162" s="247"/>
      <c r="D162" s="248" t="s">
        <v>942</v>
      </c>
    </row>
    <row r="163" spans="1:4" ht="24">
      <c r="A163" s="245"/>
      <c r="B163" s="246">
        <v>106</v>
      </c>
      <c r="C163" s="247"/>
      <c r="D163" s="248" t="s">
        <v>943</v>
      </c>
    </row>
    <row r="164" spans="1:4" ht="24">
      <c r="A164" s="245"/>
      <c r="B164" s="246"/>
      <c r="C164" s="247"/>
      <c r="D164" s="248" t="s">
        <v>944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topLeftCell="A4" zoomScaleNormal="100" workbookViewId="0">
      <selection activeCell="A11" sqref="A11:P11"/>
    </sheetView>
  </sheetViews>
  <sheetFormatPr defaultColWidth="7" defaultRowHeight="21.95" customHeight="1"/>
  <cols>
    <col min="1" max="1" width="23.125" style="2" customWidth="1"/>
    <col min="2" max="2" width="5.75" style="231" customWidth="1"/>
    <col min="3" max="3" width="8.625" style="232" customWidth="1"/>
    <col min="4" max="6" width="7.125" style="231" bestFit="1" customWidth="1"/>
    <col min="7" max="7" width="7.25" style="231" bestFit="1" customWidth="1"/>
    <col min="8" max="8" width="11" style="232" bestFit="1" customWidth="1"/>
    <col min="9" max="10" width="9.875" style="231" bestFit="1" customWidth="1"/>
    <col min="11" max="11" width="8.25" style="231" customWidth="1"/>
    <col min="12" max="12" width="8.375" style="231" bestFit="1" customWidth="1"/>
    <col min="13" max="13" width="12.75" style="232" customWidth="1"/>
    <col min="14" max="14" width="8.5" style="231" customWidth="1"/>
    <col min="15" max="15" width="8.125" style="231" customWidth="1"/>
    <col min="16" max="16" width="9.625" style="231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71" t="s">
        <v>1010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</row>
    <row r="3" spans="1:17" ht="18" customHeight="1">
      <c r="A3" s="672" t="s">
        <v>2329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2"/>
    </row>
    <row r="4" spans="1:17" ht="18" customHeight="1">
      <c r="A4" s="669" t="s">
        <v>2330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2"/>
    </row>
    <row r="5" spans="1:17" ht="18" customHeight="1">
      <c r="A5" s="669" t="s">
        <v>2331</v>
      </c>
      <c r="B5" s="669"/>
      <c r="C5" s="669"/>
      <c r="D5" s="669"/>
      <c r="E5" s="669"/>
      <c r="F5" s="669"/>
      <c r="G5" s="669"/>
      <c r="H5" s="669"/>
      <c r="I5" s="669"/>
      <c r="J5" s="669"/>
      <c r="K5" s="669"/>
      <c r="L5" s="669"/>
      <c r="M5" s="669"/>
      <c r="N5" s="669"/>
      <c r="O5" s="669"/>
      <c r="P5" s="669"/>
      <c r="Q5" s="2"/>
    </row>
    <row r="6" spans="1:17" ht="18" customHeight="1">
      <c r="A6" s="673" t="s">
        <v>2332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2"/>
    </row>
    <row r="7" spans="1:17" ht="18.95" customHeight="1">
      <c r="A7" s="670" t="s">
        <v>726</v>
      </c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70"/>
      <c r="O7" s="670"/>
      <c r="P7" s="670"/>
      <c r="Q7" s="2"/>
    </row>
    <row r="8" spans="1:17" ht="18.95" customHeight="1">
      <c r="A8" s="646" t="s">
        <v>2333</v>
      </c>
      <c r="B8" s="647"/>
      <c r="C8" s="648"/>
      <c r="D8" s="647"/>
      <c r="E8" s="647"/>
      <c r="F8" s="647"/>
      <c r="G8" s="647"/>
      <c r="H8" s="648"/>
      <c r="I8" s="647"/>
      <c r="J8" s="647"/>
      <c r="K8" s="647"/>
      <c r="L8" s="647"/>
      <c r="M8" s="648"/>
      <c r="N8" s="647"/>
      <c r="O8" s="647"/>
      <c r="P8" s="647"/>
      <c r="Q8" s="2"/>
    </row>
    <row r="9" spans="1:17" s="48" customFormat="1" ht="18.95" customHeight="1">
      <c r="A9" s="669" t="s">
        <v>2334</v>
      </c>
      <c r="B9" s="669"/>
      <c r="C9" s="669"/>
      <c r="D9" s="669"/>
      <c r="E9" s="669"/>
      <c r="F9" s="669"/>
      <c r="G9" s="669"/>
      <c r="H9" s="669"/>
      <c r="I9" s="669"/>
      <c r="J9" s="669"/>
      <c r="K9" s="669"/>
      <c r="L9" s="669"/>
      <c r="M9" s="669"/>
      <c r="N9" s="669"/>
      <c r="O9" s="669"/>
      <c r="P9" s="669"/>
      <c r="Q9" s="47"/>
    </row>
    <row r="10" spans="1:17" ht="18.95" customHeight="1">
      <c r="A10" s="669" t="s">
        <v>2335</v>
      </c>
      <c r="B10" s="669"/>
      <c r="C10" s="669"/>
      <c r="D10" s="669"/>
      <c r="E10" s="669"/>
      <c r="F10" s="669"/>
      <c r="G10" s="669"/>
      <c r="H10" s="669"/>
      <c r="I10" s="669"/>
      <c r="J10" s="669"/>
      <c r="K10" s="669"/>
      <c r="L10" s="669"/>
      <c r="M10" s="669"/>
      <c r="N10" s="669"/>
      <c r="O10" s="669"/>
      <c r="P10" s="669"/>
      <c r="Q10" s="432"/>
    </row>
    <row r="11" spans="1:17" ht="18.95" customHeight="1">
      <c r="A11" s="669" t="s">
        <v>2336</v>
      </c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69"/>
      <c r="O11" s="669"/>
      <c r="P11" s="669"/>
    </row>
    <row r="12" spans="1:17" ht="18.95" customHeight="1">
      <c r="A12" s="678" t="s">
        <v>947</v>
      </c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</row>
    <row r="13" spans="1:17" ht="18.95" customHeight="1">
      <c r="A13" s="186" t="s">
        <v>1011</v>
      </c>
      <c r="B13" s="454"/>
      <c r="C13" s="441"/>
      <c r="D13" s="454"/>
      <c r="E13" s="454"/>
      <c r="F13" s="454"/>
      <c r="G13" s="454"/>
      <c r="H13" s="441"/>
      <c r="I13" s="454"/>
      <c r="J13" s="454"/>
      <c r="K13" s="454"/>
      <c r="L13" s="454"/>
      <c r="M13" s="441"/>
      <c r="N13" s="454"/>
      <c r="O13" s="454"/>
      <c r="P13" s="454"/>
    </row>
    <row r="14" spans="1:17" ht="18.95" customHeight="1">
      <c r="A14" s="310"/>
      <c r="B14" s="679" t="s">
        <v>731</v>
      </c>
      <c r="C14" s="679"/>
      <c r="D14" s="679"/>
      <c r="E14" s="679"/>
      <c r="F14" s="679"/>
      <c r="G14" s="680" t="s">
        <v>732</v>
      </c>
      <c r="H14" s="680"/>
      <c r="I14" s="680"/>
      <c r="J14" s="680"/>
      <c r="K14" s="680"/>
      <c r="L14" s="681" t="s">
        <v>149</v>
      </c>
      <c r="M14" s="681"/>
      <c r="N14" s="681"/>
      <c r="O14" s="681"/>
      <c r="P14" s="682"/>
    </row>
    <row r="15" spans="1:17" ht="18.95" customHeight="1">
      <c r="A15" s="311" t="s">
        <v>150</v>
      </c>
      <c r="B15" s="455" t="s">
        <v>132</v>
      </c>
      <c r="C15" s="452" t="s">
        <v>135</v>
      </c>
      <c r="D15" s="674" t="s">
        <v>136</v>
      </c>
      <c r="E15" s="674"/>
      <c r="F15" s="674"/>
      <c r="G15" s="455" t="s">
        <v>132</v>
      </c>
      <c r="H15" s="452" t="s">
        <v>135</v>
      </c>
      <c r="I15" s="675" t="s">
        <v>136</v>
      </c>
      <c r="J15" s="675"/>
      <c r="K15" s="675"/>
      <c r="L15" s="462" t="s">
        <v>132</v>
      </c>
      <c r="M15" s="453" t="s">
        <v>135</v>
      </c>
      <c r="N15" s="676" t="s">
        <v>136</v>
      </c>
      <c r="O15" s="676"/>
      <c r="P15" s="677"/>
    </row>
    <row r="16" spans="1:17" ht="18.95" customHeight="1">
      <c r="A16" s="312"/>
      <c r="B16" s="551" t="s">
        <v>137</v>
      </c>
      <c r="C16" s="552" t="s">
        <v>138</v>
      </c>
      <c r="D16" s="553" t="s">
        <v>139</v>
      </c>
      <c r="E16" s="554" t="s">
        <v>140</v>
      </c>
      <c r="F16" s="553" t="s">
        <v>131</v>
      </c>
      <c r="G16" s="551" t="s">
        <v>137</v>
      </c>
      <c r="H16" s="552" t="s">
        <v>138</v>
      </c>
      <c r="I16" s="553" t="s">
        <v>139</v>
      </c>
      <c r="J16" s="554" t="s">
        <v>140</v>
      </c>
      <c r="K16" s="554" t="s">
        <v>131</v>
      </c>
      <c r="L16" s="551" t="s">
        <v>137</v>
      </c>
      <c r="M16" s="555" t="s">
        <v>138</v>
      </c>
      <c r="N16" s="463" t="s">
        <v>139</v>
      </c>
      <c r="O16" s="464" t="s">
        <v>140</v>
      </c>
      <c r="P16" s="465" t="s">
        <v>131</v>
      </c>
      <c r="Q16" s="96"/>
    </row>
    <row r="17" spans="1:17" ht="20.100000000000001" customHeight="1">
      <c r="A17" s="433" t="s">
        <v>141</v>
      </c>
      <c r="B17" s="561"/>
      <c r="C17" s="562"/>
      <c r="D17" s="563"/>
      <c r="E17" s="563"/>
      <c r="F17" s="563"/>
      <c r="G17" s="563"/>
      <c r="H17" s="562"/>
      <c r="I17" s="563"/>
      <c r="J17" s="563"/>
      <c r="K17" s="563"/>
      <c r="L17" s="563"/>
      <c r="M17" s="562"/>
      <c r="N17" s="563"/>
      <c r="O17" s="563"/>
      <c r="P17" s="563"/>
      <c r="Q17" s="96"/>
    </row>
    <row r="18" spans="1:17" ht="20.100000000000001" customHeight="1">
      <c r="A18" s="439" t="s">
        <v>754</v>
      </c>
      <c r="B18" s="564">
        <v>0</v>
      </c>
      <c r="C18" s="565">
        <v>0</v>
      </c>
      <c r="D18" s="564">
        <v>0</v>
      </c>
      <c r="E18" s="564">
        <v>0</v>
      </c>
      <c r="F18" s="564">
        <v>0</v>
      </c>
      <c r="G18" s="566">
        <v>23</v>
      </c>
      <c r="H18" s="567">
        <v>13064.028673999999</v>
      </c>
      <c r="I18" s="566">
        <v>950</v>
      </c>
      <c r="J18" s="566">
        <v>799</v>
      </c>
      <c r="K18" s="566">
        <v>1749</v>
      </c>
      <c r="L18" s="566">
        <f t="shared" ref="L18:L22" si="0">+B18+G18</f>
        <v>23</v>
      </c>
      <c r="M18" s="567">
        <f t="shared" ref="M18:M22" si="1">+C18+H18</f>
        <v>13064.028673999999</v>
      </c>
      <c r="N18" s="566">
        <f t="shared" ref="N18:N22" si="2">+D18+I18</f>
        <v>950</v>
      </c>
      <c r="O18" s="566">
        <f t="shared" ref="O18:O22" si="3">+E18+J18</f>
        <v>799</v>
      </c>
      <c r="P18" s="566">
        <f t="shared" ref="P18:P22" si="4">+F18+K18</f>
        <v>1749</v>
      </c>
    </row>
    <row r="19" spans="1:17" ht="25.5">
      <c r="A19" s="440" t="s">
        <v>755</v>
      </c>
      <c r="B19" s="564">
        <v>0</v>
      </c>
      <c r="C19" s="565">
        <v>0</v>
      </c>
      <c r="D19" s="564">
        <v>0</v>
      </c>
      <c r="E19" s="564">
        <v>0</v>
      </c>
      <c r="F19" s="564">
        <v>0</v>
      </c>
      <c r="G19" s="564">
        <v>1</v>
      </c>
      <c r="H19" s="565">
        <v>170</v>
      </c>
      <c r="I19" s="564">
        <v>9</v>
      </c>
      <c r="J19" s="564">
        <v>0</v>
      </c>
      <c r="K19" s="564">
        <v>9</v>
      </c>
      <c r="L19" s="566">
        <f t="shared" si="0"/>
        <v>1</v>
      </c>
      <c r="M19" s="567">
        <f t="shared" si="1"/>
        <v>170</v>
      </c>
      <c r="N19" s="566">
        <f t="shared" si="2"/>
        <v>9</v>
      </c>
      <c r="O19" s="566">
        <f t="shared" si="3"/>
        <v>0</v>
      </c>
      <c r="P19" s="566">
        <f t="shared" si="4"/>
        <v>9</v>
      </c>
    </row>
    <row r="20" spans="1:17" ht="25.5">
      <c r="A20" s="440" t="s">
        <v>950</v>
      </c>
      <c r="B20" s="564">
        <v>0</v>
      </c>
      <c r="C20" s="565">
        <v>0</v>
      </c>
      <c r="D20" s="564">
        <v>0</v>
      </c>
      <c r="E20" s="564">
        <v>0</v>
      </c>
      <c r="F20" s="564">
        <v>0</v>
      </c>
      <c r="G20" s="564">
        <v>2</v>
      </c>
      <c r="H20" s="565">
        <v>273.853185</v>
      </c>
      <c r="I20" s="564">
        <v>77</v>
      </c>
      <c r="J20" s="564">
        <v>0</v>
      </c>
      <c r="K20" s="564">
        <v>77</v>
      </c>
      <c r="L20" s="566">
        <f t="shared" si="0"/>
        <v>2</v>
      </c>
      <c r="M20" s="567">
        <f t="shared" si="1"/>
        <v>273.853185</v>
      </c>
      <c r="N20" s="566">
        <f t="shared" si="2"/>
        <v>77</v>
      </c>
      <c r="O20" s="566">
        <f t="shared" si="3"/>
        <v>0</v>
      </c>
      <c r="P20" s="566">
        <f t="shared" si="4"/>
        <v>77</v>
      </c>
    </row>
    <row r="21" spans="1:17" s="5" customFormat="1" ht="20.100000000000001" customHeight="1">
      <c r="A21" s="439" t="s">
        <v>756</v>
      </c>
      <c r="B21" s="566">
        <v>0</v>
      </c>
      <c r="C21" s="567">
        <v>0</v>
      </c>
      <c r="D21" s="566">
        <v>0</v>
      </c>
      <c r="E21" s="566">
        <v>0</v>
      </c>
      <c r="F21" s="566">
        <v>0</v>
      </c>
      <c r="G21" s="564">
        <v>126</v>
      </c>
      <c r="H21" s="565">
        <v>8679.2708902300019</v>
      </c>
      <c r="I21" s="564">
        <v>2016</v>
      </c>
      <c r="J21" s="564">
        <v>1084</v>
      </c>
      <c r="K21" s="566">
        <v>3100</v>
      </c>
      <c r="L21" s="566">
        <f t="shared" si="0"/>
        <v>126</v>
      </c>
      <c r="M21" s="567">
        <f t="shared" si="1"/>
        <v>8679.2708902300019</v>
      </c>
      <c r="N21" s="566">
        <f t="shared" si="2"/>
        <v>2016</v>
      </c>
      <c r="O21" s="566">
        <f t="shared" si="3"/>
        <v>1084</v>
      </c>
      <c r="P21" s="566">
        <f t="shared" si="4"/>
        <v>3100</v>
      </c>
    </row>
    <row r="22" spans="1:17" s="5" customFormat="1" ht="20.100000000000001" customHeight="1">
      <c r="A22" s="439" t="s">
        <v>723</v>
      </c>
      <c r="B22" s="568">
        <v>6</v>
      </c>
      <c r="C22" s="569">
        <v>333.94289500000002</v>
      </c>
      <c r="D22" s="568">
        <v>117</v>
      </c>
      <c r="E22" s="568">
        <v>90</v>
      </c>
      <c r="F22" s="568">
        <v>207</v>
      </c>
      <c r="G22" s="568">
        <v>0</v>
      </c>
      <c r="H22" s="569">
        <v>0</v>
      </c>
      <c r="I22" s="568">
        <v>0</v>
      </c>
      <c r="J22" s="568">
        <v>0</v>
      </c>
      <c r="K22" s="568">
        <v>0</v>
      </c>
      <c r="L22" s="570">
        <f t="shared" si="0"/>
        <v>6</v>
      </c>
      <c r="M22" s="571">
        <f t="shared" si="1"/>
        <v>333.94289500000002</v>
      </c>
      <c r="N22" s="570">
        <f t="shared" si="2"/>
        <v>117</v>
      </c>
      <c r="O22" s="570">
        <f t="shared" si="3"/>
        <v>90</v>
      </c>
      <c r="P22" s="570">
        <f t="shared" si="4"/>
        <v>207</v>
      </c>
    </row>
    <row r="23" spans="1:17" ht="20.100000000000001" customHeight="1">
      <c r="A23" s="434" t="s">
        <v>151</v>
      </c>
      <c r="B23" s="556">
        <f t="shared" ref="B23:K23" si="5">SUM(B18:B22)</f>
        <v>6</v>
      </c>
      <c r="C23" s="557">
        <f t="shared" si="5"/>
        <v>333.94289500000002</v>
      </c>
      <c r="D23" s="556">
        <f t="shared" si="5"/>
        <v>117</v>
      </c>
      <c r="E23" s="556">
        <f t="shared" si="5"/>
        <v>90</v>
      </c>
      <c r="F23" s="556">
        <f t="shared" si="5"/>
        <v>207</v>
      </c>
      <c r="G23" s="556">
        <f t="shared" si="5"/>
        <v>152</v>
      </c>
      <c r="H23" s="557">
        <f t="shared" si="5"/>
        <v>22187.152749230001</v>
      </c>
      <c r="I23" s="556">
        <f t="shared" si="5"/>
        <v>3052</v>
      </c>
      <c r="J23" s="556">
        <f t="shared" si="5"/>
        <v>1883</v>
      </c>
      <c r="K23" s="558">
        <f t="shared" si="5"/>
        <v>4935</v>
      </c>
      <c r="L23" s="559">
        <f t="shared" ref="L23" si="6">+B23+G23</f>
        <v>158</v>
      </c>
      <c r="M23" s="560">
        <f t="shared" ref="M23" si="7">+C23+H23</f>
        <v>22521.095644230001</v>
      </c>
      <c r="N23" s="559">
        <f t="shared" ref="N23" si="8">+D23+I23</f>
        <v>3169</v>
      </c>
      <c r="O23" s="640">
        <f t="shared" ref="O23" si="9">+E23+J23</f>
        <v>1973</v>
      </c>
      <c r="P23" s="640">
        <f t="shared" ref="P23" si="10">+F23+K23</f>
        <v>5142</v>
      </c>
    </row>
    <row r="24" spans="1:17" ht="20.100000000000001" customHeight="1">
      <c r="A24" s="435" t="s">
        <v>152</v>
      </c>
      <c r="B24" s="444">
        <v>0</v>
      </c>
      <c r="C24" s="444">
        <v>0</v>
      </c>
      <c r="D24" s="444">
        <v>0</v>
      </c>
      <c r="E24" s="444">
        <v>0</v>
      </c>
      <c r="F24" s="444">
        <v>0</v>
      </c>
      <c r="G24" s="456">
        <v>35</v>
      </c>
      <c r="H24" s="444">
        <v>18296.092909879997</v>
      </c>
      <c r="I24" s="456">
        <v>2215</v>
      </c>
      <c r="J24" s="460">
        <v>1588</v>
      </c>
      <c r="K24" s="635">
        <v>3803</v>
      </c>
      <c r="L24" s="632">
        <v>35</v>
      </c>
      <c r="M24" s="633">
        <v>18296.092909879997</v>
      </c>
      <c r="N24" s="638">
        <v>2215</v>
      </c>
      <c r="O24" s="641">
        <v>1588</v>
      </c>
      <c r="P24" s="641">
        <v>3803</v>
      </c>
    </row>
    <row r="25" spans="1:17" ht="20.100000000000001" customHeight="1">
      <c r="A25" s="436" t="s">
        <v>780</v>
      </c>
      <c r="B25" s="437">
        <v>4</v>
      </c>
      <c r="C25" s="438">
        <v>82.064555000000013</v>
      </c>
      <c r="D25" s="437">
        <v>35</v>
      </c>
      <c r="E25" s="437">
        <v>22</v>
      </c>
      <c r="F25" s="437">
        <v>57</v>
      </c>
      <c r="G25" s="637">
        <v>191</v>
      </c>
      <c r="H25" s="634">
        <v>107003.41723500003</v>
      </c>
      <c r="I25" s="458">
        <v>2468</v>
      </c>
      <c r="J25" s="461">
        <v>1227</v>
      </c>
      <c r="K25" s="636">
        <v>3695</v>
      </c>
      <c r="L25" s="466">
        <v>195</v>
      </c>
      <c r="M25" s="442">
        <v>107085.48179000002</v>
      </c>
      <c r="N25" s="639">
        <v>2503</v>
      </c>
      <c r="O25" s="649">
        <v>1249</v>
      </c>
      <c r="P25" s="642">
        <v>3752</v>
      </c>
    </row>
    <row r="26" spans="1:17" s="5" customFormat="1" ht="15.75" customHeight="1">
      <c r="A26" s="6" t="s">
        <v>773</v>
      </c>
      <c r="B26" s="457"/>
      <c r="C26" s="443"/>
      <c r="D26" s="457"/>
      <c r="E26" s="457"/>
      <c r="F26" s="457"/>
      <c r="G26" s="457"/>
      <c r="H26" s="443"/>
      <c r="I26" s="457"/>
      <c r="J26" s="457"/>
      <c r="K26" s="457"/>
      <c r="L26" s="457"/>
      <c r="M26" s="443"/>
      <c r="N26" s="457"/>
      <c r="O26" s="457"/>
      <c r="P26" s="457"/>
    </row>
    <row r="27" spans="1:17" s="5" customFormat="1" ht="15.75" customHeight="1">
      <c r="A27" s="6" t="s">
        <v>153</v>
      </c>
      <c r="B27" s="457"/>
      <c r="C27" s="443"/>
      <c r="D27" s="457"/>
      <c r="E27" s="457"/>
      <c r="F27" s="457"/>
      <c r="G27" s="459"/>
      <c r="H27" s="445"/>
      <c r="I27" s="459"/>
      <c r="J27" s="459"/>
      <c r="K27" s="459"/>
      <c r="L27" s="457"/>
      <c r="M27" s="443"/>
      <c r="N27" s="467"/>
      <c r="O27" s="467"/>
      <c r="P27" s="457"/>
    </row>
    <row r="28" spans="1:17" s="5" customFormat="1" ht="15.75" customHeight="1">
      <c r="A28" s="6" t="s">
        <v>957</v>
      </c>
      <c r="B28" s="457"/>
      <c r="C28" s="443"/>
      <c r="D28" s="457"/>
      <c r="E28" s="457"/>
      <c r="F28" s="457"/>
      <c r="G28" s="459"/>
      <c r="H28" s="445"/>
      <c r="I28" s="459"/>
      <c r="J28" s="459"/>
      <c r="K28" s="459"/>
      <c r="L28" s="457"/>
      <c r="M28" s="443"/>
      <c r="N28" s="467"/>
      <c r="O28" s="467"/>
      <c r="P28" s="457"/>
    </row>
    <row r="29" spans="1:17" s="5" customFormat="1" ht="15.75" customHeight="1">
      <c r="A29" s="6" t="s">
        <v>154</v>
      </c>
      <c r="B29" s="457"/>
      <c r="C29" s="443"/>
      <c r="D29" s="457"/>
      <c r="E29" s="457"/>
      <c r="F29" s="457"/>
      <c r="G29" s="457"/>
      <c r="H29" s="446"/>
      <c r="I29" s="457"/>
      <c r="J29" s="457"/>
      <c r="K29" s="457"/>
      <c r="L29" s="457"/>
      <c r="M29" s="443"/>
      <c r="N29" s="457"/>
      <c r="O29" s="457"/>
      <c r="P29" s="457"/>
    </row>
    <row r="30" spans="1:17" s="5" customFormat="1" ht="15.75" customHeight="1">
      <c r="A30" s="6" t="s">
        <v>725</v>
      </c>
      <c r="B30" s="457"/>
      <c r="C30" s="443"/>
      <c r="D30" s="457"/>
      <c r="E30" s="457"/>
      <c r="F30" s="457"/>
      <c r="G30" s="457"/>
      <c r="H30" s="443"/>
      <c r="I30" s="457"/>
      <c r="J30" s="457"/>
      <c r="K30" s="457"/>
      <c r="L30" s="457"/>
      <c r="M30" s="443"/>
      <c r="N30" s="457"/>
      <c r="O30" s="457"/>
      <c r="P30" s="457"/>
    </row>
  </sheetData>
  <mergeCells count="16">
    <mergeCell ref="D15:F15"/>
    <mergeCell ref="I15:K15"/>
    <mergeCell ref="N15:P15"/>
    <mergeCell ref="A9:P9"/>
    <mergeCell ref="A11:P11"/>
    <mergeCell ref="A12:P12"/>
    <mergeCell ref="B14:F14"/>
    <mergeCell ref="G14:K14"/>
    <mergeCell ref="L14:P14"/>
    <mergeCell ref="A10:P10"/>
    <mergeCell ref="A4:P4"/>
    <mergeCell ref="A7:P7"/>
    <mergeCell ref="A2:P2"/>
    <mergeCell ref="A3:P3"/>
    <mergeCell ref="A5:P5"/>
    <mergeCell ref="A6:P6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6" workbookViewId="0">
      <selection activeCell="C37" sqref="C37"/>
    </sheetView>
  </sheetViews>
  <sheetFormatPr defaultRowHeight="21.95" customHeight="1"/>
  <cols>
    <col min="1" max="1" width="93.375" style="8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71"/>
    </row>
    <row r="26" spans="1:5" ht="21.95" customHeight="1" thickBot="1">
      <c r="A26" s="72"/>
    </row>
    <row r="27" spans="1:5" s="74" customFormat="1" ht="21.95" customHeight="1" thickTop="1">
      <c r="A27" s="73"/>
    </row>
    <row r="28" spans="1:5" s="76" customFormat="1" ht="21.95" customHeight="1">
      <c r="A28" s="75" t="s">
        <v>688</v>
      </c>
    </row>
    <row r="29" spans="1:5" s="76" customFormat="1" ht="21.95" customHeight="1">
      <c r="A29" s="75" t="s">
        <v>689</v>
      </c>
      <c r="E29" s="77"/>
    </row>
    <row r="30" spans="1:5" s="76" customFormat="1" ht="21.95" customHeight="1">
      <c r="A30" s="78" t="s">
        <v>690</v>
      </c>
      <c r="E30" s="77"/>
    </row>
    <row r="31" spans="1:5" s="76" customFormat="1" ht="21.95" customHeight="1">
      <c r="A31" s="79" t="s">
        <v>691</v>
      </c>
    </row>
    <row r="32" spans="1:5" s="76" customFormat="1" ht="21.95" customHeight="1">
      <c r="A32" s="80" t="s">
        <v>946</v>
      </c>
    </row>
    <row r="33" spans="1:1" ht="21.95" customHeight="1">
      <c r="A33" s="81"/>
    </row>
    <row r="34" spans="1:1" ht="21.95" customHeight="1">
      <c r="A34" s="8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A19" sqref="A19"/>
    </sheetView>
  </sheetViews>
  <sheetFormatPr defaultColWidth="6.125" defaultRowHeight="21" customHeight="1"/>
  <cols>
    <col min="1" max="1" width="81.75" style="11" customWidth="1"/>
    <col min="2" max="2" width="7.25" style="29" customWidth="1"/>
    <col min="3" max="3" width="14.75" style="30" bestFit="1" customWidth="1"/>
    <col min="4" max="4" width="7.75" style="459" customWidth="1"/>
    <col min="5" max="5" width="9.125" style="231" customWidth="1"/>
    <col min="6" max="6" width="9.875" style="231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32" t="s">
        <v>948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333" t="s">
        <v>1012</v>
      </c>
      <c r="B2" s="27"/>
      <c r="C2" s="28"/>
      <c r="D2" s="572"/>
      <c r="E2" s="573"/>
      <c r="F2" s="573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332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334" t="s">
        <v>952</v>
      </c>
      <c r="B4" s="335"/>
      <c r="C4" s="336"/>
      <c r="D4" s="574"/>
      <c r="E4" s="575"/>
      <c r="F4" s="575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83" t="s">
        <v>155</v>
      </c>
      <c r="B5" s="337" t="s">
        <v>132</v>
      </c>
      <c r="C5" s="338" t="s">
        <v>156</v>
      </c>
      <c r="D5" s="685" t="s">
        <v>157</v>
      </c>
      <c r="E5" s="685"/>
      <c r="F5" s="686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84"/>
      <c r="B6" s="339" t="s">
        <v>137</v>
      </c>
      <c r="C6" s="340" t="s">
        <v>138</v>
      </c>
      <c r="D6" s="576" t="s">
        <v>139</v>
      </c>
      <c r="E6" s="577" t="s">
        <v>140</v>
      </c>
      <c r="F6" s="578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341" t="s">
        <v>953</v>
      </c>
      <c r="B7" s="342">
        <v>135</v>
      </c>
      <c r="C7" s="343">
        <v>8445.1081319700024</v>
      </c>
      <c r="D7" s="579">
        <v>1399</v>
      </c>
      <c r="E7" s="580">
        <v>616</v>
      </c>
      <c r="F7" s="581">
        <v>2015</v>
      </c>
      <c r="K7" s="344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341" t="s">
        <v>954</v>
      </c>
      <c r="B8" s="345">
        <v>20</v>
      </c>
      <c r="C8" s="346">
        <v>3528.74883826</v>
      </c>
      <c r="D8" s="582">
        <v>1123</v>
      </c>
      <c r="E8" s="583">
        <v>836</v>
      </c>
      <c r="F8" s="581">
        <v>1959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341" t="s">
        <v>955</v>
      </c>
      <c r="B9" s="345">
        <v>3</v>
      </c>
      <c r="C9" s="346">
        <v>10547.238674</v>
      </c>
      <c r="D9" s="582">
        <v>647</v>
      </c>
      <c r="E9" s="582">
        <v>521</v>
      </c>
      <c r="F9" s="584">
        <v>1168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597" customFormat="1" ht="21" customHeight="1">
      <c r="A10" s="591" t="s">
        <v>131</v>
      </c>
      <c r="B10" s="592">
        <f>SUM(B7:B9)</f>
        <v>158</v>
      </c>
      <c r="C10" s="593">
        <f t="shared" ref="C10:F10" si="0">SUM(C7:C9)</f>
        <v>22521.095644230001</v>
      </c>
      <c r="D10" s="594">
        <f t="shared" si="0"/>
        <v>3169</v>
      </c>
      <c r="E10" s="594">
        <f t="shared" si="0"/>
        <v>1973</v>
      </c>
      <c r="F10" s="594">
        <f t="shared" si="0"/>
        <v>5142</v>
      </c>
      <c r="G10" s="595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596"/>
      <c r="AX10" s="596"/>
      <c r="AY10" s="596"/>
      <c r="AZ10" s="596"/>
      <c r="BA10" s="596"/>
      <c r="BB10" s="596"/>
      <c r="BC10" s="596"/>
      <c r="BD10" s="596"/>
      <c r="BE10" s="596"/>
      <c r="BF10" s="596"/>
      <c r="BG10" s="596"/>
      <c r="BH10" s="596"/>
      <c r="BI10" s="596"/>
      <c r="BJ10" s="596"/>
      <c r="BK10" s="596"/>
      <c r="BL10" s="596"/>
      <c r="BM10" s="596"/>
      <c r="BN10" s="596"/>
      <c r="BO10" s="596"/>
      <c r="BP10" s="596"/>
      <c r="BQ10" s="596"/>
      <c r="BR10" s="596"/>
      <c r="BS10" s="596"/>
      <c r="BT10" s="596"/>
      <c r="BU10" s="596"/>
      <c r="BV10" s="596"/>
      <c r="BW10" s="596"/>
      <c r="BX10" s="596"/>
      <c r="BY10" s="596"/>
      <c r="BZ10" s="596"/>
      <c r="CA10" s="596"/>
      <c r="CB10" s="596"/>
      <c r="CC10" s="596"/>
      <c r="CD10" s="596"/>
      <c r="CE10" s="596"/>
      <c r="CF10" s="596"/>
      <c r="CG10" s="596"/>
      <c r="CH10" s="596"/>
      <c r="CI10" s="596"/>
      <c r="CJ10" s="596"/>
      <c r="CK10" s="596"/>
      <c r="CL10" s="596"/>
      <c r="CM10" s="596"/>
      <c r="CN10" s="596"/>
      <c r="CO10" s="596"/>
      <c r="CP10" s="596"/>
      <c r="CQ10" s="596"/>
      <c r="CR10" s="596"/>
      <c r="CS10" s="596"/>
      <c r="CT10" s="596"/>
      <c r="CU10" s="596"/>
      <c r="CV10" s="596"/>
      <c r="CW10" s="596"/>
      <c r="CX10" s="596"/>
      <c r="CY10" s="596"/>
      <c r="CZ10" s="596"/>
      <c r="DA10" s="596"/>
      <c r="DB10" s="596"/>
      <c r="DC10" s="596"/>
      <c r="DD10" s="596"/>
      <c r="DE10" s="596"/>
      <c r="DF10" s="596"/>
      <c r="DG10" s="596"/>
      <c r="DH10" s="596"/>
      <c r="DI10" s="596"/>
      <c r="DJ10" s="596"/>
      <c r="DK10" s="596"/>
      <c r="DL10" s="596"/>
      <c r="DM10" s="596"/>
      <c r="DN10" s="596"/>
      <c r="DO10" s="596"/>
      <c r="DP10" s="596"/>
      <c r="DQ10" s="596"/>
      <c r="DR10" s="596"/>
      <c r="DS10" s="596"/>
      <c r="DT10" s="596"/>
      <c r="DU10" s="596"/>
      <c r="DV10" s="596"/>
      <c r="DW10" s="596"/>
      <c r="DX10" s="596"/>
      <c r="DY10" s="596"/>
      <c r="DZ10" s="596"/>
      <c r="EA10" s="596"/>
      <c r="EB10" s="596"/>
      <c r="EC10" s="596"/>
      <c r="ED10" s="596"/>
      <c r="EE10" s="596"/>
      <c r="EF10" s="596"/>
      <c r="EG10" s="596"/>
      <c r="EH10" s="596"/>
      <c r="EI10" s="596"/>
      <c r="EJ10" s="596"/>
      <c r="EK10" s="596"/>
      <c r="EL10" s="596"/>
      <c r="EM10" s="596"/>
      <c r="EN10" s="596"/>
      <c r="EO10" s="596"/>
      <c r="EP10" s="596"/>
      <c r="EQ10" s="596"/>
      <c r="ER10" s="596"/>
      <c r="ES10" s="596"/>
      <c r="ET10" s="596"/>
      <c r="EU10" s="596"/>
      <c r="EV10" s="596"/>
      <c r="EW10" s="596"/>
      <c r="EX10" s="596"/>
      <c r="EY10" s="596"/>
      <c r="EZ10" s="596"/>
      <c r="FA10" s="596"/>
      <c r="FB10" s="596"/>
      <c r="FC10" s="596"/>
      <c r="FD10" s="596"/>
      <c r="FE10" s="596"/>
      <c r="FF10" s="596"/>
      <c r="FG10" s="596"/>
      <c r="FH10" s="596"/>
      <c r="FI10" s="596"/>
      <c r="FJ10" s="596"/>
      <c r="FK10" s="596"/>
      <c r="FL10" s="596"/>
      <c r="FM10" s="596"/>
      <c r="FN10" s="596"/>
      <c r="FO10" s="596"/>
      <c r="FP10" s="596"/>
      <c r="FQ10" s="596"/>
      <c r="FR10" s="596"/>
      <c r="FS10" s="596"/>
      <c r="FT10" s="596"/>
      <c r="FU10" s="596"/>
      <c r="FV10" s="596"/>
      <c r="FW10" s="596"/>
      <c r="FX10" s="596"/>
      <c r="FY10" s="596"/>
      <c r="FZ10" s="596"/>
      <c r="GA10" s="596"/>
      <c r="GB10" s="596"/>
      <c r="GC10" s="596"/>
      <c r="GD10" s="596"/>
      <c r="GE10" s="596"/>
      <c r="GF10" s="596"/>
      <c r="GG10" s="596"/>
      <c r="GH10" s="596"/>
      <c r="GI10" s="596"/>
      <c r="GJ10" s="596"/>
      <c r="GK10" s="596"/>
      <c r="GL10" s="596"/>
      <c r="GM10" s="596"/>
      <c r="GN10" s="596"/>
      <c r="GO10" s="596"/>
      <c r="GP10" s="596"/>
      <c r="GQ10" s="596"/>
      <c r="GR10" s="596"/>
      <c r="GS10" s="596"/>
      <c r="GT10" s="596"/>
      <c r="GU10" s="596"/>
      <c r="GV10" s="596"/>
      <c r="GW10" s="596"/>
      <c r="GX10" s="596"/>
      <c r="GY10" s="596"/>
      <c r="GZ10" s="596"/>
      <c r="HA10" s="596"/>
      <c r="HB10" s="596"/>
      <c r="HC10" s="596"/>
      <c r="HD10" s="596"/>
      <c r="HE10" s="596"/>
      <c r="HF10" s="596"/>
      <c r="HG10" s="596"/>
      <c r="HH10" s="596"/>
      <c r="HI10" s="596"/>
      <c r="HJ10" s="596"/>
      <c r="HK10" s="596"/>
      <c r="HL10" s="596"/>
      <c r="HM10" s="596"/>
      <c r="HN10" s="596"/>
      <c r="HO10" s="596"/>
      <c r="HP10" s="596"/>
      <c r="HQ10" s="596"/>
      <c r="HR10" s="596"/>
      <c r="HS10" s="596"/>
      <c r="HT10" s="596"/>
      <c r="HU10" s="596"/>
      <c r="HV10" s="596"/>
      <c r="HW10" s="596"/>
      <c r="HX10" s="596"/>
      <c r="HY10" s="596"/>
      <c r="HZ10" s="596"/>
      <c r="IA10" s="596"/>
      <c r="IB10" s="596"/>
      <c r="IC10" s="596"/>
      <c r="ID10" s="596"/>
      <c r="IE10" s="596"/>
      <c r="IF10" s="596"/>
      <c r="IG10" s="596"/>
      <c r="IH10" s="596"/>
      <c r="II10" s="596"/>
      <c r="IJ10" s="596"/>
      <c r="IK10" s="596"/>
      <c r="IL10" s="596"/>
      <c r="IM10" s="596"/>
      <c r="IN10" s="596"/>
      <c r="IO10" s="596"/>
      <c r="IP10" s="596"/>
      <c r="IQ10" s="596"/>
      <c r="IR10" s="596"/>
      <c r="IS10" s="596"/>
      <c r="IT10" s="596"/>
      <c r="IU10" s="596"/>
      <c r="IV10" s="596"/>
    </row>
    <row r="11" spans="1:256" ht="21" customHeight="1">
      <c r="A11" s="12"/>
      <c r="B11" s="31"/>
      <c r="C11" s="32"/>
      <c r="D11" s="585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347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/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212" t="s">
        <v>782</v>
      </c>
    </row>
    <row r="2" spans="1:10" s="107" customFormat="1" ht="20.100000000000001" customHeight="1">
      <c r="A2" s="212" t="s">
        <v>972</v>
      </c>
      <c r="B2" s="106"/>
      <c r="C2" s="106"/>
      <c r="D2" s="106"/>
      <c r="E2" s="106"/>
      <c r="F2" s="106"/>
      <c r="G2" s="106"/>
      <c r="H2" s="108"/>
    </row>
    <row r="3" spans="1:10" s="89" customFormat="1" ht="20.100000000000001" customHeight="1">
      <c r="A3" s="349" t="s">
        <v>160</v>
      </c>
      <c r="B3" s="687" t="s">
        <v>158</v>
      </c>
      <c r="C3" s="688"/>
      <c r="D3" s="689"/>
      <c r="E3" s="687" t="s">
        <v>159</v>
      </c>
      <c r="F3" s="688"/>
      <c r="G3" s="689"/>
      <c r="H3" s="687" t="s">
        <v>136</v>
      </c>
      <c r="I3" s="688"/>
      <c r="J3" s="689"/>
    </row>
    <row r="4" spans="1:10" s="89" customFormat="1" ht="20.100000000000001" customHeight="1">
      <c r="A4" s="350"/>
      <c r="B4" s="348" t="s">
        <v>775</v>
      </c>
      <c r="C4" s="169" t="s">
        <v>951</v>
      </c>
      <c r="D4" s="169" t="s">
        <v>971</v>
      </c>
      <c r="E4" s="169" t="s">
        <v>775</v>
      </c>
      <c r="F4" s="169" t="s">
        <v>951</v>
      </c>
      <c r="G4" s="169" t="s">
        <v>971</v>
      </c>
      <c r="H4" s="170" t="s">
        <v>775</v>
      </c>
      <c r="I4" s="321" t="s">
        <v>951</v>
      </c>
      <c r="J4" s="170" t="s">
        <v>971</v>
      </c>
    </row>
    <row r="5" spans="1:10" ht="20.100000000000001" customHeight="1">
      <c r="A5" s="162" t="s">
        <v>161</v>
      </c>
      <c r="B5" s="90">
        <v>204</v>
      </c>
      <c r="C5" s="322">
        <v>163</v>
      </c>
      <c r="D5" s="323">
        <v>143</v>
      </c>
      <c r="E5" s="171">
        <v>21024.704148000001</v>
      </c>
      <c r="F5" s="171">
        <v>7458.9617812900005</v>
      </c>
      <c r="G5" s="320">
        <v>9343.4446584999951</v>
      </c>
      <c r="H5" s="137">
        <v>9033</v>
      </c>
      <c r="I5" s="173">
        <v>3416</v>
      </c>
      <c r="J5" s="330">
        <v>3706</v>
      </c>
    </row>
    <row r="6" spans="1:10" ht="20.100000000000001" customHeight="1">
      <c r="A6" s="162" t="s">
        <v>162</v>
      </c>
      <c r="B6" s="90">
        <v>177</v>
      </c>
      <c r="C6" s="324">
        <v>184</v>
      </c>
      <c r="D6" s="325">
        <v>190</v>
      </c>
      <c r="E6" s="172">
        <v>14302.297053</v>
      </c>
      <c r="F6" s="172">
        <v>7562.1496571000016</v>
      </c>
      <c r="G6" s="320">
        <v>12994.755075090005</v>
      </c>
      <c r="H6" s="138">
        <v>5424</v>
      </c>
      <c r="I6" s="173">
        <v>3391</v>
      </c>
      <c r="J6" s="173">
        <v>3934</v>
      </c>
    </row>
    <row r="7" spans="1:10" ht="20.100000000000001" customHeight="1">
      <c r="A7" s="162" t="s">
        <v>163</v>
      </c>
      <c r="B7" s="90">
        <v>214</v>
      </c>
      <c r="C7" s="324">
        <v>225</v>
      </c>
      <c r="D7" s="325">
        <v>212</v>
      </c>
      <c r="E7" s="172">
        <v>10251.475895</v>
      </c>
      <c r="F7" s="172">
        <v>13246.326179460995</v>
      </c>
      <c r="G7" s="320">
        <v>11604.39226948</v>
      </c>
      <c r="H7" s="138">
        <v>5042</v>
      </c>
      <c r="I7" s="173">
        <v>5230</v>
      </c>
      <c r="J7" s="173">
        <v>4166</v>
      </c>
    </row>
    <row r="8" spans="1:10" ht="20.100000000000001" customHeight="1">
      <c r="A8" s="162" t="s">
        <v>164</v>
      </c>
      <c r="B8" s="90">
        <v>232</v>
      </c>
      <c r="C8" s="324">
        <v>170</v>
      </c>
      <c r="D8" s="325">
        <v>136</v>
      </c>
      <c r="E8" s="172">
        <v>11712.808358299999</v>
      </c>
      <c r="F8" s="172">
        <v>26001.918690849998</v>
      </c>
      <c r="G8" s="320">
        <v>10652.85560916</v>
      </c>
      <c r="H8" s="138">
        <v>6031</v>
      </c>
      <c r="I8" s="173">
        <v>6039</v>
      </c>
      <c r="J8" s="173">
        <v>3977</v>
      </c>
    </row>
    <row r="9" spans="1:10" ht="20.100000000000001" customHeight="1">
      <c r="A9" s="162" t="s">
        <v>165</v>
      </c>
      <c r="B9" s="90">
        <v>224</v>
      </c>
      <c r="C9" s="324">
        <v>182</v>
      </c>
      <c r="D9" s="325">
        <v>174</v>
      </c>
      <c r="E9" s="172">
        <v>62907.289735880004</v>
      </c>
      <c r="F9" s="172">
        <v>24283.155488550005</v>
      </c>
      <c r="G9" s="320">
        <v>9255.8175096100003</v>
      </c>
      <c r="H9" s="138">
        <v>10175</v>
      </c>
      <c r="I9" s="173">
        <v>9353</v>
      </c>
      <c r="J9" s="173">
        <v>4725</v>
      </c>
    </row>
    <row r="10" spans="1:10" ht="20.100000000000001" customHeight="1">
      <c r="A10" s="162" t="s">
        <v>166</v>
      </c>
      <c r="B10" s="90">
        <v>227</v>
      </c>
      <c r="C10" s="324">
        <v>198</v>
      </c>
      <c r="D10" s="325">
        <v>158</v>
      </c>
      <c r="E10" s="172">
        <v>48047.586326880002</v>
      </c>
      <c r="F10" s="172">
        <v>14402.369336199998</v>
      </c>
      <c r="G10" s="320">
        <v>22521.095644230001</v>
      </c>
      <c r="H10" s="138">
        <v>6116</v>
      </c>
      <c r="I10" s="173">
        <v>4067</v>
      </c>
      <c r="J10" s="173">
        <v>5142</v>
      </c>
    </row>
    <row r="11" spans="1:10" ht="20.100000000000001" customHeight="1">
      <c r="A11" s="162" t="s">
        <v>167</v>
      </c>
      <c r="B11" s="90">
        <v>223</v>
      </c>
      <c r="C11" s="324">
        <v>146</v>
      </c>
      <c r="D11" s="325"/>
      <c r="E11" s="172">
        <v>9645.1505872500002</v>
      </c>
      <c r="F11" s="172">
        <v>9970.2564042899976</v>
      </c>
      <c r="G11" s="320"/>
      <c r="H11" s="138">
        <v>5314</v>
      </c>
      <c r="I11" s="173">
        <v>3589</v>
      </c>
      <c r="J11" s="173"/>
    </row>
    <row r="12" spans="1:10" ht="20.100000000000001" customHeight="1">
      <c r="A12" s="162" t="s">
        <v>168</v>
      </c>
      <c r="B12" s="90">
        <v>256</v>
      </c>
      <c r="C12" s="324">
        <v>199</v>
      </c>
      <c r="D12" s="325"/>
      <c r="E12" s="172">
        <v>12506.156311909999</v>
      </c>
      <c r="F12" s="172">
        <v>10322.406102729998</v>
      </c>
      <c r="G12" s="320"/>
      <c r="H12" s="138">
        <v>6682</v>
      </c>
      <c r="I12" s="173">
        <v>4758</v>
      </c>
      <c r="J12" s="173"/>
    </row>
    <row r="13" spans="1:10" ht="20.100000000000001" customHeight="1">
      <c r="A13" s="162" t="s">
        <v>169</v>
      </c>
      <c r="B13" s="91">
        <v>282</v>
      </c>
      <c r="C13" s="326">
        <v>234</v>
      </c>
      <c r="D13" s="327"/>
      <c r="E13" s="172">
        <v>16848.117287549998</v>
      </c>
      <c r="F13" s="172">
        <v>14430.232023993009</v>
      </c>
      <c r="G13" s="320"/>
      <c r="H13" s="138">
        <v>7186</v>
      </c>
      <c r="I13" s="173">
        <v>6011</v>
      </c>
      <c r="J13" s="173"/>
    </row>
    <row r="14" spans="1:10" ht="20.100000000000001" customHeight="1">
      <c r="A14" s="162" t="s">
        <v>170</v>
      </c>
      <c r="B14" s="91">
        <v>175</v>
      </c>
      <c r="C14" s="326">
        <v>179</v>
      </c>
      <c r="D14" s="327"/>
      <c r="E14" s="172">
        <v>10862.644637165002</v>
      </c>
      <c r="F14" s="172">
        <v>8733.1699023099973</v>
      </c>
      <c r="G14" s="320"/>
      <c r="H14" s="138">
        <v>8864</v>
      </c>
      <c r="I14" s="173">
        <v>4263</v>
      </c>
      <c r="J14" s="173"/>
    </row>
    <row r="15" spans="1:10" ht="20.100000000000001" customHeight="1">
      <c r="A15" s="162" t="s">
        <v>171</v>
      </c>
      <c r="B15" s="91">
        <v>209</v>
      </c>
      <c r="C15" s="326">
        <v>157</v>
      </c>
      <c r="D15" s="327"/>
      <c r="E15" s="172">
        <v>10216.855726130001</v>
      </c>
      <c r="F15" s="172">
        <v>39801.795989849998</v>
      </c>
      <c r="G15" s="320"/>
      <c r="H15" s="138">
        <v>6234</v>
      </c>
      <c r="I15" s="173">
        <v>3670</v>
      </c>
      <c r="J15" s="173"/>
    </row>
    <row r="16" spans="1:10" ht="20.100000000000001" customHeight="1">
      <c r="A16" s="162" t="s">
        <v>172</v>
      </c>
      <c r="B16" s="91">
        <v>198</v>
      </c>
      <c r="C16" s="328">
        <v>203</v>
      </c>
      <c r="D16" s="329"/>
      <c r="E16" s="172">
        <v>11771.91120617</v>
      </c>
      <c r="F16" s="172">
        <v>11790.968879590002</v>
      </c>
      <c r="G16" s="320"/>
      <c r="H16" s="139">
        <v>5534</v>
      </c>
      <c r="I16" s="173">
        <v>4785</v>
      </c>
      <c r="J16" s="331"/>
    </row>
    <row r="17" spans="1:10" ht="20.100000000000001" customHeight="1">
      <c r="A17" s="264" t="s">
        <v>131</v>
      </c>
      <c r="B17" s="265">
        <f t="shared" ref="B17:D17" si="0">SUM(B5:B16)</f>
        <v>2621</v>
      </c>
      <c r="C17" s="265">
        <f t="shared" si="0"/>
        <v>2240</v>
      </c>
      <c r="D17" s="265">
        <f t="shared" si="0"/>
        <v>1013</v>
      </c>
      <c r="E17" s="266">
        <v>171345.649313</v>
      </c>
      <c r="F17" s="266">
        <v>240096.99727323503</v>
      </c>
      <c r="G17" s="266">
        <f t="shared" ref="G17:J17" si="1">SUM(G5:G16)</f>
        <v>76372.360766069993</v>
      </c>
      <c r="H17" s="267">
        <f t="shared" si="1"/>
        <v>81635</v>
      </c>
      <c r="I17" s="267">
        <f t="shared" si="1"/>
        <v>58572</v>
      </c>
      <c r="J17" s="267">
        <f t="shared" si="1"/>
        <v>25650</v>
      </c>
    </row>
    <row r="20" spans="1:10" ht="20.100000000000001" customHeight="1">
      <c r="E20" s="92"/>
      <c r="F20" s="92"/>
      <c r="G20" s="92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5"/>
  <sheetViews>
    <sheetView zoomScale="85" zoomScaleNormal="85" workbookViewId="0">
      <selection activeCell="E16" sqref="E16"/>
    </sheetView>
  </sheetViews>
  <sheetFormatPr defaultColWidth="8.125" defaultRowHeight="21.95" customHeight="1"/>
  <cols>
    <col min="1" max="1" width="40.875" style="11" customWidth="1"/>
    <col min="2" max="2" width="28.25" style="11" customWidth="1"/>
    <col min="3" max="3" width="8.125" style="11"/>
    <col min="4" max="4" width="10.25" style="11" customWidth="1"/>
    <col min="5" max="5" width="13.375" style="11" customWidth="1"/>
    <col min="6" max="6" width="8.75" style="11" customWidth="1"/>
    <col min="7" max="8" width="8.125" style="11"/>
    <col min="9" max="9" width="14.875" style="11" customWidth="1"/>
    <col min="10" max="11" width="8.125" style="11"/>
    <col min="12" max="12" width="8.375" style="99" bestFit="1" customWidth="1"/>
    <col min="13" max="255" width="8.125" style="11"/>
    <col min="256" max="256" width="125.75" style="11" customWidth="1"/>
    <col min="257" max="257" width="13.125" style="11" customWidth="1"/>
    <col min="258" max="259" width="8.125" style="11"/>
    <col min="260" max="260" width="10.25" style="11" customWidth="1"/>
    <col min="261" max="261" width="13.375" style="11" customWidth="1"/>
    <col min="262" max="262" width="8.75" style="11" customWidth="1"/>
    <col min="263" max="511" width="8.125" style="11"/>
    <col min="512" max="512" width="125.75" style="11" customWidth="1"/>
    <col min="513" max="513" width="13.125" style="11" customWidth="1"/>
    <col min="514" max="515" width="8.125" style="11"/>
    <col min="516" max="516" width="10.25" style="11" customWidth="1"/>
    <col min="517" max="517" width="13.375" style="11" customWidth="1"/>
    <col min="518" max="518" width="8.75" style="11" customWidth="1"/>
    <col min="519" max="767" width="8.125" style="11"/>
    <col min="768" max="768" width="125.75" style="11" customWidth="1"/>
    <col min="769" max="769" width="13.125" style="11" customWidth="1"/>
    <col min="770" max="771" width="8.125" style="11"/>
    <col min="772" max="772" width="10.25" style="11" customWidth="1"/>
    <col min="773" max="773" width="13.375" style="11" customWidth="1"/>
    <col min="774" max="774" width="8.75" style="11" customWidth="1"/>
    <col min="775" max="1023" width="8.125" style="11"/>
    <col min="1024" max="1024" width="125.75" style="11" customWidth="1"/>
    <col min="1025" max="1025" width="13.125" style="11" customWidth="1"/>
    <col min="1026" max="1027" width="8.125" style="11"/>
    <col min="1028" max="1028" width="10.25" style="11" customWidth="1"/>
    <col min="1029" max="1029" width="13.375" style="11" customWidth="1"/>
    <col min="1030" max="1030" width="8.75" style="11" customWidth="1"/>
    <col min="1031" max="1279" width="8.125" style="11"/>
    <col min="1280" max="1280" width="125.75" style="11" customWidth="1"/>
    <col min="1281" max="1281" width="13.125" style="11" customWidth="1"/>
    <col min="1282" max="1283" width="8.125" style="11"/>
    <col min="1284" max="1284" width="10.25" style="11" customWidth="1"/>
    <col min="1285" max="1285" width="13.375" style="11" customWidth="1"/>
    <col min="1286" max="1286" width="8.75" style="11" customWidth="1"/>
    <col min="1287" max="1535" width="8.125" style="11"/>
    <col min="1536" max="1536" width="125.75" style="11" customWidth="1"/>
    <col min="1537" max="1537" width="13.125" style="11" customWidth="1"/>
    <col min="1538" max="1539" width="8.125" style="11"/>
    <col min="1540" max="1540" width="10.25" style="11" customWidth="1"/>
    <col min="1541" max="1541" width="13.375" style="11" customWidth="1"/>
    <col min="1542" max="1542" width="8.75" style="11" customWidth="1"/>
    <col min="1543" max="1791" width="8.125" style="11"/>
    <col min="1792" max="1792" width="125.75" style="11" customWidth="1"/>
    <col min="1793" max="1793" width="13.125" style="11" customWidth="1"/>
    <col min="1794" max="1795" width="8.125" style="11"/>
    <col min="1796" max="1796" width="10.25" style="11" customWidth="1"/>
    <col min="1797" max="1797" width="13.375" style="11" customWidth="1"/>
    <col min="1798" max="1798" width="8.75" style="11" customWidth="1"/>
    <col min="1799" max="2047" width="8.125" style="11"/>
    <col min="2048" max="2048" width="125.75" style="11" customWidth="1"/>
    <col min="2049" max="2049" width="13.125" style="11" customWidth="1"/>
    <col min="2050" max="2051" width="8.125" style="11"/>
    <col min="2052" max="2052" width="10.25" style="11" customWidth="1"/>
    <col min="2053" max="2053" width="13.375" style="11" customWidth="1"/>
    <col min="2054" max="2054" width="8.75" style="11" customWidth="1"/>
    <col min="2055" max="2303" width="8.125" style="11"/>
    <col min="2304" max="2304" width="125.75" style="11" customWidth="1"/>
    <col min="2305" max="2305" width="13.125" style="11" customWidth="1"/>
    <col min="2306" max="2307" width="8.125" style="11"/>
    <col min="2308" max="2308" width="10.25" style="11" customWidth="1"/>
    <col min="2309" max="2309" width="13.375" style="11" customWidth="1"/>
    <col min="2310" max="2310" width="8.75" style="11" customWidth="1"/>
    <col min="2311" max="2559" width="8.125" style="11"/>
    <col min="2560" max="2560" width="125.75" style="11" customWidth="1"/>
    <col min="2561" max="2561" width="13.125" style="11" customWidth="1"/>
    <col min="2562" max="2563" width="8.125" style="11"/>
    <col min="2564" max="2564" width="10.25" style="11" customWidth="1"/>
    <col min="2565" max="2565" width="13.375" style="11" customWidth="1"/>
    <col min="2566" max="2566" width="8.75" style="11" customWidth="1"/>
    <col min="2567" max="2815" width="8.125" style="11"/>
    <col min="2816" max="2816" width="125.75" style="11" customWidth="1"/>
    <col min="2817" max="2817" width="13.125" style="11" customWidth="1"/>
    <col min="2818" max="2819" width="8.125" style="11"/>
    <col min="2820" max="2820" width="10.25" style="11" customWidth="1"/>
    <col min="2821" max="2821" width="13.375" style="11" customWidth="1"/>
    <col min="2822" max="2822" width="8.75" style="11" customWidth="1"/>
    <col min="2823" max="3071" width="8.125" style="11"/>
    <col min="3072" max="3072" width="125.75" style="11" customWidth="1"/>
    <col min="3073" max="3073" width="13.125" style="11" customWidth="1"/>
    <col min="3074" max="3075" width="8.125" style="11"/>
    <col min="3076" max="3076" width="10.25" style="11" customWidth="1"/>
    <col min="3077" max="3077" width="13.375" style="11" customWidth="1"/>
    <col min="3078" max="3078" width="8.75" style="11" customWidth="1"/>
    <col min="3079" max="3327" width="8.125" style="11"/>
    <col min="3328" max="3328" width="125.75" style="11" customWidth="1"/>
    <col min="3329" max="3329" width="13.125" style="11" customWidth="1"/>
    <col min="3330" max="3331" width="8.125" style="11"/>
    <col min="3332" max="3332" width="10.25" style="11" customWidth="1"/>
    <col min="3333" max="3333" width="13.375" style="11" customWidth="1"/>
    <col min="3334" max="3334" width="8.75" style="11" customWidth="1"/>
    <col min="3335" max="3583" width="8.125" style="11"/>
    <col min="3584" max="3584" width="125.75" style="11" customWidth="1"/>
    <col min="3585" max="3585" width="13.125" style="11" customWidth="1"/>
    <col min="3586" max="3587" width="8.125" style="11"/>
    <col min="3588" max="3588" width="10.25" style="11" customWidth="1"/>
    <col min="3589" max="3589" width="13.375" style="11" customWidth="1"/>
    <col min="3590" max="3590" width="8.75" style="11" customWidth="1"/>
    <col min="3591" max="3839" width="8.125" style="11"/>
    <col min="3840" max="3840" width="125.75" style="11" customWidth="1"/>
    <col min="3841" max="3841" width="13.125" style="11" customWidth="1"/>
    <col min="3842" max="3843" width="8.125" style="11"/>
    <col min="3844" max="3844" width="10.25" style="11" customWidth="1"/>
    <col min="3845" max="3845" width="13.375" style="11" customWidth="1"/>
    <col min="3846" max="3846" width="8.75" style="11" customWidth="1"/>
    <col min="3847" max="4095" width="8.125" style="11"/>
    <col min="4096" max="4096" width="125.75" style="11" customWidth="1"/>
    <col min="4097" max="4097" width="13.125" style="11" customWidth="1"/>
    <col min="4098" max="4099" width="8.125" style="11"/>
    <col min="4100" max="4100" width="10.25" style="11" customWidth="1"/>
    <col min="4101" max="4101" width="13.375" style="11" customWidth="1"/>
    <col min="4102" max="4102" width="8.75" style="11" customWidth="1"/>
    <col min="4103" max="4351" width="8.125" style="11"/>
    <col min="4352" max="4352" width="125.75" style="11" customWidth="1"/>
    <col min="4353" max="4353" width="13.125" style="11" customWidth="1"/>
    <col min="4354" max="4355" width="8.125" style="11"/>
    <col min="4356" max="4356" width="10.25" style="11" customWidth="1"/>
    <col min="4357" max="4357" width="13.375" style="11" customWidth="1"/>
    <col min="4358" max="4358" width="8.75" style="11" customWidth="1"/>
    <col min="4359" max="4607" width="8.125" style="11"/>
    <col min="4608" max="4608" width="125.75" style="11" customWidth="1"/>
    <col min="4609" max="4609" width="13.125" style="11" customWidth="1"/>
    <col min="4610" max="4611" width="8.125" style="11"/>
    <col min="4612" max="4612" width="10.25" style="11" customWidth="1"/>
    <col min="4613" max="4613" width="13.375" style="11" customWidth="1"/>
    <col min="4614" max="4614" width="8.75" style="11" customWidth="1"/>
    <col min="4615" max="4863" width="8.125" style="11"/>
    <col min="4864" max="4864" width="125.75" style="11" customWidth="1"/>
    <col min="4865" max="4865" width="13.125" style="11" customWidth="1"/>
    <col min="4866" max="4867" width="8.125" style="11"/>
    <col min="4868" max="4868" width="10.25" style="11" customWidth="1"/>
    <col min="4869" max="4869" width="13.375" style="11" customWidth="1"/>
    <col min="4870" max="4870" width="8.75" style="11" customWidth="1"/>
    <col min="4871" max="5119" width="8.125" style="11"/>
    <col min="5120" max="5120" width="125.75" style="11" customWidth="1"/>
    <col min="5121" max="5121" width="13.125" style="11" customWidth="1"/>
    <col min="5122" max="5123" width="8.125" style="11"/>
    <col min="5124" max="5124" width="10.25" style="11" customWidth="1"/>
    <col min="5125" max="5125" width="13.375" style="11" customWidth="1"/>
    <col min="5126" max="5126" width="8.75" style="11" customWidth="1"/>
    <col min="5127" max="5375" width="8.125" style="11"/>
    <col min="5376" max="5376" width="125.75" style="11" customWidth="1"/>
    <col min="5377" max="5377" width="13.125" style="11" customWidth="1"/>
    <col min="5378" max="5379" width="8.125" style="11"/>
    <col min="5380" max="5380" width="10.25" style="11" customWidth="1"/>
    <col min="5381" max="5381" width="13.375" style="11" customWidth="1"/>
    <col min="5382" max="5382" width="8.75" style="11" customWidth="1"/>
    <col min="5383" max="5631" width="8.125" style="11"/>
    <col min="5632" max="5632" width="125.75" style="11" customWidth="1"/>
    <col min="5633" max="5633" width="13.125" style="11" customWidth="1"/>
    <col min="5634" max="5635" width="8.125" style="11"/>
    <col min="5636" max="5636" width="10.25" style="11" customWidth="1"/>
    <col min="5637" max="5637" width="13.375" style="11" customWidth="1"/>
    <col min="5638" max="5638" width="8.75" style="11" customWidth="1"/>
    <col min="5639" max="5887" width="8.125" style="11"/>
    <col min="5888" max="5888" width="125.75" style="11" customWidth="1"/>
    <col min="5889" max="5889" width="13.125" style="11" customWidth="1"/>
    <col min="5890" max="5891" width="8.125" style="11"/>
    <col min="5892" max="5892" width="10.25" style="11" customWidth="1"/>
    <col min="5893" max="5893" width="13.375" style="11" customWidth="1"/>
    <col min="5894" max="5894" width="8.75" style="11" customWidth="1"/>
    <col min="5895" max="6143" width="8.125" style="11"/>
    <col min="6144" max="6144" width="125.75" style="11" customWidth="1"/>
    <col min="6145" max="6145" width="13.125" style="11" customWidth="1"/>
    <col min="6146" max="6147" width="8.125" style="11"/>
    <col min="6148" max="6148" width="10.25" style="11" customWidth="1"/>
    <col min="6149" max="6149" width="13.375" style="11" customWidth="1"/>
    <col min="6150" max="6150" width="8.75" style="11" customWidth="1"/>
    <col min="6151" max="6399" width="8.125" style="11"/>
    <col min="6400" max="6400" width="125.75" style="11" customWidth="1"/>
    <col min="6401" max="6401" width="13.125" style="11" customWidth="1"/>
    <col min="6402" max="6403" width="8.125" style="11"/>
    <col min="6404" max="6404" width="10.25" style="11" customWidth="1"/>
    <col min="6405" max="6405" width="13.375" style="11" customWidth="1"/>
    <col min="6406" max="6406" width="8.75" style="11" customWidth="1"/>
    <col min="6407" max="6655" width="8.125" style="11"/>
    <col min="6656" max="6656" width="125.75" style="11" customWidth="1"/>
    <col min="6657" max="6657" width="13.125" style="11" customWidth="1"/>
    <col min="6658" max="6659" width="8.125" style="11"/>
    <col min="6660" max="6660" width="10.25" style="11" customWidth="1"/>
    <col min="6661" max="6661" width="13.375" style="11" customWidth="1"/>
    <col min="6662" max="6662" width="8.75" style="11" customWidth="1"/>
    <col min="6663" max="6911" width="8.125" style="11"/>
    <col min="6912" max="6912" width="125.75" style="11" customWidth="1"/>
    <col min="6913" max="6913" width="13.125" style="11" customWidth="1"/>
    <col min="6914" max="6915" width="8.125" style="11"/>
    <col min="6916" max="6916" width="10.25" style="11" customWidth="1"/>
    <col min="6917" max="6917" width="13.375" style="11" customWidth="1"/>
    <col min="6918" max="6918" width="8.75" style="11" customWidth="1"/>
    <col min="6919" max="7167" width="8.125" style="11"/>
    <col min="7168" max="7168" width="125.75" style="11" customWidth="1"/>
    <col min="7169" max="7169" width="13.125" style="11" customWidth="1"/>
    <col min="7170" max="7171" width="8.125" style="11"/>
    <col min="7172" max="7172" width="10.25" style="11" customWidth="1"/>
    <col min="7173" max="7173" width="13.375" style="11" customWidth="1"/>
    <col min="7174" max="7174" width="8.75" style="11" customWidth="1"/>
    <col min="7175" max="7423" width="8.125" style="11"/>
    <col min="7424" max="7424" width="125.75" style="11" customWidth="1"/>
    <col min="7425" max="7425" width="13.125" style="11" customWidth="1"/>
    <col min="7426" max="7427" width="8.125" style="11"/>
    <col min="7428" max="7428" width="10.25" style="11" customWidth="1"/>
    <col min="7429" max="7429" width="13.375" style="11" customWidth="1"/>
    <col min="7430" max="7430" width="8.75" style="11" customWidth="1"/>
    <col min="7431" max="7679" width="8.125" style="11"/>
    <col min="7680" max="7680" width="125.75" style="11" customWidth="1"/>
    <col min="7681" max="7681" width="13.125" style="11" customWidth="1"/>
    <col min="7682" max="7683" width="8.125" style="11"/>
    <col min="7684" max="7684" width="10.25" style="11" customWidth="1"/>
    <col min="7685" max="7685" width="13.375" style="11" customWidth="1"/>
    <col min="7686" max="7686" width="8.75" style="11" customWidth="1"/>
    <col min="7687" max="7935" width="8.125" style="11"/>
    <col min="7936" max="7936" width="125.75" style="11" customWidth="1"/>
    <col min="7937" max="7937" width="13.125" style="11" customWidth="1"/>
    <col min="7938" max="7939" width="8.125" style="11"/>
    <col min="7940" max="7940" width="10.25" style="11" customWidth="1"/>
    <col min="7941" max="7941" width="13.375" style="11" customWidth="1"/>
    <col min="7942" max="7942" width="8.75" style="11" customWidth="1"/>
    <col min="7943" max="8191" width="8.125" style="11"/>
    <col min="8192" max="8192" width="125.75" style="11" customWidth="1"/>
    <col min="8193" max="8193" width="13.125" style="11" customWidth="1"/>
    <col min="8194" max="8195" width="8.125" style="11"/>
    <col min="8196" max="8196" width="10.25" style="11" customWidth="1"/>
    <col min="8197" max="8197" width="13.375" style="11" customWidth="1"/>
    <col min="8198" max="8198" width="8.75" style="11" customWidth="1"/>
    <col min="8199" max="8447" width="8.125" style="11"/>
    <col min="8448" max="8448" width="125.75" style="11" customWidth="1"/>
    <col min="8449" max="8449" width="13.125" style="11" customWidth="1"/>
    <col min="8450" max="8451" width="8.125" style="11"/>
    <col min="8452" max="8452" width="10.25" style="11" customWidth="1"/>
    <col min="8453" max="8453" width="13.375" style="11" customWidth="1"/>
    <col min="8454" max="8454" width="8.75" style="11" customWidth="1"/>
    <col min="8455" max="8703" width="8.125" style="11"/>
    <col min="8704" max="8704" width="125.75" style="11" customWidth="1"/>
    <col min="8705" max="8705" width="13.125" style="11" customWidth="1"/>
    <col min="8706" max="8707" width="8.125" style="11"/>
    <col min="8708" max="8708" width="10.25" style="11" customWidth="1"/>
    <col min="8709" max="8709" width="13.375" style="11" customWidth="1"/>
    <col min="8710" max="8710" width="8.75" style="11" customWidth="1"/>
    <col min="8711" max="8959" width="8.125" style="11"/>
    <col min="8960" max="8960" width="125.75" style="11" customWidth="1"/>
    <col min="8961" max="8961" width="13.125" style="11" customWidth="1"/>
    <col min="8962" max="8963" width="8.125" style="11"/>
    <col min="8964" max="8964" width="10.25" style="11" customWidth="1"/>
    <col min="8965" max="8965" width="13.375" style="11" customWidth="1"/>
    <col min="8966" max="8966" width="8.75" style="11" customWidth="1"/>
    <col min="8967" max="9215" width="8.125" style="11"/>
    <col min="9216" max="9216" width="125.75" style="11" customWidth="1"/>
    <col min="9217" max="9217" width="13.125" style="11" customWidth="1"/>
    <col min="9218" max="9219" width="8.125" style="11"/>
    <col min="9220" max="9220" width="10.25" style="11" customWidth="1"/>
    <col min="9221" max="9221" width="13.375" style="11" customWidth="1"/>
    <col min="9222" max="9222" width="8.75" style="11" customWidth="1"/>
    <col min="9223" max="9471" width="8.125" style="11"/>
    <col min="9472" max="9472" width="125.75" style="11" customWidth="1"/>
    <col min="9473" max="9473" width="13.125" style="11" customWidth="1"/>
    <col min="9474" max="9475" width="8.125" style="11"/>
    <col min="9476" max="9476" width="10.25" style="11" customWidth="1"/>
    <col min="9477" max="9477" width="13.375" style="11" customWidth="1"/>
    <col min="9478" max="9478" width="8.75" style="11" customWidth="1"/>
    <col min="9479" max="9727" width="8.125" style="11"/>
    <col min="9728" max="9728" width="125.75" style="11" customWidth="1"/>
    <col min="9729" max="9729" width="13.125" style="11" customWidth="1"/>
    <col min="9730" max="9731" width="8.125" style="11"/>
    <col min="9732" max="9732" width="10.25" style="11" customWidth="1"/>
    <col min="9733" max="9733" width="13.375" style="11" customWidth="1"/>
    <col min="9734" max="9734" width="8.75" style="11" customWidth="1"/>
    <col min="9735" max="9983" width="8.125" style="11"/>
    <col min="9984" max="9984" width="125.75" style="11" customWidth="1"/>
    <col min="9985" max="9985" width="13.125" style="11" customWidth="1"/>
    <col min="9986" max="9987" width="8.125" style="11"/>
    <col min="9988" max="9988" width="10.25" style="11" customWidth="1"/>
    <col min="9989" max="9989" width="13.375" style="11" customWidth="1"/>
    <col min="9990" max="9990" width="8.75" style="11" customWidth="1"/>
    <col min="9991" max="10239" width="8.125" style="11"/>
    <col min="10240" max="10240" width="125.75" style="11" customWidth="1"/>
    <col min="10241" max="10241" width="13.125" style="11" customWidth="1"/>
    <col min="10242" max="10243" width="8.125" style="11"/>
    <col min="10244" max="10244" width="10.25" style="11" customWidth="1"/>
    <col min="10245" max="10245" width="13.375" style="11" customWidth="1"/>
    <col min="10246" max="10246" width="8.75" style="11" customWidth="1"/>
    <col min="10247" max="10495" width="8.125" style="11"/>
    <col min="10496" max="10496" width="125.75" style="11" customWidth="1"/>
    <col min="10497" max="10497" width="13.125" style="11" customWidth="1"/>
    <col min="10498" max="10499" width="8.125" style="11"/>
    <col min="10500" max="10500" width="10.25" style="11" customWidth="1"/>
    <col min="10501" max="10501" width="13.375" style="11" customWidth="1"/>
    <col min="10502" max="10502" width="8.75" style="11" customWidth="1"/>
    <col min="10503" max="10751" width="8.125" style="11"/>
    <col min="10752" max="10752" width="125.75" style="11" customWidth="1"/>
    <col min="10753" max="10753" width="13.125" style="11" customWidth="1"/>
    <col min="10754" max="10755" width="8.125" style="11"/>
    <col min="10756" max="10756" width="10.25" style="11" customWidth="1"/>
    <col min="10757" max="10757" width="13.375" style="11" customWidth="1"/>
    <col min="10758" max="10758" width="8.75" style="11" customWidth="1"/>
    <col min="10759" max="11007" width="8.125" style="11"/>
    <col min="11008" max="11008" width="125.75" style="11" customWidth="1"/>
    <col min="11009" max="11009" width="13.125" style="11" customWidth="1"/>
    <col min="11010" max="11011" width="8.125" style="11"/>
    <col min="11012" max="11012" width="10.25" style="11" customWidth="1"/>
    <col min="11013" max="11013" width="13.375" style="11" customWidth="1"/>
    <col min="11014" max="11014" width="8.75" style="11" customWidth="1"/>
    <col min="11015" max="11263" width="8.125" style="11"/>
    <col min="11264" max="11264" width="125.75" style="11" customWidth="1"/>
    <col min="11265" max="11265" width="13.125" style="11" customWidth="1"/>
    <col min="11266" max="11267" width="8.125" style="11"/>
    <col min="11268" max="11268" width="10.25" style="11" customWidth="1"/>
    <col min="11269" max="11269" width="13.375" style="11" customWidth="1"/>
    <col min="11270" max="11270" width="8.75" style="11" customWidth="1"/>
    <col min="11271" max="11519" width="8.125" style="11"/>
    <col min="11520" max="11520" width="125.75" style="11" customWidth="1"/>
    <col min="11521" max="11521" width="13.125" style="11" customWidth="1"/>
    <col min="11522" max="11523" width="8.125" style="11"/>
    <col min="11524" max="11524" width="10.25" style="11" customWidth="1"/>
    <col min="11525" max="11525" width="13.375" style="11" customWidth="1"/>
    <col min="11526" max="11526" width="8.75" style="11" customWidth="1"/>
    <col min="11527" max="11775" width="8.125" style="11"/>
    <col min="11776" max="11776" width="125.75" style="11" customWidth="1"/>
    <col min="11777" max="11777" width="13.125" style="11" customWidth="1"/>
    <col min="11778" max="11779" width="8.125" style="11"/>
    <col min="11780" max="11780" width="10.25" style="11" customWidth="1"/>
    <col min="11781" max="11781" width="13.375" style="11" customWidth="1"/>
    <col min="11782" max="11782" width="8.75" style="11" customWidth="1"/>
    <col min="11783" max="12031" width="8.125" style="11"/>
    <col min="12032" max="12032" width="125.75" style="11" customWidth="1"/>
    <col min="12033" max="12033" width="13.125" style="11" customWidth="1"/>
    <col min="12034" max="12035" width="8.125" style="11"/>
    <col min="12036" max="12036" width="10.25" style="11" customWidth="1"/>
    <col min="12037" max="12037" width="13.375" style="11" customWidth="1"/>
    <col min="12038" max="12038" width="8.75" style="11" customWidth="1"/>
    <col min="12039" max="12287" width="8.125" style="11"/>
    <col min="12288" max="12288" width="125.75" style="11" customWidth="1"/>
    <col min="12289" max="12289" width="13.125" style="11" customWidth="1"/>
    <col min="12290" max="12291" width="8.125" style="11"/>
    <col min="12292" max="12292" width="10.25" style="11" customWidth="1"/>
    <col min="12293" max="12293" width="13.375" style="11" customWidth="1"/>
    <col min="12294" max="12294" width="8.75" style="11" customWidth="1"/>
    <col min="12295" max="12543" width="8.125" style="11"/>
    <col min="12544" max="12544" width="125.75" style="11" customWidth="1"/>
    <col min="12545" max="12545" width="13.125" style="11" customWidth="1"/>
    <col min="12546" max="12547" width="8.125" style="11"/>
    <col min="12548" max="12548" width="10.25" style="11" customWidth="1"/>
    <col min="12549" max="12549" width="13.375" style="11" customWidth="1"/>
    <col min="12550" max="12550" width="8.75" style="11" customWidth="1"/>
    <col min="12551" max="12799" width="8.125" style="11"/>
    <col min="12800" max="12800" width="125.75" style="11" customWidth="1"/>
    <col min="12801" max="12801" width="13.125" style="11" customWidth="1"/>
    <col min="12802" max="12803" width="8.125" style="11"/>
    <col min="12804" max="12804" width="10.25" style="11" customWidth="1"/>
    <col min="12805" max="12805" width="13.375" style="11" customWidth="1"/>
    <col min="12806" max="12806" width="8.75" style="11" customWidth="1"/>
    <col min="12807" max="13055" width="8.125" style="11"/>
    <col min="13056" max="13056" width="125.75" style="11" customWidth="1"/>
    <col min="13057" max="13057" width="13.125" style="11" customWidth="1"/>
    <col min="13058" max="13059" width="8.125" style="11"/>
    <col min="13060" max="13060" width="10.25" style="11" customWidth="1"/>
    <col min="13061" max="13061" width="13.375" style="11" customWidth="1"/>
    <col min="13062" max="13062" width="8.75" style="11" customWidth="1"/>
    <col min="13063" max="13311" width="8.125" style="11"/>
    <col min="13312" max="13312" width="125.75" style="11" customWidth="1"/>
    <col min="13313" max="13313" width="13.125" style="11" customWidth="1"/>
    <col min="13314" max="13315" width="8.125" style="11"/>
    <col min="13316" max="13316" width="10.25" style="11" customWidth="1"/>
    <col min="13317" max="13317" width="13.375" style="11" customWidth="1"/>
    <col min="13318" max="13318" width="8.75" style="11" customWidth="1"/>
    <col min="13319" max="13567" width="8.125" style="11"/>
    <col min="13568" max="13568" width="125.75" style="11" customWidth="1"/>
    <col min="13569" max="13569" width="13.125" style="11" customWidth="1"/>
    <col min="13570" max="13571" width="8.125" style="11"/>
    <col min="13572" max="13572" width="10.25" style="11" customWidth="1"/>
    <col min="13573" max="13573" width="13.375" style="11" customWidth="1"/>
    <col min="13574" max="13574" width="8.75" style="11" customWidth="1"/>
    <col min="13575" max="13823" width="8.125" style="11"/>
    <col min="13824" max="13824" width="125.75" style="11" customWidth="1"/>
    <col min="13825" max="13825" width="13.125" style="11" customWidth="1"/>
    <col min="13826" max="13827" width="8.125" style="11"/>
    <col min="13828" max="13828" width="10.25" style="11" customWidth="1"/>
    <col min="13829" max="13829" width="13.375" style="11" customWidth="1"/>
    <col min="13830" max="13830" width="8.75" style="11" customWidth="1"/>
    <col min="13831" max="14079" width="8.125" style="11"/>
    <col min="14080" max="14080" width="125.75" style="11" customWidth="1"/>
    <col min="14081" max="14081" width="13.125" style="11" customWidth="1"/>
    <col min="14082" max="14083" width="8.125" style="11"/>
    <col min="14084" max="14084" width="10.25" style="11" customWidth="1"/>
    <col min="14085" max="14085" width="13.375" style="11" customWidth="1"/>
    <col min="14086" max="14086" width="8.75" style="11" customWidth="1"/>
    <col min="14087" max="14335" width="8.125" style="11"/>
    <col min="14336" max="14336" width="125.75" style="11" customWidth="1"/>
    <col min="14337" max="14337" width="13.125" style="11" customWidth="1"/>
    <col min="14338" max="14339" width="8.125" style="11"/>
    <col min="14340" max="14340" width="10.25" style="11" customWidth="1"/>
    <col min="14341" max="14341" width="13.375" style="11" customWidth="1"/>
    <col min="14342" max="14342" width="8.75" style="11" customWidth="1"/>
    <col min="14343" max="14591" width="8.125" style="11"/>
    <col min="14592" max="14592" width="125.75" style="11" customWidth="1"/>
    <col min="14593" max="14593" width="13.125" style="11" customWidth="1"/>
    <col min="14594" max="14595" width="8.125" style="11"/>
    <col min="14596" max="14596" width="10.25" style="11" customWidth="1"/>
    <col min="14597" max="14597" width="13.375" style="11" customWidth="1"/>
    <col min="14598" max="14598" width="8.75" style="11" customWidth="1"/>
    <col min="14599" max="14847" width="8.125" style="11"/>
    <col min="14848" max="14848" width="125.75" style="11" customWidth="1"/>
    <col min="14849" max="14849" width="13.125" style="11" customWidth="1"/>
    <col min="14850" max="14851" width="8.125" style="11"/>
    <col min="14852" max="14852" width="10.25" style="11" customWidth="1"/>
    <col min="14853" max="14853" width="13.375" style="11" customWidth="1"/>
    <col min="14854" max="14854" width="8.75" style="11" customWidth="1"/>
    <col min="14855" max="15103" width="8.125" style="11"/>
    <col min="15104" max="15104" width="125.75" style="11" customWidth="1"/>
    <col min="15105" max="15105" width="13.125" style="11" customWidth="1"/>
    <col min="15106" max="15107" width="8.125" style="11"/>
    <col min="15108" max="15108" width="10.25" style="11" customWidth="1"/>
    <col min="15109" max="15109" width="13.375" style="11" customWidth="1"/>
    <col min="15110" max="15110" width="8.75" style="11" customWidth="1"/>
    <col min="15111" max="15359" width="8.125" style="11"/>
    <col min="15360" max="15360" width="125.75" style="11" customWidth="1"/>
    <col min="15361" max="15361" width="13.125" style="11" customWidth="1"/>
    <col min="15362" max="15363" width="8.125" style="11"/>
    <col min="15364" max="15364" width="10.25" style="11" customWidth="1"/>
    <col min="15365" max="15365" width="13.375" style="11" customWidth="1"/>
    <col min="15366" max="15366" width="8.75" style="11" customWidth="1"/>
    <col min="15367" max="15615" width="8.125" style="11"/>
    <col min="15616" max="15616" width="125.75" style="11" customWidth="1"/>
    <col min="15617" max="15617" width="13.125" style="11" customWidth="1"/>
    <col min="15618" max="15619" width="8.125" style="11"/>
    <col min="15620" max="15620" width="10.25" style="11" customWidth="1"/>
    <col min="15621" max="15621" width="13.375" style="11" customWidth="1"/>
    <col min="15622" max="15622" width="8.75" style="11" customWidth="1"/>
    <col min="15623" max="15871" width="8.125" style="11"/>
    <col min="15872" max="15872" width="125.75" style="11" customWidth="1"/>
    <col min="15873" max="15873" width="13.125" style="11" customWidth="1"/>
    <col min="15874" max="15875" width="8.125" style="11"/>
    <col min="15876" max="15876" width="10.25" style="11" customWidth="1"/>
    <col min="15877" max="15877" width="13.375" style="11" customWidth="1"/>
    <col min="15878" max="15878" width="8.75" style="11" customWidth="1"/>
    <col min="15879" max="16127" width="8.125" style="11"/>
    <col min="16128" max="16128" width="125.75" style="11" customWidth="1"/>
    <col min="16129" max="16129" width="13.125" style="11" customWidth="1"/>
    <col min="16130" max="16131" width="8.125" style="11"/>
    <col min="16132" max="16132" width="10.25" style="11" customWidth="1"/>
    <col min="16133" max="16133" width="13.375" style="11" customWidth="1"/>
    <col min="16134" max="16134" width="8.75" style="11" customWidth="1"/>
    <col min="16135" max="16384" width="8.125" style="11"/>
  </cols>
  <sheetData>
    <row r="1" spans="1:12" ht="26.25" customHeight="1">
      <c r="A1" s="650" t="s">
        <v>2337</v>
      </c>
      <c r="B1" s="651"/>
      <c r="C1" s="651"/>
      <c r="D1" s="651"/>
      <c r="E1" s="651"/>
      <c r="F1" s="651"/>
      <c r="G1" s="651"/>
      <c r="H1" s="651"/>
      <c r="I1" s="652"/>
    </row>
    <row r="2" spans="1:12" ht="20.100000000000001" customHeight="1">
      <c r="A2" s="653" t="s">
        <v>173</v>
      </c>
    </row>
    <row r="3" spans="1:12" ht="20.100000000000001" customHeight="1">
      <c r="A3" s="11" t="s">
        <v>2340</v>
      </c>
      <c r="B3" s="11" t="s">
        <v>2341</v>
      </c>
    </row>
    <row r="4" spans="1:12" ht="20.100000000000001" customHeight="1">
      <c r="A4" s="11" t="s">
        <v>2338</v>
      </c>
      <c r="B4" s="11" t="s">
        <v>2342</v>
      </c>
    </row>
    <row r="5" spans="1:12" ht="20.100000000000001" customHeight="1">
      <c r="A5" s="11" t="s">
        <v>2339</v>
      </c>
      <c r="B5" s="11" t="s">
        <v>2343</v>
      </c>
    </row>
    <row r="6" spans="1:12" ht="20.100000000000001" customHeight="1">
      <c r="A6" s="653" t="s">
        <v>174</v>
      </c>
    </row>
    <row r="7" spans="1:12" ht="20.100000000000001" customHeight="1">
      <c r="A7" s="11" t="s">
        <v>2344</v>
      </c>
      <c r="B7" s="11" t="s">
        <v>2347</v>
      </c>
      <c r="F7" s="99"/>
    </row>
    <row r="8" spans="1:12" ht="20.100000000000001" customHeight="1">
      <c r="A8" s="11" t="s">
        <v>2345</v>
      </c>
      <c r="B8" s="11" t="s">
        <v>2348</v>
      </c>
      <c r="F8" s="99"/>
    </row>
    <row r="9" spans="1:12" ht="20.100000000000001" customHeight="1">
      <c r="A9" s="11" t="s">
        <v>2346</v>
      </c>
      <c r="B9" s="11" t="s">
        <v>2349</v>
      </c>
      <c r="F9" s="99"/>
    </row>
    <row r="10" spans="1:12" ht="20.100000000000001" customHeight="1">
      <c r="A10" s="653" t="s">
        <v>175</v>
      </c>
    </row>
    <row r="11" spans="1:12" ht="20.100000000000001" customHeight="1">
      <c r="A11" s="11" t="s">
        <v>2350</v>
      </c>
      <c r="B11" s="11" t="s">
        <v>2353</v>
      </c>
    </row>
    <row r="12" spans="1:12" ht="20.100000000000001" customHeight="1">
      <c r="A12" s="11" t="s">
        <v>2351</v>
      </c>
      <c r="B12" s="11" t="s">
        <v>2354</v>
      </c>
    </row>
    <row r="13" spans="1:12" s="654" customFormat="1" ht="20.100000000000001" customHeight="1">
      <c r="A13" s="11" t="s">
        <v>2352</v>
      </c>
      <c r="B13" s="12" t="s">
        <v>2355</v>
      </c>
      <c r="L13" s="590"/>
    </row>
    <row r="14" spans="1:12" ht="20.100000000000001" customHeight="1">
      <c r="A14" s="653" t="s">
        <v>176</v>
      </c>
    </row>
    <row r="15" spans="1:12" ht="20.100000000000001" customHeight="1">
      <c r="A15" s="12" t="s">
        <v>2357</v>
      </c>
      <c r="B15" s="7"/>
      <c r="C15" s="228"/>
      <c r="F15" s="11" t="s">
        <v>2359</v>
      </c>
    </row>
    <row r="16" spans="1:12" ht="20.100000000000001" customHeight="1">
      <c r="A16" s="11" t="s">
        <v>2356</v>
      </c>
      <c r="B16" s="7"/>
      <c r="C16" s="228"/>
      <c r="F16" s="11" t="s">
        <v>1007</v>
      </c>
    </row>
    <row r="17" spans="1:9" ht="19.5" customHeight="1">
      <c r="A17" s="12" t="s">
        <v>2358</v>
      </c>
      <c r="B17" s="7"/>
      <c r="C17" s="228"/>
      <c r="F17" s="11" t="s">
        <v>2360</v>
      </c>
    </row>
    <row r="18" spans="1:9" ht="20.100000000000001" customHeight="1">
      <c r="A18" s="653" t="s">
        <v>177</v>
      </c>
    </row>
    <row r="19" spans="1:9" ht="19.5" customHeight="1">
      <c r="A19" s="12" t="s">
        <v>2361</v>
      </c>
      <c r="F19" s="12" t="s">
        <v>2364</v>
      </c>
    </row>
    <row r="20" spans="1:9" ht="19.5" customHeight="1">
      <c r="A20" s="12" t="s">
        <v>2362</v>
      </c>
      <c r="B20" s="136"/>
      <c r="C20" s="228"/>
      <c r="F20" s="12" t="s">
        <v>2365</v>
      </c>
      <c r="G20" s="7"/>
      <c r="H20" s="7"/>
      <c r="I20" s="7"/>
    </row>
    <row r="21" spans="1:9" ht="19.5" customHeight="1">
      <c r="A21" s="12" t="s">
        <v>2363</v>
      </c>
      <c r="B21" s="7"/>
      <c r="C21" s="228"/>
      <c r="F21" s="12" t="s">
        <v>2366</v>
      </c>
      <c r="G21" s="7"/>
      <c r="H21" s="7"/>
      <c r="I21" s="7"/>
    </row>
    <row r="22" spans="1:9" ht="20.100000000000001" customHeight="1">
      <c r="A22" s="653" t="s">
        <v>178</v>
      </c>
    </row>
    <row r="23" spans="1:9" ht="20.100000000000001" customHeight="1">
      <c r="A23" s="12" t="s">
        <v>2361</v>
      </c>
      <c r="B23" s="7"/>
      <c r="C23" s="228"/>
      <c r="E23" s="228"/>
      <c r="F23" s="655" t="s">
        <v>2368</v>
      </c>
      <c r="G23" s="228"/>
      <c r="H23" s="7"/>
      <c r="I23" s="7"/>
    </row>
    <row r="24" spans="1:9" ht="20.100000000000001" customHeight="1">
      <c r="A24" s="12" t="s">
        <v>2363</v>
      </c>
      <c r="B24" s="7"/>
      <c r="C24" s="228"/>
      <c r="E24" s="228"/>
      <c r="F24" s="655" t="s">
        <v>2369</v>
      </c>
      <c r="G24" s="228"/>
      <c r="H24" s="7"/>
      <c r="I24" s="7"/>
    </row>
    <row r="25" spans="1:9" ht="20.100000000000001" customHeight="1" thickBot="1">
      <c r="A25" s="656" t="s">
        <v>2367</v>
      </c>
      <c r="B25" s="657"/>
      <c r="C25" s="658"/>
      <c r="D25" s="659"/>
      <c r="E25" s="658"/>
      <c r="F25" s="660" t="s">
        <v>2370</v>
      </c>
      <c r="G25" s="658"/>
      <c r="H25" s="657"/>
      <c r="I25" s="657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80" activePane="bottomLeft" state="frozen"/>
      <selection pane="bottomLeft" activeCell="R94" sqref="R94"/>
    </sheetView>
  </sheetViews>
  <sheetFormatPr defaultColWidth="7" defaultRowHeight="20.100000000000001" customHeight="1"/>
  <cols>
    <col min="1" max="1" width="22.375" style="1" customWidth="1"/>
    <col min="2" max="2" width="5.125" style="88" customWidth="1"/>
    <col min="3" max="3" width="7.625" style="3" customWidth="1"/>
    <col min="4" max="5" width="5.375" style="88" customWidth="1"/>
    <col min="6" max="6" width="5.75" style="88" customWidth="1"/>
    <col min="7" max="7" width="8.875" style="3" bestFit="1" customWidth="1"/>
    <col min="8" max="8" width="5.5" style="88" customWidth="1"/>
    <col min="9" max="9" width="9.625" style="3" customWidth="1"/>
    <col min="10" max="11" width="6" style="88" customWidth="1"/>
    <col min="12" max="12" width="6.625" style="88" customWidth="1"/>
    <col min="13" max="13" width="10.5" style="3" customWidth="1"/>
    <col min="14" max="14" width="5.75" style="88" customWidth="1"/>
    <col min="15" max="15" width="9.75" style="3" customWidth="1"/>
    <col min="16" max="17" width="6.25" style="88" customWidth="1"/>
    <col min="18" max="18" width="8.375" style="88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90" t="s">
        <v>1013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</row>
    <row r="2" spans="1:19" s="7" customFormat="1" ht="20.100000000000001" customHeight="1">
      <c r="A2" s="163"/>
      <c r="B2" s="691" t="s">
        <v>214</v>
      </c>
      <c r="C2" s="692"/>
      <c r="D2" s="692"/>
      <c r="E2" s="692"/>
      <c r="F2" s="692"/>
      <c r="G2" s="693"/>
      <c r="H2" s="694" t="s">
        <v>215</v>
      </c>
      <c r="I2" s="692"/>
      <c r="J2" s="692"/>
      <c r="K2" s="692"/>
      <c r="L2" s="692"/>
      <c r="M2" s="693"/>
      <c r="N2" s="695" t="s">
        <v>148</v>
      </c>
      <c r="O2" s="696"/>
      <c r="P2" s="696"/>
      <c r="Q2" s="696"/>
      <c r="R2" s="696"/>
      <c r="S2" s="697"/>
    </row>
    <row r="3" spans="1:19" s="7" customFormat="1" ht="20.100000000000001" customHeight="1">
      <c r="A3" s="164" t="s">
        <v>202</v>
      </c>
      <c r="B3" s="363" t="s">
        <v>132</v>
      </c>
      <c r="C3" s="33" t="s">
        <v>135</v>
      </c>
      <c r="D3" s="698" t="s">
        <v>136</v>
      </c>
      <c r="E3" s="699"/>
      <c r="F3" s="700"/>
      <c r="G3" s="271" t="s">
        <v>180</v>
      </c>
      <c r="H3" s="34" t="s">
        <v>132</v>
      </c>
      <c r="I3" s="33" t="s">
        <v>135</v>
      </c>
      <c r="J3" s="698" t="s">
        <v>136</v>
      </c>
      <c r="K3" s="699"/>
      <c r="L3" s="700"/>
      <c r="M3" s="269" t="s">
        <v>180</v>
      </c>
      <c r="N3" s="111" t="s">
        <v>132</v>
      </c>
      <c r="O3" s="112" t="s">
        <v>135</v>
      </c>
      <c r="P3" s="701" t="s">
        <v>136</v>
      </c>
      <c r="Q3" s="702"/>
      <c r="R3" s="703"/>
      <c r="S3" s="268" t="s">
        <v>180</v>
      </c>
    </row>
    <row r="4" spans="1:19" s="7" customFormat="1" ht="20.100000000000001" customHeight="1">
      <c r="A4" s="165"/>
      <c r="B4" s="364" t="s">
        <v>137</v>
      </c>
      <c r="C4" s="35" t="s">
        <v>138</v>
      </c>
      <c r="D4" s="37" t="s">
        <v>139</v>
      </c>
      <c r="E4" s="38" t="s">
        <v>140</v>
      </c>
      <c r="F4" s="37" t="s">
        <v>131</v>
      </c>
      <c r="G4" s="272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70" t="s">
        <v>181</v>
      </c>
      <c r="N4" s="296" t="s">
        <v>137</v>
      </c>
      <c r="O4" s="297" t="s">
        <v>138</v>
      </c>
      <c r="P4" s="39" t="s">
        <v>139</v>
      </c>
      <c r="Q4" s="298" t="s">
        <v>140</v>
      </c>
      <c r="R4" s="298" t="s">
        <v>131</v>
      </c>
      <c r="S4" s="289" t="s">
        <v>181</v>
      </c>
    </row>
    <row r="5" spans="1:19" ht="20.100000000000001" customHeight="1">
      <c r="A5" s="166" t="s">
        <v>208</v>
      </c>
      <c r="B5" s="468"/>
      <c r="C5" s="523"/>
      <c r="D5" s="469"/>
      <c r="E5" s="469"/>
      <c r="F5" s="469"/>
      <c r="G5" s="523"/>
      <c r="H5" s="539"/>
      <c r="I5" s="540"/>
      <c r="J5" s="539"/>
      <c r="K5" s="539"/>
      <c r="L5" s="539"/>
      <c r="M5" s="540"/>
      <c r="N5" s="469"/>
      <c r="O5" s="523"/>
      <c r="P5" s="469"/>
      <c r="Q5" s="469"/>
      <c r="R5" s="469"/>
      <c r="S5" s="523"/>
    </row>
    <row r="6" spans="1:19" ht="20.100000000000001" customHeight="1">
      <c r="A6" s="167" t="s">
        <v>32</v>
      </c>
      <c r="B6" s="470">
        <v>5</v>
      </c>
      <c r="C6" s="524">
        <v>321.94289500000002</v>
      </c>
      <c r="D6" s="470">
        <v>117</v>
      </c>
      <c r="E6" s="470">
        <v>90</v>
      </c>
      <c r="F6" s="470">
        <v>207</v>
      </c>
      <c r="G6" s="524">
        <v>259.39999999999998</v>
      </c>
      <c r="H6" s="541">
        <v>0</v>
      </c>
      <c r="I6" s="542">
        <v>0</v>
      </c>
      <c r="J6" s="541">
        <v>0</v>
      </c>
      <c r="K6" s="541">
        <v>0</v>
      </c>
      <c r="L6" s="541">
        <v>0</v>
      </c>
      <c r="M6" s="542">
        <v>0</v>
      </c>
      <c r="N6" s="470">
        <v>5</v>
      </c>
      <c r="O6" s="524">
        <v>321.94289500000002</v>
      </c>
      <c r="P6" s="470">
        <v>117</v>
      </c>
      <c r="Q6" s="470">
        <v>90</v>
      </c>
      <c r="R6" s="470">
        <v>207</v>
      </c>
      <c r="S6" s="524">
        <v>259.39999999999998</v>
      </c>
    </row>
    <row r="7" spans="1:19" ht="20.100000000000001" customHeight="1">
      <c r="A7" s="167" t="s">
        <v>41</v>
      </c>
      <c r="B7" s="470">
        <v>0</v>
      </c>
      <c r="C7" s="524">
        <v>0</v>
      </c>
      <c r="D7" s="470">
        <v>0</v>
      </c>
      <c r="E7" s="470">
        <v>0</v>
      </c>
      <c r="F7" s="470">
        <v>0</v>
      </c>
      <c r="G7" s="524">
        <v>0</v>
      </c>
      <c r="H7" s="541">
        <v>4</v>
      </c>
      <c r="I7" s="542">
        <v>121.872</v>
      </c>
      <c r="J7" s="541">
        <v>75</v>
      </c>
      <c r="K7" s="541">
        <v>42</v>
      </c>
      <c r="L7" s="541">
        <v>117</v>
      </c>
      <c r="M7" s="542">
        <v>1175</v>
      </c>
      <c r="N7" s="470">
        <v>4</v>
      </c>
      <c r="O7" s="524">
        <v>121.872</v>
      </c>
      <c r="P7" s="470">
        <v>75</v>
      </c>
      <c r="Q7" s="470">
        <v>42</v>
      </c>
      <c r="R7" s="470">
        <v>117</v>
      </c>
      <c r="S7" s="524">
        <v>1175</v>
      </c>
    </row>
    <row r="8" spans="1:19" ht="20.100000000000001" customHeight="1">
      <c r="A8" s="167" t="s">
        <v>21</v>
      </c>
      <c r="B8" s="470">
        <v>0</v>
      </c>
      <c r="C8" s="524">
        <v>0</v>
      </c>
      <c r="D8" s="470">
        <v>0</v>
      </c>
      <c r="E8" s="470">
        <v>0</v>
      </c>
      <c r="F8" s="470">
        <v>0</v>
      </c>
      <c r="G8" s="524">
        <v>0</v>
      </c>
      <c r="H8" s="541">
        <v>3</v>
      </c>
      <c r="I8" s="542">
        <v>153.9</v>
      </c>
      <c r="J8" s="541">
        <v>30</v>
      </c>
      <c r="K8" s="541">
        <v>8</v>
      </c>
      <c r="L8" s="541">
        <v>38</v>
      </c>
      <c r="M8" s="542">
        <v>1134.3000000000002</v>
      </c>
      <c r="N8" s="470">
        <v>3</v>
      </c>
      <c r="O8" s="524">
        <v>153.9</v>
      </c>
      <c r="P8" s="470">
        <v>30</v>
      </c>
      <c r="Q8" s="470">
        <v>8</v>
      </c>
      <c r="R8" s="470">
        <v>38</v>
      </c>
      <c r="S8" s="524">
        <v>1134.3000000000002</v>
      </c>
    </row>
    <row r="9" spans="1:19" ht="20.100000000000001" customHeight="1">
      <c r="A9" s="188" t="s">
        <v>8</v>
      </c>
      <c r="B9" s="470">
        <v>1</v>
      </c>
      <c r="C9" s="524">
        <v>12</v>
      </c>
      <c r="D9" s="470">
        <v>0</v>
      </c>
      <c r="E9" s="470">
        <v>0</v>
      </c>
      <c r="F9" s="470">
        <v>0</v>
      </c>
      <c r="G9" s="524">
        <v>70.5</v>
      </c>
      <c r="H9" s="541">
        <v>2</v>
      </c>
      <c r="I9" s="542">
        <v>259.5</v>
      </c>
      <c r="J9" s="541">
        <v>29</v>
      </c>
      <c r="K9" s="541">
        <v>156</v>
      </c>
      <c r="L9" s="541">
        <v>185</v>
      </c>
      <c r="M9" s="542">
        <v>7062.2300000000005</v>
      </c>
      <c r="N9" s="470">
        <v>3</v>
      </c>
      <c r="O9" s="524">
        <v>271.5</v>
      </c>
      <c r="P9" s="470">
        <v>29</v>
      </c>
      <c r="Q9" s="470">
        <v>156</v>
      </c>
      <c r="R9" s="470">
        <v>185</v>
      </c>
      <c r="S9" s="524">
        <v>7132.7300000000005</v>
      </c>
    </row>
    <row r="10" spans="1:19" ht="20.100000000000001" customHeight="1">
      <c r="A10" s="188" t="s">
        <v>4</v>
      </c>
      <c r="B10" s="470">
        <v>0</v>
      </c>
      <c r="C10" s="524">
        <v>0</v>
      </c>
      <c r="D10" s="470">
        <v>0</v>
      </c>
      <c r="E10" s="470">
        <v>0</v>
      </c>
      <c r="F10" s="470">
        <v>0</v>
      </c>
      <c r="G10" s="524">
        <v>0</v>
      </c>
      <c r="H10" s="541">
        <v>13</v>
      </c>
      <c r="I10" s="542">
        <v>684.35915651999994</v>
      </c>
      <c r="J10" s="541">
        <v>271</v>
      </c>
      <c r="K10" s="541">
        <v>144</v>
      </c>
      <c r="L10" s="541">
        <v>415</v>
      </c>
      <c r="M10" s="542">
        <v>3848.4399999999996</v>
      </c>
      <c r="N10" s="470">
        <v>13</v>
      </c>
      <c r="O10" s="524">
        <v>684.35915651999994</v>
      </c>
      <c r="P10" s="470">
        <v>271</v>
      </c>
      <c r="Q10" s="470">
        <v>144</v>
      </c>
      <c r="R10" s="470">
        <v>415</v>
      </c>
      <c r="S10" s="524">
        <v>3848.4399999999996</v>
      </c>
    </row>
    <row r="11" spans="1:19" ht="20.100000000000001" customHeight="1">
      <c r="A11" s="188" t="s">
        <v>36</v>
      </c>
      <c r="B11" s="470">
        <v>0</v>
      </c>
      <c r="C11" s="524">
        <v>0</v>
      </c>
      <c r="D11" s="470">
        <v>0</v>
      </c>
      <c r="E11" s="470">
        <v>0</v>
      </c>
      <c r="F11" s="470">
        <v>0</v>
      </c>
      <c r="G11" s="524">
        <v>0</v>
      </c>
      <c r="H11" s="541">
        <v>14</v>
      </c>
      <c r="I11" s="542">
        <v>474.51926400000002</v>
      </c>
      <c r="J11" s="541">
        <v>300</v>
      </c>
      <c r="K11" s="541">
        <v>213</v>
      </c>
      <c r="L11" s="541">
        <v>513</v>
      </c>
      <c r="M11" s="542">
        <v>3824.92</v>
      </c>
      <c r="N11" s="470">
        <v>14</v>
      </c>
      <c r="O11" s="524">
        <v>474.51926400000002</v>
      </c>
      <c r="P11" s="470">
        <v>300</v>
      </c>
      <c r="Q11" s="470">
        <v>213</v>
      </c>
      <c r="R11" s="470">
        <v>513</v>
      </c>
      <c r="S11" s="524">
        <v>3824.92</v>
      </c>
    </row>
    <row r="12" spans="1:19" ht="20.100000000000001" customHeight="1">
      <c r="A12" s="168" t="s">
        <v>209</v>
      </c>
      <c r="B12" s="470"/>
      <c r="C12" s="525"/>
      <c r="D12" s="472"/>
      <c r="E12" s="472"/>
      <c r="F12" s="472"/>
      <c r="G12" s="525"/>
      <c r="H12" s="543"/>
      <c r="I12" s="544"/>
      <c r="J12" s="543"/>
      <c r="K12" s="543"/>
      <c r="L12" s="543"/>
      <c r="M12" s="544"/>
      <c r="N12" s="472"/>
      <c r="O12" s="525"/>
      <c r="P12" s="472"/>
      <c r="Q12" s="472"/>
      <c r="R12" s="472"/>
      <c r="S12" s="525"/>
    </row>
    <row r="13" spans="1:19" s="8" customFormat="1" ht="20.100000000000001" customHeight="1">
      <c r="A13" s="188" t="s">
        <v>95</v>
      </c>
      <c r="B13" s="470">
        <v>0</v>
      </c>
      <c r="C13" s="524">
        <v>0</v>
      </c>
      <c r="D13" s="470">
        <v>0</v>
      </c>
      <c r="E13" s="470">
        <v>0</v>
      </c>
      <c r="F13" s="470">
        <v>0</v>
      </c>
      <c r="G13" s="524">
        <v>0</v>
      </c>
      <c r="H13" s="541">
        <v>3</v>
      </c>
      <c r="I13" s="542">
        <v>51.9</v>
      </c>
      <c r="J13" s="541">
        <v>17</v>
      </c>
      <c r="K13" s="541">
        <v>5</v>
      </c>
      <c r="L13" s="541">
        <v>22</v>
      </c>
      <c r="M13" s="542">
        <v>982.79</v>
      </c>
      <c r="N13" s="470">
        <v>3</v>
      </c>
      <c r="O13" s="524">
        <v>51.9</v>
      </c>
      <c r="P13" s="470">
        <v>17</v>
      </c>
      <c r="Q13" s="470">
        <v>5</v>
      </c>
      <c r="R13" s="470">
        <v>22</v>
      </c>
      <c r="S13" s="524">
        <v>982.79</v>
      </c>
    </row>
    <row r="14" spans="1:19" s="9" customFormat="1" ht="20.100000000000001" customHeight="1">
      <c r="A14" s="188" t="s">
        <v>219</v>
      </c>
      <c r="B14" s="470">
        <v>0</v>
      </c>
      <c r="C14" s="524">
        <v>0</v>
      </c>
      <c r="D14" s="470">
        <v>0</v>
      </c>
      <c r="E14" s="470">
        <v>0</v>
      </c>
      <c r="F14" s="470">
        <v>0</v>
      </c>
      <c r="G14" s="524">
        <v>0</v>
      </c>
      <c r="H14" s="541">
        <v>1</v>
      </c>
      <c r="I14" s="542">
        <v>82.25</v>
      </c>
      <c r="J14" s="541">
        <v>0</v>
      </c>
      <c r="K14" s="541">
        <v>0</v>
      </c>
      <c r="L14" s="541">
        <v>0</v>
      </c>
      <c r="M14" s="542">
        <v>2100.2600000000002</v>
      </c>
      <c r="N14" s="470">
        <v>1</v>
      </c>
      <c r="O14" s="524">
        <v>82.25</v>
      </c>
      <c r="P14" s="470">
        <v>0</v>
      </c>
      <c r="Q14" s="470">
        <v>0</v>
      </c>
      <c r="R14" s="470">
        <v>0</v>
      </c>
      <c r="S14" s="524">
        <v>2100.2600000000002</v>
      </c>
    </row>
    <row r="15" spans="1:19" s="9" customFormat="1" ht="20.100000000000001" customHeight="1">
      <c r="A15" s="188" t="s">
        <v>767</v>
      </c>
      <c r="B15" s="470">
        <v>0</v>
      </c>
      <c r="C15" s="524">
        <v>0</v>
      </c>
      <c r="D15" s="470">
        <v>0</v>
      </c>
      <c r="E15" s="470">
        <v>0</v>
      </c>
      <c r="F15" s="470">
        <v>0</v>
      </c>
      <c r="G15" s="524">
        <v>0</v>
      </c>
      <c r="H15" s="541">
        <v>0</v>
      </c>
      <c r="I15" s="542">
        <v>0</v>
      </c>
      <c r="J15" s="541">
        <v>0</v>
      </c>
      <c r="K15" s="541">
        <v>0</v>
      </c>
      <c r="L15" s="541">
        <v>0</v>
      </c>
      <c r="M15" s="542">
        <v>0</v>
      </c>
      <c r="N15" s="470">
        <v>0</v>
      </c>
      <c r="O15" s="524">
        <v>0</v>
      </c>
      <c r="P15" s="470">
        <v>0</v>
      </c>
      <c r="Q15" s="470">
        <v>0</v>
      </c>
      <c r="R15" s="470">
        <v>0</v>
      </c>
      <c r="S15" s="524">
        <v>0</v>
      </c>
    </row>
    <row r="16" spans="1:19" ht="20.100000000000001" customHeight="1">
      <c r="A16" s="188" t="s">
        <v>752</v>
      </c>
      <c r="B16" s="470">
        <v>0</v>
      </c>
      <c r="C16" s="524">
        <v>0</v>
      </c>
      <c r="D16" s="470">
        <v>0</v>
      </c>
      <c r="E16" s="470">
        <v>0</v>
      </c>
      <c r="F16" s="470">
        <v>0</v>
      </c>
      <c r="G16" s="524">
        <v>0</v>
      </c>
      <c r="H16" s="541">
        <v>0</v>
      </c>
      <c r="I16" s="542">
        <v>0</v>
      </c>
      <c r="J16" s="541">
        <v>0</v>
      </c>
      <c r="K16" s="541">
        <v>0</v>
      </c>
      <c r="L16" s="541">
        <v>0</v>
      </c>
      <c r="M16" s="542">
        <v>0</v>
      </c>
      <c r="N16" s="470">
        <v>0</v>
      </c>
      <c r="O16" s="524">
        <v>0</v>
      </c>
      <c r="P16" s="470">
        <v>0</v>
      </c>
      <c r="Q16" s="470">
        <v>0</v>
      </c>
      <c r="R16" s="470">
        <v>0</v>
      </c>
      <c r="S16" s="524">
        <v>0</v>
      </c>
    </row>
    <row r="17" spans="1:19" s="10" customFormat="1" ht="20.100000000000001" customHeight="1">
      <c r="A17" s="188" t="s">
        <v>10</v>
      </c>
      <c r="B17" s="470">
        <v>0</v>
      </c>
      <c r="C17" s="524">
        <v>0</v>
      </c>
      <c r="D17" s="470">
        <v>0</v>
      </c>
      <c r="E17" s="470">
        <v>0</v>
      </c>
      <c r="F17" s="470">
        <v>0</v>
      </c>
      <c r="G17" s="524">
        <v>0</v>
      </c>
      <c r="H17" s="541">
        <v>3</v>
      </c>
      <c r="I17" s="542">
        <v>274.353185</v>
      </c>
      <c r="J17" s="541">
        <v>116</v>
      </c>
      <c r="K17" s="541">
        <v>20</v>
      </c>
      <c r="L17" s="541">
        <v>136</v>
      </c>
      <c r="M17" s="542">
        <v>18554.48</v>
      </c>
      <c r="N17" s="470">
        <v>3</v>
      </c>
      <c r="O17" s="524">
        <v>274.353185</v>
      </c>
      <c r="P17" s="470">
        <v>116</v>
      </c>
      <c r="Q17" s="470">
        <v>20</v>
      </c>
      <c r="R17" s="470">
        <v>136</v>
      </c>
      <c r="S17" s="524">
        <v>18554.48</v>
      </c>
    </row>
    <row r="18" spans="1:19" ht="20.100000000000001" customHeight="1">
      <c r="A18" s="188" t="s">
        <v>13</v>
      </c>
      <c r="B18" s="470">
        <v>0</v>
      </c>
      <c r="C18" s="524">
        <v>0</v>
      </c>
      <c r="D18" s="470">
        <v>0</v>
      </c>
      <c r="E18" s="470">
        <v>0</v>
      </c>
      <c r="F18" s="470">
        <v>0</v>
      </c>
      <c r="G18" s="524">
        <v>0</v>
      </c>
      <c r="H18" s="541">
        <v>5</v>
      </c>
      <c r="I18" s="542">
        <v>1240.9859114200001</v>
      </c>
      <c r="J18" s="541">
        <v>138</v>
      </c>
      <c r="K18" s="541">
        <v>50</v>
      </c>
      <c r="L18" s="541">
        <v>188</v>
      </c>
      <c r="M18" s="542">
        <v>2602</v>
      </c>
      <c r="N18" s="470">
        <v>5</v>
      </c>
      <c r="O18" s="524">
        <v>1240.9859114200001</v>
      </c>
      <c r="P18" s="470">
        <v>138</v>
      </c>
      <c r="Q18" s="470">
        <v>50</v>
      </c>
      <c r="R18" s="470">
        <v>188</v>
      </c>
      <c r="S18" s="524">
        <v>2602</v>
      </c>
    </row>
    <row r="19" spans="1:19" ht="20.100000000000001" customHeight="1">
      <c r="A19" s="188" t="s">
        <v>720</v>
      </c>
      <c r="B19" s="470">
        <v>0</v>
      </c>
      <c r="C19" s="524">
        <v>0</v>
      </c>
      <c r="D19" s="470">
        <v>0</v>
      </c>
      <c r="E19" s="470">
        <v>0</v>
      </c>
      <c r="F19" s="470">
        <v>0</v>
      </c>
      <c r="G19" s="524">
        <v>0</v>
      </c>
      <c r="H19" s="541">
        <v>5</v>
      </c>
      <c r="I19" s="542">
        <v>48.599999999999994</v>
      </c>
      <c r="J19" s="541">
        <v>35</v>
      </c>
      <c r="K19" s="541">
        <v>21</v>
      </c>
      <c r="L19" s="541">
        <v>56</v>
      </c>
      <c r="M19" s="542">
        <v>1339.92</v>
      </c>
      <c r="N19" s="470">
        <v>5</v>
      </c>
      <c r="O19" s="524">
        <v>48.599999999999994</v>
      </c>
      <c r="P19" s="470">
        <v>35</v>
      </c>
      <c r="Q19" s="470">
        <v>21</v>
      </c>
      <c r="R19" s="470">
        <v>56</v>
      </c>
      <c r="S19" s="524">
        <v>1339.92</v>
      </c>
    </row>
    <row r="20" spans="1:19" ht="20.100000000000001" customHeight="1">
      <c r="A20" s="188" t="s">
        <v>27</v>
      </c>
      <c r="B20" s="470">
        <v>0</v>
      </c>
      <c r="C20" s="524">
        <v>0</v>
      </c>
      <c r="D20" s="470">
        <v>0</v>
      </c>
      <c r="E20" s="470">
        <v>0</v>
      </c>
      <c r="F20" s="470">
        <v>0</v>
      </c>
      <c r="G20" s="524">
        <v>0</v>
      </c>
      <c r="H20" s="541">
        <v>0</v>
      </c>
      <c r="I20" s="542">
        <v>0</v>
      </c>
      <c r="J20" s="541">
        <v>0</v>
      </c>
      <c r="K20" s="541">
        <v>0</v>
      </c>
      <c r="L20" s="541">
        <v>0</v>
      </c>
      <c r="M20" s="542">
        <v>0</v>
      </c>
      <c r="N20" s="470">
        <v>0</v>
      </c>
      <c r="O20" s="524">
        <v>0</v>
      </c>
      <c r="P20" s="470">
        <v>0</v>
      </c>
      <c r="Q20" s="470">
        <v>0</v>
      </c>
      <c r="R20" s="470">
        <v>0</v>
      </c>
      <c r="S20" s="524">
        <v>0</v>
      </c>
    </row>
    <row r="21" spans="1:19" ht="20.100000000000001" customHeight="1">
      <c r="A21" s="188" t="s">
        <v>99</v>
      </c>
      <c r="B21" s="470">
        <v>0</v>
      </c>
      <c r="C21" s="524">
        <v>0</v>
      </c>
      <c r="D21" s="470">
        <v>0</v>
      </c>
      <c r="E21" s="470">
        <v>0</v>
      </c>
      <c r="F21" s="470">
        <v>0</v>
      </c>
      <c r="G21" s="524">
        <v>0</v>
      </c>
      <c r="H21" s="541">
        <v>0</v>
      </c>
      <c r="I21" s="542">
        <v>0</v>
      </c>
      <c r="J21" s="541">
        <v>0</v>
      </c>
      <c r="K21" s="541">
        <v>0</v>
      </c>
      <c r="L21" s="541">
        <v>0</v>
      </c>
      <c r="M21" s="542">
        <v>0</v>
      </c>
      <c r="N21" s="470">
        <v>0</v>
      </c>
      <c r="O21" s="524">
        <v>0</v>
      </c>
      <c r="P21" s="470">
        <v>0</v>
      </c>
      <c r="Q21" s="470">
        <v>0</v>
      </c>
      <c r="R21" s="470">
        <v>0</v>
      </c>
      <c r="S21" s="524">
        <v>0</v>
      </c>
    </row>
    <row r="22" spans="1:19" ht="20.100000000000001" customHeight="1">
      <c r="A22" s="188" t="s">
        <v>768</v>
      </c>
      <c r="B22" s="470">
        <v>0</v>
      </c>
      <c r="C22" s="524">
        <v>0</v>
      </c>
      <c r="D22" s="470">
        <v>0</v>
      </c>
      <c r="E22" s="470">
        <v>0</v>
      </c>
      <c r="F22" s="470">
        <v>0</v>
      </c>
      <c r="G22" s="524">
        <v>0</v>
      </c>
      <c r="H22" s="541">
        <v>0</v>
      </c>
      <c r="I22" s="542">
        <v>0</v>
      </c>
      <c r="J22" s="541">
        <v>0</v>
      </c>
      <c r="K22" s="541">
        <v>0</v>
      </c>
      <c r="L22" s="541">
        <v>0</v>
      </c>
      <c r="M22" s="542">
        <v>0</v>
      </c>
      <c r="N22" s="470">
        <v>0</v>
      </c>
      <c r="O22" s="524">
        <v>0</v>
      </c>
      <c r="P22" s="470">
        <v>0</v>
      </c>
      <c r="Q22" s="470">
        <v>0</v>
      </c>
      <c r="R22" s="470">
        <v>0</v>
      </c>
      <c r="S22" s="524">
        <v>0</v>
      </c>
    </row>
    <row r="23" spans="1:19" ht="20.100000000000001" customHeight="1">
      <c r="A23" s="188" t="s">
        <v>764</v>
      </c>
      <c r="B23" s="470">
        <v>0</v>
      </c>
      <c r="C23" s="524">
        <v>0</v>
      </c>
      <c r="D23" s="470">
        <v>0</v>
      </c>
      <c r="E23" s="470">
        <v>0</v>
      </c>
      <c r="F23" s="470">
        <v>0</v>
      </c>
      <c r="G23" s="524">
        <v>0</v>
      </c>
      <c r="H23" s="541">
        <v>0</v>
      </c>
      <c r="I23" s="542">
        <v>0</v>
      </c>
      <c r="J23" s="541">
        <v>0</v>
      </c>
      <c r="K23" s="541">
        <v>0</v>
      </c>
      <c r="L23" s="541">
        <v>0</v>
      </c>
      <c r="M23" s="542">
        <v>0</v>
      </c>
      <c r="N23" s="470">
        <v>0</v>
      </c>
      <c r="O23" s="524">
        <v>0</v>
      </c>
      <c r="P23" s="470">
        <v>0</v>
      </c>
      <c r="Q23" s="470">
        <v>0</v>
      </c>
      <c r="R23" s="470">
        <v>0</v>
      </c>
      <c r="S23" s="524">
        <v>0</v>
      </c>
    </row>
    <row r="24" spans="1:19" ht="20.100000000000001" customHeight="1">
      <c r="A24" s="188" t="s">
        <v>2</v>
      </c>
      <c r="B24" s="470">
        <v>0</v>
      </c>
      <c r="C24" s="524">
        <v>0</v>
      </c>
      <c r="D24" s="470">
        <v>0</v>
      </c>
      <c r="E24" s="470">
        <v>0</v>
      </c>
      <c r="F24" s="470">
        <v>0</v>
      </c>
      <c r="G24" s="524">
        <v>0</v>
      </c>
      <c r="H24" s="541">
        <v>4</v>
      </c>
      <c r="I24" s="542">
        <v>1123.12253487</v>
      </c>
      <c r="J24" s="541">
        <v>34</v>
      </c>
      <c r="K24" s="541">
        <v>16</v>
      </c>
      <c r="L24" s="541">
        <v>50</v>
      </c>
      <c r="M24" s="542">
        <v>62732.790000000008</v>
      </c>
      <c r="N24" s="470">
        <v>4</v>
      </c>
      <c r="O24" s="524">
        <v>1123.12253487</v>
      </c>
      <c r="P24" s="470">
        <v>34</v>
      </c>
      <c r="Q24" s="470">
        <v>16</v>
      </c>
      <c r="R24" s="470">
        <v>50</v>
      </c>
      <c r="S24" s="524">
        <v>62732.790000000008</v>
      </c>
    </row>
    <row r="25" spans="1:19" ht="20.100000000000001" customHeight="1">
      <c r="A25" s="188" t="s">
        <v>765</v>
      </c>
      <c r="B25" s="471">
        <v>0</v>
      </c>
      <c r="C25" s="525">
        <v>0</v>
      </c>
      <c r="D25" s="471">
        <v>0</v>
      </c>
      <c r="E25" s="471">
        <v>0</v>
      </c>
      <c r="F25" s="471">
        <v>0</v>
      </c>
      <c r="G25" s="525">
        <v>0</v>
      </c>
      <c r="H25" s="545">
        <v>0</v>
      </c>
      <c r="I25" s="544">
        <v>0</v>
      </c>
      <c r="J25" s="545">
        <v>0</v>
      </c>
      <c r="K25" s="545">
        <v>0</v>
      </c>
      <c r="L25" s="545">
        <v>0</v>
      </c>
      <c r="M25" s="544">
        <v>0</v>
      </c>
      <c r="N25" s="473">
        <v>0</v>
      </c>
      <c r="O25" s="525">
        <v>0</v>
      </c>
      <c r="P25" s="473">
        <v>0</v>
      </c>
      <c r="Q25" s="473">
        <v>0</v>
      </c>
      <c r="R25" s="473">
        <v>0</v>
      </c>
      <c r="S25" s="525">
        <v>0</v>
      </c>
    </row>
    <row r="26" spans="1:19" ht="20.100000000000001" customHeight="1">
      <c r="A26" s="319" t="s">
        <v>719</v>
      </c>
      <c r="B26" s="470">
        <v>0</v>
      </c>
      <c r="C26" s="524">
        <v>0</v>
      </c>
      <c r="D26" s="470">
        <v>0</v>
      </c>
      <c r="E26" s="470">
        <v>0</v>
      </c>
      <c r="F26" s="470">
        <v>0</v>
      </c>
      <c r="G26" s="524">
        <v>0</v>
      </c>
      <c r="H26" s="541">
        <v>1</v>
      </c>
      <c r="I26" s="542">
        <v>7</v>
      </c>
      <c r="J26" s="541">
        <v>3</v>
      </c>
      <c r="K26" s="541">
        <v>25</v>
      </c>
      <c r="L26" s="541">
        <v>28</v>
      </c>
      <c r="M26" s="542">
        <v>485.83</v>
      </c>
      <c r="N26" s="470">
        <v>1</v>
      </c>
      <c r="O26" s="524">
        <v>7</v>
      </c>
      <c r="P26" s="470">
        <v>3</v>
      </c>
      <c r="Q26" s="470">
        <v>25</v>
      </c>
      <c r="R26" s="470">
        <v>28</v>
      </c>
      <c r="S26" s="524">
        <v>485.83</v>
      </c>
    </row>
    <row r="27" spans="1:19" ht="20.100000000000001" customHeight="1">
      <c r="A27" s="188" t="s">
        <v>724</v>
      </c>
      <c r="B27" s="474">
        <v>0</v>
      </c>
      <c r="C27" s="525">
        <v>0</v>
      </c>
      <c r="D27" s="474">
        <v>0</v>
      </c>
      <c r="E27" s="474">
        <v>0</v>
      </c>
      <c r="F27" s="474">
        <v>0</v>
      </c>
      <c r="G27" s="525">
        <v>0</v>
      </c>
      <c r="H27" s="546">
        <v>1</v>
      </c>
      <c r="I27" s="544">
        <v>40</v>
      </c>
      <c r="J27" s="546">
        <v>13</v>
      </c>
      <c r="K27" s="546">
        <v>0</v>
      </c>
      <c r="L27" s="546">
        <v>13</v>
      </c>
      <c r="M27" s="544">
        <v>376.36</v>
      </c>
      <c r="N27" s="474">
        <v>1</v>
      </c>
      <c r="O27" s="525">
        <v>40</v>
      </c>
      <c r="P27" s="474">
        <v>13</v>
      </c>
      <c r="Q27" s="474">
        <v>0</v>
      </c>
      <c r="R27" s="474">
        <v>13</v>
      </c>
      <c r="S27" s="525">
        <v>376.36</v>
      </c>
    </row>
    <row r="28" spans="1:19" ht="20.100000000000001" customHeight="1">
      <c r="A28" s="188" t="s">
        <v>769</v>
      </c>
      <c r="B28" s="470">
        <v>0</v>
      </c>
      <c r="C28" s="524">
        <v>0</v>
      </c>
      <c r="D28" s="470">
        <v>0</v>
      </c>
      <c r="E28" s="470">
        <v>0</v>
      </c>
      <c r="F28" s="470">
        <v>0</v>
      </c>
      <c r="G28" s="524">
        <v>0</v>
      </c>
      <c r="H28" s="541">
        <v>0</v>
      </c>
      <c r="I28" s="542">
        <v>0</v>
      </c>
      <c r="J28" s="541">
        <v>0</v>
      </c>
      <c r="K28" s="541">
        <v>0</v>
      </c>
      <c r="L28" s="541">
        <v>0</v>
      </c>
      <c r="M28" s="542">
        <v>0</v>
      </c>
      <c r="N28" s="470">
        <v>0</v>
      </c>
      <c r="O28" s="524">
        <v>0</v>
      </c>
      <c r="P28" s="470">
        <v>0</v>
      </c>
      <c r="Q28" s="470">
        <v>0</v>
      </c>
      <c r="R28" s="470">
        <v>0</v>
      </c>
      <c r="S28" s="524">
        <v>0</v>
      </c>
    </row>
    <row r="29" spans="1:19" ht="20.100000000000001" customHeight="1">
      <c r="A29" s="168" t="s">
        <v>210</v>
      </c>
      <c r="B29" s="470"/>
      <c r="C29" s="525"/>
      <c r="D29" s="475"/>
      <c r="E29" s="475"/>
      <c r="F29" s="475"/>
      <c r="G29" s="525"/>
      <c r="H29" s="547"/>
      <c r="I29" s="544"/>
      <c r="J29" s="547"/>
      <c r="K29" s="547"/>
      <c r="L29" s="547"/>
      <c r="M29" s="544"/>
      <c r="N29" s="475"/>
      <c r="O29" s="525"/>
      <c r="P29" s="475"/>
      <c r="Q29" s="475"/>
      <c r="R29" s="475"/>
      <c r="S29" s="525"/>
    </row>
    <row r="30" spans="1:19" ht="20.100000000000001" customHeight="1">
      <c r="A30" s="167" t="s">
        <v>736</v>
      </c>
      <c r="B30" s="473">
        <v>0</v>
      </c>
      <c r="C30" s="525">
        <v>0</v>
      </c>
      <c r="D30" s="473">
        <v>0</v>
      </c>
      <c r="E30" s="473">
        <v>0</v>
      </c>
      <c r="F30" s="473">
        <v>0</v>
      </c>
      <c r="G30" s="525">
        <v>0</v>
      </c>
      <c r="H30" s="545">
        <v>0</v>
      </c>
      <c r="I30" s="544">
        <v>0</v>
      </c>
      <c r="J30" s="545">
        <v>0</v>
      </c>
      <c r="K30" s="545">
        <v>0</v>
      </c>
      <c r="L30" s="545">
        <v>0</v>
      </c>
      <c r="M30" s="544">
        <v>0</v>
      </c>
      <c r="N30" s="473">
        <v>0</v>
      </c>
      <c r="O30" s="525">
        <v>0</v>
      </c>
      <c r="P30" s="473">
        <v>0</v>
      </c>
      <c r="Q30" s="473">
        <v>0</v>
      </c>
      <c r="R30" s="473">
        <v>0</v>
      </c>
      <c r="S30" s="525">
        <v>0</v>
      </c>
    </row>
    <row r="31" spans="1:19" ht="20.100000000000001" customHeight="1">
      <c r="A31" s="188" t="s">
        <v>18</v>
      </c>
      <c r="B31" s="470">
        <v>0</v>
      </c>
      <c r="C31" s="524">
        <v>0</v>
      </c>
      <c r="D31" s="470">
        <v>0</v>
      </c>
      <c r="E31" s="470">
        <v>0</v>
      </c>
      <c r="F31" s="470">
        <v>0</v>
      </c>
      <c r="G31" s="524">
        <v>0</v>
      </c>
      <c r="H31" s="541">
        <v>4</v>
      </c>
      <c r="I31" s="542">
        <v>8842.7406686399991</v>
      </c>
      <c r="J31" s="541">
        <v>382</v>
      </c>
      <c r="K31" s="541">
        <v>346</v>
      </c>
      <c r="L31" s="541">
        <v>728</v>
      </c>
      <c r="M31" s="542">
        <v>4241.2</v>
      </c>
      <c r="N31" s="470">
        <v>4</v>
      </c>
      <c r="O31" s="524">
        <v>8842.7406686399991</v>
      </c>
      <c r="P31" s="470">
        <v>382</v>
      </c>
      <c r="Q31" s="470">
        <v>346</v>
      </c>
      <c r="R31" s="470">
        <v>728</v>
      </c>
      <c r="S31" s="524">
        <v>4241.2</v>
      </c>
    </row>
    <row r="32" spans="1:19" ht="20.100000000000001" customHeight="1">
      <c r="A32" s="188" t="s">
        <v>6</v>
      </c>
      <c r="B32" s="470">
        <v>0</v>
      </c>
      <c r="C32" s="524">
        <v>0</v>
      </c>
      <c r="D32" s="470">
        <v>0</v>
      </c>
      <c r="E32" s="470">
        <v>0</v>
      </c>
      <c r="F32" s="470">
        <v>0</v>
      </c>
      <c r="G32" s="524">
        <v>0</v>
      </c>
      <c r="H32" s="541">
        <v>19</v>
      </c>
      <c r="I32" s="542">
        <v>4559.2405733200003</v>
      </c>
      <c r="J32" s="541">
        <v>508</v>
      </c>
      <c r="K32" s="541">
        <v>265</v>
      </c>
      <c r="L32" s="541">
        <v>773</v>
      </c>
      <c r="M32" s="542">
        <v>77331.08</v>
      </c>
      <c r="N32" s="470">
        <v>19</v>
      </c>
      <c r="O32" s="524">
        <v>4559.2405733200003</v>
      </c>
      <c r="P32" s="470">
        <v>508</v>
      </c>
      <c r="Q32" s="470">
        <v>265</v>
      </c>
      <c r="R32" s="470">
        <v>773</v>
      </c>
      <c r="S32" s="524">
        <v>77331.08</v>
      </c>
    </row>
    <row r="33" spans="1:19" ht="20.100000000000001" customHeight="1">
      <c r="A33" s="188" t="s">
        <v>738</v>
      </c>
      <c r="B33" s="470">
        <v>0</v>
      </c>
      <c r="C33" s="524">
        <v>0</v>
      </c>
      <c r="D33" s="470">
        <v>0</v>
      </c>
      <c r="E33" s="470">
        <v>0</v>
      </c>
      <c r="F33" s="470">
        <v>0</v>
      </c>
      <c r="G33" s="524">
        <v>0</v>
      </c>
      <c r="H33" s="541">
        <v>2</v>
      </c>
      <c r="I33" s="542">
        <v>14.1</v>
      </c>
      <c r="J33" s="541">
        <v>8</v>
      </c>
      <c r="K33" s="541">
        <v>0</v>
      </c>
      <c r="L33" s="541">
        <v>8</v>
      </c>
      <c r="M33" s="542">
        <v>295.60000000000002</v>
      </c>
      <c r="N33" s="470">
        <v>2</v>
      </c>
      <c r="O33" s="524">
        <v>14.1</v>
      </c>
      <c r="P33" s="470">
        <v>8</v>
      </c>
      <c r="Q33" s="470">
        <v>0</v>
      </c>
      <c r="R33" s="470">
        <v>8</v>
      </c>
      <c r="S33" s="524">
        <v>295.60000000000002</v>
      </c>
    </row>
    <row r="34" spans="1:19" ht="20.100000000000001" customHeight="1">
      <c r="A34" s="188" t="s">
        <v>0</v>
      </c>
      <c r="B34" s="470">
        <v>0</v>
      </c>
      <c r="C34" s="524">
        <v>0</v>
      </c>
      <c r="D34" s="470">
        <v>0</v>
      </c>
      <c r="E34" s="470">
        <v>0</v>
      </c>
      <c r="F34" s="470">
        <v>0</v>
      </c>
      <c r="G34" s="524">
        <v>0</v>
      </c>
      <c r="H34" s="541">
        <v>5</v>
      </c>
      <c r="I34" s="542">
        <v>318.08812946</v>
      </c>
      <c r="J34" s="541">
        <v>121</v>
      </c>
      <c r="K34" s="541">
        <v>64</v>
      </c>
      <c r="L34" s="541">
        <v>185</v>
      </c>
      <c r="M34" s="542">
        <v>2611.3199999999997</v>
      </c>
      <c r="N34" s="470">
        <v>5</v>
      </c>
      <c r="O34" s="524">
        <v>318.08812946</v>
      </c>
      <c r="P34" s="470">
        <v>121</v>
      </c>
      <c r="Q34" s="470">
        <v>64</v>
      </c>
      <c r="R34" s="470">
        <v>185</v>
      </c>
      <c r="S34" s="524">
        <v>2611.3199999999997</v>
      </c>
    </row>
    <row r="35" spans="1:19" ht="20.100000000000001" customHeight="1">
      <c r="A35" s="168" t="s">
        <v>211</v>
      </c>
      <c r="B35" s="470"/>
      <c r="C35" s="525"/>
      <c r="D35" s="472"/>
      <c r="E35" s="472"/>
      <c r="F35" s="472"/>
      <c r="G35" s="525"/>
      <c r="H35" s="543"/>
      <c r="I35" s="544"/>
      <c r="J35" s="543"/>
      <c r="K35" s="543"/>
      <c r="L35" s="543"/>
      <c r="M35" s="544"/>
      <c r="N35" s="472"/>
      <c r="O35" s="525"/>
      <c r="P35" s="472"/>
      <c r="Q35" s="472"/>
      <c r="R35" s="472"/>
      <c r="S35" s="525"/>
    </row>
    <row r="36" spans="1:19" ht="20.100000000000001" customHeight="1">
      <c r="A36" s="188" t="s">
        <v>77</v>
      </c>
      <c r="B36" s="470">
        <v>0</v>
      </c>
      <c r="C36" s="524">
        <v>0</v>
      </c>
      <c r="D36" s="470">
        <v>0</v>
      </c>
      <c r="E36" s="470">
        <v>0</v>
      </c>
      <c r="F36" s="470">
        <v>0</v>
      </c>
      <c r="G36" s="524">
        <v>0</v>
      </c>
      <c r="H36" s="541">
        <v>1</v>
      </c>
      <c r="I36" s="542">
        <v>23</v>
      </c>
      <c r="J36" s="541">
        <v>5</v>
      </c>
      <c r="K36" s="541">
        <v>0</v>
      </c>
      <c r="L36" s="541">
        <v>5</v>
      </c>
      <c r="M36" s="542">
        <v>394.62</v>
      </c>
      <c r="N36" s="470">
        <v>1</v>
      </c>
      <c r="O36" s="524">
        <v>23</v>
      </c>
      <c r="P36" s="470">
        <v>5</v>
      </c>
      <c r="Q36" s="470">
        <v>0</v>
      </c>
      <c r="R36" s="470">
        <v>5</v>
      </c>
      <c r="S36" s="524">
        <v>394.62</v>
      </c>
    </row>
    <row r="37" spans="1:19" ht="20.100000000000001" customHeight="1">
      <c r="A37" s="188" t="s">
        <v>94</v>
      </c>
      <c r="B37" s="470">
        <v>0</v>
      </c>
      <c r="C37" s="524">
        <v>0</v>
      </c>
      <c r="D37" s="470">
        <v>0</v>
      </c>
      <c r="E37" s="470">
        <v>0</v>
      </c>
      <c r="F37" s="470">
        <v>0</v>
      </c>
      <c r="G37" s="524">
        <v>0</v>
      </c>
      <c r="H37" s="541">
        <v>2</v>
      </c>
      <c r="I37" s="542">
        <v>60</v>
      </c>
      <c r="J37" s="541">
        <v>58</v>
      </c>
      <c r="K37" s="541">
        <v>50</v>
      </c>
      <c r="L37" s="541">
        <v>108</v>
      </c>
      <c r="M37" s="542">
        <v>1506.75</v>
      </c>
      <c r="N37" s="470">
        <v>2</v>
      </c>
      <c r="O37" s="524">
        <v>60</v>
      </c>
      <c r="P37" s="470">
        <v>58</v>
      </c>
      <c r="Q37" s="470">
        <v>50</v>
      </c>
      <c r="R37" s="470">
        <v>108</v>
      </c>
      <c r="S37" s="524">
        <v>1506.75</v>
      </c>
    </row>
    <row r="38" spans="1:19" ht="20.100000000000001" customHeight="1">
      <c r="A38" s="188" t="s">
        <v>739</v>
      </c>
      <c r="B38" s="470">
        <v>0</v>
      </c>
      <c r="C38" s="524">
        <v>0</v>
      </c>
      <c r="D38" s="470">
        <v>0</v>
      </c>
      <c r="E38" s="470">
        <v>0</v>
      </c>
      <c r="F38" s="470">
        <v>0</v>
      </c>
      <c r="G38" s="524">
        <v>0</v>
      </c>
      <c r="H38" s="541">
        <v>0</v>
      </c>
      <c r="I38" s="542">
        <v>0</v>
      </c>
      <c r="J38" s="541">
        <v>0</v>
      </c>
      <c r="K38" s="541">
        <v>0</v>
      </c>
      <c r="L38" s="541">
        <v>0</v>
      </c>
      <c r="M38" s="542">
        <v>0</v>
      </c>
      <c r="N38" s="470">
        <v>0</v>
      </c>
      <c r="O38" s="524">
        <v>0</v>
      </c>
      <c r="P38" s="470">
        <v>0</v>
      </c>
      <c r="Q38" s="470">
        <v>0</v>
      </c>
      <c r="R38" s="470">
        <v>0</v>
      </c>
      <c r="S38" s="524">
        <v>0</v>
      </c>
    </row>
    <row r="39" spans="1:19" ht="20.100000000000001" customHeight="1">
      <c r="A39" s="188" t="s">
        <v>740</v>
      </c>
      <c r="B39" s="470">
        <v>0</v>
      </c>
      <c r="C39" s="524">
        <v>0</v>
      </c>
      <c r="D39" s="470">
        <v>0</v>
      </c>
      <c r="E39" s="470">
        <v>0</v>
      </c>
      <c r="F39" s="470">
        <v>0</v>
      </c>
      <c r="G39" s="524">
        <v>0</v>
      </c>
      <c r="H39" s="541">
        <v>1</v>
      </c>
      <c r="I39" s="542">
        <v>6.1</v>
      </c>
      <c r="J39" s="541">
        <v>4</v>
      </c>
      <c r="K39" s="541">
        <v>0</v>
      </c>
      <c r="L39" s="541">
        <v>4</v>
      </c>
      <c r="M39" s="542">
        <v>121.2</v>
      </c>
      <c r="N39" s="470">
        <v>1</v>
      </c>
      <c r="O39" s="524">
        <v>6.1</v>
      </c>
      <c r="P39" s="470">
        <v>4</v>
      </c>
      <c r="Q39" s="470">
        <v>0</v>
      </c>
      <c r="R39" s="470">
        <v>4</v>
      </c>
      <c r="S39" s="524">
        <v>121.2</v>
      </c>
    </row>
    <row r="40" spans="1:19" ht="20.100000000000001" customHeight="1">
      <c r="A40" s="188" t="s">
        <v>43</v>
      </c>
      <c r="B40" s="470">
        <v>0</v>
      </c>
      <c r="C40" s="524">
        <v>0</v>
      </c>
      <c r="D40" s="470">
        <v>0</v>
      </c>
      <c r="E40" s="470">
        <v>0</v>
      </c>
      <c r="F40" s="470">
        <v>0</v>
      </c>
      <c r="G40" s="524">
        <v>0</v>
      </c>
      <c r="H40" s="541">
        <v>5</v>
      </c>
      <c r="I40" s="548">
        <v>1036.3140000000001</v>
      </c>
      <c r="J40" s="541">
        <v>228</v>
      </c>
      <c r="K40" s="541">
        <v>158</v>
      </c>
      <c r="L40" s="541">
        <v>386</v>
      </c>
      <c r="M40" s="542">
        <v>13173.220000000001</v>
      </c>
      <c r="N40" s="470">
        <v>5</v>
      </c>
      <c r="O40" s="526">
        <v>1036.3140000000001</v>
      </c>
      <c r="P40" s="470">
        <v>228</v>
      </c>
      <c r="Q40" s="470">
        <v>158</v>
      </c>
      <c r="R40" s="470">
        <v>386</v>
      </c>
      <c r="S40" s="524">
        <v>13173.220000000001</v>
      </c>
    </row>
    <row r="41" spans="1:19" ht="20.100000000000001" customHeight="1">
      <c r="A41" s="188" t="s">
        <v>741</v>
      </c>
      <c r="B41" s="470">
        <v>0</v>
      </c>
      <c r="C41" s="524">
        <v>0</v>
      </c>
      <c r="D41" s="470">
        <v>0</v>
      </c>
      <c r="E41" s="470">
        <v>0</v>
      </c>
      <c r="F41" s="470">
        <v>0</v>
      </c>
      <c r="G41" s="524">
        <v>0</v>
      </c>
      <c r="H41" s="541">
        <v>0</v>
      </c>
      <c r="I41" s="542">
        <v>0</v>
      </c>
      <c r="J41" s="541">
        <v>0</v>
      </c>
      <c r="K41" s="541">
        <v>0</v>
      </c>
      <c r="L41" s="541">
        <v>0</v>
      </c>
      <c r="M41" s="542">
        <v>0</v>
      </c>
      <c r="N41" s="470">
        <v>0</v>
      </c>
      <c r="O41" s="524">
        <v>0</v>
      </c>
      <c r="P41" s="470">
        <v>0</v>
      </c>
      <c r="Q41" s="470">
        <v>0</v>
      </c>
      <c r="R41" s="470">
        <v>0</v>
      </c>
      <c r="S41" s="524">
        <v>0</v>
      </c>
    </row>
    <row r="42" spans="1:19" ht="20.100000000000001" customHeight="1">
      <c r="A42" s="188" t="s">
        <v>716</v>
      </c>
      <c r="B42" s="470">
        <v>0</v>
      </c>
      <c r="C42" s="524">
        <v>0</v>
      </c>
      <c r="D42" s="470">
        <v>0</v>
      </c>
      <c r="E42" s="470">
        <v>0</v>
      </c>
      <c r="F42" s="470">
        <v>0</v>
      </c>
      <c r="G42" s="524">
        <v>0</v>
      </c>
      <c r="H42" s="541">
        <v>1</v>
      </c>
      <c r="I42" s="542">
        <v>9.3000000000000007</v>
      </c>
      <c r="J42" s="541">
        <v>5</v>
      </c>
      <c r="K42" s="541">
        <v>15</v>
      </c>
      <c r="L42" s="541">
        <v>20</v>
      </c>
      <c r="M42" s="542">
        <v>231.64</v>
      </c>
      <c r="N42" s="470">
        <v>1</v>
      </c>
      <c r="O42" s="524">
        <v>9.3000000000000007</v>
      </c>
      <c r="P42" s="470">
        <v>5</v>
      </c>
      <c r="Q42" s="470">
        <v>15</v>
      </c>
      <c r="R42" s="470">
        <v>20</v>
      </c>
      <c r="S42" s="524">
        <v>231.64</v>
      </c>
    </row>
    <row r="43" spans="1:19" ht="20.100000000000001" customHeight="1">
      <c r="A43" s="188" t="s">
        <v>715</v>
      </c>
      <c r="B43" s="470">
        <v>0</v>
      </c>
      <c r="C43" s="524">
        <v>0</v>
      </c>
      <c r="D43" s="470">
        <v>0</v>
      </c>
      <c r="E43" s="470">
        <v>0</v>
      </c>
      <c r="F43" s="470">
        <v>0</v>
      </c>
      <c r="G43" s="524">
        <v>0</v>
      </c>
      <c r="H43" s="541">
        <v>0</v>
      </c>
      <c r="I43" s="542">
        <v>0</v>
      </c>
      <c r="J43" s="541">
        <v>0</v>
      </c>
      <c r="K43" s="541">
        <v>0</v>
      </c>
      <c r="L43" s="541">
        <v>0</v>
      </c>
      <c r="M43" s="542">
        <v>0</v>
      </c>
      <c r="N43" s="470">
        <v>0</v>
      </c>
      <c r="O43" s="524">
        <v>0</v>
      </c>
      <c r="P43" s="470">
        <v>0</v>
      </c>
      <c r="Q43" s="470">
        <v>0</v>
      </c>
      <c r="R43" s="470">
        <v>0</v>
      </c>
      <c r="S43" s="524">
        <v>0</v>
      </c>
    </row>
    <row r="44" spans="1:19" ht="20.100000000000001" customHeight="1">
      <c r="A44" s="188" t="s">
        <v>761</v>
      </c>
      <c r="B44" s="470">
        <v>0</v>
      </c>
      <c r="C44" s="524">
        <v>0</v>
      </c>
      <c r="D44" s="470">
        <v>0</v>
      </c>
      <c r="E44" s="470">
        <v>0</v>
      </c>
      <c r="F44" s="470">
        <v>0</v>
      </c>
      <c r="G44" s="524">
        <v>0</v>
      </c>
      <c r="H44" s="541">
        <v>0</v>
      </c>
      <c r="I44" s="542">
        <v>0</v>
      </c>
      <c r="J44" s="541">
        <v>0</v>
      </c>
      <c r="K44" s="541">
        <v>0</v>
      </c>
      <c r="L44" s="541">
        <v>0</v>
      </c>
      <c r="M44" s="542">
        <v>0</v>
      </c>
      <c r="N44" s="470">
        <v>0</v>
      </c>
      <c r="O44" s="524">
        <v>0</v>
      </c>
      <c r="P44" s="470">
        <v>0</v>
      </c>
      <c r="Q44" s="470">
        <v>0</v>
      </c>
      <c r="R44" s="470">
        <v>0</v>
      </c>
      <c r="S44" s="524">
        <v>0</v>
      </c>
    </row>
    <row r="45" spans="1:19" ht="20.100000000000001" customHeight="1">
      <c r="A45" s="188" t="s">
        <v>721</v>
      </c>
      <c r="B45" s="470">
        <v>0</v>
      </c>
      <c r="C45" s="524">
        <v>0</v>
      </c>
      <c r="D45" s="470">
        <v>0</v>
      </c>
      <c r="E45" s="470">
        <v>0</v>
      </c>
      <c r="F45" s="470">
        <v>0</v>
      </c>
      <c r="G45" s="524">
        <v>0</v>
      </c>
      <c r="H45" s="541">
        <v>0</v>
      </c>
      <c r="I45" s="542">
        <v>0</v>
      </c>
      <c r="J45" s="541">
        <v>0</v>
      </c>
      <c r="K45" s="541">
        <v>0</v>
      </c>
      <c r="L45" s="541">
        <v>0</v>
      </c>
      <c r="M45" s="542">
        <v>0</v>
      </c>
      <c r="N45" s="470">
        <v>0</v>
      </c>
      <c r="O45" s="524">
        <v>0</v>
      </c>
      <c r="P45" s="470">
        <v>0</v>
      </c>
      <c r="Q45" s="470">
        <v>0</v>
      </c>
      <c r="R45" s="470">
        <v>0</v>
      </c>
      <c r="S45" s="524">
        <v>0</v>
      </c>
    </row>
    <row r="46" spans="1:19" ht="20.100000000000001" customHeight="1">
      <c r="A46" s="188" t="s">
        <v>71</v>
      </c>
      <c r="B46" s="470">
        <v>0</v>
      </c>
      <c r="C46" s="524">
        <v>0</v>
      </c>
      <c r="D46" s="470">
        <v>0</v>
      </c>
      <c r="E46" s="470">
        <v>0</v>
      </c>
      <c r="F46" s="470">
        <v>0</v>
      </c>
      <c r="G46" s="524">
        <v>0</v>
      </c>
      <c r="H46" s="541">
        <v>0</v>
      </c>
      <c r="I46" s="542">
        <v>0</v>
      </c>
      <c r="J46" s="541">
        <v>0</v>
      </c>
      <c r="K46" s="541">
        <v>0</v>
      </c>
      <c r="L46" s="541">
        <v>0</v>
      </c>
      <c r="M46" s="542">
        <v>0</v>
      </c>
      <c r="N46" s="470">
        <v>0</v>
      </c>
      <c r="O46" s="524">
        <v>0</v>
      </c>
      <c r="P46" s="470">
        <v>0</v>
      </c>
      <c r="Q46" s="470">
        <v>0</v>
      </c>
      <c r="R46" s="470">
        <v>0</v>
      </c>
      <c r="S46" s="524">
        <v>0</v>
      </c>
    </row>
    <row r="47" spans="1:19" ht="20.100000000000001" customHeight="1">
      <c r="A47" s="188" t="s">
        <v>763</v>
      </c>
      <c r="B47" s="470">
        <v>0</v>
      </c>
      <c r="C47" s="524">
        <v>0</v>
      </c>
      <c r="D47" s="470">
        <v>0</v>
      </c>
      <c r="E47" s="470">
        <v>0</v>
      </c>
      <c r="F47" s="470">
        <v>0</v>
      </c>
      <c r="G47" s="524">
        <v>0</v>
      </c>
      <c r="H47" s="541">
        <v>3</v>
      </c>
      <c r="I47" s="542">
        <v>51.949999999999996</v>
      </c>
      <c r="J47" s="541">
        <v>126</v>
      </c>
      <c r="K47" s="541">
        <v>35</v>
      </c>
      <c r="L47" s="541">
        <v>161</v>
      </c>
      <c r="M47" s="542">
        <v>1017.1600000000001</v>
      </c>
      <c r="N47" s="470">
        <v>3</v>
      </c>
      <c r="O47" s="524">
        <v>51.949999999999996</v>
      </c>
      <c r="P47" s="470">
        <v>126</v>
      </c>
      <c r="Q47" s="470">
        <v>35</v>
      </c>
      <c r="R47" s="470">
        <v>161</v>
      </c>
      <c r="S47" s="524">
        <v>1017.1600000000001</v>
      </c>
    </row>
    <row r="48" spans="1:19" ht="20.100000000000001" customHeight="1">
      <c r="A48" s="188" t="s">
        <v>714</v>
      </c>
      <c r="B48" s="470">
        <v>0</v>
      </c>
      <c r="C48" s="524">
        <v>0</v>
      </c>
      <c r="D48" s="470">
        <v>0</v>
      </c>
      <c r="E48" s="470">
        <v>0</v>
      </c>
      <c r="F48" s="470">
        <v>0</v>
      </c>
      <c r="G48" s="524">
        <v>0</v>
      </c>
      <c r="H48" s="541">
        <v>0</v>
      </c>
      <c r="I48" s="542">
        <v>0</v>
      </c>
      <c r="J48" s="541">
        <v>0</v>
      </c>
      <c r="K48" s="541">
        <v>0</v>
      </c>
      <c r="L48" s="541">
        <v>0</v>
      </c>
      <c r="M48" s="542">
        <v>0</v>
      </c>
      <c r="N48" s="470">
        <v>0</v>
      </c>
      <c r="O48" s="524">
        <v>0</v>
      </c>
      <c r="P48" s="470">
        <v>0</v>
      </c>
      <c r="Q48" s="470">
        <v>0</v>
      </c>
      <c r="R48" s="470">
        <v>0</v>
      </c>
      <c r="S48" s="524">
        <v>0</v>
      </c>
    </row>
    <row r="49" spans="1:19" ht="20.100000000000001" customHeight="1">
      <c r="A49" s="319" t="s">
        <v>742</v>
      </c>
      <c r="B49" s="470">
        <v>0</v>
      </c>
      <c r="C49" s="524">
        <v>0</v>
      </c>
      <c r="D49" s="470">
        <v>0</v>
      </c>
      <c r="E49" s="470">
        <v>0</v>
      </c>
      <c r="F49" s="470">
        <v>0</v>
      </c>
      <c r="G49" s="524">
        <v>0</v>
      </c>
      <c r="H49" s="541">
        <v>0</v>
      </c>
      <c r="I49" s="542">
        <v>0</v>
      </c>
      <c r="J49" s="541">
        <v>0</v>
      </c>
      <c r="K49" s="541">
        <v>0</v>
      </c>
      <c r="L49" s="541">
        <v>0</v>
      </c>
      <c r="M49" s="542">
        <v>0</v>
      </c>
      <c r="N49" s="470">
        <v>0</v>
      </c>
      <c r="O49" s="524">
        <v>0</v>
      </c>
      <c r="P49" s="470">
        <v>0</v>
      </c>
      <c r="Q49" s="470">
        <v>0</v>
      </c>
      <c r="R49" s="470">
        <v>0</v>
      </c>
      <c r="S49" s="524">
        <v>0</v>
      </c>
    </row>
    <row r="50" spans="1:19" ht="20.100000000000001" customHeight="1">
      <c r="A50" s="188" t="s">
        <v>728</v>
      </c>
      <c r="B50" s="470">
        <v>0</v>
      </c>
      <c r="C50" s="524">
        <v>0</v>
      </c>
      <c r="D50" s="470">
        <v>0</v>
      </c>
      <c r="E50" s="470">
        <v>0</v>
      </c>
      <c r="F50" s="470">
        <v>0</v>
      </c>
      <c r="G50" s="524">
        <v>0</v>
      </c>
      <c r="H50" s="541">
        <v>1</v>
      </c>
      <c r="I50" s="542">
        <v>9</v>
      </c>
      <c r="J50" s="541">
        <v>5</v>
      </c>
      <c r="K50" s="541">
        <v>0</v>
      </c>
      <c r="L50" s="541">
        <v>5</v>
      </c>
      <c r="M50" s="542">
        <v>259</v>
      </c>
      <c r="N50" s="470">
        <v>1</v>
      </c>
      <c r="O50" s="524">
        <v>9</v>
      </c>
      <c r="P50" s="470">
        <v>5</v>
      </c>
      <c r="Q50" s="470">
        <v>0</v>
      </c>
      <c r="R50" s="470">
        <v>5</v>
      </c>
      <c r="S50" s="524">
        <v>259</v>
      </c>
    </row>
    <row r="51" spans="1:19" ht="20.100000000000001" customHeight="1">
      <c r="A51" s="188" t="s">
        <v>743</v>
      </c>
      <c r="B51" s="470">
        <v>0</v>
      </c>
      <c r="C51" s="524">
        <v>0</v>
      </c>
      <c r="D51" s="470">
        <v>0</v>
      </c>
      <c r="E51" s="470">
        <v>0</v>
      </c>
      <c r="F51" s="470">
        <v>0</v>
      </c>
      <c r="G51" s="524">
        <v>0</v>
      </c>
      <c r="H51" s="541">
        <v>1</v>
      </c>
      <c r="I51" s="542">
        <v>1.9</v>
      </c>
      <c r="J51" s="541">
        <v>5</v>
      </c>
      <c r="K51" s="541">
        <v>0</v>
      </c>
      <c r="L51" s="541">
        <v>5</v>
      </c>
      <c r="M51" s="542">
        <v>1140</v>
      </c>
      <c r="N51" s="470">
        <v>1</v>
      </c>
      <c r="O51" s="524">
        <v>1.9</v>
      </c>
      <c r="P51" s="470">
        <v>5</v>
      </c>
      <c r="Q51" s="470">
        <v>0</v>
      </c>
      <c r="R51" s="470">
        <v>5</v>
      </c>
      <c r="S51" s="524">
        <v>1140</v>
      </c>
    </row>
    <row r="52" spans="1:19" ht="20.100000000000001" customHeight="1">
      <c r="A52" s="188" t="s">
        <v>770</v>
      </c>
      <c r="B52" s="470">
        <v>0</v>
      </c>
      <c r="C52" s="524">
        <v>0</v>
      </c>
      <c r="D52" s="470">
        <v>0</v>
      </c>
      <c r="E52" s="470">
        <v>0</v>
      </c>
      <c r="F52" s="470">
        <v>0</v>
      </c>
      <c r="G52" s="524">
        <v>0</v>
      </c>
      <c r="H52" s="541">
        <v>2</v>
      </c>
      <c r="I52" s="542">
        <v>94.5</v>
      </c>
      <c r="J52" s="541">
        <v>31</v>
      </c>
      <c r="K52" s="541">
        <v>37</v>
      </c>
      <c r="L52" s="541">
        <v>68</v>
      </c>
      <c r="M52" s="542">
        <v>5832.94</v>
      </c>
      <c r="N52" s="470">
        <v>2</v>
      </c>
      <c r="O52" s="524">
        <v>94.5</v>
      </c>
      <c r="P52" s="470">
        <v>31</v>
      </c>
      <c r="Q52" s="470">
        <v>37</v>
      </c>
      <c r="R52" s="470">
        <v>68</v>
      </c>
      <c r="S52" s="524">
        <v>5832.94</v>
      </c>
    </row>
    <row r="53" spans="1:19" ht="20.100000000000001" customHeight="1">
      <c r="A53" s="188" t="s">
        <v>735</v>
      </c>
      <c r="B53" s="470">
        <v>0</v>
      </c>
      <c r="C53" s="524">
        <v>0</v>
      </c>
      <c r="D53" s="470">
        <v>0</v>
      </c>
      <c r="E53" s="470">
        <v>0</v>
      </c>
      <c r="F53" s="470">
        <v>0</v>
      </c>
      <c r="G53" s="524">
        <v>0</v>
      </c>
      <c r="H53" s="541">
        <v>0</v>
      </c>
      <c r="I53" s="542">
        <v>0</v>
      </c>
      <c r="J53" s="541">
        <v>0</v>
      </c>
      <c r="K53" s="541">
        <v>0</v>
      </c>
      <c r="L53" s="541">
        <v>0</v>
      </c>
      <c r="M53" s="542">
        <v>0</v>
      </c>
      <c r="N53" s="470">
        <v>0</v>
      </c>
      <c r="O53" s="524">
        <v>0</v>
      </c>
      <c r="P53" s="470">
        <v>0</v>
      </c>
      <c r="Q53" s="470">
        <v>0</v>
      </c>
      <c r="R53" s="470">
        <v>0</v>
      </c>
      <c r="S53" s="524">
        <v>0</v>
      </c>
    </row>
    <row r="54" spans="1:19" ht="20.100000000000001" customHeight="1">
      <c r="A54" s="188" t="s">
        <v>86</v>
      </c>
      <c r="B54" s="470">
        <v>0</v>
      </c>
      <c r="C54" s="524">
        <v>0</v>
      </c>
      <c r="D54" s="470">
        <v>0</v>
      </c>
      <c r="E54" s="470">
        <v>0</v>
      </c>
      <c r="F54" s="470">
        <v>0</v>
      </c>
      <c r="G54" s="524">
        <v>0</v>
      </c>
      <c r="H54" s="541">
        <v>1</v>
      </c>
      <c r="I54" s="542">
        <v>1.8</v>
      </c>
      <c r="J54" s="541">
        <v>8</v>
      </c>
      <c r="K54" s="541">
        <v>0</v>
      </c>
      <c r="L54" s="541">
        <v>8</v>
      </c>
      <c r="M54" s="542">
        <v>175.19</v>
      </c>
      <c r="N54" s="470">
        <v>1</v>
      </c>
      <c r="O54" s="524">
        <v>1.8</v>
      </c>
      <c r="P54" s="470">
        <v>8</v>
      </c>
      <c r="Q54" s="470">
        <v>0</v>
      </c>
      <c r="R54" s="470">
        <v>8</v>
      </c>
      <c r="S54" s="524">
        <v>175.19</v>
      </c>
    </row>
    <row r="55" spans="1:19" ht="20.100000000000001" customHeight="1">
      <c r="A55" s="188" t="s">
        <v>751</v>
      </c>
      <c r="B55" s="470">
        <v>0</v>
      </c>
      <c r="C55" s="524">
        <v>0</v>
      </c>
      <c r="D55" s="470">
        <v>0</v>
      </c>
      <c r="E55" s="470">
        <v>0</v>
      </c>
      <c r="F55" s="470">
        <v>0</v>
      </c>
      <c r="G55" s="524">
        <v>0</v>
      </c>
      <c r="H55" s="541">
        <v>3</v>
      </c>
      <c r="I55" s="542">
        <v>70.3</v>
      </c>
      <c r="J55" s="541">
        <v>22</v>
      </c>
      <c r="K55" s="541">
        <v>3</v>
      </c>
      <c r="L55" s="541">
        <v>25</v>
      </c>
      <c r="M55" s="542">
        <v>698.4</v>
      </c>
      <c r="N55" s="470">
        <v>3</v>
      </c>
      <c r="O55" s="524">
        <v>70.3</v>
      </c>
      <c r="P55" s="470">
        <v>22</v>
      </c>
      <c r="Q55" s="470">
        <v>3</v>
      </c>
      <c r="R55" s="470">
        <v>25</v>
      </c>
      <c r="S55" s="524">
        <v>698.4</v>
      </c>
    </row>
    <row r="56" spans="1:19" ht="20.100000000000001" customHeight="1">
      <c r="A56" s="189" t="s">
        <v>212</v>
      </c>
      <c r="B56" s="470"/>
      <c r="C56" s="525"/>
      <c r="D56" s="472"/>
      <c r="E56" s="472"/>
      <c r="F56" s="472"/>
      <c r="G56" s="525"/>
      <c r="H56" s="543"/>
      <c r="I56" s="544"/>
      <c r="J56" s="543"/>
      <c r="K56" s="543"/>
      <c r="L56" s="543"/>
      <c r="M56" s="544"/>
      <c r="N56" s="472"/>
      <c r="O56" s="525"/>
      <c r="P56" s="472"/>
      <c r="Q56" s="472"/>
      <c r="R56" s="472"/>
      <c r="S56" s="525"/>
    </row>
    <row r="57" spans="1:19" ht="20.100000000000001" customHeight="1">
      <c r="A57" s="188" t="s">
        <v>737</v>
      </c>
      <c r="B57" s="470">
        <v>0</v>
      </c>
      <c r="C57" s="524">
        <v>0</v>
      </c>
      <c r="D57" s="470">
        <v>0</v>
      </c>
      <c r="E57" s="470">
        <v>0</v>
      </c>
      <c r="F57" s="470">
        <v>0</v>
      </c>
      <c r="G57" s="524">
        <v>0</v>
      </c>
      <c r="H57" s="541">
        <v>3</v>
      </c>
      <c r="I57" s="542">
        <v>111.4</v>
      </c>
      <c r="J57" s="541">
        <v>14</v>
      </c>
      <c r="K57" s="541">
        <v>8</v>
      </c>
      <c r="L57" s="541">
        <v>22</v>
      </c>
      <c r="M57" s="542">
        <v>10674.41</v>
      </c>
      <c r="N57" s="470">
        <v>3</v>
      </c>
      <c r="O57" s="524">
        <v>111.4</v>
      </c>
      <c r="P57" s="470">
        <v>14</v>
      </c>
      <c r="Q57" s="470">
        <v>8</v>
      </c>
      <c r="R57" s="470">
        <v>22</v>
      </c>
      <c r="S57" s="524">
        <v>10674.41</v>
      </c>
    </row>
    <row r="58" spans="1:19" ht="20.100000000000001" customHeight="1">
      <c r="A58" s="188" t="s">
        <v>31</v>
      </c>
      <c r="B58" s="470">
        <v>0</v>
      </c>
      <c r="C58" s="524">
        <v>0</v>
      </c>
      <c r="D58" s="470">
        <v>0</v>
      </c>
      <c r="E58" s="470">
        <v>0</v>
      </c>
      <c r="F58" s="470">
        <v>0</v>
      </c>
      <c r="G58" s="524">
        <v>0</v>
      </c>
      <c r="H58" s="541">
        <v>1</v>
      </c>
      <c r="I58" s="542">
        <v>3.5474999999999999</v>
      </c>
      <c r="J58" s="541">
        <v>3</v>
      </c>
      <c r="K58" s="541">
        <v>0</v>
      </c>
      <c r="L58" s="541">
        <v>3</v>
      </c>
      <c r="M58" s="542">
        <v>420</v>
      </c>
      <c r="N58" s="470">
        <v>1</v>
      </c>
      <c r="O58" s="524">
        <v>3.5474999999999999</v>
      </c>
      <c r="P58" s="470">
        <v>3</v>
      </c>
      <c r="Q58" s="470">
        <v>0</v>
      </c>
      <c r="R58" s="470">
        <v>3</v>
      </c>
      <c r="S58" s="524">
        <v>420</v>
      </c>
    </row>
    <row r="59" spans="1:19" ht="20.100000000000001" customHeight="1">
      <c r="A59" s="188" t="s">
        <v>39</v>
      </c>
      <c r="B59" s="470">
        <v>0</v>
      </c>
      <c r="C59" s="524">
        <v>0</v>
      </c>
      <c r="D59" s="470">
        <v>0</v>
      </c>
      <c r="E59" s="470">
        <v>0</v>
      </c>
      <c r="F59" s="470">
        <v>0</v>
      </c>
      <c r="G59" s="524">
        <v>0</v>
      </c>
      <c r="H59" s="541">
        <v>2</v>
      </c>
      <c r="I59" s="542">
        <v>18.7</v>
      </c>
      <c r="J59" s="541">
        <v>11</v>
      </c>
      <c r="K59" s="541">
        <v>0</v>
      </c>
      <c r="L59" s="541">
        <v>11</v>
      </c>
      <c r="M59" s="542">
        <v>298</v>
      </c>
      <c r="N59" s="470">
        <v>2</v>
      </c>
      <c r="O59" s="524">
        <v>18.7</v>
      </c>
      <c r="P59" s="470">
        <v>11</v>
      </c>
      <c r="Q59" s="470">
        <v>0</v>
      </c>
      <c r="R59" s="470">
        <v>11</v>
      </c>
      <c r="S59" s="524">
        <v>298</v>
      </c>
    </row>
    <row r="60" spans="1:19" ht="20.100000000000001" customHeight="1">
      <c r="A60" s="188" t="s">
        <v>744</v>
      </c>
      <c r="B60" s="470">
        <v>0</v>
      </c>
      <c r="C60" s="524">
        <v>0</v>
      </c>
      <c r="D60" s="470">
        <v>0</v>
      </c>
      <c r="E60" s="470">
        <v>0</v>
      </c>
      <c r="F60" s="470">
        <v>0</v>
      </c>
      <c r="G60" s="524">
        <v>0</v>
      </c>
      <c r="H60" s="541">
        <v>0</v>
      </c>
      <c r="I60" s="542">
        <v>0</v>
      </c>
      <c r="J60" s="541">
        <v>0</v>
      </c>
      <c r="K60" s="541">
        <v>0</v>
      </c>
      <c r="L60" s="541">
        <v>0</v>
      </c>
      <c r="M60" s="542">
        <v>0</v>
      </c>
      <c r="N60" s="470">
        <v>0</v>
      </c>
      <c r="O60" s="524">
        <v>0</v>
      </c>
      <c r="P60" s="470">
        <v>0</v>
      </c>
      <c r="Q60" s="470">
        <v>0</v>
      </c>
      <c r="R60" s="470">
        <v>0</v>
      </c>
      <c r="S60" s="524">
        <v>0</v>
      </c>
    </row>
    <row r="61" spans="1:19" ht="20.100000000000001" customHeight="1">
      <c r="A61" s="188" t="s">
        <v>759</v>
      </c>
      <c r="B61" s="470">
        <v>0</v>
      </c>
      <c r="C61" s="524">
        <v>0</v>
      </c>
      <c r="D61" s="470">
        <v>0</v>
      </c>
      <c r="E61" s="470">
        <v>0</v>
      </c>
      <c r="F61" s="470">
        <v>0</v>
      </c>
      <c r="G61" s="524">
        <v>0</v>
      </c>
      <c r="H61" s="541">
        <v>2</v>
      </c>
      <c r="I61" s="542">
        <v>27.15</v>
      </c>
      <c r="J61" s="541">
        <v>8</v>
      </c>
      <c r="K61" s="541">
        <v>2</v>
      </c>
      <c r="L61" s="541">
        <v>10</v>
      </c>
      <c r="M61" s="542">
        <v>226.45999999999998</v>
      </c>
      <c r="N61" s="470">
        <v>2</v>
      </c>
      <c r="O61" s="524">
        <v>27.15</v>
      </c>
      <c r="P61" s="470">
        <v>8</v>
      </c>
      <c r="Q61" s="470">
        <v>2</v>
      </c>
      <c r="R61" s="470">
        <v>10</v>
      </c>
      <c r="S61" s="524">
        <v>226.45999999999998</v>
      </c>
    </row>
    <row r="62" spans="1:19" ht="20.100000000000001" customHeight="1">
      <c r="A62" s="188" t="s">
        <v>753</v>
      </c>
      <c r="B62" s="470">
        <v>0</v>
      </c>
      <c r="C62" s="524">
        <v>0</v>
      </c>
      <c r="D62" s="470">
        <v>0</v>
      </c>
      <c r="E62" s="470">
        <v>0</v>
      </c>
      <c r="F62" s="470">
        <v>0</v>
      </c>
      <c r="G62" s="524">
        <v>0</v>
      </c>
      <c r="H62" s="541">
        <v>1</v>
      </c>
      <c r="I62" s="548">
        <v>2.1447500000000002</v>
      </c>
      <c r="J62" s="541">
        <v>3</v>
      </c>
      <c r="K62" s="541">
        <v>0</v>
      </c>
      <c r="L62" s="541">
        <v>3</v>
      </c>
      <c r="M62" s="542">
        <v>142</v>
      </c>
      <c r="N62" s="470">
        <v>1</v>
      </c>
      <c r="O62" s="526">
        <v>2.1447500000000002</v>
      </c>
      <c r="P62" s="470">
        <v>3</v>
      </c>
      <c r="Q62" s="470">
        <v>0</v>
      </c>
      <c r="R62" s="470">
        <v>3</v>
      </c>
      <c r="S62" s="524">
        <v>142</v>
      </c>
    </row>
    <row r="63" spans="1:19" ht="20.100000000000001" customHeight="1">
      <c r="A63" s="188" t="s">
        <v>760</v>
      </c>
      <c r="B63" s="470">
        <v>0</v>
      </c>
      <c r="C63" s="524">
        <v>0</v>
      </c>
      <c r="D63" s="470">
        <v>0</v>
      </c>
      <c r="E63" s="470">
        <v>0</v>
      </c>
      <c r="F63" s="470">
        <v>0</v>
      </c>
      <c r="G63" s="524">
        <v>0</v>
      </c>
      <c r="H63" s="541">
        <v>0</v>
      </c>
      <c r="I63" s="542">
        <v>0</v>
      </c>
      <c r="J63" s="541">
        <v>0</v>
      </c>
      <c r="K63" s="541">
        <v>0</v>
      </c>
      <c r="L63" s="541">
        <v>0</v>
      </c>
      <c r="M63" s="542">
        <v>0</v>
      </c>
      <c r="N63" s="470">
        <v>0</v>
      </c>
      <c r="O63" s="524">
        <v>0</v>
      </c>
      <c r="P63" s="470">
        <v>0</v>
      </c>
      <c r="Q63" s="470">
        <v>0</v>
      </c>
      <c r="R63" s="470">
        <v>0</v>
      </c>
      <c r="S63" s="524">
        <v>0</v>
      </c>
    </row>
    <row r="64" spans="1:19" ht="20.100000000000001" customHeight="1">
      <c r="A64" s="188" t="s">
        <v>745</v>
      </c>
      <c r="B64" s="470">
        <v>0</v>
      </c>
      <c r="C64" s="524">
        <v>0</v>
      </c>
      <c r="D64" s="470">
        <v>0</v>
      </c>
      <c r="E64" s="470">
        <v>0</v>
      </c>
      <c r="F64" s="470">
        <v>0</v>
      </c>
      <c r="G64" s="524">
        <v>0</v>
      </c>
      <c r="H64" s="541">
        <v>0</v>
      </c>
      <c r="I64" s="542">
        <v>0</v>
      </c>
      <c r="J64" s="541">
        <v>0</v>
      </c>
      <c r="K64" s="541">
        <v>0</v>
      </c>
      <c r="L64" s="541">
        <v>0</v>
      </c>
      <c r="M64" s="542">
        <v>0</v>
      </c>
      <c r="N64" s="470">
        <v>0</v>
      </c>
      <c r="O64" s="524">
        <v>0</v>
      </c>
      <c r="P64" s="470">
        <v>0</v>
      </c>
      <c r="Q64" s="470">
        <v>0</v>
      </c>
      <c r="R64" s="470">
        <v>0</v>
      </c>
      <c r="S64" s="524">
        <v>0</v>
      </c>
    </row>
    <row r="65" spans="1:19" ht="20.100000000000001" customHeight="1">
      <c r="A65" s="188" t="s">
        <v>757</v>
      </c>
      <c r="B65" s="470">
        <v>0</v>
      </c>
      <c r="C65" s="524">
        <v>0</v>
      </c>
      <c r="D65" s="470">
        <v>0</v>
      </c>
      <c r="E65" s="470">
        <v>0</v>
      </c>
      <c r="F65" s="470">
        <v>0</v>
      </c>
      <c r="G65" s="524">
        <v>0</v>
      </c>
      <c r="H65" s="541">
        <v>1</v>
      </c>
      <c r="I65" s="542">
        <v>5</v>
      </c>
      <c r="J65" s="541">
        <v>2</v>
      </c>
      <c r="K65" s="541">
        <v>0</v>
      </c>
      <c r="L65" s="541">
        <v>2</v>
      </c>
      <c r="M65" s="542">
        <v>380</v>
      </c>
      <c r="N65" s="470">
        <v>1</v>
      </c>
      <c r="O65" s="524">
        <v>5</v>
      </c>
      <c r="P65" s="470">
        <v>2</v>
      </c>
      <c r="Q65" s="470">
        <v>0</v>
      </c>
      <c r="R65" s="470">
        <v>2</v>
      </c>
      <c r="S65" s="524">
        <v>380</v>
      </c>
    </row>
    <row r="66" spans="1:19" ht="20.100000000000001" customHeight="1">
      <c r="A66" s="188" t="s">
        <v>746</v>
      </c>
      <c r="B66" s="470">
        <v>0</v>
      </c>
      <c r="C66" s="524">
        <v>0</v>
      </c>
      <c r="D66" s="470">
        <v>0</v>
      </c>
      <c r="E66" s="470">
        <v>0</v>
      </c>
      <c r="F66" s="470">
        <v>0</v>
      </c>
      <c r="G66" s="524">
        <v>0</v>
      </c>
      <c r="H66" s="541">
        <v>0</v>
      </c>
      <c r="I66" s="542">
        <v>0</v>
      </c>
      <c r="J66" s="541">
        <v>0</v>
      </c>
      <c r="K66" s="541">
        <v>0</v>
      </c>
      <c r="L66" s="541">
        <v>0</v>
      </c>
      <c r="M66" s="542">
        <v>0</v>
      </c>
      <c r="N66" s="470">
        <v>0</v>
      </c>
      <c r="O66" s="524">
        <v>0</v>
      </c>
      <c r="P66" s="470">
        <v>0</v>
      </c>
      <c r="Q66" s="470">
        <v>0</v>
      </c>
      <c r="R66" s="470">
        <v>0</v>
      </c>
      <c r="S66" s="524">
        <v>0</v>
      </c>
    </row>
    <row r="67" spans="1:19" ht="20.100000000000001" customHeight="1">
      <c r="A67" s="188" t="s">
        <v>747</v>
      </c>
      <c r="B67" s="470">
        <v>0</v>
      </c>
      <c r="C67" s="524">
        <v>0</v>
      </c>
      <c r="D67" s="470">
        <v>0</v>
      </c>
      <c r="E67" s="470">
        <v>0</v>
      </c>
      <c r="F67" s="470">
        <v>0</v>
      </c>
      <c r="G67" s="524">
        <v>0</v>
      </c>
      <c r="H67" s="541">
        <v>1</v>
      </c>
      <c r="I67" s="542">
        <v>45.5</v>
      </c>
      <c r="J67" s="541">
        <v>16</v>
      </c>
      <c r="K67" s="541">
        <v>0</v>
      </c>
      <c r="L67" s="541">
        <v>16</v>
      </c>
      <c r="M67" s="542">
        <v>1033.5</v>
      </c>
      <c r="N67" s="470">
        <v>1</v>
      </c>
      <c r="O67" s="524">
        <v>45.5</v>
      </c>
      <c r="P67" s="470">
        <v>16</v>
      </c>
      <c r="Q67" s="470">
        <v>0</v>
      </c>
      <c r="R67" s="470">
        <v>16</v>
      </c>
      <c r="S67" s="524">
        <v>1033.5</v>
      </c>
    </row>
    <row r="68" spans="1:19" ht="20.100000000000001" customHeight="1">
      <c r="A68" s="188" t="s">
        <v>771</v>
      </c>
      <c r="B68" s="470">
        <v>0</v>
      </c>
      <c r="C68" s="524">
        <v>0</v>
      </c>
      <c r="D68" s="470">
        <v>0</v>
      </c>
      <c r="E68" s="470">
        <v>0</v>
      </c>
      <c r="F68" s="470">
        <v>0</v>
      </c>
      <c r="G68" s="524">
        <v>0</v>
      </c>
      <c r="H68" s="541">
        <v>0</v>
      </c>
      <c r="I68" s="542">
        <v>0</v>
      </c>
      <c r="J68" s="541">
        <v>0</v>
      </c>
      <c r="K68" s="541">
        <v>0</v>
      </c>
      <c r="L68" s="541">
        <v>0</v>
      </c>
      <c r="M68" s="542">
        <v>0</v>
      </c>
      <c r="N68" s="470">
        <v>0</v>
      </c>
      <c r="O68" s="524">
        <v>0</v>
      </c>
      <c r="P68" s="470">
        <v>0</v>
      </c>
      <c r="Q68" s="470">
        <v>0</v>
      </c>
      <c r="R68" s="470">
        <v>0</v>
      </c>
      <c r="S68" s="524">
        <v>0</v>
      </c>
    </row>
    <row r="69" spans="1:19" ht="20.100000000000001" customHeight="1">
      <c r="A69" s="188" t="s">
        <v>758</v>
      </c>
      <c r="B69" s="470">
        <v>0</v>
      </c>
      <c r="C69" s="524">
        <v>0</v>
      </c>
      <c r="D69" s="470">
        <v>0</v>
      </c>
      <c r="E69" s="470">
        <v>0</v>
      </c>
      <c r="F69" s="470">
        <v>0</v>
      </c>
      <c r="G69" s="524">
        <v>0</v>
      </c>
      <c r="H69" s="541">
        <v>5</v>
      </c>
      <c r="I69" s="542">
        <v>69</v>
      </c>
      <c r="J69" s="541">
        <v>29</v>
      </c>
      <c r="K69" s="541">
        <v>20</v>
      </c>
      <c r="L69" s="541">
        <v>49</v>
      </c>
      <c r="M69" s="542">
        <v>1715.5299999999997</v>
      </c>
      <c r="N69" s="470">
        <v>5</v>
      </c>
      <c r="O69" s="524">
        <v>69</v>
      </c>
      <c r="P69" s="470">
        <v>29</v>
      </c>
      <c r="Q69" s="470">
        <v>20</v>
      </c>
      <c r="R69" s="470">
        <v>49</v>
      </c>
      <c r="S69" s="524">
        <v>1715.5299999999997</v>
      </c>
    </row>
    <row r="70" spans="1:19" ht="20.100000000000001" customHeight="1">
      <c r="A70" s="188" t="s">
        <v>762</v>
      </c>
      <c r="B70" s="470">
        <v>0</v>
      </c>
      <c r="C70" s="524">
        <v>0</v>
      </c>
      <c r="D70" s="470">
        <v>0</v>
      </c>
      <c r="E70" s="470">
        <v>0</v>
      </c>
      <c r="F70" s="470">
        <v>0</v>
      </c>
      <c r="G70" s="524">
        <v>0</v>
      </c>
      <c r="H70" s="541">
        <v>2</v>
      </c>
      <c r="I70" s="542">
        <v>106.67</v>
      </c>
      <c r="J70" s="541">
        <v>22</v>
      </c>
      <c r="K70" s="541">
        <v>9</v>
      </c>
      <c r="L70" s="541">
        <v>31</v>
      </c>
      <c r="M70" s="542">
        <v>429.03</v>
      </c>
      <c r="N70" s="470">
        <v>2</v>
      </c>
      <c r="O70" s="524">
        <v>106.67</v>
      </c>
      <c r="P70" s="470">
        <v>22</v>
      </c>
      <c r="Q70" s="470">
        <v>9</v>
      </c>
      <c r="R70" s="470">
        <v>31</v>
      </c>
      <c r="S70" s="524">
        <v>429.03</v>
      </c>
    </row>
    <row r="71" spans="1:19" ht="20.100000000000001" customHeight="1">
      <c r="A71" s="188" t="s">
        <v>734</v>
      </c>
      <c r="B71" s="470">
        <v>0</v>
      </c>
      <c r="C71" s="524">
        <v>0</v>
      </c>
      <c r="D71" s="470">
        <v>0</v>
      </c>
      <c r="E71" s="470">
        <v>0</v>
      </c>
      <c r="F71" s="470">
        <v>0</v>
      </c>
      <c r="G71" s="524">
        <v>0</v>
      </c>
      <c r="H71" s="541">
        <v>0</v>
      </c>
      <c r="I71" s="542">
        <v>0</v>
      </c>
      <c r="J71" s="541">
        <v>0</v>
      </c>
      <c r="K71" s="541">
        <v>0</v>
      </c>
      <c r="L71" s="541">
        <v>0</v>
      </c>
      <c r="M71" s="542">
        <v>0</v>
      </c>
      <c r="N71" s="470">
        <v>0</v>
      </c>
      <c r="O71" s="524">
        <v>0</v>
      </c>
      <c r="P71" s="470">
        <v>0</v>
      </c>
      <c r="Q71" s="470">
        <v>0</v>
      </c>
      <c r="R71" s="470">
        <v>0</v>
      </c>
      <c r="S71" s="524">
        <v>0</v>
      </c>
    </row>
    <row r="72" spans="1:19" ht="20.100000000000001" customHeight="1">
      <c r="A72" s="319" t="s">
        <v>748</v>
      </c>
      <c r="B72" s="470">
        <v>0</v>
      </c>
      <c r="C72" s="524">
        <v>0</v>
      </c>
      <c r="D72" s="470">
        <v>0</v>
      </c>
      <c r="E72" s="470">
        <v>0</v>
      </c>
      <c r="F72" s="470">
        <v>0</v>
      </c>
      <c r="G72" s="524">
        <v>0</v>
      </c>
      <c r="H72" s="541">
        <v>1</v>
      </c>
      <c r="I72" s="542">
        <v>1402.7</v>
      </c>
      <c r="J72" s="541">
        <v>192</v>
      </c>
      <c r="K72" s="541">
        <v>82</v>
      </c>
      <c r="L72" s="541">
        <v>274</v>
      </c>
      <c r="M72" s="542">
        <v>13725</v>
      </c>
      <c r="N72" s="470">
        <v>1</v>
      </c>
      <c r="O72" s="524">
        <v>1402.7</v>
      </c>
      <c r="P72" s="470">
        <v>192</v>
      </c>
      <c r="Q72" s="470">
        <v>82</v>
      </c>
      <c r="R72" s="470">
        <v>274</v>
      </c>
      <c r="S72" s="524">
        <v>13725</v>
      </c>
    </row>
    <row r="73" spans="1:19" ht="20.100000000000001" customHeight="1">
      <c r="A73" s="189" t="s">
        <v>213</v>
      </c>
      <c r="B73" s="470"/>
      <c r="C73" s="525"/>
      <c r="D73" s="472"/>
      <c r="E73" s="472"/>
      <c r="F73" s="472"/>
      <c r="G73" s="525"/>
      <c r="H73" s="543"/>
      <c r="I73" s="544"/>
      <c r="J73" s="543"/>
      <c r="K73" s="543"/>
      <c r="L73" s="543"/>
      <c r="M73" s="544"/>
      <c r="N73" s="472"/>
      <c r="O73" s="525"/>
      <c r="P73" s="472"/>
      <c r="Q73" s="472"/>
      <c r="R73" s="472"/>
      <c r="S73" s="525"/>
    </row>
    <row r="74" spans="1:19" ht="20.100000000000001" customHeight="1">
      <c r="A74" s="188" t="s">
        <v>89</v>
      </c>
      <c r="B74" s="470">
        <v>0</v>
      </c>
      <c r="C74" s="524">
        <v>0</v>
      </c>
      <c r="D74" s="470">
        <v>0</v>
      </c>
      <c r="E74" s="470">
        <v>0</v>
      </c>
      <c r="F74" s="470">
        <v>0</v>
      </c>
      <c r="G74" s="524">
        <v>0</v>
      </c>
      <c r="H74" s="541">
        <v>0</v>
      </c>
      <c r="I74" s="542">
        <v>0</v>
      </c>
      <c r="J74" s="541">
        <v>0</v>
      </c>
      <c r="K74" s="541">
        <v>0</v>
      </c>
      <c r="L74" s="541">
        <v>0</v>
      </c>
      <c r="M74" s="542">
        <v>0</v>
      </c>
      <c r="N74" s="470">
        <v>0</v>
      </c>
      <c r="O74" s="524">
        <v>0</v>
      </c>
      <c r="P74" s="470">
        <v>0</v>
      </c>
      <c r="Q74" s="470">
        <v>0</v>
      </c>
      <c r="R74" s="470">
        <v>0</v>
      </c>
      <c r="S74" s="524">
        <v>0</v>
      </c>
    </row>
    <row r="75" spans="1:19" ht="20.100000000000001" customHeight="1">
      <c r="A75" s="188" t="s">
        <v>92</v>
      </c>
      <c r="B75" s="470">
        <v>0</v>
      </c>
      <c r="C75" s="524">
        <v>0</v>
      </c>
      <c r="D75" s="470">
        <v>0</v>
      </c>
      <c r="E75" s="470">
        <v>0</v>
      </c>
      <c r="F75" s="470">
        <v>0</v>
      </c>
      <c r="G75" s="524">
        <v>0</v>
      </c>
      <c r="H75" s="541">
        <v>1</v>
      </c>
      <c r="I75" s="542">
        <v>115.04507599999999</v>
      </c>
      <c r="J75" s="541">
        <v>20</v>
      </c>
      <c r="K75" s="541">
        <v>21</v>
      </c>
      <c r="L75" s="541">
        <v>41</v>
      </c>
      <c r="M75" s="542">
        <v>142.9</v>
      </c>
      <c r="N75" s="470">
        <v>1</v>
      </c>
      <c r="O75" s="524">
        <v>115.04507599999999</v>
      </c>
      <c r="P75" s="470">
        <v>20</v>
      </c>
      <c r="Q75" s="470">
        <v>21</v>
      </c>
      <c r="R75" s="470">
        <v>41</v>
      </c>
      <c r="S75" s="524">
        <v>142.9</v>
      </c>
    </row>
    <row r="76" spans="1:19" ht="20.100000000000001" customHeight="1">
      <c r="A76" s="188" t="s">
        <v>81</v>
      </c>
      <c r="B76" s="470">
        <v>0</v>
      </c>
      <c r="C76" s="524">
        <v>0</v>
      </c>
      <c r="D76" s="470">
        <v>0</v>
      </c>
      <c r="E76" s="470">
        <v>0</v>
      </c>
      <c r="F76" s="470">
        <v>0</v>
      </c>
      <c r="G76" s="524">
        <v>0</v>
      </c>
      <c r="H76" s="541">
        <v>1</v>
      </c>
      <c r="I76" s="542">
        <v>205</v>
      </c>
      <c r="J76" s="541">
        <v>70</v>
      </c>
      <c r="K76" s="541">
        <v>67</v>
      </c>
      <c r="L76" s="541">
        <v>137</v>
      </c>
      <c r="M76" s="542">
        <v>1085</v>
      </c>
      <c r="N76" s="470">
        <v>1</v>
      </c>
      <c r="O76" s="524">
        <v>205</v>
      </c>
      <c r="P76" s="470">
        <v>70</v>
      </c>
      <c r="Q76" s="470">
        <v>67</v>
      </c>
      <c r="R76" s="470">
        <v>137</v>
      </c>
      <c r="S76" s="524">
        <v>1085</v>
      </c>
    </row>
    <row r="77" spans="1:19" ht="20.100000000000001" customHeight="1">
      <c r="A77" s="188" t="s">
        <v>749</v>
      </c>
      <c r="B77" s="470">
        <v>0</v>
      </c>
      <c r="C77" s="524">
        <v>0</v>
      </c>
      <c r="D77" s="470">
        <v>0</v>
      </c>
      <c r="E77" s="470">
        <v>0</v>
      </c>
      <c r="F77" s="470">
        <v>0</v>
      </c>
      <c r="G77" s="524">
        <v>0</v>
      </c>
      <c r="H77" s="541">
        <v>2</v>
      </c>
      <c r="I77" s="542">
        <v>78.900000000000006</v>
      </c>
      <c r="J77" s="541">
        <v>22</v>
      </c>
      <c r="K77" s="541">
        <v>0</v>
      </c>
      <c r="L77" s="541">
        <v>22</v>
      </c>
      <c r="M77" s="542">
        <v>398</v>
      </c>
      <c r="N77" s="470">
        <v>2</v>
      </c>
      <c r="O77" s="524">
        <v>78.900000000000006</v>
      </c>
      <c r="P77" s="470">
        <v>22</v>
      </c>
      <c r="Q77" s="470">
        <v>0</v>
      </c>
      <c r="R77" s="470">
        <v>22</v>
      </c>
      <c r="S77" s="524">
        <v>398</v>
      </c>
    </row>
    <row r="78" spans="1:19" ht="20.100000000000001" customHeight="1">
      <c r="A78" s="188" t="s">
        <v>772</v>
      </c>
      <c r="B78" s="470">
        <v>0</v>
      </c>
      <c r="C78" s="524">
        <v>0</v>
      </c>
      <c r="D78" s="470">
        <v>0</v>
      </c>
      <c r="E78" s="470">
        <v>0</v>
      </c>
      <c r="F78" s="470">
        <v>0</v>
      </c>
      <c r="G78" s="524">
        <v>0</v>
      </c>
      <c r="H78" s="541">
        <v>0</v>
      </c>
      <c r="I78" s="542">
        <v>0</v>
      </c>
      <c r="J78" s="541">
        <v>0</v>
      </c>
      <c r="K78" s="541">
        <v>0</v>
      </c>
      <c r="L78" s="541">
        <v>0</v>
      </c>
      <c r="M78" s="542">
        <v>0</v>
      </c>
      <c r="N78" s="470">
        <v>0</v>
      </c>
      <c r="O78" s="524">
        <v>0</v>
      </c>
      <c r="P78" s="470">
        <v>0</v>
      </c>
      <c r="Q78" s="470">
        <v>0</v>
      </c>
      <c r="R78" s="470">
        <v>0</v>
      </c>
      <c r="S78" s="524">
        <v>0</v>
      </c>
    </row>
    <row r="79" spans="1:19" ht="20.100000000000001" customHeight="1">
      <c r="A79" s="188" t="s">
        <v>733</v>
      </c>
      <c r="B79" s="470">
        <v>0</v>
      </c>
      <c r="C79" s="524">
        <v>0</v>
      </c>
      <c r="D79" s="470">
        <v>0</v>
      </c>
      <c r="E79" s="470">
        <v>0</v>
      </c>
      <c r="F79" s="470">
        <v>0</v>
      </c>
      <c r="G79" s="524">
        <v>0</v>
      </c>
      <c r="H79" s="541">
        <v>0</v>
      </c>
      <c r="I79" s="542">
        <v>0</v>
      </c>
      <c r="J79" s="541">
        <v>0</v>
      </c>
      <c r="K79" s="541">
        <v>0</v>
      </c>
      <c r="L79" s="541">
        <v>0</v>
      </c>
      <c r="M79" s="542">
        <v>0</v>
      </c>
      <c r="N79" s="470">
        <v>0</v>
      </c>
      <c r="O79" s="524">
        <v>0</v>
      </c>
      <c r="P79" s="470">
        <v>0</v>
      </c>
      <c r="Q79" s="470">
        <v>0</v>
      </c>
      <c r="R79" s="470">
        <v>0</v>
      </c>
      <c r="S79" s="524">
        <v>0</v>
      </c>
    </row>
    <row r="80" spans="1:19" ht="20.100000000000001" customHeight="1">
      <c r="A80" s="188" t="s">
        <v>727</v>
      </c>
      <c r="B80" s="470">
        <v>0</v>
      </c>
      <c r="C80" s="524">
        <v>0</v>
      </c>
      <c r="D80" s="470">
        <v>0</v>
      </c>
      <c r="E80" s="470">
        <v>0</v>
      </c>
      <c r="F80" s="470">
        <v>0</v>
      </c>
      <c r="G80" s="524">
        <v>0</v>
      </c>
      <c r="H80" s="541">
        <v>0</v>
      </c>
      <c r="I80" s="542">
        <v>0</v>
      </c>
      <c r="J80" s="541">
        <v>0</v>
      </c>
      <c r="K80" s="541">
        <v>0</v>
      </c>
      <c r="L80" s="541">
        <v>0</v>
      </c>
      <c r="M80" s="542">
        <v>0</v>
      </c>
      <c r="N80" s="470">
        <v>0</v>
      </c>
      <c r="O80" s="524">
        <v>0</v>
      </c>
      <c r="P80" s="470">
        <v>0</v>
      </c>
      <c r="Q80" s="470">
        <v>0</v>
      </c>
      <c r="R80" s="470">
        <v>0</v>
      </c>
      <c r="S80" s="524">
        <v>0</v>
      </c>
    </row>
    <row r="81" spans="1:19" ht="20.100000000000001" customHeight="1">
      <c r="A81" s="188" t="s">
        <v>220</v>
      </c>
      <c r="B81" s="470">
        <v>0</v>
      </c>
      <c r="C81" s="524">
        <v>0</v>
      </c>
      <c r="D81" s="470">
        <v>0</v>
      </c>
      <c r="E81" s="470">
        <v>0</v>
      </c>
      <c r="F81" s="470">
        <v>0</v>
      </c>
      <c r="G81" s="524">
        <v>0</v>
      </c>
      <c r="H81" s="541">
        <v>9</v>
      </c>
      <c r="I81" s="542">
        <v>30.2</v>
      </c>
      <c r="J81" s="541">
        <v>18</v>
      </c>
      <c r="K81" s="541">
        <v>0</v>
      </c>
      <c r="L81" s="541">
        <v>18</v>
      </c>
      <c r="M81" s="542">
        <v>1645</v>
      </c>
      <c r="N81" s="470">
        <v>9</v>
      </c>
      <c r="O81" s="524">
        <v>30.2</v>
      </c>
      <c r="P81" s="470">
        <v>18</v>
      </c>
      <c r="Q81" s="470">
        <v>0</v>
      </c>
      <c r="R81" s="470">
        <v>18</v>
      </c>
      <c r="S81" s="524">
        <v>1645</v>
      </c>
    </row>
    <row r="82" spans="1:19" ht="20.100000000000001" customHeight="1">
      <c r="A82" s="188" t="s">
        <v>718</v>
      </c>
      <c r="B82" s="473">
        <v>0</v>
      </c>
      <c r="C82" s="525">
        <v>0</v>
      </c>
      <c r="D82" s="473">
        <v>0</v>
      </c>
      <c r="E82" s="473">
        <v>0</v>
      </c>
      <c r="F82" s="473">
        <v>0</v>
      </c>
      <c r="G82" s="525">
        <v>0</v>
      </c>
      <c r="H82" s="545">
        <v>0</v>
      </c>
      <c r="I82" s="544">
        <v>0</v>
      </c>
      <c r="J82" s="545">
        <v>0</v>
      </c>
      <c r="K82" s="545">
        <v>0</v>
      </c>
      <c r="L82" s="545">
        <v>0</v>
      </c>
      <c r="M82" s="544">
        <v>0</v>
      </c>
      <c r="N82" s="473">
        <v>0</v>
      </c>
      <c r="O82" s="525">
        <v>0</v>
      </c>
      <c r="P82" s="473">
        <v>0</v>
      </c>
      <c r="Q82" s="473">
        <v>0</v>
      </c>
      <c r="R82" s="473">
        <v>0</v>
      </c>
      <c r="S82" s="525">
        <v>0</v>
      </c>
    </row>
    <row r="83" spans="1:19" ht="20.100000000000001" customHeight="1">
      <c r="A83" s="188" t="s">
        <v>729</v>
      </c>
      <c r="B83" s="473">
        <v>0</v>
      </c>
      <c r="C83" s="525">
        <v>0</v>
      </c>
      <c r="D83" s="473">
        <v>0</v>
      </c>
      <c r="E83" s="473">
        <v>0</v>
      </c>
      <c r="F83" s="473">
        <v>0</v>
      </c>
      <c r="G83" s="525">
        <v>0</v>
      </c>
      <c r="H83" s="545">
        <v>1</v>
      </c>
      <c r="I83" s="544">
        <v>4.5</v>
      </c>
      <c r="J83" s="545">
        <v>1</v>
      </c>
      <c r="K83" s="545">
        <v>0</v>
      </c>
      <c r="L83" s="545">
        <v>1</v>
      </c>
      <c r="M83" s="544">
        <v>150</v>
      </c>
      <c r="N83" s="473">
        <v>1</v>
      </c>
      <c r="O83" s="525">
        <v>4.5</v>
      </c>
      <c r="P83" s="473">
        <v>1</v>
      </c>
      <c r="Q83" s="473">
        <v>0</v>
      </c>
      <c r="R83" s="473">
        <v>1</v>
      </c>
      <c r="S83" s="525">
        <v>150</v>
      </c>
    </row>
    <row r="84" spans="1:19" ht="20.100000000000001" customHeight="1">
      <c r="A84" s="188" t="s">
        <v>717</v>
      </c>
      <c r="B84" s="473">
        <v>0</v>
      </c>
      <c r="C84" s="525">
        <v>0</v>
      </c>
      <c r="D84" s="473">
        <v>0</v>
      </c>
      <c r="E84" s="473">
        <v>0</v>
      </c>
      <c r="F84" s="473">
        <v>0</v>
      </c>
      <c r="G84" s="525">
        <v>0</v>
      </c>
      <c r="H84" s="545">
        <v>1</v>
      </c>
      <c r="I84" s="544">
        <v>56</v>
      </c>
      <c r="J84" s="545">
        <v>13</v>
      </c>
      <c r="K84" s="545">
        <v>1</v>
      </c>
      <c r="L84" s="545">
        <v>14</v>
      </c>
      <c r="M84" s="544">
        <v>1948.5</v>
      </c>
      <c r="N84" s="473">
        <v>1</v>
      </c>
      <c r="O84" s="525">
        <v>56</v>
      </c>
      <c r="P84" s="473">
        <v>13</v>
      </c>
      <c r="Q84" s="473">
        <v>1</v>
      </c>
      <c r="R84" s="473">
        <v>14</v>
      </c>
      <c r="S84" s="525">
        <v>1948.5</v>
      </c>
    </row>
    <row r="85" spans="1:19" ht="20.100000000000001" customHeight="1">
      <c r="A85" s="188" t="s">
        <v>51</v>
      </c>
      <c r="B85" s="473">
        <v>0</v>
      </c>
      <c r="C85" s="525">
        <v>0</v>
      </c>
      <c r="D85" s="473">
        <v>0</v>
      </c>
      <c r="E85" s="473">
        <v>0</v>
      </c>
      <c r="F85" s="473">
        <v>0</v>
      </c>
      <c r="G85" s="525">
        <v>0</v>
      </c>
      <c r="H85" s="545">
        <v>5</v>
      </c>
      <c r="I85" s="544">
        <v>50</v>
      </c>
      <c r="J85" s="545">
        <v>15</v>
      </c>
      <c r="K85" s="545">
        <v>0</v>
      </c>
      <c r="L85" s="545">
        <v>15</v>
      </c>
      <c r="M85" s="544">
        <v>2111</v>
      </c>
      <c r="N85" s="473">
        <v>5</v>
      </c>
      <c r="O85" s="525">
        <v>50</v>
      </c>
      <c r="P85" s="473">
        <v>15</v>
      </c>
      <c r="Q85" s="473">
        <v>0</v>
      </c>
      <c r="R85" s="473">
        <v>15</v>
      </c>
      <c r="S85" s="525">
        <v>2111</v>
      </c>
    </row>
    <row r="86" spans="1:19" ht="20.100000000000001" customHeight="1">
      <c r="A86" s="188" t="s">
        <v>750</v>
      </c>
      <c r="B86" s="473">
        <v>0</v>
      </c>
      <c r="C86" s="525">
        <v>0</v>
      </c>
      <c r="D86" s="473">
        <v>0</v>
      </c>
      <c r="E86" s="473">
        <v>0</v>
      </c>
      <c r="F86" s="473">
        <v>0</v>
      </c>
      <c r="G86" s="525">
        <v>0</v>
      </c>
      <c r="H86" s="545">
        <v>1</v>
      </c>
      <c r="I86" s="544">
        <v>16.5</v>
      </c>
      <c r="J86" s="545">
        <v>3</v>
      </c>
      <c r="K86" s="545">
        <v>0</v>
      </c>
      <c r="L86" s="545">
        <v>3</v>
      </c>
      <c r="M86" s="544">
        <v>300</v>
      </c>
      <c r="N86" s="473">
        <v>1</v>
      </c>
      <c r="O86" s="525">
        <v>16.5</v>
      </c>
      <c r="P86" s="473">
        <v>3</v>
      </c>
      <c r="Q86" s="473">
        <v>0</v>
      </c>
      <c r="R86" s="473">
        <v>3</v>
      </c>
      <c r="S86" s="525">
        <v>300</v>
      </c>
    </row>
    <row r="87" spans="1:19" ht="20.100000000000001" customHeight="1">
      <c r="A87" s="167" t="s">
        <v>24</v>
      </c>
      <c r="B87" s="476">
        <v>0</v>
      </c>
      <c r="C87" s="527">
        <v>0</v>
      </c>
      <c r="D87" s="476">
        <v>0</v>
      </c>
      <c r="E87" s="476">
        <v>0</v>
      </c>
      <c r="F87" s="476">
        <v>0</v>
      </c>
      <c r="G87" s="527">
        <v>0</v>
      </c>
      <c r="H87" s="549">
        <v>2</v>
      </c>
      <c r="I87" s="550">
        <v>178.5</v>
      </c>
      <c r="J87" s="549">
        <v>13</v>
      </c>
      <c r="K87" s="549">
        <v>0</v>
      </c>
      <c r="L87" s="549">
        <v>13</v>
      </c>
      <c r="M87" s="550">
        <v>1796</v>
      </c>
      <c r="N87" s="476">
        <v>2</v>
      </c>
      <c r="O87" s="527">
        <v>178.5</v>
      </c>
      <c r="P87" s="476">
        <v>13</v>
      </c>
      <c r="Q87" s="476">
        <v>0</v>
      </c>
      <c r="R87" s="476">
        <v>13</v>
      </c>
      <c r="S87" s="527">
        <v>1796</v>
      </c>
    </row>
    <row r="88" spans="1:19" ht="20.100000000000001" customHeight="1">
      <c r="A88" s="261" t="s">
        <v>131</v>
      </c>
      <c r="B88" s="262">
        <v>6</v>
      </c>
      <c r="C88" s="263">
        <v>333.94289500000002</v>
      </c>
      <c r="D88" s="262">
        <v>117</v>
      </c>
      <c r="E88" s="262">
        <v>90</v>
      </c>
      <c r="F88" s="262">
        <v>207</v>
      </c>
      <c r="G88" s="263">
        <v>329.9</v>
      </c>
      <c r="H88" s="262">
        <v>152</v>
      </c>
      <c r="I88" s="263">
        <v>22187.152749229997</v>
      </c>
      <c r="J88" s="262">
        <v>3052</v>
      </c>
      <c r="K88" s="262">
        <v>1883</v>
      </c>
      <c r="L88" s="262">
        <v>4935</v>
      </c>
      <c r="M88" s="263">
        <v>253868.97000000003</v>
      </c>
      <c r="N88" s="262">
        <v>158</v>
      </c>
      <c r="O88" s="263">
        <v>22521.095644229998</v>
      </c>
      <c r="P88" s="262">
        <v>3169</v>
      </c>
      <c r="Q88" s="262">
        <v>1973</v>
      </c>
      <c r="R88" s="262">
        <v>5142</v>
      </c>
      <c r="S88" s="263">
        <v>254198.87000000002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9"/>
  <sheetViews>
    <sheetView workbookViewId="0">
      <pane ySplit="4" topLeftCell="A5" activePane="bottomLeft" state="frozen"/>
      <selection pane="bottomLeft" activeCell="P84" sqref="P84"/>
    </sheetView>
  </sheetViews>
  <sheetFormatPr defaultColWidth="8.625" defaultRowHeight="20.100000000000001" customHeight="1"/>
  <cols>
    <col min="1" max="1" width="9.125" style="40" bestFit="1" customWidth="1"/>
    <col min="2" max="2" width="6.5" style="102" bestFit="1" customWidth="1"/>
    <col min="3" max="3" width="9" style="101" bestFit="1" customWidth="1"/>
    <col min="4" max="6" width="7" style="102" bestFit="1" customWidth="1"/>
    <col min="7" max="7" width="8.75" style="101" bestFit="1" customWidth="1"/>
    <col min="8" max="8" width="7" style="84" bestFit="1" customWidth="1"/>
    <col min="9" max="9" width="9.25" style="85" bestFit="1" customWidth="1"/>
    <col min="10" max="12" width="8.375" style="84" bestFit="1" customWidth="1"/>
    <col min="13" max="13" width="10.125" style="85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318" t="s">
        <v>1014</v>
      </c>
      <c r="B1" s="359"/>
      <c r="C1" s="358"/>
      <c r="D1" s="359"/>
      <c r="E1" s="359"/>
      <c r="F1" s="359"/>
      <c r="G1" s="358"/>
      <c r="H1" s="359"/>
      <c r="I1" s="358"/>
      <c r="J1" s="359"/>
      <c r="K1" s="359"/>
      <c r="L1" s="359"/>
      <c r="M1" s="358"/>
      <c r="N1" s="490"/>
      <c r="O1" s="447"/>
      <c r="P1" s="490"/>
      <c r="Q1" s="490"/>
      <c r="R1" s="490"/>
      <c r="S1" s="447"/>
    </row>
    <row r="2" spans="1:19" ht="20.100000000000001" customHeight="1">
      <c r="A2" s="356" t="s">
        <v>203</v>
      </c>
      <c r="B2" s="704" t="s">
        <v>205</v>
      </c>
      <c r="C2" s="704"/>
      <c r="D2" s="704"/>
      <c r="E2" s="704"/>
      <c r="F2" s="704"/>
      <c r="G2" s="705"/>
      <c r="H2" s="706" t="s">
        <v>206</v>
      </c>
      <c r="I2" s="704"/>
      <c r="J2" s="704"/>
      <c r="K2" s="704"/>
      <c r="L2" s="704"/>
      <c r="M2" s="705"/>
      <c r="N2" s="706" t="s">
        <v>148</v>
      </c>
      <c r="O2" s="704"/>
      <c r="P2" s="704"/>
      <c r="Q2" s="704"/>
      <c r="R2" s="704"/>
      <c r="S2" s="707"/>
    </row>
    <row r="3" spans="1:19" ht="20.100000000000001" customHeight="1">
      <c r="A3" s="185" t="s">
        <v>204</v>
      </c>
      <c r="B3" s="140" t="s">
        <v>132</v>
      </c>
      <c r="C3" s="141" t="s">
        <v>135</v>
      </c>
      <c r="D3" s="708" t="s">
        <v>136</v>
      </c>
      <c r="E3" s="709"/>
      <c r="F3" s="710"/>
      <c r="G3" s="273" t="s">
        <v>180</v>
      </c>
      <c r="H3" s="190" t="s">
        <v>132</v>
      </c>
      <c r="I3" s="141" t="s">
        <v>135</v>
      </c>
      <c r="J3" s="708" t="s">
        <v>136</v>
      </c>
      <c r="K3" s="709"/>
      <c r="L3" s="710"/>
      <c r="M3" s="275" t="s">
        <v>180</v>
      </c>
      <c r="N3" s="190" t="s">
        <v>132</v>
      </c>
      <c r="O3" s="191" t="s">
        <v>135</v>
      </c>
      <c r="P3" s="708" t="s">
        <v>136</v>
      </c>
      <c r="Q3" s="709"/>
      <c r="R3" s="709"/>
      <c r="S3" s="277" t="s">
        <v>180</v>
      </c>
    </row>
    <row r="4" spans="1:19" ht="20.100000000000001" customHeight="1">
      <c r="A4" s="357" t="s">
        <v>207</v>
      </c>
      <c r="B4" s="192" t="s">
        <v>137</v>
      </c>
      <c r="C4" s="193" t="s">
        <v>138</v>
      </c>
      <c r="D4" s="194" t="s">
        <v>139</v>
      </c>
      <c r="E4" s="195" t="s">
        <v>140</v>
      </c>
      <c r="F4" s="196" t="s">
        <v>131</v>
      </c>
      <c r="G4" s="274" t="s">
        <v>181</v>
      </c>
      <c r="H4" s="197" t="s">
        <v>137</v>
      </c>
      <c r="I4" s="193" t="s">
        <v>138</v>
      </c>
      <c r="J4" s="196" t="s">
        <v>139</v>
      </c>
      <c r="K4" s="198" t="s">
        <v>140</v>
      </c>
      <c r="L4" s="196" t="s">
        <v>131</v>
      </c>
      <c r="M4" s="276" t="s">
        <v>181</v>
      </c>
      <c r="N4" s="197" t="s">
        <v>137</v>
      </c>
      <c r="O4" s="199" t="s">
        <v>138</v>
      </c>
      <c r="P4" s="200" t="s">
        <v>139</v>
      </c>
      <c r="Q4" s="196" t="s">
        <v>140</v>
      </c>
      <c r="R4" s="198" t="s">
        <v>131</v>
      </c>
      <c r="S4" s="278" t="s">
        <v>181</v>
      </c>
    </row>
    <row r="5" spans="1:19" ht="20.100000000000001" customHeight="1">
      <c r="A5" s="479" t="s">
        <v>61</v>
      </c>
      <c r="B5" s="480">
        <v>0</v>
      </c>
      <c r="C5" s="481">
        <v>0</v>
      </c>
      <c r="D5" s="480">
        <v>0</v>
      </c>
      <c r="E5" s="480">
        <v>0</v>
      </c>
      <c r="F5" s="480">
        <v>0</v>
      </c>
      <c r="G5" s="481">
        <v>0</v>
      </c>
      <c r="H5" s="482">
        <v>1</v>
      </c>
      <c r="I5" s="483">
        <v>170</v>
      </c>
      <c r="J5" s="482">
        <v>9</v>
      </c>
      <c r="K5" s="482">
        <v>0</v>
      </c>
      <c r="L5" s="482">
        <v>9</v>
      </c>
      <c r="M5" s="483">
        <v>1321</v>
      </c>
      <c r="N5" s="365">
        <f t="shared" ref="N5:S5" si="0">+B5+H5</f>
        <v>1</v>
      </c>
      <c r="O5" s="366">
        <f t="shared" si="0"/>
        <v>170</v>
      </c>
      <c r="P5" s="365">
        <f t="shared" si="0"/>
        <v>9</v>
      </c>
      <c r="Q5" s="365">
        <f t="shared" si="0"/>
        <v>0</v>
      </c>
      <c r="R5" s="365">
        <f t="shared" si="0"/>
        <v>9</v>
      </c>
      <c r="S5" s="366">
        <f t="shared" si="0"/>
        <v>1321</v>
      </c>
    </row>
    <row r="6" spans="1:19" ht="20.100000000000001" customHeight="1">
      <c r="A6" s="484" t="s">
        <v>42</v>
      </c>
      <c r="B6" s="485">
        <v>0</v>
      </c>
      <c r="C6" s="486">
        <v>0</v>
      </c>
      <c r="D6" s="485">
        <v>0</v>
      </c>
      <c r="E6" s="485">
        <v>0</v>
      </c>
      <c r="F6" s="485">
        <v>0</v>
      </c>
      <c r="G6" s="486">
        <v>0</v>
      </c>
      <c r="H6" s="487">
        <v>26</v>
      </c>
      <c r="I6" s="488">
        <v>221.89999999999995</v>
      </c>
      <c r="J6" s="487">
        <v>76</v>
      </c>
      <c r="K6" s="487">
        <v>0</v>
      </c>
      <c r="L6" s="487">
        <v>76</v>
      </c>
      <c r="M6" s="488">
        <v>7363.2</v>
      </c>
      <c r="N6" s="367">
        <f t="shared" ref="N6:N69" si="1">+B6+H6</f>
        <v>26</v>
      </c>
      <c r="O6" s="368">
        <f t="shared" ref="O6:O69" si="2">+C6+I6</f>
        <v>221.89999999999995</v>
      </c>
      <c r="P6" s="367">
        <f t="shared" ref="P6:P69" si="3">+D6+J6</f>
        <v>76</v>
      </c>
      <c r="Q6" s="367">
        <f t="shared" ref="Q6:Q69" si="4">+E6+K6</f>
        <v>0</v>
      </c>
      <c r="R6" s="367">
        <f t="shared" ref="R6:R69" si="5">+F6+L6</f>
        <v>76</v>
      </c>
      <c r="S6" s="368">
        <f t="shared" ref="S6:S69" si="6">+G6+M6</f>
        <v>7363.2</v>
      </c>
    </row>
    <row r="7" spans="1:19" ht="20.100000000000001" customHeight="1">
      <c r="A7" s="484" t="s">
        <v>238</v>
      </c>
      <c r="B7" s="485">
        <v>0</v>
      </c>
      <c r="C7" s="486">
        <v>0</v>
      </c>
      <c r="D7" s="485">
        <v>0</v>
      </c>
      <c r="E7" s="485">
        <v>0</v>
      </c>
      <c r="F7" s="485">
        <v>0</v>
      </c>
      <c r="G7" s="486">
        <v>0</v>
      </c>
      <c r="H7" s="487">
        <v>1</v>
      </c>
      <c r="I7" s="488">
        <v>2.1447500000000002</v>
      </c>
      <c r="J7" s="487">
        <v>3</v>
      </c>
      <c r="K7" s="487">
        <v>0</v>
      </c>
      <c r="L7" s="487">
        <v>3</v>
      </c>
      <c r="M7" s="488">
        <v>142</v>
      </c>
      <c r="N7" s="367">
        <f t="shared" si="1"/>
        <v>1</v>
      </c>
      <c r="O7" s="368">
        <f t="shared" si="2"/>
        <v>2.1447500000000002</v>
      </c>
      <c r="P7" s="367">
        <f t="shared" si="3"/>
        <v>3</v>
      </c>
      <c r="Q7" s="367">
        <f t="shared" si="4"/>
        <v>0</v>
      </c>
      <c r="R7" s="367">
        <f t="shared" si="5"/>
        <v>3</v>
      </c>
      <c r="S7" s="368">
        <f t="shared" si="6"/>
        <v>142</v>
      </c>
    </row>
    <row r="8" spans="1:19" ht="20.100000000000001" customHeight="1">
      <c r="A8" s="484" t="s">
        <v>73</v>
      </c>
      <c r="B8" s="485">
        <v>0</v>
      </c>
      <c r="C8" s="486">
        <v>0</v>
      </c>
      <c r="D8" s="485">
        <v>0</v>
      </c>
      <c r="E8" s="485">
        <v>0</v>
      </c>
      <c r="F8" s="485">
        <v>0</v>
      </c>
      <c r="G8" s="486">
        <v>0</v>
      </c>
      <c r="H8" s="487">
        <v>2</v>
      </c>
      <c r="I8" s="488">
        <v>5.4474999999999998</v>
      </c>
      <c r="J8" s="487">
        <v>8</v>
      </c>
      <c r="K8" s="487">
        <v>0</v>
      </c>
      <c r="L8" s="487">
        <v>8</v>
      </c>
      <c r="M8" s="488">
        <v>1560</v>
      </c>
      <c r="N8" s="367">
        <f t="shared" si="1"/>
        <v>2</v>
      </c>
      <c r="O8" s="368">
        <f t="shared" si="2"/>
        <v>5.4474999999999998</v>
      </c>
      <c r="P8" s="367">
        <f t="shared" si="3"/>
        <v>8</v>
      </c>
      <c r="Q8" s="367">
        <f t="shared" si="4"/>
        <v>0</v>
      </c>
      <c r="R8" s="367">
        <f t="shared" si="5"/>
        <v>8</v>
      </c>
      <c r="S8" s="368">
        <f t="shared" si="6"/>
        <v>1560</v>
      </c>
    </row>
    <row r="9" spans="1:19" ht="20.100000000000001" customHeight="1">
      <c r="A9" s="484" t="s">
        <v>65</v>
      </c>
      <c r="B9" s="485">
        <v>0</v>
      </c>
      <c r="C9" s="486">
        <v>0</v>
      </c>
      <c r="D9" s="485">
        <v>0</v>
      </c>
      <c r="E9" s="485">
        <v>0</v>
      </c>
      <c r="F9" s="485">
        <v>0</v>
      </c>
      <c r="G9" s="486">
        <v>0</v>
      </c>
      <c r="H9" s="487">
        <v>1</v>
      </c>
      <c r="I9" s="488">
        <v>31</v>
      </c>
      <c r="J9" s="487">
        <v>50</v>
      </c>
      <c r="K9" s="487">
        <v>50</v>
      </c>
      <c r="L9" s="487">
        <v>100</v>
      </c>
      <c r="M9" s="488">
        <v>187.75</v>
      </c>
      <c r="N9" s="367">
        <f t="shared" si="1"/>
        <v>1</v>
      </c>
      <c r="O9" s="368">
        <f t="shared" si="2"/>
        <v>31</v>
      </c>
      <c r="P9" s="367">
        <f t="shared" si="3"/>
        <v>50</v>
      </c>
      <c r="Q9" s="367">
        <f t="shared" si="4"/>
        <v>50</v>
      </c>
      <c r="R9" s="367">
        <f t="shared" si="5"/>
        <v>100</v>
      </c>
      <c r="S9" s="368">
        <f t="shared" si="6"/>
        <v>187.75</v>
      </c>
    </row>
    <row r="10" spans="1:19" ht="20.100000000000001" customHeight="1">
      <c r="A10" s="484" t="s">
        <v>263</v>
      </c>
      <c r="B10" s="485">
        <v>0</v>
      </c>
      <c r="C10" s="486">
        <v>0</v>
      </c>
      <c r="D10" s="485">
        <v>0</v>
      </c>
      <c r="E10" s="485">
        <v>0</v>
      </c>
      <c r="F10" s="485">
        <v>0</v>
      </c>
      <c r="G10" s="486">
        <v>0</v>
      </c>
      <c r="H10" s="487">
        <v>2</v>
      </c>
      <c r="I10" s="488">
        <v>95.3</v>
      </c>
      <c r="J10" s="487">
        <v>136</v>
      </c>
      <c r="K10" s="487">
        <v>37</v>
      </c>
      <c r="L10" s="487">
        <v>173</v>
      </c>
      <c r="M10" s="488">
        <v>6186.7</v>
      </c>
      <c r="N10" s="367">
        <f t="shared" si="1"/>
        <v>2</v>
      </c>
      <c r="O10" s="368">
        <f t="shared" si="2"/>
        <v>95.3</v>
      </c>
      <c r="P10" s="367">
        <f t="shared" si="3"/>
        <v>136</v>
      </c>
      <c r="Q10" s="367">
        <f t="shared" si="4"/>
        <v>37</v>
      </c>
      <c r="R10" s="367">
        <f t="shared" si="5"/>
        <v>173</v>
      </c>
      <c r="S10" s="368">
        <f t="shared" si="6"/>
        <v>6186.7</v>
      </c>
    </row>
    <row r="11" spans="1:19" ht="20.100000000000001" customHeight="1">
      <c r="A11" s="484" t="s">
        <v>267</v>
      </c>
      <c r="B11" s="485">
        <v>0</v>
      </c>
      <c r="C11" s="486">
        <v>0</v>
      </c>
      <c r="D11" s="485">
        <v>0</v>
      </c>
      <c r="E11" s="485">
        <v>0</v>
      </c>
      <c r="F11" s="485">
        <v>0</v>
      </c>
      <c r="G11" s="486">
        <v>0</v>
      </c>
      <c r="H11" s="487">
        <v>1</v>
      </c>
      <c r="I11" s="488">
        <v>13</v>
      </c>
      <c r="J11" s="487">
        <v>12</v>
      </c>
      <c r="K11" s="487">
        <v>8</v>
      </c>
      <c r="L11" s="487">
        <v>20</v>
      </c>
      <c r="M11" s="488">
        <v>91</v>
      </c>
      <c r="N11" s="367">
        <f t="shared" si="1"/>
        <v>1</v>
      </c>
      <c r="O11" s="368">
        <f t="shared" si="2"/>
        <v>13</v>
      </c>
      <c r="P11" s="367">
        <f t="shared" si="3"/>
        <v>12</v>
      </c>
      <c r="Q11" s="367">
        <f t="shared" si="4"/>
        <v>8</v>
      </c>
      <c r="R11" s="367">
        <f t="shared" si="5"/>
        <v>20</v>
      </c>
      <c r="S11" s="368">
        <f t="shared" si="6"/>
        <v>91</v>
      </c>
    </row>
    <row r="12" spans="1:19" ht="20.100000000000001" customHeight="1">
      <c r="A12" s="484" t="s">
        <v>74</v>
      </c>
      <c r="B12" s="485">
        <v>0</v>
      </c>
      <c r="C12" s="486">
        <v>0</v>
      </c>
      <c r="D12" s="485">
        <v>0</v>
      </c>
      <c r="E12" s="485">
        <v>0</v>
      </c>
      <c r="F12" s="485">
        <v>0</v>
      </c>
      <c r="G12" s="486">
        <v>0</v>
      </c>
      <c r="H12" s="487">
        <v>1</v>
      </c>
      <c r="I12" s="488">
        <v>235</v>
      </c>
      <c r="J12" s="487">
        <v>30</v>
      </c>
      <c r="K12" s="487">
        <v>16</v>
      </c>
      <c r="L12" s="487">
        <v>46</v>
      </c>
      <c r="M12" s="488">
        <v>9994.5</v>
      </c>
      <c r="N12" s="367">
        <f t="shared" si="1"/>
        <v>1</v>
      </c>
      <c r="O12" s="368">
        <f t="shared" si="2"/>
        <v>235</v>
      </c>
      <c r="P12" s="367">
        <f t="shared" si="3"/>
        <v>30</v>
      </c>
      <c r="Q12" s="367">
        <f t="shared" si="4"/>
        <v>16</v>
      </c>
      <c r="R12" s="367">
        <f t="shared" si="5"/>
        <v>46</v>
      </c>
      <c r="S12" s="368">
        <f t="shared" si="6"/>
        <v>9994.5</v>
      </c>
    </row>
    <row r="13" spans="1:19" ht="20.100000000000001" customHeight="1">
      <c r="A13" s="484" t="s">
        <v>46</v>
      </c>
      <c r="B13" s="485">
        <v>0</v>
      </c>
      <c r="C13" s="486">
        <v>0</v>
      </c>
      <c r="D13" s="485">
        <v>0</v>
      </c>
      <c r="E13" s="485">
        <v>0</v>
      </c>
      <c r="F13" s="485">
        <v>0</v>
      </c>
      <c r="G13" s="486">
        <v>0</v>
      </c>
      <c r="H13" s="487">
        <v>1</v>
      </c>
      <c r="I13" s="488">
        <v>20</v>
      </c>
      <c r="J13" s="487">
        <v>0</v>
      </c>
      <c r="K13" s="487">
        <v>13</v>
      </c>
      <c r="L13" s="487">
        <v>13</v>
      </c>
      <c r="M13" s="488">
        <v>136.76</v>
      </c>
      <c r="N13" s="367">
        <f t="shared" si="1"/>
        <v>1</v>
      </c>
      <c r="O13" s="368">
        <f t="shared" si="2"/>
        <v>20</v>
      </c>
      <c r="P13" s="367">
        <f t="shared" si="3"/>
        <v>0</v>
      </c>
      <c r="Q13" s="367">
        <f t="shared" si="4"/>
        <v>13</v>
      </c>
      <c r="R13" s="367">
        <f t="shared" si="5"/>
        <v>13</v>
      </c>
      <c r="S13" s="368">
        <f t="shared" si="6"/>
        <v>136.76</v>
      </c>
    </row>
    <row r="14" spans="1:19" ht="20.100000000000001" customHeight="1">
      <c r="A14" s="484" t="s">
        <v>285</v>
      </c>
      <c r="B14" s="485">
        <v>0</v>
      </c>
      <c r="C14" s="486">
        <v>0</v>
      </c>
      <c r="D14" s="485">
        <v>0</v>
      </c>
      <c r="E14" s="485">
        <v>0</v>
      </c>
      <c r="F14" s="485">
        <v>0</v>
      </c>
      <c r="G14" s="486">
        <v>0</v>
      </c>
      <c r="H14" s="487">
        <v>2</v>
      </c>
      <c r="I14" s="488">
        <v>15</v>
      </c>
      <c r="J14" s="487">
        <v>5</v>
      </c>
      <c r="K14" s="487">
        <v>1</v>
      </c>
      <c r="L14" s="487">
        <v>6</v>
      </c>
      <c r="M14" s="488">
        <v>752.8</v>
      </c>
      <c r="N14" s="367">
        <f t="shared" si="1"/>
        <v>2</v>
      </c>
      <c r="O14" s="368">
        <f t="shared" si="2"/>
        <v>15</v>
      </c>
      <c r="P14" s="367">
        <f t="shared" si="3"/>
        <v>5</v>
      </c>
      <c r="Q14" s="367">
        <f t="shared" si="4"/>
        <v>1</v>
      </c>
      <c r="R14" s="367">
        <f t="shared" si="5"/>
        <v>6</v>
      </c>
      <c r="S14" s="368">
        <f t="shared" si="6"/>
        <v>752.8</v>
      </c>
    </row>
    <row r="15" spans="1:19" ht="20.100000000000001" customHeight="1">
      <c r="A15" s="484" t="s">
        <v>85</v>
      </c>
      <c r="B15" s="485">
        <v>0</v>
      </c>
      <c r="C15" s="486">
        <v>0</v>
      </c>
      <c r="D15" s="485">
        <v>0</v>
      </c>
      <c r="E15" s="485">
        <v>0</v>
      </c>
      <c r="F15" s="485">
        <v>0</v>
      </c>
      <c r="G15" s="486">
        <v>0</v>
      </c>
      <c r="H15" s="487">
        <v>1</v>
      </c>
      <c r="I15" s="488">
        <v>18</v>
      </c>
      <c r="J15" s="487">
        <v>6</v>
      </c>
      <c r="K15" s="487">
        <v>4</v>
      </c>
      <c r="L15" s="487">
        <v>10</v>
      </c>
      <c r="M15" s="488">
        <v>243.64</v>
      </c>
      <c r="N15" s="367">
        <f t="shared" si="1"/>
        <v>1</v>
      </c>
      <c r="O15" s="368">
        <f t="shared" si="2"/>
        <v>18</v>
      </c>
      <c r="P15" s="367">
        <f t="shared" si="3"/>
        <v>6</v>
      </c>
      <c r="Q15" s="367">
        <f t="shared" si="4"/>
        <v>4</v>
      </c>
      <c r="R15" s="367">
        <f t="shared" si="5"/>
        <v>10</v>
      </c>
      <c r="S15" s="368">
        <f t="shared" si="6"/>
        <v>243.64</v>
      </c>
    </row>
    <row r="16" spans="1:19" ht="20.100000000000001" customHeight="1">
      <c r="A16" s="484" t="s">
        <v>14</v>
      </c>
      <c r="B16" s="485">
        <v>0</v>
      </c>
      <c r="C16" s="486">
        <v>0</v>
      </c>
      <c r="D16" s="485">
        <v>0</v>
      </c>
      <c r="E16" s="485">
        <v>0</v>
      </c>
      <c r="F16" s="485">
        <v>0</v>
      </c>
      <c r="G16" s="486">
        <v>0</v>
      </c>
      <c r="H16" s="487">
        <v>1</v>
      </c>
      <c r="I16" s="488">
        <v>9.3000000000000007</v>
      </c>
      <c r="J16" s="487">
        <v>5</v>
      </c>
      <c r="K16" s="487">
        <v>15</v>
      </c>
      <c r="L16" s="487">
        <v>20</v>
      </c>
      <c r="M16" s="488">
        <v>231.64</v>
      </c>
      <c r="N16" s="367">
        <f t="shared" si="1"/>
        <v>1</v>
      </c>
      <c r="O16" s="368">
        <f t="shared" si="2"/>
        <v>9.3000000000000007</v>
      </c>
      <c r="P16" s="367">
        <f t="shared" si="3"/>
        <v>5</v>
      </c>
      <c r="Q16" s="367">
        <f t="shared" si="4"/>
        <v>15</v>
      </c>
      <c r="R16" s="367">
        <f t="shared" si="5"/>
        <v>20</v>
      </c>
      <c r="S16" s="368">
        <f t="shared" si="6"/>
        <v>231.64</v>
      </c>
    </row>
    <row r="17" spans="1:19" ht="20.100000000000001" customHeight="1">
      <c r="A17" s="484" t="s">
        <v>291</v>
      </c>
      <c r="B17" s="485">
        <v>0</v>
      </c>
      <c r="C17" s="486">
        <v>0</v>
      </c>
      <c r="D17" s="485">
        <v>0</v>
      </c>
      <c r="E17" s="485">
        <v>0</v>
      </c>
      <c r="F17" s="485">
        <v>0</v>
      </c>
      <c r="G17" s="486">
        <v>0</v>
      </c>
      <c r="H17" s="487">
        <v>1</v>
      </c>
      <c r="I17" s="488">
        <v>13</v>
      </c>
      <c r="J17" s="487">
        <v>16</v>
      </c>
      <c r="K17" s="487">
        <v>12</v>
      </c>
      <c r="L17" s="487">
        <v>28</v>
      </c>
      <c r="M17" s="488">
        <v>312.67</v>
      </c>
      <c r="N17" s="367">
        <f t="shared" si="1"/>
        <v>1</v>
      </c>
      <c r="O17" s="368">
        <f t="shared" si="2"/>
        <v>13</v>
      </c>
      <c r="P17" s="367">
        <f t="shared" si="3"/>
        <v>16</v>
      </c>
      <c r="Q17" s="367">
        <f t="shared" si="4"/>
        <v>12</v>
      </c>
      <c r="R17" s="367">
        <f t="shared" si="5"/>
        <v>28</v>
      </c>
      <c r="S17" s="368">
        <f t="shared" si="6"/>
        <v>312.67</v>
      </c>
    </row>
    <row r="18" spans="1:19" ht="20.100000000000001" customHeight="1">
      <c r="A18" s="484" t="s">
        <v>307</v>
      </c>
      <c r="B18" s="485">
        <v>0</v>
      </c>
      <c r="C18" s="486">
        <v>0</v>
      </c>
      <c r="D18" s="485">
        <v>0</v>
      </c>
      <c r="E18" s="485">
        <v>0</v>
      </c>
      <c r="F18" s="485">
        <v>0</v>
      </c>
      <c r="G18" s="486">
        <v>0</v>
      </c>
      <c r="H18" s="487">
        <v>1</v>
      </c>
      <c r="I18" s="488">
        <v>34</v>
      </c>
      <c r="J18" s="487">
        <v>11</v>
      </c>
      <c r="K18" s="487">
        <v>31</v>
      </c>
      <c r="L18" s="487">
        <v>42</v>
      </c>
      <c r="M18" s="488">
        <v>91.9</v>
      </c>
      <c r="N18" s="367">
        <f t="shared" si="1"/>
        <v>1</v>
      </c>
      <c r="O18" s="368">
        <f t="shared" si="2"/>
        <v>34</v>
      </c>
      <c r="P18" s="367">
        <f t="shared" si="3"/>
        <v>11</v>
      </c>
      <c r="Q18" s="367">
        <f t="shared" si="4"/>
        <v>31</v>
      </c>
      <c r="R18" s="367">
        <f t="shared" si="5"/>
        <v>42</v>
      </c>
      <c r="S18" s="368">
        <f t="shared" si="6"/>
        <v>91.9</v>
      </c>
    </row>
    <row r="19" spans="1:19" ht="20.100000000000001" customHeight="1">
      <c r="A19" s="484" t="s">
        <v>309</v>
      </c>
      <c r="B19" s="485">
        <v>0</v>
      </c>
      <c r="C19" s="486">
        <v>0</v>
      </c>
      <c r="D19" s="485">
        <v>0</v>
      </c>
      <c r="E19" s="485">
        <v>0</v>
      </c>
      <c r="F19" s="485">
        <v>0</v>
      </c>
      <c r="G19" s="486">
        <v>0</v>
      </c>
      <c r="H19" s="487">
        <v>1</v>
      </c>
      <c r="I19" s="488">
        <v>115.04507599999999</v>
      </c>
      <c r="J19" s="487">
        <v>20</v>
      </c>
      <c r="K19" s="487">
        <v>21</v>
      </c>
      <c r="L19" s="487">
        <v>41</v>
      </c>
      <c r="M19" s="488">
        <v>142.9</v>
      </c>
      <c r="N19" s="367">
        <f t="shared" si="1"/>
        <v>1</v>
      </c>
      <c r="O19" s="368">
        <f t="shared" si="2"/>
        <v>115.04507599999999</v>
      </c>
      <c r="P19" s="367">
        <f t="shared" si="3"/>
        <v>20</v>
      </c>
      <c r="Q19" s="367">
        <f t="shared" si="4"/>
        <v>21</v>
      </c>
      <c r="R19" s="367">
        <f t="shared" si="5"/>
        <v>41</v>
      </c>
      <c r="S19" s="368">
        <f t="shared" si="6"/>
        <v>142.9</v>
      </c>
    </row>
    <row r="20" spans="1:19" ht="20.100000000000001" customHeight="1">
      <c r="A20" s="484" t="s">
        <v>322</v>
      </c>
      <c r="B20" s="485">
        <v>0</v>
      </c>
      <c r="C20" s="486">
        <v>0</v>
      </c>
      <c r="D20" s="485">
        <v>0</v>
      </c>
      <c r="E20" s="485">
        <v>0</v>
      </c>
      <c r="F20" s="485">
        <v>0</v>
      </c>
      <c r="G20" s="486">
        <v>0</v>
      </c>
      <c r="H20" s="487">
        <v>1</v>
      </c>
      <c r="I20" s="488">
        <v>23.747453</v>
      </c>
      <c r="J20" s="487">
        <v>4</v>
      </c>
      <c r="K20" s="487">
        <v>32</v>
      </c>
      <c r="L20" s="487">
        <v>36</v>
      </c>
      <c r="M20" s="488">
        <v>81.75</v>
      </c>
      <c r="N20" s="367">
        <f t="shared" si="1"/>
        <v>1</v>
      </c>
      <c r="O20" s="368">
        <f t="shared" si="2"/>
        <v>23.747453</v>
      </c>
      <c r="P20" s="367">
        <f t="shared" si="3"/>
        <v>4</v>
      </c>
      <c r="Q20" s="367">
        <f t="shared" si="4"/>
        <v>32</v>
      </c>
      <c r="R20" s="367">
        <f t="shared" si="5"/>
        <v>36</v>
      </c>
      <c r="S20" s="368">
        <f t="shared" si="6"/>
        <v>81.75</v>
      </c>
    </row>
    <row r="21" spans="1:19" ht="20.100000000000001" customHeight="1">
      <c r="A21" s="484" t="s">
        <v>776</v>
      </c>
      <c r="B21" s="485">
        <v>0</v>
      </c>
      <c r="C21" s="486">
        <v>0</v>
      </c>
      <c r="D21" s="485">
        <v>0</v>
      </c>
      <c r="E21" s="485">
        <v>0</v>
      </c>
      <c r="F21" s="485">
        <v>0</v>
      </c>
      <c r="G21" s="486">
        <v>0</v>
      </c>
      <c r="H21" s="487">
        <v>2</v>
      </c>
      <c r="I21" s="488">
        <v>61</v>
      </c>
      <c r="J21" s="487">
        <v>18</v>
      </c>
      <c r="K21" s="487">
        <v>1</v>
      </c>
      <c r="L21" s="487">
        <v>19</v>
      </c>
      <c r="M21" s="488">
        <v>2416.1999999999998</v>
      </c>
      <c r="N21" s="367">
        <f t="shared" si="1"/>
        <v>2</v>
      </c>
      <c r="O21" s="368">
        <f t="shared" si="2"/>
        <v>61</v>
      </c>
      <c r="P21" s="367">
        <f t="shared" si="3"/>
        <v>18</v>
      </c>
      <c r="Q21" s="367">
        <f t="shared" si="4"/>
        <v>1</v>
      </c>
      <c r="R21" s="367">
        <f t="shared" si="5"/>
        <v>19</v>
      </c>
      <c r="S21" s="368">
        <f t="shared" si="6"/>
        <v>2416.1999999999998</v>
      </c>
    </row>
    <row r="22" spans="1:19" ht="20.100000000000001" customHeight="1">
      <c r="A22" s="484" t="s">
        <v>78</v>
      </c>
      <c r="B22" s="485">
        <v>0</v>
      </c>
      <c r="C22" s="486">
        <v>0</v>
      </c>
      <c r="D22" s="485">
        <v>0</v>
      </c>
      <c r="E22" s="485">
        <v>0</v>
      </c>
      <c r="F22" s="485">
        <v>0</v>
      </c>
      <c r="G22" s="486">
        <v>0</v>
      </c>
      <c r="H22" s="487">
        <v>2</v>
      </c>
      <c r="I22" s="488">
        <v>294.25</v>
      </c>
      <c r="J22" s="487">
        <v>18</v>
      </c>
      <c r="K22" s="487">
        <v>124</v>
      </c>
      <c r="L22" s="487">
        <v>142</v>
      </c>
      <c r="M22" s="488">
        <v>8671.61</v>
      </c>
      <c r="N22" s="367">
        <f t="shared" si="1"/>
        <v>2</v>
      </c>
      <c r="O22" s="368">
        <f t="shared" si="2"/>
        <v>294.25</v>
      </c>
      <c r="P22" s="367">
        <f t="shared" si="3"/>
        <v>18</v>
      </c>
      <c r="Q22" s="367">
        <f t="shared" si="4"/>
        <v>124</v>
      </c>
      <c r="R22" s="367">
        <f t="shared" si="5"/>
        <v>142</v>
      </c>
      <c r="S22" s="368">
        <f t="shared" si="6"/>
        <v>8671.61</v>
      </c>
    </row>
    <row r="23" spans="1:19" ht="20.100000000000001" customHeight="1">
      <c r="A23" s="484" t="s">
        <v>63</v>
      </c>
      <c r="B23" s="485">
        <v>0</v>
      </c>
      <c r="C23" s="486">
        <v>0</v>
      </c>
      <c r="D23" s="485">
        <v>0</v>
      </c>
      <c r="E23" s="485">
        <v>0</v>
      </c>
      <c r="F23" s="485">
        <v>0</v>
      </c>
      <c r="G23" s="486">
        <v>0</v>
      </c>
      <c r="H23" s="487">
        <v>1</v>
      </c>
      <c r="I23" s="488">
        <v>10.5</v>
      </c>
      <c r="J23" s="487">
        <v>0</v>
      </c>
      <c r="K23" s="487">
        <v>4</v>
      </c>
      <c r="L23" s="487">
        <v>4</v>
      </c>
      <c r="M23" s="488">
        <v>77.25</v>
      </c>
      <c r="N23" s="367">
        <f t="shared" si="1"/>
        <v>1</v>
      </c>
      <c r="O23" s="368">
        <f t="shared" si="2"/>
        <v>10.5</v>
      </c>
      <c r="P23" s="367">
        <f t="shared" si="3"/>
        <v>0</v>
      </c>
      <c r="Q23" s="367">
        <f t="shared" si="4"/>
        <v>4</v>
      </c>
      <c r="R23" s="367">
        <f t="shared" si="5"/>
        <v>4</v>
      </c>
      <c r="S23" s="368">
        <f t="shared" si="6"/>
        <v>77.25</v>
      </c>
    </row>
    <row r="24" spans="1:19" ht="20.100000000000001" customHeight="1">
      <c r="A24" s="484" t="s">
        <v>82</v>
      </c>
      <c r="B24" s="485">
        <v>0</v>
      </c>
      <c r="C24" s="486">
        <v>0</v>
      </c>
      <c r="D24" s="485">
        <v>0</v>
      </c>
      <c r="E24" s="485">
        <v>0</v>
      </c>
      <c r="F24" s="485">
        <v>0</v>
      </c>
      <c r="G24" s="486">
        <v>0</v>
      </c>
      <c r="H24" s="487">
        <v>1</v>
      </c>
      <c r="I24" s="488">
        <v>400</v>
      </c>
      <c r="J24" s="487">
        <v>36</v>
      </c>
      <c r="K24" s="487">
        <v>22</v>
      </c>
      <c r="L24" s="487">
        <v>58</v>
      </c>
      <c r="M24" s="488">
        <v>5058.9399999999996</v>
      </c>
      <c r="N24" s="367">
        <f t="shared" si="1"/>
        <v>1</v>
      </c>
      <c r="O24" s="368">
        <f t="shared" si="2"/>
        <v>400</v>
      </c>
      <c r="P24" s="367">
        <f t="shared" si="3"/>
        <v>36</v>
      </c>
      <c r="Q24" s="367">
        <f t="shared" si="4"/>
        <v>22</v>
      </c>
      <c r="R24" s="367">
        <f t="shared" si="5"/>
        <v>58</v>
      </c>
      <c r="S24" s="368">
        <f t="shared" si="6"/>
        <v>5058.9399999999996</v>
      </c>
    </row>
    <row r="25" spans="1:19" ht="20.100000000000001" customHeight="1">
      <c r="A25" s="484" t="s">
        <v>87</v>
      </c>
      <c r="B25" s="485">
        <v>1</v>
      </c>
      <c r="C25" s="486">
        <v>1.8</v>
      </c>
      <c r="D25" s="485">
        <v>38</v>
      </c>
      <c r="E25" s="485">
        <v>36</v>
      </c>
      <c r="F25" s="485">
        <v>74</v>
      </c>
      <c r="G25" s="486">
        <v>20</v>
      </c>
      <c r="H25" s="487"/>
      <c r="I25" s="488"/>
      <c r="J25" s="487"/>
      <c r="K25" s="487"/>
      <c r="L25" s="487"/>
      <c r="M25" s="488"/>
      <c r="N25" s="367">
        <f t="shared" si="1"/>
        <v>1</v>
      </c>
      <c r="O25" s="368">
        <f t="shared" si="2"/>
        <v>1.8</v>
      </c>
      <c r="P25" s="367">
        <f t="shared" si="3"/>
        <v>38</v>
      </c>
      <c r="Q25" s="367">
        <f t="shared" si="4"/>
        <v>36</v>
      </c>
      <c r="R25" s="367">
        <f t="shared" si="5"/>
        <v>74</v>
      </c>
      <c r="S25" s="368">
        <f t="shared" si="6"/>
        <v>20</v>
      </c>
    </row>
    <row r="26" spans="1:19" ht="20.100000000000001" customHeight="1">
      <c r="A26" s="484" t="s">
        <v>408</v>
      </c>
      <c r="B26" s="485">
        <v>0</v>
      </c>
      <c r="C26" s="486">
        <v>0</v>
      </c>
      <c r="D26" s="485">
        <v>0</v>
      </c>
      <c r="E26" s="485">
        <v>0</v>
      </c>
      <c r="F26" s="485">
        <v>0</v>
      </c>
      <c r="G26" s="486">
        <v>0</v>
      </c>
      <c r="H26" s="487">
        <v>1</v>
      </c>
      <c r="I26" s="488">
        <v>39</v>
      </c>
      <c r="J26" s="487">
        <v>24</v>
      </c>
      <c r="K26" s="487">
        <v>12</v>
      </c>
      <c r="L26" s="487">
        <v>36</v>
      </c>
      <c r="M26" s="488">
        <v>267</v>
      </c>
      <c r="N26" s="367">
        <f t="shared" si="1"/>
        <v>1</v>
      </c>
      <c r="O26" s="368">
        <f t="shared" si="2"/>
        <v>39</v>
      </c>
      <c r="P26" s="367">
        <f t="shared" si="3"/>
        <v>24</v>
      </c>
      <c r="Q26" s="367">
        <f t="shared" si="4"/>
        <v>12</v>
      </c>
      <c r="R26" s="367">
        <f t="shared" si="5"/>
        <v>36</v>
      </c>
      <c r="S26" s="368">
        <f t="shared" si="6"/>
        <v>267</v>
      </c>
    </row>
    <row r="27" spans="1:19" ht="20.100000000000001" customHeight="1">
      <c r="A27" s="484" t="s">
        <v>1015</v>
      </c>
      <c r="B27" s="485">
        <v>0</v>
      </c>
      <c r="C27" s="486">
        <v>0</v>
      </c>
      <c r="D27" s="485">
        <v>0</v>
      </c>
      <c r="E27" s="485">
        <v>0</v>
      </c>
      <c r="F27" s="485">
        <v>0</v>
      </c>
      <c r="G27" s="486">
        <v>0</v>
      </c>
      <c r="H27" s="487">
        <v>1</v>
      </c>
      <c r="I27" s="488">
        <v>53</v>
      </c>
      <c r="J27" s="487">
        <v>18</v>
      </c>
      <c r="K27" s="487">
        <v>0</v>
      </c>
      <c r="L27" s="487">
        <v>18</v>
      </c>
      <c r="M27" s="488">
        <v>91</v>
      </c>
      <c r="N27" s="367">
        <f t="shared" si="1"/>
        <v>1</v>
      </c>
      <c r="O27" s="368">
        <f t="shared" si="2"/>
        <v>53</v>
      </c>
      <c r="P27" s="367">
        <f t="shared" si="3"/>
        <v>18</v>
      </c>
      <c r="Q27" s="367">
        <f t="shared" si="4"/>
        <v>0</v>
      </c>
      <c r="R27" s="367">
        <f t="shared" si="5"/>
        <v>18</v>
      </c>
      <c r="S27" s="368">
        <f t="shared" si="6"/>
        <v>91</v>
      </c>
    </row>
    <row r="28" spans="1:19" ht="20.100000000000001" customHeight="1">
      <c r="A28" s="484" t="s">
        <v>23</v>
      </c>
      <c r="B28" s="485">
        <v>0</v>
      </c>
      <c r="C28" s="486">
        <v>0</v>
      </c>
      <c r="D28" s="485">
        <v>0</v>
      </c>
      <c r="E28" s="485">
        <v>0</v>
      </c>
      <c r="F28" s="485">
        <v>0</v>
      </c>
      <c r="G28" s="486">
        <v>0</v>
      </c>
      <c r="H28" s="487">
        <v>3</v>
      </c>
      <c r="I28" s="488">
        <v>210.8</v>
      </c>
      <c r="J28" s="487">
        <v>95</v>
      </c>
      <c r="K28" s="487">
        <v>73</v>
      </c>
      <c r="L28" s="487">
        <v>168</v>
      </c>
      <c r="M28" s="488">
        <v>1595.83</v>
      </c>
      <c r="N28" s="367">
        <f t="shared" si="1"/>
        <v>3</v>
      </c>
      <c r="O28" s="368">
        <f t="shared" si="2"/>
        <v>210.8</v>
      </c>
      <c r="P28" s="367">
        <f t="shared" si="3"/>
        <v>95</v>
      </c>
      <c r="Q28" s="367">
        <f t="shared" si="4"/>
        <v>73</v>
      </c>
      <c r="R28" s="367">
        <f t="shared" si="5"/>
        <v>168</v>
      </c>
      <c r="S28" s="368">
        <f t="shared" si="6"/>
        <v>1595.83</v>
      </c>
    </row>
    <row r="29" spans="1:19" ht="20.100000000000001" customHeight="1">
      <c r="A29" s="484" t="s">
        <v>75</v>
      </c>
      <c r="B29" s="485">
        <v>0</v>
      </c>
      <c r="C29" s="486">
        <v>0</v>
      </c>
      <c r="D29" s="485">
        <v>0</v>
      </c>
      <c r="E29" s="485">
        <v>0</v>
      </c>
      <c r="F29" s="485">
        <v>0</v>
      </c>
      <c r="G29" s="486">
        <v>0</v>
      </c>
      <c r="H29" s="487">
        <v>1</v>
      </c>
      <c r="I29" s="488">
        <v>0.8</v>
      </c>
      <c r="J29" s="487">
        <v>12</v>
      </c>
      <c r="K29" s="487">
        <v>2</v>
      </c>
      <c r="L29" s="487">
        <v>14</v>
      </c>
      <c r="M29" s="488">
        <v>77</v>
      </c>
      <c r="N29" s="367">
        <f t="shared" si="1"/>
        <v>1</v>
      </c>
      <c r="O29" s="368">
        <f t="shared" si="2"/>
        <v>0.8</v>
      </c>
      <c r="P29" s="367">
        <f t="shared" si="3"/>
        <v>12</v>
      </c>
      <c r="Q29" s="367">
        <f t="shared" si="4"/>
        <v>2</v>
      </c>
      <c r="R29" s="367">
        <f t="shared" si="5"/>
        <v>14</v>
      </c>
      <c r="S29" s="368">
        <f t="shared" si="6"/>
        <v>77</v>
      </c>
    </row>
    <row r="30" spans="1:19" ht="20.100000000000001" customHeight="1">
      <c r="A30" s="484" t="s">
        <v>96</v>
      </c>
      <c r="B30" s="485">
        <v>0</v>
      </c>
      <c r="C30" s="486">
        <v>0</v>
      </c>
      <c r="D30" s="485">
        <v>0</v>
      </c>
      <c r="E30" s="485">
        <v>0</v>
      </c>
      <c r="F30" s="485">
        <v>0</v>
      </c>
      <c r="G30" s="486">
        <v>0</v>
      </c>
      <c r="H30" s="487">
        <v>1</v>
      </c>
      <c r="I30" s="488">
        <v>120</v>
      </c>
      <c r="J30" s="487">
        <v>80</v>
      </c>
      <c r="K30" s="487">
        <v>20</v>
      </c>
      <c r="L30" s="487">
        <v>100</v>
      </c>
      <c r="M30" s="488">
        <v>224</v>
      </c>
      <c r="N30" s="367">
        <f t="shared" si="1"/>
        <v>1</v>
      </c>
      <c r="O30" s="368">
        <f t="shared" si="2"/>
        <v>120</v>
      </c>
      <c r="P30" s="367">
        <f t="shared" si="3"/>
        <v>80</v>
      </c>
      <c r="Q30" s="367">
        <f t="shared" si="4"/>
        <v>20</v>
      </c>
      <c r="R30" s="367">
        <f t="shared" si="5"/>
        <v>100</v>
      </c>
      <c r="S30" s="368">
        <f t="shared" si="6"/>
        <v>224</v>
      </c>
    </row>
    <row r="31" spans="1:19" ht="20.100000000000001" customHeight="1">
      <c r="A31" s="484" t="s">
        <v>22</v>
      </c>
      <c r="B31" s="485">
        <v>0</v>
      </c>
      <c r="C31" s="486">
        <v>0</v>
      </c>
      <c r="D31" s="485">
        <v>0</v>
      </c>
      <c r="E31" s="485">
        <v>0</v>
      </c>
      <c r="F31" s="485">
        <v>0</v>
      </c>
      <c r="G31" s="486">
        <v>0</v>
      </c>
      <c r="H31" s="487">
        <v>2</v>
      </c>
      <c r="I31" s="488">
        <v>74.5</v>
      </c>
      <c r="J31" s="487">
        <v>24</v>
      </c>
      <c r="K31" s="487">
        <v>0</v>
      </c>
      <c r="L31" s="487">
        <v>24</v>
      </c>
      <c r="M31" s="488">
        <v>2352.5</v>
      </c>
      <c r="N31" s="367">
        <f t="shared" si="1"/>
        <v>2</v>
      </c>
      <c r="O31" s="368">
        <f t="shared" si="2"/>
        <v>74.5</v>
      </c>
      <c r="P31" s="367">
        <f t="shared" si="3"/>
        <v>24</v>
      </c>
      <c r="Q31" s="367">
        <f t="shared" si="4"/>
        <v>0</v>
      </c>
      <c r="R31" s="367">
        <f t="shared" si="5"/>
        <v>24</v>
      </c>
      <c r="S31" s="368">
        <f t="shared" si="6"/>
        <v>2352.5</v>
      </c>
    </row>
    <row r="32" spans="1:19" ht="20.100000000000001" customHeight="1">
      <c r="A32" s="484" t="s">
        <v>67</v>
      </c>
      <c r="B32" s="485">
        <v>0</v>
      </c>
      <c r="C32" s="486">
        <v>0</v>
      </c>
      <c r="D32" s="485">
        <v>0</v>
      </c>
      <c r="E32" s="485">
        <v>0</v>
      </c>
      <c r="F32" s="485">
        <v>0</v>
      </c>
      <c r="G32" s="486">
        <v>0</v>
      </c>
      <c r="H32" s="487">
        <v>1</v>
      </c>
      <c r="I32" s="488">
        <v>6.5</v>
      </c>
      <c r="J32" s="487">
        <v>24</v>
      </c>
      <c r="K32" s="487">
        <v>23</v>
      </c>
      <c r="L32" s="487">
        <v>47</v>
      </c>
      <c r="M32" s="488">
        <v>188</v>
      </c>
      <c r="N32" s="367">
        <f t="shared" si="1"/>
        <v>1</v>
      </c>
      <c r="O32" s="368">
        <f t="shared" si="2"/>
        <v>6.5</v>
      </c>
      <c r="P32" s="367">
        <f t="shared" si="3"/>
        <v>24</v>
      </c>
      <c r="Q32" s="367">
        <f t="shared" si="4"/>
        <v>23</v>
      </c>
      <c r="R32" s="367">
        <f t="shared" si="5"/>
        <v>47</v>
      </c>
      <c r="S32" s="368">
        <f t="shared" si="6"/>
        <v>188</v>
      </c>
    </row>
    <row r="33" spans="1:19" ht="20.100000000000001" customHeight="1">
      <c r="A33" s="484" t="s">
        <v>777</v>
      </c>
      <c r="B33" s="485">
        <v>0</v>
      </c>
      <c r="C33" s="486">
        <v>0</v>
      </c>
      <c r="D33" s="485">
        <v>0</v>
      </c>
      <c r="E33" s="485">
        <v>0</v>
      </c>
      <c r="F33" s="485">
        <v>0</v>
      </c>
      <c r="G33" s="486">
        <v>0</v>
      </c>
      <c r="H33" s="487">
        <v>5</v>
      </c>
      <c r="I33" s="488">
        <v>287.85038761999999</v>
      </c>
      <c r="J33" s="487">
        <v>168</v>
      </c>
      <c r="K33" s="487">
        <v>48</v>
      </c>
      <c r="L33" s="487">
        <v>216</v>
      </c>
      <c r="M33" s="488">
        <v>1616.66</v>
      </c>
      <c r="N33" s="367">
        <f t="shared" si="1"/>
        <v>5</v>
      </c>
      <c r="O33" s="368">
        <f t="shared" si="2"/>
        <v>287.85038761999999</v>
      </c>
      <c r="P33" s="367">
        <f t="shared" si="3"/>
        <v>168</v>
      </c>
      <c r="Q33" s="367">
        <f t="shared" si="4"/>
        <v>48</v>
      </c>
      <c r="R33" s="367">
        <f t="shared" si="5"/>
        <v>216</v>
      </c>
      <c r="S33" s="368">
        <f t="shared" si="6"/>
        <v>1616.66</v>
      </c>
    </row>
    <row r="34" spans="1:19" ht="20.100000000000001" customHeight="1">
      <c r="A34" s="484" t="s">
        <v>93</v>
      </c>
      <c r="B34" s="485">
        <v>0</v>
      </c>
      <c r="C34" s="486">
        <v>0</v>
      </c>
      <c r="D34" s="485">
        <v>0</v>
      </c>
      <c r="E34" s="485">
        <v>0</v>
      </c>
      <c r="F34" s="485">
        <v>0</v>
      </c>
      <c r="G34" s="486">
        <v>0</v>
      </c>
      <c r="H34" s="487">
        <v>1</v>
      </c>
      <c r="I34" s="488">
        <v>101.104</v>
      </c>
      <c r="J34" s="487">
        <v>25</v>
      </c>
      <c r="K34" s="487">
        <v>18</v>
      </c>
      <c r="L34" s="487">
        <v>43</v>
      </c>
      <c r="M34" s="488">
        <v>460</v>
      </c>
      <c r="N34" s="367">
        <f t="shared" si="1"/>
        <v>1</v>
      </c>
      <c r="O34" s="368">
        <f t="shared" si="2"/>
        <v>101.104</v>
      </c>
      <c r="P34" s="367">
        <f t="shared" si="3"/>
        <v>25</v>
      </c>
      <c r="Q34" s="367">
        <f t="shared" si="4"/>
        <v>18</v>
      </c>
      <c r="R34" s="367">
        <f t="shared" si="5"/>
        <v>43</v>
      </c>
      <c r="S34" s="368">
        <f t="shared" si="6"/>
        <v>460</v>
      </c>
    </row>
    <row r="35" spans="1:19" ht="20.100000000000001" customHeight="1">
      <c r="A35" s="484" t="s">
        <v>433</v>
      </c>
      <c r="B35" s="485">
        <v>0</v>
      </c>
      <c r="C35" s="486">
        <v>0</v>
      </c>
      <c r="D35" s="485">
        <v>0</v>
      </c>
      <c r="E35" s="485">
        <v>0</v>
      </c>
      <c r="F35" s="485">
        <v>0</v>
      </c>
      <c r="G35" s="486">
        <v>0</v>
      </c>
      <c r="H35" s="487">
        <v>1</v>
      </c>
      <c r="I35" s="488">
        <v>40</v>
      </c>
      <c r="J35" s="487">
        <v>25</v>
      </c>
      <c r="K35" s="487">
        <v>25</v>
      </c>
      <c r="L35" s="487">
        <v>50</v>
      </c>
      <c r="M35" s="488">
        <v>195</v>
      </c>
      <c r="N35" s="367">
        <f t="shared" si="1"/>
        <v>1</v>
      </c>
      <c r="O35" s="368">
        <f t="shared" si="2"/>
        <v>40</v>
      </c>
      <c r="P35" s="367">
        <f t="shared" si="3"/>
        <v>25</v>
      </c>
      <c r="Q35" s="367">
        <f t="shared" si="4"/>
        <v>25</v>
      </c>
      <c r="R35" s="367">
        <f t="shared" si="5"/>
        <v>50</v>
      </c>
      <c r="S35" s="368">
        <f t="shared" si="6"/>
        <v>195</v>
      </c>
    </row>
    <row r="36" spans="1:19" ht="20.100000000000001" customHeight="1">
      <c r="A36" s="484" t="s">
        <v>435</v>
      </c>
      <c r="B36" s="485">
        <v>0</v>
      </c>
      <c r="C36" s="486">
        <v>0</v>
      </c>
      <c r="D36" s="485">
        <v>0</v>
      </c>
      <c r="E36" s="485">
        <v>0</v>
      </c>
      <c r="F36" s="485">
        <v>0</v>
      </c>
      <c r="G36" s="486">
        <v>0</v>
      </c>
      <c r="H36" s="487">
        <v>2</v>
      </c>
      <c r="I36" s="488">
        <v>2124.6029600000002</v>
      </c>
      <c r="J36" s="487">
        <v>44</v>
      </c>
      <c r="K36" s="487">
        <v>4</v>
      </c>
      <c r="L36" s="487">
        <v>48</v>
      </c>
      <c r="M36" s="488">
        <v>39715</v>
      </c>
      <c r="N36" s="367">
        <f t="shared" si="1"/>
        <v>2</v>
      </c>
      <c r="O36" s="368">
        <f t="shared" si="2"/>
        <v>2124.6029600000002</v>
      </c>
      <c r="P36" s="367">
        <f t="shared" si="3"/>
        <v>44</v>
      </c>
      <c r="Q36" s="367">
        <f t="shared" si="4"/>
        <v>4</v>
      </c>
      <c r="R36" s="367">
        <f t="shared" si="5"/>
        <v>48</v>
      </c>
      <c r="S36" s="368">
        <f t="shared" si="6"/>
        <v>39715</v>
      </c>
    </row>
    <row r="37" spans="1:19" ht="20.100000000000001" customHeight="1">
      <c r="A37" s="484" t="s">
        <v>58</v>
      </c>
      <c r="B37" s="485">
        <v>0</v>
      </c>
      <c r="C37" s="486">
        <v>0</v>
      </c>
      <c r="D37" s="485">
        <v>0</v>
      </c>
      <c r="E37" s="485">
        <v>0</v>
      </c>
      <c r="F37" s="485">
        <v>0</v>
      </c>
      <c r="G37" s="486">
        <v>0</v>
      </c>
      <c r="H37" s="487">
        <v>1</v>
      </c>
      <c r="I37" s="488">
        <v>270</v>
      </c>
      <c r="J37" s="487">
        <v>13</v>
      </c>
      <c r="K37" s="487">
        <v>11</v>
      </c>
      <c r="L37" s="487">
        <v>24</v>
      </c>
      <c r="M37" s="488">
        <v>228.76</v>
      </c>
      <c r="N37" s="367">
        <f t="shared" si="1"/>
        <v>1</v>
      </c>
      <c r="O37" s="368">
        <f t="shared" si="2"/>
        <v>270</v>
      </c>
      <c r="P37" s="367">
        <f t="shared" si="3"/>
        <v>13</v>
      </c>
      <c r="Q37" s="367">
        <f t="shared" si="4"/>
        <v>11</v>
      </c>
      <c r="R37" s="367">
        <f t="shared" si="5"/>
        <v>24</v>
      </c>
      <c r="S37" s="368">
        <f t="shared" si="6"/>
        <v>228.76</v>
      </c>
    </row>
    <row r="38" spans="1:19" ht="20.100000000000001" customHeight="1">
      <c r="A38" s="484" t="s">
        <v>456</v>
      </c>
      <c r="B38" s="485">
        <v>0</v>
      </c>
      <c r="C38" s="486">
        <v>0</v>
      </c>
      <c r="D38" s="485">
        <v>0</v>
      </c>
      <c r="E38" s="485">
        <v>0</v>
      </c>
      <c r="F38" s="485">
        <v>0</v>
      </c>
      <c r="G38" s="486">
        <v>0</v>
      </c>
      <c r="H38" s="487">
        <v>1</v>
      </c>
      <c r="I38" s="488">
        <v>312.47000000000003</v>
      </c>
      <c r="J38" s="487">
        <v>43</v>
      </c>
      <c r="K38" s="487">
        <v>1</v>
      </c>
      <c r="L38" s="487">
        <v>44</v>
      </c>
      <c r="M38" s="488">
        <v>559.95000000000005</v>
      </c>
      <c r="N38" s="367">
        <f t="shared" si="1"/>
        <v>1</v>
      </c>
      <c r="O38" s="368">
        <f t="shared" si="2"/>
        <v>312.47000000000003</v>
      </c>
      <c r="P38" s="367">
        <f t="shared" si="3"/>
        <v>43</v>
      </c>
      <c r="Q38" s="367">
        <f t="shared" si="4"/>
        <v>1</v>
      </c>
      <c r="R38" s="367">
        <f t="shared" si="5"/>
        <v>44</v>
      </c>
      <c r="S38" s="368">
        <f t="shared" si="6"/>
        <v>559.95000000000005</v>
      </c>
    </row>
    <row r="39" spans="1:19" ht="20.100000000000001" customHeight="1">
      <c r="A39" s="484" t="s">
        <v>49</v>
      </c>
      <c r="B39" s="485">
        <v>0</v>
      </c>
      <c r="C39" s="486">
        <v>0</v>
      </c>
      <c r="D39" s="485">
        <v>0</v>
      </c>
      <c r="E39" s="485">
        <v>0</v>
      </c>
      <c r="F39" s="485">
        <v>0</v>
      </c>
      <c r="G39" s="486">
        <v>0</v>
      </c>
      <c r="H39" s="487">
        <v>1</v>
      </c>
      <c r="I39" s="488">
        <v>47.5</v>
      </c>
      <c r="J39" s="487">
        <v>11</v>
      </c>
      <c r="K39" s="487">
        <v>32</v>
      </c>
      <c r="L39" s="487">
        <v>43</v>
      </c>
      <c r="M39" s="488">
        <v>490.88</v>
      </c>
      <c r="N39" s="367">
        <f t="shared" si="1"/>
        <v>1</v>
      </c>
      <c r="O39" s="368">
        <f t="shared" si="2"/>
        <v>47.5</v>
      </c>
      <c r="P39" s="367">
        <f t="shared" si="3"/>
        <v>11</v>
      </c>
      <c r="Q39" s="367">
        <f t="shared" si="4"/>
        <v>32</v>
      </c>
      <c r="R39" s="367">
        <f t="shared" si="5"/>
        <v>43</v>
      </c>
      <c r="S39" s="368">
        <f t="shared" si="6"/>
        <v>490.88</v>
      </c>
    </row>
    <row r="40" spans="1:19" ht="20.100000000000001" customHeight="1">
      <c r="A40" s="484" t="s">
        <v>462</v>
      </c>
      <c r="B40" s="485">
        <v>0</v>
      </c>
      <c r="C40" s="486">
        <v>0</v>
      </c>
      <c r="D40" s="485">
        <v>0</v>
      </c>
      <c r="E40" s="485">
        <v>0</v>
      </c>
      <c r="F40" s="485">
        <v>0</v>
      </c>
      <c r="G40" s="486">
        <v>0</v>
      </c>
      <c r="H40" s="487">
        <v>1</v>
      </c>
      <c r="I40" s="488">
        <v>4.032</v>
      </c>
      <c r="J40" s="487">
        <v>9</v>
      </c>
      <c r="K40" s="487">
        <v>8</v>
      </c>
      <c r="L40" s="487">
        <v>17</v>
      </c>
      <c r="M40" s="488">
        <v>134.02000000000001</v>
      </c>
      <c r="N40" s="367">
        <f t="shared" si="1"/>
        <v>1</v>
      </c>
      <c r="O40" s="368">
        <f t="shared" si="2"/>
        <v>4.032</v>
      </c>
      <c r="P40" s="367">
        <f t="shared" si="3"/>
        <v>9</v>
      </c>
      <c r="Q40" s="367">
        <f t="shared" si="4"/>
        <v>8</v>
      </c>
      <c r="R40" s="367">
        <f t="shared" si="5"/>
        <v>17</v>
      </c>
      <c r="S40" s="368">
        <f t="shared" si="6"/>
        <v>134.02000000000001</v>
      </c>
    </row>
    <row r="41" spans="1:19" ht="20.100000000000001" customHeight="1">
      <c r="A41" s="484" t="s">
        <v>29</v>
      </c>
      <c r="B41" s="485">
        <v>0</v>
      </c>
      <c r="C41" s="486">
        <v>0</v>
      </c>
      <c r="D41" s="485">
        <v>0</v>
      </c>
      <c r="E41" s="485">
        <v>0</v>
      </c>
      <c r="F41" s="485">
        <v>0</v>
      </c>
      <c r="G41" s="486">
        <v>0</v>
      </c>
      <c r="H41" s="487">
        <v>3</v>
      </c>
      <c r="I41" s="488">
        <v>57.15</v>
      </c>
      <c r="J41" s="487">
        <v>17</v>
      </c>
      <c r="K41" s="487">
        <v>4</v>
      </c>
      <c r="L41" s="487">
        <v>21</v>
      </c>
      <c r="M41" s="488">
        <v>1341.33</v>
      </c>
      <c r="N41" s="367">
        <f t="shared" si="1"/>
        <v>3</v>
      </c>
      <c r="O41" s="368">
        <f t="shared" si="2"/>
        <v>57.15</v>
      </c>
      <c r="P41" s="367">
        <f t="shared" si="3"/>
        <v>17</v>
      </c>
      <c r="Q41" s="367">
        <f t="shared" si="4"/>
        <v>4</v>
      </c>
      <c r="R41" s="367">
        <f t="shared" si="5"/>
        <v>21</v>
      </c>
      <c r="S41" s="368">
        <f t="shared" si="6"/>
        <v>1341.33</v>
      </c>
    </row>
    <row r="42" spans="1:19" ht="20.100000000000001" customHeight="1">
      <c r="A42" s="484" t="s">
        <v>34</v>
      </c>
      <c r="B42" s="485">
        <v>0</v>
      </c>
      <c r="C42" s="486">
        <v>0</v>
      </c>
      <c r="D42" s="485">
        <v>0</v>
      </c>
      <c r="E42" s="485">
        <v>0</v>
      </c>
      <c r="F42" s="485">
        <v>0</v>
      </c>
      <c r="G42" s="486">
        <v>0</v>
      </c>
      <c r="H42" s="487">
        <v>3</v>
      </c>
      <c r="I42" s="488">
        <v>1738.15</v>
      </c>
      <c r="J42" s="487">
        <v>279</v>
      </c>
      <c r="K42" s="487">
        <v>193</v>
      </c>
      <c r="L42" s="487">
        <v>472</v>
      </c>
      <c r="M42" s="488">
        <v>32258.6</v>
      </c>
      <c r="N42" s="367">
        <f t="shared" si="1"/>
        <v>3</v>
      </c>
      <c r="O42" s="368">
        <f t="shared" si="2"/>
        <v>1738.15</v>
      </c>
      <c r="P42" s="367">
        <f t="shared" si="3"/>
        <v>279</v>
      </c>
      <c r="Q42" s="367">
        <f t="shared" si="4"/>
        <v>193</v>
      </c>
      <c r="R42" s="367">
        <f t="shared" si="5"/>
        <v>472</v>
      </c>
      <c r="S42" s="368">
        <f t="shared" si="6"/>
        <v>32258.6</v>
      </c>
    </row>
    <row r="43" spans="1:19" ht="20.100000000000001" customHeight="1">
      <c r="A43" s="484" t="s">
        <v>5</v>
      </c>
      <c r="B43" s="485">
        <v>0</v>
      </c>
      <c r="C43" s="486">
        <v>0</v>
      </c>
      <c r="D43" s="485">
        <v>0</v>
      </c>
      <c r="E43" s="485">
        <v>0</v>
      </c>
      <c r="F43" s="485">
        <v>0</v>
      </c>
      <c r="G43" s="486">
        <v>0</v>
      </c>
      <c r="H43" s="487">
        <v>1</v>
      </c>
      <c r="I43" s="488">
        <v>20</v>
      </c>
      <c r="J43" s="487">
        <v>11</v>
      </c>
      <c r="K43" s="487">
        <v>10</v>
      </c>
      <c r="L43" s="487">
        <v>21</v>
      </c>
      <c r="M43" s="488">
        <v>435</v>
      </c>
      <c r="N43" s="367">
        <f t="shared" si="1"/>
        <v>1</v>
      </c>
      <c r="O43" s="368">
        <f t="shared" si="2"/>
        <v>20</v>
      </c>
      <c r="P43" s="367">
        <f t="shared" si="3"/>
        <v>11</v>
      </c>
      <c r="Q43" s="367">
        <f t="shared" si="4"/>
        <v>10</v>
      </c>
      <c r="R43" s="367">
        <f t="shared" si="5"/>
        <v>21</v>
      </c>
      <c r="S43" s="368">
        <f t="shared" si="6"/>
        <v>435</v>
      </c>
    </row>
    <row r="44" spans="1:19" ht="20.100000000000001" customHeight="1">
      <c r="A44" s="484" t="s">
        <v>26</v>
      </c>
      <c r="B44" s="485">
        <v>1</v>
      </c>
      <c r="C44" s="486">
        <v>14</v>
      </c>
      <c r="D44" s="485">
        <v>17</v>
      </c>
      <c r="E44" s="485">
        <v>20</v>
      </c>
      <c r="F44" s="485">
        <v>37</v>
      </c>
      <c r="G44" s="486">
        <v>60</v>
      </c>
      <c r="H44" s="487">
        <v>4</v>
      </c>
      <c r="I44" s="488">
        <v>202</v>
      </c>
      <c r="J44" s="487">
        <v>87</v>
      </c>
      <c r="K44" s="487">
        <v>43</v>
      </c>
      <c r="L44" s="487">
        <v>130</v>
      </c>
      <c r="M44" s="488">
        <v>1615.16</v>
      </c>
      <c r="N44" s="367">
        <f t="shared" si="1"/>
        <v>5</v>
      </c>
      <c r="O44" s="368">
        <f t="shared" si="2"/>
        <v>216</v>
      </c>
      <c r="P44" s="367">
        <f t="shared" si="3"/>
        <v>104</v>
      </c>
      <c r="Q44" s="367">
        <f t="shared" si="4"/>
        <v>63</v>
      </c>
      <c r="R44" s="367">
        <f t="shared" si="5"/>
        <v>167</v>
      </c>
      <c r="S44" s="368">
        <f t="shared" si="6"/>
        <v>1675.16</v>
      </c>
    </row>
    <row r="45" spans="1:19" ht="20.100000000000001" customHeight="1">
      <c r="A45" s="484" t="s">
        <v>16</v>
      </c>
      <c r="B45" s="485">
        <v>0</v>
      </c>
      <c r="C45" s="486">
        <v>0</v>
      </c>
      <c r="D45" s="485">
        <v>0</v>
      </c>
      <c r="E45" s="485">
        <v>0</v>
      </c>
      <c r="F45" s="485">
        <v>0</v>
      </c>
      <c r="G45" s="486">
        <v>0</v>
      </c>
      <c r="H45" s="487">
        <v>4</v>
      </c>
      <c r="I45" s="488">
        <v>571.48400000000004</v>
      </c>
      <c r="J45" s="487">
        <v>137</v>
      </c>
      <c r="K45" s="487">
        <v>145</v>
      </c>
      <c r="L45" s="487">
        <v>282</v>
      </c>
      <c r="M45" s="488">
        <v>6161.88</v>
      </c>
      <c r="N45" s="367">
        <f t="shared" si="1"/>
        <v>4</v>
      </c>
      <c r="O45" s="368">
        <f t="shared" si="2"/>
        <v>571.48400000000004</v>
      </c>
      <c r="P45" s="367">
        <f t="shared" si="3"/>
        <v>137</v>
      </c>
      <c r="Q45" s="367">
        <f t="shared" si="4"/>
        <v>145</v>
      </c>
      <c r="R45" s="367">
        <f t="shared" si="5"/>
        <v>282</v>
      </c>
      <c r="S45" s="368">
        <f t="shared" si="6"/>
        <v>6161.88</v>
      </c>
    </row>
    <row r="46" spans="1:19" ht="20.100000000000001" customHeight="1">
      <c r="A46" s="484" t="s">
        <v>507</v>
      </c>
      <c r="B46" s="485">
        <v>0</v>
      </c>
      <c r="C46" s="486">
        <v>0</v>
      </c>
      <c r="D46" s="485">
        <v>0</v>
      </c>
      <c r="E46" s="485">
        <v>0</v>
      </c>
      <c r="F46" s="485">
        <v>0</v>
      </c>
      <c r="G46" s="486">
        <v>0</v>
      </c>
      <c r="H46" s="487">
        <v>1</v>
      </c>
      <c r="I46" s="488">
        <v>12</v>
      </c>
      <c r="J46" s="487">
        <v>31</v>
      </c>
      <c r="K46" s="487">
        <v>35</v>
      </c>
      <c r="L46" s="487">
        <v>66</v>
      </c>
      <c r="M46" s="488">
        <v>380</v>
      </c>
      <c r="N46" s="367">
        <f t="shared" si="1"/>
        <v>1</v>
      </c>
      <c r="O46" s="368">
        <f t="shared" si="2"/>
        <v>12</v>
      </c>
      <c r="P46" s="367">
        <f t="shared" si="3"/>
        <v>31</v>
      </c>
      <c r="Q46" s="367">
        <f t="shared" si="4"/>
        <v>35</v>
      </c>
      <c r="R46" s="367">
        <f t="shared" si="5"/>
        <v>66</v>
      </c>
      <c r="S46" s="368">
        <f t="shared" si="6"/>
        <v>380</v>
      </c>
    </row>
    <row r="47" spans="1:19" ht="20.100000000000001" customHeight="1">
      <c r="A47" s="484" t="s">
        <v>52</v>
      </c>
      <c r="B47" s="485">
        <v>0</v>
      </c>
      <c r="C47" s="486">
        <v>0</v>
      </c>
      <c r="D47" s="485">
        <v>0</v>
      </c>
      <c r="E47" s="485">
        <v>0</v>
      </c>
      <c r="F47" s="485">
        <v>0</v>
      </c>
      <c r="G47" s="486">
        <v>0</v>
      </c>
      <c r="H47" s="487">
        <v>3</v>
      </c>
      <c r="I47" s="488">
        <v>30</v>
      </c>
      <c r="J47" s="487">
        <v>28</v>
      </c>
      <c r="K47" s="487">
        <v>10</v>
      </c>
      <c r="L47" s="487">
        <v>38</v>
      </c>
      <c r="M47" s="488">
        <v>788</v>
      </c>
      <c r="N47" s="367">
        <f t="shared" si="1"/>
        <v>3</v>
      </c>
      <c r="O47" s="368">
        <f t="shared" si="2"/>
        <v>30</v>
      </c>
      <c r="P47" s="367">
        <f t="shared" si="3"/>
        <v>28</v>
      </c>
      <c r="Q47" s="367">
        <f t="shared" si="4"/>
        <v>10</v>
      </c>
      <c r="R47" s="367">
        <f t="shared" si="5"/>
        <v>38</v>
      </c>
      <c r="S47" s="368">
        <f t="shared" si="6"/>
        <v>788</v>
      </c>
    </row>
    <row r="48" spans="1:19" ht="20.100000000000001" customHeight="1">
      <c r="A48" s="484" t="s">
        <v>517</v>
      </c>
      <c r="B48" s="485">
        <v>0</v>
      </c>
      <c r="C48" s="486">
        <v>0</v>
      </c>
      <c r="D48" s="485">
        <v>0</v>
      </c>
      <c r="E48" s="485">
        <v>0</v>
      </c>
      <c r="F48" s="485">
        <v>0</v>
      </c>
      <c r="G48" s="486">
        <v>0</v>
      </c>
      <c r="H48" s="487">
        <v>1</v>
      </c>
      <c r="I48" s="488">
        <v>25.202534870000001</v>
      </c>
      <c r="J48" s="487">
        <v>10</v>
      </c>
      <c r="K48" s="487">
        <v>5</v>
      </c>
      <c r="L48" s="487">
        <v>15</v>
      </c>
      <c r="M48" s="488">
        <v>121.8</v>
      </c>
      <c r="N48" s="367">
        <f t="shared" si="1"/>
        <v>1</v>
      </c>
      <c r="O48" s="368">
        <f t="shared" si="2"/>
        <v>25.202534870000001</v>
      </c>
      <c r="P48" s="367">
        <f t="shared" si="3"/>
        <v>10</v>
      </c>
      <c r="Q48" s="367">
        <f t="shared" si="4"/>
        <v>5</v>
      </c>
      <c r="R48" s="367">
        <f t="shared" si="5"/>
        <v>15</v>
      </c>
      <c r="S48" s="368">
        <f t="shared" si="6"/>
        <v>121.8</v>
      </c>
    </row>
    <row r="49" spans="1:19" ht="20.100000000000001" customHeight="1">
      <c r="A49" s="484" t="s">
        <v>50</v>
      </c>
      <c r="B49" s="485">
        <v>0</v>
      </c>
      <c r="C49" s="486">
        <v>0</v>
      </c>
      <c r="D49" s="485">
        <v>0</v>
      </c>
      <c r="E49" s="485">
        <v>0</v>
      </c>
      <c r="F49" s="485">
        <v>0</v>
      </c>
      <c r="G49" s="486">
        <v>0</v>
      </c>
      <c r="H49" s="487">
        <v>12</v>
      </c>
      <c r="I49" s="488">
        <v>229.61660000000001</v>
      </c>
      <c r="J49" s="487">
        <v>87</v>
      </c>
      <c r="K49" s="487">
        <v>7</v>
      </c>
      <c r="L49" s="487">
        <v>94</v>
      </c>
      <c r="M49" s="488">
        <v>3227.98</v>
      </c>
      <c r="N49" s="367">
        <f t="shared" si="1"/>
        <v>12</v>
      </c>
      <c r="O49" s="368">
        <f t="shared" si="2"/>
        <v>229.61660000000001</v>
      </c>
      <c r="P49" s="367">
        <f t="shared" si="3"/>
        <v>87</v>
      </c>
      <c r="Q49" s="367">
        <f t="shared" si="4"/>
        <v>7</v>
      </c>
      <c r="R49" s="367">
        <f t="shared" si="5"/>
        <v>94</v>
      </c>
      <c r="S49" s="368">
        <f t="shared" si="6"/>
        <v>3227.98</v>
      </c>
    </row>
    <row r="50" spans="1:19" ht="20.100000000000001" customHeight="1">
      <c r="A50" s="484" t="s">
        <v>1005</v>
      </c>
      <c r="B50" s="485">
        <v>0</v>
      </c>
      <c r="C50" s="486">
        <v>0</v>
      </c>
      <c r="D50" s="485">
        <v>0</v>
      </c>
      <c r="E50" s="485">
        <v>0</v>
      </c>
      <c r="F50" s="485">
        <v>0</v>
      </c>
      <c r="G50" s="486">
        <v>0</v>
      </c>
      <c r="H50" s="487">
        <v>2</v>
      </c>
      <c r="I50" s="488">
        <v>31.7</v>
      </c>
      <c r="J50" s="487">
        <v>32</v>
      </c>
      <c r="K50" s="487">
        <v>0</v>
      </c>
      <c r="L50" s="487">
        <v>32</v>
      </c>
      <c r="M50" s="488">
        <v>910.1</v>
      </c>
      <c r="N50" s="367">
        <f t="shared" si="1"/>
        <v>2</v>
      </c>
      <c r="O50" s="368">
        <f t="shared" si="2"/>
        <v>31.7</v>
      </c>
      <c r="P50" s="367">
        <f t="shared" si="3"/>
        <v>32</v>
      </c>
      <c r="Q50" s="367">
        <f t="shared" si="4"/>
        <v>0</v>
      </c>
      <c r="R50" s="367">
        <f t="shared" si="5"/>
        <v>32</v>
      </c>
      <c r="S50" s="368">
        <f t="shared" si="6"/>
        <v>910.1</v>
      </c>
    </row>
    <row r="51" spans="1:19" ht="20.100000000000001" customHeight="1">
      <c r="A51" s="484" t="s">
        <v>989</v>
      </c>
      <c r="B51" s="485">
        <v>0</v>
      </c>
      <c r="C51" s="486">
        <v>0</v>
      </c>
      <c r="D51" s="485">
        <v>0</v>
      </c>
      <c r="E51" s="485">
        <v>0</v>
      </c>
      <c r="F51" s="485">
        <v>0</v>
      </c>
      <c r="G51" s="486">
        <v>0</v>
      </c>
      <c r="H51" s="487">
        <v>1</v>
      </c>
      <c r="I51" s="488">
        <v>4</v>
      </c>
      <c r="J51" s="487">
        <v>5</v>
      </c>
      <c r="K51" s="487">
        <v>0</v>
      </c>
      <c r="L51" s="487">
        <v>5</v>
      </c>
      <c r="M51" s="488">
        <v>85.3</v>
      </c>
      <c r="N51" s="367">
        <f t="shared" si="1"/>
        <v>1</v>
      </c>
      <c r="O51" s="368">
        <f t="shared" si="2"/>
        <v>4</v>
      </c>
      <c r="P51" s="367">
        <f t="shared" si="3"/>
        <v>5</v>
      </c>
      <c r="Q51" s="367">
        <f t="shared" si="4"/>
        <v>0</v>
      </c>
      <c r="R51" s="367">
        <f t="shared" si="5"/>
        <v>5</v>
      </c>
      <c r="S51" s="368">
        <f t="shared" si="6"/>
        <v>85.3</v>
      </c>
    </row>
    <row r="52" spans="1:19" ht="20.100000000000001" customHeight="1">
      <c r="A52" s="484" t="s">
        <v>541</v>
      </c>
      <c r="B52" s="485">
        <v>0</v>
      </c>
      <c r="C52" s="486">
        <v>0</v>
      </c>
      <c r="D52" s="485">
        <v>0</v>
      </c>
      <c r="E52" s="485">
        <v>0</v>
      </c>
      <c r="F52" s="485">
        <v>0</v>
      </c>
      <c r="G52" s="486">
        <v>0</v>
      </c>
      <c r="H52" s="487">
        <v>1</v>
      </c>
      <c r="I52" s="488">
        <v>150</v>
      </c>
      <c r="J52" s="487">
        <v>15</v>
      </c>
      <c r="K52" s="487">
        <v>0</v>
      </c>
      <c r="L52" s="487">
        <v>15</v>
      </c>
      <c r="M52" s="488">
        <v>2485.58</v>
      </c>
      <c r="N52" s="367">
        <f t="shared" si="1"/>
        <v>1</v>
      </c>
      <c r="O52" s="368">
        <f t="shared" si="2"/>
        <v>150</v>
      </c>
      <c r="P52" s="367">
        <f t="shared" si="3"/>
        <v>15</v>
      </c>
      <c r="Q52" s="367">
        <f t="shared" si="4"/>
        <v>0</v>
      </c>
      <c r="R52" s="367">
        <f t="shared" si="5"/>
        <v>15</v>
      </c>
      <c r="S52" s="368">
        <f t="shared" si="6"/>
        <v>2485.58</v>
      </c>
    </row>
    <row r="53" spans="1:19" ht="20.100000000000001" customHeight="1">
      <c r="A53" s="484" t="s">
        <v>543</v>
      </c>
      <c r="B53" s="485">
        <v>0</v>
      </c>
      <c r="C53" s="486">
        <v>0</v>
      </c>
      <c r="D53" s="485">
        <v>0</v>
      </c>
      <c r="E53" s="485">
        <v>0</v>
      </c>
      <c r="F53" s="485">
        <v>0</v>
      </c>
      <c r="G53" s="486">
        <v>0</v>
      </c>
      <c r="H53" s="487">
        <v>1</v>
      </c>
      <c r="I53" s="488">
        <v>19</v>
      </c>
      <c r="J53" s="487">
        <v>9</v>
      </c>
      <c r="K53" s="487">
        <v>0</v>
      </c>
      <c r="L53" s="487">
        <v>9</v>
      </c>
      <c r="M53" s="488">
        <v>110.5</v>
      </c>
      <c r="N53" s="367">
        <f t="shared" si="1"/>
        <v>1</v>
      </c>
      <c r="O53" s="368">
        <f t="shared" si="2"/>
        <v>19</v>
      </c>
      <c r="P53" s="367">
        <f t="shared" si="3"/>
        <v>9</v>
      </c>
      <c r="Q53" s="367">
        <f t="shared" si="4"/>
        <v>0</v>
      </c>
      <c r="R53" s="367">
        <f t="shared" si="5"/>
        <v>9</v>
      </c>
      <c r="S53" s="368">
        <f t="shared" si="6"/>
        <v>110.5</v>
      </c>
    </row>
    <row r="54" spans="1:19" ht="20.100000000000001" customHeight="1">
      <c r="A54" s="484" t="s">
        <v>545</v>
      </c>
      <c r="B54" s="485">
        <v>0</v>
      </c>
      <c r="C54" s="486">
        <v>0</v>
      </c>
      <c r="D54" s="485">
        <v>0</v>
      </c>
      <c r="E54" s="485">
        <v>0</v>
      </c>
      <c r="F54" s="485">
        <v>0</v>
      </c>
      <c r="G54" s="486">
        <v>0</v>
      </c>
      <c r="H54" s="487">
        <v>1</v>
      </c>
      <c r="I54" s="488">
        <v>6</v>
      </c>
      <c r="J54" s="487">
        <v>20</v>
      </c>
      <c r="K54" s="487">
        <v>10</v>
      </c>
      <c r="L54" s="487">
        <v>30</v>
      </c>
      <c r="M54" s="488">
        <v>154.12</v>
      </c>
      <c r="N54" s="367">
        <f t="shared" si="1"/>
        <v>1</v>
      </c>
      <c r="O54" s="368">
        <f t="shared" si="2"/>
        <v>6</v>
      </c>
      <c r="P54" s="367">
        <f t="shared" si="3"/>
        <v>20</v>
      </c>
      <c r="Q54" s="367">
        <f t="shared" si="4"/>
        <v>10</v>
      </c>
      <c r="R54" s="367">
        <f t="shared" si="5"/>
        <v>30</v>
      </c>
      <c r="S54" s="368">
        <f t="shared" si="6"/>
        <v>154.12</v>
      </c>
    </row>
    <row r="55" spans="1:19" ht="20.100000000000001" customHeight="1">
      <c r="A55" s="484" t="s">
        <v>88</v>
      </c>
      <c r="B55" s="485">
        <v>0</v>
      </c>
      <c r="C55" s="486">
        <v>0</v>
      </c>
      <c r="D55" s="485">
        <v>0</v>
      </c>
      <c r="E55" s="485">
        <v>0</v>
      </c>
      <c r="F55" s="485">
        <v>0</v>
      </c>
      <c r="G55" s="486">
        <v>0</v>
      </c>
      <c r="H55" s="487">
        <v>1</v>
      </c>
      <c r="I55" s="488">
        <v>20.812664000000002</v>
      </c>
      <c r="J55" s="487">
        <v>13</v>
      </c>
      <c r="K55" s="487">
        <v>12</v>
      </c>
      <c r="L55" s="487">
        <v>25</v>
      </c>
      <c r="M55" s="488">
        <v>297.14999999999998</v>
      </c>
      <c r="N55" s="367">
        <f t="shared" si="1"/>
        <v>1</v>
      </c>
      <c r="O55" s="368">
        <f t="shared" si="2"/>
        <v>20.812664000000002</v>
      </c>
      <c r="P55" s="367">
        <f t="shared" si="3"/>
        <v>13</v>
      </c>
      <c r="Q55" s="367">
        <f t="shared" si="4"/>
        <v>12</v>
      </c>
      <c r="R55" s="367">
        <f t="shared" si="5"/>
        <v>25</v>
      </c>
      <c r="S55" s="368">
        <f t="shared" si="6"/>
        <v>297.14999999999998</v>
      </c>
    </row>
    <row r="56" spans="1:19" ht="20.100000000000001" customHeight="1">
      <c r="A56" s="484" t="s">
        <v>101</v>
      </c>
      <c r="B56" s="485">
        <v>0</v>
      </c>
      <c r="C56" s="486">
        <v>0</v>
      </c>
      <c r="D56" s="485">
        <v>0</v>
      </c>
      <c r="E56" s="485">
        <v>0</v>
      </c>
      <c r="F56" s="485">
        <v>0</v>
      </c>
      <c r="G56" s="486">
        <v>0</v>
      </c>
      <c r="H56" s="487">
        <v>1</v>
      </c>
      <c r="I56" s="488">
        <v>10</v>
      </c>
      <c r="J56" s="487">
        <v>5</v>
      </c>
      <c r="K56" s="487">
        <v>0</v>
      </c>
      <c r="L56" s="487">
        <v>5</v>
      </c>
      <c r="M56" s="488">
        <v>292</v>
      </c>
      <c r="N56" s="367">
        <f t="shared" si="1"/>
        <v>1</v>
      </c>
      <c r="O56" s="368">
        <f t="shared" si="2"/>
        <v>10</v>
      </c>
      <c r="P56" s="367">
        <f t="shared" si="3"/>
        <v>5</v>
      </c>
      <c r="Q56" s="367">
        <f t="shared" si="4"/>
        <v>0</v>
      </c>
      <c r="R56" s="367">
        <f t="shared" si="5"/>
        <v>5</v>
      </c>
      <c r="S56" s="368">
        <f t="shared" si="6"/>
        <v>292</v>
      </c>
    </row>
    <row r="57" spans="1:19" ht="20.100000000000001" customHeight="1">
      <c r="A57" s="484" t="s">
        <v>12</v>
      </c>
      <c r="B57" s="485">
        <v>0</v>
      </c>
      <c r="C57" s="486">
        <v>0</v>
      </c>
      <c r="D57" s="485">
        <v>0</v>
      </c>
      <c r="E57" s="485">
        <v>0</v>
      </c>
      <c r="F57" s="485">
        <v>0</v>
      </c>
      <c r="G57" s="486">
        <v>0</v>
      </c>
      <c r="H57" s="487">
        <v>1</v>
      </c>
      <c r="I57" s="488">
        <v>39</v>
      </c>
      <c r="J57" s="487">
        <v>23</v>
      </c>
      <c r="K57" s="487">
        <v>20</v>
      </c>
      <c r="L57" s="487">
        <v>43</v>
      </c>
      <c r="M57" s="488">
        <v>395.5</v>
      </c>
      <c r="N57" s="367">
        <f t="shared" si="1"/>
        <v>1</v>
      </c>
      <c r="O57" s="368">
        <f t="shared" si="2"/>
        <v>39</v>
      </c>
      <c r="P57" s="367">
        <f t="shared" si="3"/>
        <v>23</v>
      </c>
      <c r="Q57" s="367">
        <f t="shared" si="4"/>
        <v>20</v>
      </c>
      <c r="R57" s="367">
        <f t="shared" si="5"/>
        <v>43</v>
      </c>
      <c r="S57" s="368">
        <f t="shared" si="6"/>
        <v>395.5</v>
      </c>
    </row>
    <row r="58" spans="1:19" ht="20.100000000000001" customHeight="1">
      <c r="A58" s="484" t="s">
        <v>37</v>
      </c>
      <c r="B58" s="485">
        <v>1</v>
      </c>
      <c r="C58" s="486">
        <v>12</v>
      </c>
      <c r="D58" s="485">
        <v>0</v>
      </c>
      <c r="E58" s="485">
        <v>0</v>
      </c>
      <c r="F58" s="485">
        <v>0</v>
      </c>
      <c r="G58" s="486">
        <v>70.5</v>
      </c>
      <c r="H58" s="487">
        <v>6</v>
      </c>
      <c r="I58" s="488">
        <v>152.83449999999999</v>
      </c>
      <c r="J58" s="487">
        <v>92</v>
      </c>
      <c r="K58" s="487">
        <v>16</v>
      </c>
      <c r="L58" s="487">
        <v>108</v>
      </c>
      <c r="M58" s="488">
        <v>1604.76</v>
      </c>
      <c r="N58" s="367">
        <f t="shared" si="1"/>
        <v>7</v>
      </c>
      <c r="O58" s="368">
        <f t="shared" si="2"/>
        <v>164.83449999999999</v>
      </c>
      <c r="P58" s="367">
        <f t="shared" si="3"/>
        <v>92</v>
      </c>
      <c r="Q58" s="367">
        <f t="shared" si="4"/>
        <v>16</v>
      </c>
      <c r="R58" s="367">
        <f t="shared" si="5"/>
        <v>108</v>
      </c>
      <c r="S58" s="368">
        <f t="shared" si="6"/>
        <v>1675.26</v>
      </c>
    </row>
    <row r="59" spans="1:19" ht="20.100000000000001" customHeight="1">
      <c r="A59" s="484" t="s">
        <v>990</v>
      </c>
      <c r="B59" s="485">
        <v>0</v>
      </c>
      <c r="C59" s="486">
        <v>0</v>
      </c>
      <c r="D59" s="485">
        <v>0</v>
      </c>
      <c r="E59" s="485">
        <v>0</v>
      </c>
      <c r="F59" s="485">
        <v>0</v>
      </c>
      <c r="G59" s="486">
        <v>0</v>
      </c>
      <c r="H59" s="487">
        <v>2</v>
      </c>
      <c r="I59" s="488">
        <v>12.5</v>
      </c>
      <c r="J59" s="487">
        <v>41</v>
      </c>
      <c r="K59" s="487">
        <v>32</v>
      </c>
      <c r="L59" s="487">
        <v>73</v>
      </c>
      <c r="M59" s="488">
        <v>333.3</v>
      </c>
      <c r="N59" s="367">
        <f t="shared" si="1"/>
        <v>2</v>
      </c>
      <c r="O59" s="368">
        <f t="shared" si="2"/>
        <v>12.5</v>
      </c>
      <c r="P59" s="367">
        <f t="shared" si="3"/>
        <v>41</v>
      </c>
      <c r="Q59" s="367">
        <f t="shared" si="4"/>
        <v>32</v>
      </c>
      <c r="R59" s="367">
        <f t="shared" si="5"/>
        <v>73</v>
      </c>
      <c r="S59" s="368">
        <f t="shared" si="6"/>
        <v>333.3</v>
      </c>
    </row>
    <row r="60" spans="1:19" ht="20.100000000000001" customHeight="1">
      <c r="A60" s="484" t="s">
        <v>991</v>
      </c>
      <c r="B60" s="485">
        <v>0</v>
      </c>
      <c r="C60" s="486">
        <v>0</v>
      </c>
      <c r="D60" s="485">
        <v>0</v>
      </c>
      <c r="E60" s="485">
        <v>0</v>
      </c>
      <c r="F60" s="485">
        <v>0</v>
      </c>
      <c r="G60" s="486">
        <v>0</v>
      </c>
      <c r="H60" s="487">
        <v>1</v>
      </c>
      <c r="I60" s="488">
        <v>73</v>
      </c>
      <c r="J60" s="487">
        <v>30</v>
      </c>
      <c r="K60" s="487">
        <v>15</v>
      </c>
      <c r="L60" s="487">
        <v>45</v>
      </c>
      <c r="M60" s="488">
        <v>455.2</v>
      </c>
      <c r="N60" s="367">
        <f t="shared" si="1"/>
        <v>1</v>
      </c>
      <c r="O60" s="368">
        <f t="shared" si="2"/>
        <v>73</v>
      </c>
      <c r="P60" s="367">
        <f t="shared" si="3"/>
        <v>30</v>
      </c>
      <c r="Q60" s="367">
        <f t="shared" si="4"/>
        <v>15</v>
      </c>
      <c r="R60" s="367">
        <f t="shared" si="5"/>
        <v>45</v>
      </c>
      <c r="S60" s="368">
        <f t="shared" si="6"/>
        <v>455.2</v>
      </c>
    </row>
    <row r="61" spans="1:19" ht="20.100000000000001" customHeight="1">
      <c r="A61" s="484" t="s">
        <v>983</v>
      </c>
      <c r="B61" s="485">
        <v>0</v>
      </c>
      <c r="C61" s="486">
        <v>0</v>
      </c>
      <c r="D61" s="485">
        <v>0</v>
      </c>
      <c r="E61" s="485">
        <v>0</v>
      </c>
      <c r="F61" s="485">
        <v>0</v>
      </c>
      <c r="G61" s="486">
        <v>0</v>
      </c>
      <c r="H61" s="487">
        <v>1</v>
      </c>
      <c r="I61" s="488">
        <v>1149.4075238</v>
      </c>
      <c r="J61" s="487">
        <v>99</v>
      </c>
      <c r="K61" s="487">
        <v>32</v>
      </c>
      <c r="L61" s="487">
        <v>131</v>
      </c>
      <c r="M61" s="488">
        <v>1624</v>
      </c>
      <c r="N61" s="367">
        <f t="shared" si="1"/>
        <v>1</v>
      </c>
      <c r="O61" s="368">
        <f t="shared" si="2"/>
        <v>1149.4075238</v>
      </c>
      <c r="P61" s="367">
        <f t="shared" si="3"/>
        <v>99</v>
      </c>
      <c r="Q61" s="367">
        <f t="shared" si="4"/>
        <v>32</v>
      </c>
      <c r="R61" s="367">
        <f t="shared" si="5"/>
        <v>131</v>
      </c>
      <c r="S61" s="368">
        <f t="shared" si="6"/>
        <v>1624</v>
      </c>
    </row>
    <row r="62" spans="1:19" ht="20.100000000000001" customHeight="1">
      <c r="A62" s="484" t="s">
        <v>580</v>
      </c>
      <c r="B62" s="485">
        <v>0</v>
      </c>
      <c r="C62" s="486">
        <v>0</v>
      </c>
      <c r="D62" s="485">
        <v>0</v>
      </c>
      <c r="E62" s="485">
        <v>0</v>
      </c>
      <c r="F62" s="485">
        <v>0</v>
      </c>
      <c r="G62" s="486">
        <v>0</v>
      </c>
      <c r="H62" s="487">
        <v>1</v>
      </c>
      <c r="I62" s="488">
        <v>225</v>
      </c>
      <c r="J62" s="487">
        <v>24</v>
      </c>
      <c r="K62" s="487">
        <v>96</v>
      </c>
      <c r="L62" s="487">
        <v>120</v>
      </c>
      <c r="M62" s="488">
        <v>195.11</v>
      </c>
      <c r="N62" s="367">
        <f t="shared" si="1"/>
        <v>1</v>
      </c>
      <c r="O62" s="368">
        <f t="shared" si="2"/>
        <v>225</v>
      </c>
      <c r="P62" s="367">
        <f t="shared" si="3"/>
        <v>24</v>
      </c>
      <c r="Q62" s="367">
        <f t="shared" si="4"/>
        <v>96</v>
      </c>
      <c r="R62" s="367">
        <f t="shared" si="5"/>
        <v>120</v>
      </c>
      <c r="S62" s="368">
        <f t="shared" si="6"/>
        <v>195.11</v>
      </c>
    </row>
    <row r="63" spans="1:19" ht="20.100000000000001" customHeight="1">
      <c r="A63" s="484" t="s">
        <v>9</v>
      </c>
      <c r="B63" s="485">
        <v>0</v>
      </c>
      <c r="C63" s="486">
        <v>0</v>
      </c>
      <c r="D63" s="485">
        <v>0</v>
      </c>
      <c r="E63" s="485">
        <v>0</v>
      </c>
      <c r="F63" s="485">
        <v>0</v>
      </c>
      <c r="G63" s="486">
        <v>0</v>
      </c>
      <c r="H63" s="487">
        <v>1</v>
      </c>
      <c r="I63" s="488">
        <v>53.159703520000001</v>
      </c>
      <c r="J63" s="487">
        <v>12</v>
      </c>
      <c r="K63" s="487">
        <v>16</v>
      </c>
      <c r="L63" s="487">
        <v>28</v>
      </c>
      <c r="M63" s="488">
        <v>421.6</v>
      </c>
      <c r="N63" s="367">
        <f t="shared" si="1"/>
        <v>1</v>
      </c>
      <c r="O63" s="368">
        <f t="shared" si="2"/>
        <v>53.159703520000001</v>
      </c>
      <c r="P63" s="367">
        <f t="shared" si="3"/>
        <v>12</v>
      </c>
      <c r="Q63" s="367">
        <f t="shared" si="4"/>
        <v>16</v>
      </c>
      <c r="R63" s="367">
        <f t="shared" si="5"/>
        <v>28</v>
      </c>
      <c r="S63" s="368">
        <f t="shared" si="6"/>
        <v>421.6</v>
      </c>
    </row>
    <row r="64" spans="1:19" ht="20.100000000000001" customHeight="1">
      <c r="A64" s="484" t="s">
        <v>587</v>
      </c>
      <c r="B64" s="485">
        <v>0</v>
      </c>
      <c r="C64" s="486">
        <v>0</v>
      </c>
      <c r="D64" s="485">
        <v>0</v>
      </c>
      <c r="E64" s="485">
        <v>0</v>
      </c>
      <c r="F64" s="485">
        <v>0</v>
      </c>
      <c r="G64" s="486">
        <v>0</v>
      </c>
      <c r="H64" s="487">
        <v>1</v>
      </c>
      <c r="I64" s="488">
        <v>50</v>
      </c>
      <c r="J64" s="487">
        <v>30</v>
      </c>
      <c r="K64" s="487">
        <v>5</v>
      </c>
      <c r="L64" s="487">
        <v>35</v>
      </c>
      <c r="M64" s="488">
        <v>143</v>
      </c>
      <c r="N64" s="367">
        <f t="shared" si="1"/>
        <v>1</v>
      </c>
      <c r="O64" s="368">
        <f t="shared" si="2"/>
        <v>50</v>
      </c>
      <c r="P64" s="367">
        <f t="shared" si="3"/>
        <v>30</v>
      </c>
      <c r="Q64" s="367">
        <f t="shared" si="4"/>
        <v>5</v>
      </c>
      <c r="R64" s="367">
        <f t="shared" si="5"/>
        <v>35</v>
      </c>
      <c r="S64" s="368">
        <f t="shared" si="6"/>
        <v>143</v>
      </c>
    </row>
    <row r="65" spans="1:19" ht="20.100000000000001" customHeight="1">
      <c r="A65" s="484" t="s">
        <v>19</v>
      </c>
      <c r="B65" s="485">
        <v>1</v>
      </c>
      <c r="C65" s="486">
        <v>23</v>
      </c>
      <c r="D65" s="485">
        <v>41</v>
      </c>
      <c r="E65" s="485">
        <v>7</v>
      </c>
      <c r="F65" s="485">
        <v>48</v>
      </c>
      <c r="G65" s="486">
        <v>69.2</v>
      </c>
      <c r="H65" s="487"/>
      <c r="I65" s="488"/>
      <c r="J65" s="487"/>
      <c r="K65" s="487"/>
      <c r="L65" s="487"/>
      <c r="M65" s="488"/>
      <c r="N65" s="367">
        <f t="shared" si="1"/>
        <v>1</v>
      </c>
      <c r="O65" s="368">
        <f t="shared" si="2"/>
        <v>23</v>
      </c>
      <c r="P65" s="367">
        <f t="shared" si="3"/>
        <v>41</v>
      </c>
      <c r="Q65" s="367">
        <f t="shared" si="4"/>
        <v>7</v>
      </c>
      <c r="R65" s="367">
        <f t="shared" si="5"/>
        <v>48</v>
      </c>
      <c r="S65" s="368">
        <f t="shared" si="6"/>
        <v>69.2</v>
      </c>
    </row>
    <row r="66" spans="1:19" ht="20.100000000000001" customHeight="1">
      <c r="A66" s="484" t="s">
        <v>57</v>
      </c>
      <c r="B66" s="485">
        <v>0</v>
      </c>
      <c r="C66" s="486">
        <v>0</v>
      </c>
      <c r="D66" s="485">
        <v>0</v>
      </c>
      <c r="E66" s="485">
        <v>0</v>
      </c>
      <c r="F66" s="485">
        <v>0</v>
      </c>
      <c r="G66" s="486">
        <v>0</v>
      </c>
      <c r="H66" s="487">
        <v>3</v>
      </c>
      <c r="I66" s="488">
        <v>354.90412409999999</v>
      </c>
      <c r="J66" s="487">
        <v>179</v>
      </c>
      <c r="K66" s="487">
        <v>97</v>
      </c>
      <c r="L66" s="487">
        <v>276</v>
      </c>
      <c r="M66" s="488">
        <v>2190.3199999999997</v>
      </c>
      <c r="N66" s="367">
        <f t="shared" si="1"/>
        <v>3</v>
      </c>
      <c r="O66" s="368">
        <f t="shared" si="2"/>
        <v>354.90412409999999</v>
      </c>
      <c r="P66" s="367">
        <f t="shared" si="3"/>
        <v>179</v>
      </c>
      <c r="Q66" s="367">
        <f t="shared" si="4"/>
        <v>97</v>
      </c>
      <c r="R66" s="367">
        <f t="shared" si="5"/>
        <v>276</v>
      </c>
      <c r="S66" s="368">
        <f t="shared" si="6"/>
        <v>2190.3199999999997</v>
      </c>
    </row>
    <row r="67" spans="1:19" ht="20.100000000000001" customHeight="1">
      <c r="A67" s="484" t="s">
        <v>100</v>
      </c>
      <c r="B67" s="485">
        <v>0</v>
      </c>
      <c r="C67" s="486">
        <v>0</v>
      </c>
      <c r="D67" s="485">
        <v>0</v>
      </c>
      <c r="E67" s="485">
        <v>0</v>
      </c>
      <c r="F67" s="485">
        <v>0</v>
      </c>
      <c r="G67" s="486">
        <v>0</v>
      </c>
      <c r="H67" s="487">
        <v>1</v>
      </c>
      <c r="I67" s="488">
        <v>130</v>
      </c>
      <c r="J67" s="487">
        <v>28</v>
      </c>
      <c r="K67" s="487">
        <v>3</v>
      </c>
      <c r="L67" s="487">
        <v>31</v>
      </c>
      <c r="M67" s="488">
        <v>300.97000000000003</v>
      </c>
      <c r="N67" s="367">
        <f t="shared" si="1"/>
        <v>1</v>
      </c>
      <c r="O67" s="368">
        <f t="shared" si="2"/>
        <v>130</v>
      </c>
      <c r="P67" s="367">
        <f t="shared" si="3"/>
        <v>28</v>
      </c>
      <c r="Q67" s="367">
        <f t="shared" si="4"/>
        <v>3</v>
      </c>
      <c r="R67" s="367">
        <f t="shared" si="5"/>
        <v>31</v>
      </c>
      <c r="S67" s="368">
        <f t="shared" si="6"/>
        <v>300.97000000000003</v>
      </c>
    </row>
    <row r="68" spans="1:19" ht="20.100000000000001" customHeight="1">
      <c r="A68" s="484" t="s">
        <v>611</v>
      </c>
      <c r="B68" s="485">
        <v>0</v>
      </c>
      <c r="C68" s="486">
        <v>0</v>
      </c>
      <c r="D68" s="485">
        <v>0</v>
      </c>
      <c r="E68" s="485">
        <v>0</v>
      </c>
      <c r="F68" s="485">
        <v>0</v>
      </c>
      <c r="G68" s="486">
        <v>0</v>
      </c>
      <c r="H68" s="487">
        <v>1</v>
      </c>
      <c r="I68" s="488">
        <v>96</v>
      </c>
      <c r="J68" s="487">
        <v>7</v>
      </c>
      <c r="K68" s="487">
        <v>6</v>
      </c>
      <c r="L68" s="487">
        <v>13</v>
      </c>
      <c r="M68" s="488">
        <v>279.31</v>
      </c>
      <c r="N68" s="367">
        <f t="shared" si="1"/>
        <v>1</v>
      </c>
      <c r="O68" s="368">
        <f t="shared" si="2"/>
        <v>96</v>
      </c>
      <c r="P68" s="367">
        <f t="shared" si="3"/>
        <v>7</v>
      </c>
      <c r="Q68" s="367">
        <f t="shared" si="4"/>
        <v>6</v>
      </c>
      <c r="R68" s="367">
        <f t="shared" si="5"/>
        <v>13</v>
      </c>
      <c r="S68" s="368">
        <f t="shared" si="6"/>
        <v>279.31</v>
      </c>
    </row>
    <row r="69" spans="1:19" ht="20.100000000000001" customHeight="1">
      <c r="A69" s="484" t="s">
        <v>634</v>
      </c>
      <c r="B69" s="485">
        <v>1</v>
      </c>
      <c r="C69" s="486">
        <v>35</v>
      </c>
      <c r="D69" s="485">
        <v>1</v>
      </c>
      <c r="E69" s="485">
        <v>0</v>
      </c>
      <c r="F69" s="485">
        <v>1</v>
      </c>
      <c r="G69" s="486">
        <v>50.2</v>
      </c>
      <c r="H69" s="487"/>
      <c r="I69" s="488"/>
      <c r="J69" s="487"/>
      <c r="K69" s="487"/>
      <c r="L69" s="487"/>
      <c r="M69" s="488"/>
      <c r="N69" s="367">
        <f t="shared" si="1"/>
        <v>1</v>
      </c>
      <c r="O69" s="368">
        <f t="shared" si="2"/>
        <v>35</v>
      </c>
      <c r="P69" s="367">
        <f t="shared" si="3"/>
        <v>1</v>
      </c>
      <c r="Q69" s="367">
        <f t="shared" si="4"/>
        <v>0</v>
      </c>
      <c r="R69" s="367">
        <f t="shared" si="5"/>
        <v>1</v>
      </c>
      <c r="S69" s="368">
        <f t="shared" si="6"/>
        <v>50.2</v>
      </c>
    </row>
    <row r="70" spans="1:19" ht="20.100000000000001" customHeight="1">
      <c r="A70" s="484" t="s">
        <v>640</v>
      </c>
      <c r="B70" s="485">
        <v>0</v>
      </c>
      <c r="C70" s="486">
        <v>0</v>
      </c>
      <c r="D70" s="485">
        <v>0</v>
      </c>
      <c r="E70" s="485">
        <v>0</v>
      </c>
      <c r="F70" s="485">
        <v>0</v>
      </c>
      <c r="G70" s="486">
        <v>0</v>
      </c>
      <c r="H70" s="487">
        <v>2</v>
      </c>
      <c r="I70" s="488">
        <v>273.853185</v>
      </c>
      <c r="J70" s="487">
        <v>77</v>
      </c>
      <c r="K70" s="487">
        <v>0</v>
      </c>
      <c r="L70" s="487">
        <v>77</v>
      </c>
      <c r="M70" s="488">
        <v>28326.75</v>
      </c>
      <c r="N70" s="367">
        <f t="shared" ref="N70:N78" si="7">+B70+H70</f>
        <v>2</v>
      </c>
      <c r="O70" s="368">
        <f t="shared" ref="O70:O78" si="8">+C70+I70</f>
        <v>273.853185</v>
      </c>
      <c r="P70" s="367">
        <f t="shared" ref="P70:P78" si="9">+D70+J70</f>
        <v>77</v>
      </c>
      <c r="Q70" s="367">
        <f t="shared" ref="Q70:Q78" si="10">+E70+K70</f>
        <v>0</v>
      </c>
      <c r="R70" s="367">
        <f t="shared" ref="R70:R78" si="11">+F70+L70</f>
        <v>77</v>
      </c>
      <c r="S70" s="368">
        <f t="shared" ref="S70:S78" si="12">+G70+M70</f>
        <v>28326.75</v>
      </c>
    </row>
    <row r="71" spans="1:19" ht="20.100000000000001" customHeight="1">
      <c r="A71" s="484" t="s">
        <v>1016</v>
      </c>
      <c r="B71" s="485">
        <v>0</v>
      </c>
      <c r="C71" s="486">
        <v>0</v>
      </c>
      <c r="D71" s="485">
        <v>0</v>
      </c>
      <c r="E71" s="485">
        <v>0</v>
      </c>
      <c r="F71" s="485">
        <v>0</v>
      </c>
      <c r="G71" s="486">
        <v>0</v>
      </c>
      <c r="H71" s="487">
        <v>2</v>
      </c>
      <c r="I71" s="488">
        <v>81.432000000000002</v>
      </c>
      <c r="J71" s="487">
        <v>27</v>
      </c>
      <c r="K71" s="487">
        <v>1</v>
      </c>
      <c r="L71" s="487">
        <v>28</v>
      </c>
      <c r="M71" s="488">
        <v>623</v>
      </c>
      <c r="N71" s="367">
        <f t="shared" si="7"/>
        <v>2</v>
      </c>
      <c r="O71" s="368">
        <f t="shared" si="8"/>
        <v>81.432000000000002</v>
      </c>
      <c r="P71" s="367">
        <f t="shared" si="9"/>
        <v>27</v>
      </c>
      <c r="Q71" s="367">
        <f t="shared" si="10"/>
        <v>1</v>
      </c>
      <c r="R71" s="367">
        <f t="shared" si="11"/>
        <v>28</v>
      </c>
      <c r="S71" s="368">
        <f t="shared" si="12"/>
        <v>623</v>
      </c>
    </row>
    <row r="72" spans="1:19" ht="20.100000000000001" customHeight="1">
      <c r="A72" s="484" t="s">
        <v>647</v>
      </c>
      <c r="B72" s="485">
        <v>1</v>
      </c>
      <c r="C72" s="486">
        <v>248.14289500000001</v>
      </c>
      <c r="D72" s="485">
        <v>20</v>
      </c>
      <c r="E72" s="485">
        <v>27</v>
      </c>
      <c r="F72" s="485">
        <v>47</v>
      </c>
      <c r="G72" s="486">
        <v>60</v>
      </c>
      <c r="H72" s="487">
        <v>2</v>
      </c>
      <c r="I72" s="488">
        <v>8713.9246739999999</v>
      </c>
      <c r="J72" s="487">
        <v>349</v>
      </c>
      <c r="K72" s="487">
        <v>335</v>
      </c>
      <c r="L72" s="487">
        <v>684</v>
      </c>
      <c r="M72" s="488">
        <v>3263.54</v>
      </c>
      <c r="N72" s="367">
        <f t="shared" si="7"/>
        <v>3</v>
      </c>
      <c r="O72" s="368">
        <f t="shared" si="8"/>
        <v>8962.0675690000007</v>
      </c>
      <c r="P72" s="367">
        <f t="shared" si="9"/>
        <v>369</v>
      </c>
      <c r="Q72" s="367">
        <f t="shared" si="10"/>
        <v>362</v>
      </c>
      <c r="R72" s="367">
        <f t="shared" si="11"/>
        <v>731</v>
      </c>
      <c r="S72" s="368">
        <f t="shared" si="12"/>
        <v>3323.54</v>
      </c>
    </row>
    <row r="73" spans="1:19" ht="20.100000000000001" customHeight="1">
      <c r="A73" s="484" t="s">
        <v>949</v>
      </c>
      <c r="B73" s="485">
        <v>0</v>
      </c>
      <c r="C73" s="486">
        <v>0</v>
      </c>
      <c r="D73" s="485">
        <v>0</v>
      </c>
      <c r="E73" s="485">
        <v>0</v>
      </c>
      <c r="F73" s="485">
        <v>0</v>
      </c>
      <c r="G73" s="486">
        <v>0</v>
      </c>
      <c r="H73" s="487">
        <v>1</v>
      </c>
      <c r="I73" s="488">
        <v>18</v>
      </c>
      <c r="J73" s="487">
        <v>20</v>
      </c>
      <c r="K73" s="487">
        <v>0</v>
      </c>
      <c r="L73" s="487">
        <v>20</v>
      </c>
      <c r="M73" s="488">
        <v>202.38</v>
      </c>
      <c r="N73" s="367">
        <f t="shared" si="7"/>
        <v>1</v>
      </c>
      <c r="O73" s="368">
        <f t="shared" si="8"/>
        <v>18</v>
      </c>
      <c r="P73" s="367">
        <f t="shared" si="9"/>
        <v>20</v>
      </c>
      <c r="Q73" s="367">
        <f t="shared" si="10"/>
        <v>0</v>
      </c>
      <c r="R73" s="367">
        <f t="shared" si="11"/>
        <v>20</v>
      </c>
      <c r="S73" s="368">
        <f t="shared" si="12"/>
        <v>202.38</v>
      </c>
    </row>
    <row r="74" spans="1:19" ht="20.100000000000001" customHeight="1">
      <c r="A74" s="484" t="s">
        <v>11</v>
      </c>
      <c r="B74" s="485">
        <v>0</v>
      </c>
      <c r="C74" s="486">
        <v>0</v>
      </c>
      <c r="D74" s="485">
        <v>0</v>
      </c>
      <c r="E74" s="485">
        <v>0</v>
      </c>
      <c r="F74" s="485">
        <v>0</v>
      </c>
      <c r="G74" s="486">
        <v>0</v>
      </c>
      <c r="H74" s="487">
        <v>2</v>
      </c>
      <c r="I74" s="488">
        <v>76</v>
      </c>
      <c r="J74" s="487">
        <v>34</v>
      </c>
      <c r="K74" s="487">
        <v>5</v>
      </c>
      <c r="L74" s="487">
        <v>39</v>
      </c>
      <c r="M74" s="488">
        <v>221.24</v>
      </c>
      <c r="N74" s="367">
        <f t="shared" si="7"/>
        <v>2</v>
      </c>
      <c r="O74" s="368">
        <f t="shared" si="8"/>
        <v>76</v>
      </c>
      <c r="P74" s="367">
        <f t="shared" si="9"/>
        <v>34</v>
      </c>
      <c r="Q74" s="367">
        <f t="shared" si="10"/>
        <v>5</v>
      </c>
      <c r="R74" s="367">
        <f t="shared" si="11"/>
        <v>39</v>
      </c>
      <c r="S74" s="368">
        <f t="shared" si="12"/>
        <v>221.24</v>
      </c>
    </row>
    <row r="75" spans="1:19" ht="20.100000000000001" customHeight="1">
      <c r="A75" s="484" t="s">
        <v>59</v>
      </c>
      <c r="B75" s="485">
        <v>0</v>
      </c>
      <c r="C75" s="486">
        <v>0</v>
      </c>
      <c r="D75" s="485">
        <v>0</v>
      </c>
      <c r="E75" s="485">
        <v>0</v>
      </c>
      <c r="F75" s="485">
        <v>0</v>
      </c>
      <c r="G75" s="486">
        <v>0</v>
      </c>
      <c r="H75" s="487">
        <v>1</v>
      </c>
      <c r="I75" s="488">
        <v>7.04</v>
      </c>
      <c r="J75" s="487">
        <v>6</v>
      </c>
      <c r="K75" s="487">
        <v>4</v>
      </c>
      <c r="L75" s="487">
        <v>10</v>
      </c>
      <c r="M75" s="488">
        <v>124</v>
      </c>
      <c r="N75" s="367">
        <f t="shared" si="7"/>
        <v>1</v>
      </c>
      <c r="O75" s="368">
        <f t="shared" si="8"/>
        <v>7.04</v>
      </c>
      <c r="P75" s="367">
        <f t="shared" si="9"/>
        <v>6</v>
      </c>
      <c r="Q75" s="367">
        <f t="shared" si="10"/>
        <v>4</v>
      </c>
      <c r="R75" s="367">
        <f t="shared" si="11"/>
        <v>10</v>
      </c>
      <c r="S75" s="368">
        <f t="shared" si="12"/>
        <v>124</v>
      </c>
    </row>
    <row r="76" spans="1:19" ht="20.100000000000001" customHeight="1">
      <c r="A76" s="484" t="s">
        <v>1017</v>
      </c>
      <c r="B76" s="485">
        <v>0</v>
      </c>
      <c r="C76" s="486">
        <v>0</v>
      </c>
      <c r="D76" s="485">
        <v>0</v>
      </c>
      <c r="E76" s="485">
        <v>0</v>
      </c>
      <c r="F76" s="485">
        <v>0</v>
      </c>
      <c r="G76" s="486">
        <v>0</v>
      </c>
      <c r="H76" s="487">
        <v>1</v>
      </c>
      <c r="I76" s="488">
        <v>824.92</v>
      </c>
      <c r="J76" s="487">
        <v>6</v>
      </c>
      <c r="K76" s="487">
        <v>0</v>
      </c>
      <c r="L76" s="487">
        <v>6</v>
      </c>
      <c r="M76" s="488">
        <v>62202.23</v>
      </c>
      <c r="N76" s="367">
        <f t="shared" si="7"/>
        <v>1</v>
      </c>
      <c r="O76" s="368">
        <f t="shared" si="8"/>
        <v>824.92</v>
      </c>
      <c r="P76" s="367">
        <f t="shared" si="9"/>
        <v>6</v>
      </c>
      <c r="Q76" s="367">
        <f t="shared" si="10"/>
        <v>0</v>
      </c>
      <c r="R76" s="367">
        <f t="shared" si="11"/>
        <v>6</v>
      </c>
      <c r="S76" s="368">
        <f t="shared" si="12"/>
        <v>62202.23</v>
      </c>
    </row>
    <row r="77" spans="1:19" ht="20.100000000000001" customHeight="1">
      <c r="A77" s="484" t="s">
        <v>778</v>
      </c>
      <c r="B77" s="485">
        <v>0</v>
      </c>
      <c r="C77" s="486">
        <v>0</v>
      </c>
      <c r="D77" s="485">
        <v>0</v>
      </c>
      <c r="E77" s="485">
        <v>0</v>
      </c>
      <c r="F77" s="485">
        <v>0</v>
      </c>
      <c r="G77" s="486">
        <v>0</v>
      </c>
      <c r="H77" s="487">
        <v>4</v>
      </c>
      <c r="I77" s="488">
        <v>48</v>
      </c>
      <c r="J77" s="487">
        <v>20</v>
      </c>
      <c r="K77" s="487">
        <v>15</v>
      </c>
      <c r="L77" s="487">
        <v>35</v>
      </c>
      <c r="M77" s="488">
        <v>983.5</v>
      </c>
      <c r="N77" s="367">
        <f t="shared" si="7"/>
        <v>4</v>
      </c>
      <c r="O77" s="368">
        <f t="shared" si="8"/>
        <v>48</v>
      </c>
      <c r="P77" s="367">
        <f t="shared" si="9"/>
        <v>20</v>
      </c>
      <c r="Q77" s="367">
        <f t="shared" si="10"/>
        <v>15</v>
      </c>
      <c r="R77" s="367">
        <f t="shared" si="11"/>
        <v>35</v>
      </c>
      <c r="S77" s="368">
        <f t="shared" si="12"/>
        <v>983.5</v>
      </c>
    </row>
    <row r="78" spans="1:19" ht="20.100000000000001" customHeight="1">
      <c r="A78" s="598" t="s">
        <v>779</v>
      </c>
      <c r="B78" s="599">
        <v>0</v>
      </c>
      <c r="C78" s="600">
        <v>0</v>
      </c>
      <c r="D78" s="599">
        <v>0</v>
      </c>
      <c r="E78" s="599">
        <v>0</v>
      </c>
      <c r="F78" s="599">
        <v>0</v>
      </c>
      <c r="G78" s="600">
        <v>0</v>
      </c>
      <c r="H78" s="601">
        <v>5</v>
      </c>
      <c r="I78" s="602">
        <v>1201.2671133200001</v>
      </c>
      <c r="J78" s="601">
        <v>84</v>
      </c>
      <c r="K78" s="601">
        <v>43</v>
      </c>
      <c r="L78" s="601">
        <v>127</v>
      </c>
      <c r="M78" s="602">
        <v>6054.95</v>
      </c>
      <c r="N78" s="603">
        <f t="shared" si="7"/>
        <v>5</v>
      </c>
      <c r="O78" s="604">
        <f t="shared" si="8"/>
        <v>1201.2671133200001</v>
      </c>
      <c r="P78" s="603">
        <f t="shared" si="9"/>
        <v>84</v>
      </c>
      <c r="Q78" s="603">
        <f t="shared" si="10"/>
        <v>43</v>
      </c>
      <c r="R78" s="603">
        <f t="shared" si="11"/>
        <v>127</v>
      </c>
      <c r="S78" s="604">
        <f t="shared" si="12"/>
        <v>6054.95</v>
      </c>
    </row>
    <row r="79" spans="1:19" ht="20.100000000000001" customHeight="1">
      <c r="A79" s="477" t="s">
        <v>131</v>
      </c>
      <c r="B79" s="478">
        <f>SUM(B5:B78)</f>
        <v>6</v>
      </c>
      <c r="C79" s="489">
        <f>SUM(C5:C78)</f>
        <v>333.94289500000002</v>
      </c>
      <c r="D79" s="478">
        <f t="shared" ref="D79:S79" si="13">SUM(D5:D78)</f>
        <v>117</v>
      </c>
      <c r="E79" s="478">
        <f t="shared" si="13"/>
        <v>90</v>
      </c>
      <c r="F79" s="478">
        <f t="shared" si="13"/>
        <v>207</v>
      </c>
      <c r="G79" s="489">
        <f t="shared" si="13"/>
        <v>329.9</v>
      </c>
      <c r="H79" s="478">
        <f t="shared" si="13"/>
        <v>152</v>
      </c>
      <c r="I79" s="489">
        <f t="shared" si="13"/>
        <v>22187.152749230001</v>
      </c>
      <c r="J79" s="478">
        <f t="shared" si="13"/>
        <v>3052</v>
      </c>
      <c r="K79" s="478">
        <f t="shared" si="13"/>
        <v>1883</v>
      </c>
      <c r="L79" s="478">
        <f t="shared" si="13"/>
        <v>4935</v>
      </c>
      <c r="M79" s="489">
        <f t="shared" si="13"/>
        <v>253868.97000000003</v>
      </c>
      <c r="N79" s="478">
        <f t="shared" si="13"/>
        <v>158</v>
      </c>
      <c r="O79" s="489">
        <f t="shared" si="13"/>
        <v>22521.095644230001</v>
      </c>
      <c r="P79" s="478">
        <f t="shared" si="13"/>
        <v>3169</v>
      </c>
      <c r="Q79" s="478">
        <f t="shared" si="13"/>
        <v>1973</v>
      </c>
      <c r="R79" s="478">
        <f t="shared" si="13"/>
        <v>5142</v>
      </c>
      <c r="S79" s="489">
        <f t="shared" si="13"/>
        <v>254198.87000000005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3"/>
  <sheetViews>
    <sheetView workbookViewId="0">
      <selection activeCell="F7" sqref="F7"/>
    </sheetView>
  </sheetViews>
  <sheetFormatPr defaultColWidth="9.125" defaultRowHeight="21.95" customHeight="1"/>
  <cols>
    <col min="1" max="1" width="13.875" style="7" customWidth="1"/>
    <col min="2" max="2" width="6" style="136" bestFit="1" customWidth="1"/>
    <col min="3" max="3" width="64.75" style="7" customWidth="1"/>
    <col min="4" max="4" width="6" style="13" customWidth="1"/>
    <col min="5" max="5" width="9.875" style="14" customWidth="1"/>
    <col min="6" max="8" width="7.875" style="13" customWidth="1"/>
    <col min="9" max="9" width="10" style="14" customWidth="1"/>
    <col min="10" max="16384" width="9.125" style="7"/>
  </cols>
  <sheetData>
    <row r="1" spans="1:9" ht="27" customHeight="1">
      <c r="A1" s="201" t="s">
        <v>781</v>
      </c>
      <c r="B1" s="313"/>
      <c r="C1" s="202"/>
      <c r="D1" s="491"/>
      <c r="E1" s="203"/>
      <c r="F1" s="204"/>
      <c r="G1" s="204"/>
      <c r="H1" s="204"/>
      <c r="I1" s="203"/>
    </row>
    <row r="2" spans="1:9" ht="27" customHeight="1">
      <c r="A2" s="150" t="s">
        <v>1011</v>
      </c>
      <c r="B2" s="314"/>
      <c r="C2" s="149"/>
      <c r="D2" s="492"/>
      <c r="E2" s="174"/>
      <c r="F2" s="151"/>
      <c r="G2" s="151"/>
      <c r="H2" s="151"/>
      <c r="I2" s="174"/>
    </row>
    <row r="3" spans="1:9" ht="27" customHeight="1">
      <c r="A3" s="714" t="s">
        <v>202</v>
      </c>
      <c r="B3" s="315" t="s">
        <v>203</v>
      </c>
      <c r="C3" s="716" t="s">
        <v>141</v>
      </c>
      <c r="D3" s="41" t="s">
        <v>132</v>
      </c>
      <c r="E3" s="42" t="s">
        <v>135</v>
      </c>
      <c r="F3" s="711" t="s">
        <v>136</v>
      </c>
      <c r="G3" s="712"/>
      <c r="H3" s="713"/>
      <c r="I3" s="279" t="s">
        <v>180</v>
      </c>
    </row>
    <row r="4" spans="1:9" ht="27" customHeight="1">
      <c r="A4" s="715"/>
      <c r="B4" s="316" t="s">
        <v>766</v>
      </c>
      <c r="C4" s="717"/>
      <c r="D4" s="43" t="s">
        <v>137</v>
      </c>
      <c r="E4" s="44" t="s">
        <v>138</v>
      </c>
      <c r="F4" s="45" t="s">
        <v>139</v>
      </c>
      <c r="G4" s="45" t="s">
        <v>140</v>
      </c>
      <c r="H4" s="46" t="s">
        <v>131</v>
      </c>
      <c r="I4" s="280" t="s">
        <v>181</v>
      </c>
    </row>
    <row r="5" spans="1:9" ht="21.95" customHeight="1">
      <c r="A5" s="7" t="s">
        <v>32</v>
      </c>
      <c r="B5" s="369" t="s">
        <v>87</v>
      </c>
      <c r="C5" s="365" t="s">
        <v>979</v>
      </c>
      <c r="D5" s="365">
        <v>1</v>
      </c>
      <c r="E5" s="366">
        <v>1.8</v>
      </c>
      <c r="F5" s="365">
        <v>38</v>
      </c>
      <c r="G5" s="365">
        <v>36</v>
      </c>
      <c r="H5" s="365">
        <v>74</v>
      </c>
      <c r="I5" s="366">
        <v>20</v>
      </c>
    </row>
    <row r="6" spans="1:9" ht="21.95" customHeight="1">
      <c r="B6" s="370" t="s">
        <v>26</v>
      </c>
      <c r="C6" s="367" t="s">
        <v>974</v>
      </c>
      <c r="D6" s="367">
        <v>1</v>
      </c>
      <c r="E6" s="368">
        <v>14</v>
      </c>
      <c r="F6" s="367">
        <v>17</v>
      </c>
      <c r="G6" s="367">
        <v>20</v>
      </c>
      <c r="H6" s="367">
        <v>37</v>
      </c>
      <c r="I6" s="368">
        <v>60</v>
      </c>
    </row>
    <row r="7" spans="1:9" ht="21.95" customHeight="1">
      <c r="B7" s="370" t="s">
        <v>19</v>
      </c>
      <c r="C7" s="367" t="s">
        <v>994</v>
      </c>
      <c r="D7" s="367">
        <v>1</v>
      </c>
      <c r="E7" s="368">
        <v>23</v>
      </c>
      <c r="F7" s="367">
        <v>41</v>
      </c>
      <c r="G7" s="367">
        <v>7</v>
      </c>
      <c r="H7" s="367">
        <v>48</v>
      </c>
      <c r="I7" s="368">
        <v>69.2</v>
      </c>
    </row>
    <row r="8" spans="1:9" ht="21.95" customHeight="1">
      <c r="B8" s="370" t="s">
        <v>634</v>
      </c>
      <c r="C8" s="367" t="s">
        <v>1018</v>
      </c>
      <c r="D8" s="367">
        <v>1</v>
      </c>
      <c r="E8" s="368">
        <v>35</v>
      </c>
      <c r="F8" s="367">
        <v>1</v>
      </c>
      <c r="G8" s="367">
        <v>0</v>
      </c>
      <c r="H8" s="367">
        <v>1</v>
      </c>
      <c r="I8" s="368">
        <v>50.2</v>
      </c>
    </row>
    <row r="9" spans="1:9" ht="21.95" customHeight="1">
      <c r="B9" s="370" t="s">
        <v>647</v>
      </c>
      <c r="C9" s="367" t="s">
        <v>648</v>
      </c>
      <c r="D9" s="367">
        <v>1</v>
      </c>
      <c r="E9" s="368">
        <v>248.14289500000001</v>
      </c>
      <c r="F9" s="367">
        <v>20</v>
      </c>
      <c r="G9" s="367">
        <v>27</v>
      </c>
      <c r="H9" s="367">
        <v>47</v>
      </c>
      <c r="I9" s="368">
        <v>60</v>
      </c>
    </row>
    <row r="10" spans="1:9" ht="21.95" customHeight="1">
      <c r="A10" s="7" t="s">
        <v>95</v>
      </c>
      <c r="B10" s="370" t="s">
        <v>776</v>
      </c>
      <c r="C10" s="367" t="s">
        <v>959</v>
      </c>
      <c r="D10" s="367">
        <v>1</v>
      </c>
      <c r="E10" s="368">
        <v>5</v>
      </c>
      <c r="F10" s="367">
        <v>5</v>
      </c>
      <c r="G10" s="367">
        <v>0</v>
      </c>
      <c r="H10" s="367">
        <v>5</v>
      </c>
      <c r="I10" s="368">
        <v>467.7</v>
      </c>
    </row>
    <row r="11" spans="1:9" ht="21.95" customHeight="1">
      <c r="B11" s="370" t="s">
        <v>50</v>
      </c>
      <c r="C11" s="367" t="s">
        <v>963</v>
      </c>
      <c r="D11" s="367">
        <v>1</v>
      </c>
      <c r="E11" s="368">
        <v>19.399999999999999</v>
      </c>
      <c r="F11" s="367">
        <v>10</v>
      </c>
      <c r="G11" s="367">
        <v>4</v>
      </c>
      <c r="H11" s="367">
        <v>14</v>
      </c>
      <c r="I11" s="368">
        <v>312.45999999999998</v>
      </c>
    </row>
    <row r="12" spans="1:9" ht="21.95" customHeight="1">
      <c r="B12" s="370" t="s">
        <v>37</v>
      </c>
      <c r="C12" s="367" t="s">
        <v>129</v>
      </c>
      <c r="D12" s="367">
        <v>1</v>
      </c>
      <c r="E12" s="368">
        <v>27.5</v>
      </c>
      <c r="F12" s="367">
        <v>2</v>
      </c>
      <c r="G12" s="367">
        <v>1</v>
      </c>
      <c r="H12" s="367">
        <v>3</v>
      </c>
      <c r="I12" s="368">
        <v>202.63</v>
      </c>
    </row>
    <row r="13" spans="1:9" ht="21.95" customHeight="1">
      <c r="A13" s="7" t="s">
        <v>77</v>
      </c>
      <c r="B13" s="370" t="s">
        <v>50</v>
      </c>
      <c r="C13" s="367" t="s">
        <v>963</v>
      </c>
      <c r="D13" s="367">
        <v>1</v>
      </c>
      <c r="E13" s="368">
        <v>23</v>
      </c>
      <c r="F13" s="367">
        <v>5</v>
      </c>
      <c r="G13" s="367">
        <v>0</v>
      </c>
      <c r="H13" s="367">
        <v>5</v>
      </c>
      <c r="I13" s="368">
        <v>394.62</v>
      </c>
    </row>
    <row r="14" spans="1:9" ht="21.95" customHeight="1">
      <c r="A14" s="7" t="s">
        <v>737</v>
      </c>
      <c r="B14" s="370" t="s">
        <v>85</v>
      </c>
      <c r="C14" s="367" t="s">
        <v>108</v>
      </c>
      <c r="D14" s="367">
        <v>1</v>
      </c>
      <c r="E14" s="368">
        <v>18</v>
      </c>
      <c r="F14" s="367">
        <v>6</v>
      </c>
      <c r="G14" s="367">
        <v>4</v>
      </c>
      <c r="H14" s="367">
        <v>10</v>
      </c>
      <c r="I14" s="368">
        <v>243.64</v>
      </c>
    </row>
    <row r="15" spans="1:9" ht="21.95" customHeight="1">
      <c r="B15" s="370" t="s">
        <v>777</v>
      </c>
      <c r="C15" s="367" t="s">
        <v>977</v>
      </c>
      <c r="D15" s="367">
        <v>1</v>
      </c>
      <c r="E15" s="368">
        <v>1.9</v>
      </c>
      <c r="F15" s="367">
        <v>6</v>
      </c>
      <c r="G15" s="367">
        <v>4</v>
      </c>
      <c r="H15" s="367">
        <v>10</v>
      </c>
      <c r="I15" s="368">
        <v>172</v>
      </c>
    </row>
    <row r="16" spans="1:9" ht="21.95" customHeight="1">
      <c r="B16" s="370" t="s">
        <v>640</v>
      </c>
      <c r="C16" s="367" t="s">
        <v>968</v>
      </c>
      <c r="D16" s="367">
        <v>1</v>
      </c>
      <c r="E16" s="368">
        <v>91.5</v>
      </c>
      <c r="F16" s="367">
        <v>2</v>
      </c>
      <c r="G16" s="367">
        <v>0</v>
      </c>
      <c r="H16" s="367">
        <v>2</v>
      </c>
      <c r="I16" s="368">
        <v>10258.77</v>
      </c>
    </row>
    <row r="17" spans="1:9" ht="21.95" customHeight="1">
      <c r="A17" s="7" t="s">
        <v>94</v>
      </c>
      <c r="B17" s="370" t="s">
        <v>65</v>
      </c>
      <c r="C17" s="367" t="s">
        <v>1019</v>
      </c>
      <c r="D17" s="367">
        <v>1</v>
      </c>
      <c r="E17" s="368">
        <v>31</v>
      </c>
      <c r="F17" s="367">
        <v>50</v>
      </c>
      <c r="G17" s="367">
        <v>50</v>
      </c>
      <c r="H17" s="367">
        <v>100</v>
      </c>
      <c r="I17" s="368">
        <v>187.75</v>
      </c>
    </row>
    <row r="18" spans="1:9" ht="21.95" customHeight="1">
      <c r="B18" s="370" t="s">
        <v>22</v>
      </c>
      <c r="C18" s="367" t="s">
        <v>960</v>
      </c>
      <c r="D18" s="367">
        <v>1</v>
      </c>
      <c r="E18" s="368">
        <v>29</v>
      </c>
      <c r="F18" s="367">
        <v>8</v>
      </c>
      <c r="G18" s="367">
        <v>0</v>
      </c>
      <c r="H18" s="367">
        <v>8</v>
      </c>
      <c r="I18" s="368">
        <v>1319</v>
      </c>
    </row>
    <row r="19" spans="1:9" ht="21.95" customHeight="1">
      <c r="A19" s="7" t="s">
        <v>18</v>
      </c>
      <c r="B19" s="370" t="s">
        <v>42</v>
      </c>
      <c r="C19" s="367" t="s">
        <v>958</v>
      </c>
      <c r="D19" s="367">
        <v>1</v>
      </c>
      <c r="E19" s="368">
        <v>13.2</v>
      </c>
      <c r="F19" s="367">
        <v>2</v>
      </c>
      <c r="G19" s="367">
        <v>0</v>
      </c>
      <c r="H19" s="367">
        <v>2</v>
      </c>
      <c r="I19" s="368">
        <v>360</v>
      </c>
    </row>
    <row r="20" spans="1:9" ht="21.95" customHeight="1">
      <c r="B20" s="370" t="s">
        <v>57</v>
      </c>
      <c r="C20" s="367" t="s">
        <v>969</v>
      </c>
      <c r="D20" s="367">
        <v>1</v>
      </c>
      <c r="E20" s="368">
        <v>141.81599463999999</v>
      </c>
      <c r="F20" s="367">
        <v>34</v>
      </c>
      <c r="G20" s="367">
        <v>8</v>
      </c>
      <c r="H20" s="367">
        <v>42</v>
      </c>
      <c r="I20" s="368">
        <v>487</v>
      </c>
    </row>
    <row r="21" spans="1:9" ht="21.95" customHeight="1">
      <c r="B21" s="370" t="s">
        <v>647</v>
      </c>
      <c r="C21" s="367" t="s">
        <v>648</v>
      </c>
      <c r="D21" s="367">
        <v>1</v>
      </c>
      <c r="E21" s="368">
        <v>8677.7246739999991</v>
      </c>
      <c r="F21" s="367">
        <v>333</v>
      </c>
      <c r="G21" s="367">
        <v>333</v>
      </c>
      <c r="H21" s="367">
        <v>666</v>
      </c>
      <c r="I21" s="368">
        <v>2824.15</v>
      </c>
    </row>
    <row r="22" spans="1:9" ht="21.95" customHeight="1">
      <c r="B22" s="370" t="s">
        <v>779</v>
      </c>
      <c r="C22" s="367" t="s">
        <v>966</v>
      </c>
      <c r="D22" s="367">
        <v>1</v>
      </c>
      <c r="E22" s="368">
        <v>10</v>
      </c>
      <c r="F22" s="367">
        <v>13</v>
      </c>
      <c r="G22" s="367">
        <v>5</v>
      </c>
      <c r="H22" s="367">
        <v>18</v>
      </c>
      <c r="I22" s="368">
        <v>570.04999999999995</v>
      </c>
    </row>
    <row r="23" spans="1:9" ht="21.95" customHeight="1">
      <c r="A23" s="7" t="s">
        <v>6</v>
      </c>
      <c r="B23" s="370" t="s">
        <v>42</v>
      </c>
      <c r="C23" s="367" t="s">
        <v>958</v>
      </c>
      <c r="D23" s="367">
        <v>1</v>
      </c>
      <c r="E23" s="368">
        <v>40</v>
      </c>
      <c r="F23" s="367">
        <v>8</v>
      </c>
      <c r="G23" s="367">
        <v>0</v>
      </c>
      <c r="H23" s="367">
        <v>8</v>
      </c>
      <c r="I23" s="368">
        <v>405</v>
      </c>
    </row>
    <row r="24" spans="1:9" ht="21.95" customHeight="1">
      <c r="B24" s="370" t="s">
        <v>74</v>
      </c>
      <c r="C24" s="367" t="s">
        <v>995</v>
      </c>
      <c r="D24" s="367">
        <v>1</v>
      </c>
      <c r="E24" s="368">
        <v>235</v>
      </c>
      <c r="F24" s="367">
        <v>30</v>
      </c>
      <c r="G24" s="367">
        <v>16</v>
      </c>
      <c r="H24" s="367">
        <v>46</v>
      </c>
      <c r="I24" s="368">
        <v>9994.5</v>
      </c>
    </row>
    <row r="25" spans="1:9" ht="21.95" customHeight="1">
      <c r="B25" s="370" t="s">
        <v>96</v>
      </c>
      <c r="C25" s="367" t="s">
        <v>117</v>
      </c>
      <c r="D25" s="367">
        <v>1</v>
      </c>
      <c r="E25" s="368">
        <v>120</v>
      </c>
      <c r="F25" s="367">
        <v>80</v>
      </c>
      <c r="G25" s="367">
        <v>20</v>
      </c>
      <c r="H25" s="367">
        <v>100</v>
      </c>
      <c r="I25" s="368">
        <v>224</v>
      </c>
    </row>
    <row r="26" spans="1:9" ht="21.95" customHeight="1">
      <c r="B26" s="370" t="s">
        <v>93</v>
      </c>
      <c r="C26" s="367" t="s">
        <v>1000</v>
      </c>
      <c r="D26" s="367">
        <v>1</v>
      </c>
      <c r="E26" s="368">
        <v>101.104</v>
      </c>
      <c r="F26" s="367">
        <v>25</v>
      </c>
      <c r="G26" s="367">
        <v>18</v>
      </c>
      <c r="H26" s="367">
        <v>43</v>
      </c>
      <c r="I26" s="368">
        <v>460</v>
      </c>
    </row>
    <row r="27" spans="1:9" ht="21.95" customHeight="1">
      <c r="B27" s="370" t="s">
        <v>435</v>
      </c>
      <c r="C27" s="367" t="s">
        <v>1001</v>
      </c>
      <c r="D27" s="367">
        <v>1</v>
      </c>
      <c r="E27" s="368">
        <v>2087.1029600000002</v>
      </c>
      <c r="F27" s="367">
        <v>28</v>
      </c>
      <c r="G27" s="367">
        <v>0</v>
      </c>
      <c r="H27" s="367">
        <v>28</v>
      </c>
      <c r="I27" s="368">
        <v>39223</v>
      </c>
    </row>
    <row r="28" spans="1:9" ht="21.95" customHeight="1">
      <c r="B28" s="370" t="s">
        <v>456</v>
      </c>
      <c r="C28" s="367" t="s">
        <v>1020</v>
      </c>
      <c r="D28" s="367">
        <v>1</v>
      </c>
      <c r="E28" s="368">
        <v>312.47000000000003</v>
      </c>
      <c r="F28" s="367">
        <v>43</v>
      </c>
      <c r="G28" s="367">
        <v>1</v>
      </c>
      <c r="H28" s="367">
        <v>44</v>
      </c>
      <c r="I28" s="368">
        <v>559.95000000000005</v>
      </c>
    </row>
    <row r="29" spans="1:9" ht="21.95" customHeight="1">
      <c r="B29" s="370" t="s">
        <v>34</v>
      </c>
      <c r="C29" s="367" t="s">
        <v>961</v>
      </c>
      <c r="D29" s="367">
        <v>2</v>
      </c>
      <c r="E29" s="368">
        <v>335.45</v>
      </c>
      <c r="F29" s="367">
        <v>87</v>
      </c>
      <c r="G29" s="367">
        <v>111</v>
      </c>
      <c r="H29" s="367">
        <v>198</v>
      </c>
      <c r="I29" s="368">
        <v>18533.599999999999</v>
      </c>
    </row>
    <row r="30" spans="1:9" ht="21.95" customHeight="1">
      <c r="B30" s="370" t="s">
        <v>5</v>
      </c>
      <c r="C30" s="367" t="s">
        <v>1004</v>
      </c>
      <c r="D30" s="367">
        <v>1</v>
      </c>
      <c r="E30" s="368">
        <v>20</v>
      </c>
      <c r="F30" s="367">
        <v>11</v>
      </c>
      <c r="G30" s="367">
        <v>10</v>
      </c>
      <c r="H30" s="367">
        <v>21</v>
      </c>
      <c r="I30" s="368">
        <v>435</v>
      </c>
    </row>
    <row r="31" spans="1:9" ht="21.95" customHeight="1">
      <c r="B31" s="370" t="s">
        <v>26</v>
      </c>
      <c r="C31" s="367" t="s">
        <v>974</v>
      </c>
      <c r="D31" s="367">
        <v>1</v>
      </c>
      <c r="E31" s="368">
        <v>55</v>
      </c>
      <c r="F31" s="367">
        <v>61</v>
      </c>
      <c r="G31" s="367">
        <v>29</v>
      </c>
      <c r="H31" s="367">
        <v>90</v>
      </c>
      <c r="I31" s="368">
        <v>482</v>
      </c>
    </row>
    <row r="32" spans="1:9" ht="21.95" customHeight="1">
      <c r="B32" s="370" t="s">
        <v>52</v>
      </c>
      <c r="C32" s="367" t="s">
        <v>123</v>
      </c>
      <c r="D32" s="367">
        <v>1</v>
      </c>
      <c r="E32" s="368">
        <v>17</v>
      </c>
      <c r="F32" s="367">
        <v>6</v>
      </c>
      <c r="G32" s="367">
        <v>5</v>
      </c>
      <c r="H32" s="367">
        <v>11</v>
      </c>
      <c r="I32" s="368">
        <v>330</v>
      </c>
    </row>
    <row r="33" spans="1:9" ht="21.95" customHeight="1">
      <c r="B33" s="370" t="s">
        <v>37</v>
      </c>
      <c r="C33" s="367" t="s">
        <v>129</v>
      </c>
      <c r="D33" s="367">
        <v>2</v>
      </c>
      <c r="E33" s="368">
        <v>57.334499999999998</v>
      </c>
      <c r="F33" s="367">
        <v>48</v>
      </c>
      <c r="G33" s="367">
        <v>10</v>
      </c>
      <c r="H33" s="367">
        <v>58</v>
      </c>
      <c r="I33" s="368">
        <v>701.63</v>
      </c>
    </row>
    <row r="34" spans="1:9" ht="21.95" customHeight="1">
      <c r="B34" s="370" t="s">
        <v>990</v>
      </c>
      <c r="C34" s="367" t="s">
        <v>993</v>
      </c>
      <c r="D34" s="367">
        <v>1</v>
      </c>
      <c r="E34" s="368">
        <v>11</v>
      </c>
      <c r="F34" s="367">
        <v>6</v>
      </c>
      <c r="G34" s="367">
        <v>2</v>
      </c>
      <c r="H34" s="367">
        <v>8</v>
      </c>
      <c r="I34" s="368">
        <v>188</v>
      </c>
    </row>
    <row r="35" spans="1:9" ht="21.95" customHeight="1">
      <c r="B35" s="370" t="s">
        <v>1016</v>
      </c>
      <c r="C35" s="367" t="s">
        <v>1021</v>
      </c>
      <c r="D35" s="367">
        <v>1</v>
      </c>
      <c r="E35" s="368">
        <v>53.932000000000002</v>
      </c>
      <c r="F35" s="367">
        <v>12</v>
      </c>
      <c r="G35" s="367">
        <v>1</v>
      </c>
      <c r="H35" s="367">
        <v>13</v>
      </c>
      <c r="I35" s="368">
        <v>443.5</v>
      </c>
    </row>
    <row r="36" spans="1:9" ht="21.95" customHeight="1">
      <c r="B36" s="370" t="s">
        <v>778</v>
      </c>
      <c r="C36" s="367" t="s">
        <v>965</v>
      </c>
      <c r="D36" s="367">
        <v>1</v>
      </c>
      <c r="E36" s="368">
        <v>13</v>
      </c>
      <c r="F36" s="367">
        <v>4</v>
      </c>
      <c r="G36" s="367">
        <v>4</v>
      </c>
      <c r="H36" s="367">
        <v>8</v>
      </c>
      <c r="I36" s="368">
        <v>281</v>
      </c>
    </row>
    <row r="37" spans="1:9" ht="21.95" customHeight="1">
      <c r="B37" s="370" t="s">
        <v>779</v>
      </c>
      <c r="C37" s="367" t="s">
        <v>966</v>
      </c>
      <c r="D37" s="367">
        <v>3</v>
      </c>
      <c r="E37" s="368">
        <v>1100.8471133200001</v>
      </c>
      <c r="F37" s="367">
        <v>59</v>
      </c>
      <c r="G37" s="367">
        <v>38</v>
      </c>
      <c r="H37" s="367">
        <v>97</v>
      </c>
      <c r="I37" s="368">
        <v>5069.8999999999996</v>
      </c>
    </row>
    <row r="38" spans="1:9" ht="21.95" customHeight="1">
      <c r="A38" s="7" t="s">
        <v>219</v>
      </c>
      <c r="B38" s="370" t="s">
        <v>78</v>
      </c>
      <c r="C38" s="367" t="s">
        <v>114</v>
      </c>
      <c r="D38" s="367">
        <v>1</v>
      </c>
      <c r="E38" s="368">
        <v>82.25</v>
      </c>
      <c r="F38" s="367">
        <v>0</v>
      </c>
      <c r="G38" s="367">
        <v>0</v>
      </c>
      <c r="H38" s="367">
        <v>0</v>
      </c>
      <c r="I38" s="368">
        <v>2100.2600000000002</v>
      </c>
    </row>
    <row r="39" spans="1:9" ht="21.95" customHeight="1">
      <c r="A39" s="7" t="s">
        <v>92</v>
      </c>
      <c r="B39" s="370" t="s">
        <v>309</v>
      </c>
      <c r="C39" s="367" t="s">
        <v>310</v>
      </c>
      <c r="D39" s="367">
        <v>1</v>
      </c>
      <c r="E39" s="368">
        <v>115.04507599999999</v>
      </c>
      <c r="F39" s="367">
        <v>20</v>
      </c>
      <c r="G39" s="367">
        <v>21</v>
      </c>
      <c r="H39" s="367">
        <v>41</v>
      </c>
      <c r="I39" s="368">
        <v>142.9</v>
      </c>
    </row>
    <row r="40" spans="1:9" ht="21.95" customHeight="1">
      <c r="A40" s="7" t="s">
        <v>31</v>
      </c>
      <c r="B40" s="370" t="s">
        <v>73</v>
      </c>
      <c r="C40" s="367" t="s">
        <v>106</v>
      </c>
      <c r="D40" s="367">
        <v>1</v>
      </c>
      <c r="E40" s="368">
        <v>3.5474999999999999</v>
      </c>
      <c r="F40" s="367">
        <v>3</v>
      </c>
      <c r="G40" s="367">
        <v>0</v>
      </c>
      <c r="H40" s="367">
        <v>3</v>
      </c>
      <c r="I40" s="368">
        <v>420</v>
      </c>
    </row>
    <row r="41" spans="1:9" ht="21.95" customHeight="1">
      <c r="A41" s="7" t="s">
        <v>39</v>
      </c>
      <c r="B41" s="370" t="s">
        <v>42</v>
      </c>
      <c r="C41" s="367" t="s">
        <v>958</v>
      </c>
      <c r="D41" s="367">
        <v>1</v>
      </c>
      <c r="E41" s="368">
        <v>6.7</v>
      </c>
      <c r="F41" s="367">
        <v>5</v>
      </c>
      <c r="G41" s="367">
        <v>0</v>
      </c>
      <c r="H41" s="367">
        <v>5</v>
      </c>
      <c r="I41" s="368"/>
    </row>
    <row r="42" spans="1:9" ht="21.95" customHeight="1">
      <c r="B42" s="370" t="s">
        <v>50</v>
      </c>
      <c r="C42" s="367" t="s">
        <v>963</v>
      </c>
      <c r="D42" s="367">
        <v>1</v>
      </c>
      <c r="E42" s="368">
        <v>12</v>
      </c>
      <c r="F42" s="367">
        <v>6</v>
      </c>
      <c r="G42" s="367">
        <v>0</v>
      </c>
      <c r="H42" s="367">
        <v>6</v>
      </c>
      <c r="I42" s="368">
        <v>298</v>
      </c>
    </row>
    <row r="43" spans="1:9" ht="21.95" customHeight="1">
      <c r="A43" s="7" t="s">
        <v>81</v>
      </c>
      <c r="B43" s="370" t="s">
        <v>23</v>
      </c>
      <c r="C43" s="367" t="s">
        <v>1022</v>
      </c>
      <c r="D43" s="367">
        <v>1</v>
      </c>
      <c r="E43" s="368">
        <v>205</v>
      </c>
      <c r="F43" s="367">
        <v>70</v>
      </c>
      <c r="G43" s="367">
        <v>67</v>
      </c>
      <c r="H43" s="367">
        <v>137</v>
      </c>
      <c r="I43" s="368">
        <v>1085</v>
      </c>
    </row>
    <row r="44" spans="1:9" ht="21.95" customHeight="1">
      <c r="A44" s="7" t="s">
        <v>738</v>
      </c>
      <c r="B44" s="370" t="s">
        <v>42</v>
      </c>
      <c r="C44" s="367" t="s">
        <v>958</v>
      </c>
      <c r="D44" s="367">
        <v>1</v>
      </c>
      <c r="E44" s="368">
        <v>4.0999999999999996</v>
      </c>
      <c r="F44" s="367">
        <v>3</v>
      </c>
      <c r="G44" s="367">
        <v>0</v>
      </c>
      <c r="H44" s="367">
        <v>3</v>
      </c>
      <c r="I44" s="368">
        <v>160</v>
      </c>
    </row>
    <row r="45" spans="1:9" ht="21.95" customHeight="1">
      <c r="B45" s="370" t="s">
        <v>50</v>
      </c>
      <c r="C45" s="367" t="s">
        <v>963</v>
      </c>
      <c r="D45" s="367">
        <v>1</v>
      </c>
      <c r="E45" s="368">
        <v>10</v>
      </c>
      <c r="F45" s="367">
        <v>5</v>
      </c>
      <c r="G45" s="367">
        <v>0</v>
      </c>
      <c r="H45" s="367">
        <v>5</v>
      </c>
      <c r="I45" s="368">
        <v>135.6</v>
      </c>
    </row>
    <row r="46" spans="1:9" ht="21.95" customHeight="1">
      <c r="A46" s="7" t="s">
        <v>41</v>
      </c>
      <c r="B46" s="370" t="s">
        <v>408</v>
      </c>
      <c r="C46" s="367" t="s">
        <v>1023</v>
      </c>
      <c r="D46" s="367">
        <v>1</v>
      </c>
      <c r="E46" s="368">
        <v>39</v>
      </c>
      <c r="F46" s="367">
        <v>24</v>
      </c>
      <c r="G46" s="367">
        <v>12</v>
      </c>
      <c r="H46" s="367">
        <v>36</v>
      </c>
      <c r="I46" s="368">
        <v>267</v>
      </c>
    </row>
    <row r="47" spans="1:9" ht="21.95" customHeight="1">
      <c r="B47" s="370" t="s">
        <v>67</v>
      </c>
      <c r="C47" s="367" t="s">
        <v>998</v>
      </c>
      <c r="D47" s="367">
        <v>1</v>
      </c>
      <c r="E47" s="368">
        <v>6.5</v>
      </c>
      <c r="F47" s="367">
        <v>24</v>
      </c>
      <c r="G47" s="367">
        <v>23</v>
      </c>
      <c r="H47" s="367">
        <v>47</v>
      </c>
      <c r="I47" s="368">
        <v>188</v>
      </c>
    </row>
    <row r="48" spans="1:9" ht="21.95" customHeight="1">
      <c r="B48" s="370" t="s">
        <v>777</v>
      </c>
      <c r="C48" s="367" t="s">
        <v>977</v>
      </c>
      <c r="D48" s="367">
        <v>1</v>
      </c>
      <c r="E48" s="368">
        <v>47.372</v>
      </c>
      <c r="F48" s="367">
        <v>21</v>
      </c>
      <c r="G48" s="367">
        <v>1</v>
      </c>
      <c r="H48" s="367">
        <v>22</v>
      </c>
      <c r="I48" s="368">
        <v>322.5</v>
      </c>
    </row>
    <row r="49" spans="1:9" ht="21.95" customHeight="1">
      <c r="B49" s="370" t="s">
        <v>778</v>
      </c>
      <c r="C49" s="367" t="s">
        <v>965</v>
      </c>
      <c r="D49" s="367">
        <v>1</v>
      </c>
      <c r="E49" s="368">
        <v>29</v>
      </c>
      <c r="F49" s="367">
        <v>6</v>
      </c>
      <c r="G49" s="367">
        <v>6</v>
      </c>
      <c r="H49" s="367">
        <v>12</v>
      </c>
      <c r="I49" s="368">
        <v>397.5</v>
      </c>
    </row>
    <row r="50" spans="1:9" ht="21.95" customHeight="1">
      <c r="A50" s="7" t="s">
        <v>740</v>
      </c>
      <c r="B50" s="370" t="s">
        <v>42</v>
      </c>
      <c r="C50" s="367" t="s">
        <v>958</v>
      </c>
      <c r="D50" s="367">
        <v>1</v>
      </c>
      <c r="E50" s="368">
        <v>6.1</v>
      </c>
      <c r="F50" s="367">
        <v>4</v>
      </c>
      <c r="G50" s="367">
        <v>0</v>
      </c>
      <c r="H50" s="367">
        <v>4</v>
      </c>
      <c r="I50" s="368">
        <v>121.2</v>
      </c>
    </row>
    <row r="51" spans="1:9" ht="21.95" customHeight="1">
      <c r="A51" s="7" t="s">
        <v>43</v>
      </c>
      <c r="B51" s="370" t="s">
        <v>82</v>
      </c>
      <c r="C51" s="367" t="s">
        <v>116</v>
      </c>
      <c r="D51" s="367">
        <v>1</v>
      </c>
      <c r="E51" s="368">
        <v>400</v>
      </c>
      <c r="F51" s="367">
        <v>36</v>
      </c>
      <c r="G51" s="367">
        <v>22</v>
      </c>
      <c r="H51" s="367">
        <v>58</v>
      </c>
      <c r="I51" s="368">
        <v>5058.9399999999996</v>
      </c>
    </row>
    <row r="52" spans="1:9" ht="21.95" customHeight="1">
      <c r="B52" s="370" t="s">
        <v>16</v>
      </c>
      <c r="C52" s="367" t="s">
        <v>962</v>
      </c>
      <c r="D52" s="367">
        <v>1</v>
      </c>
      <c r="E52" s="368">
        <v>466.81400000000002</v>
      </c>
      <c r="F52" s="367">
        <v>122</v>
      </c>
      <c r="G52" s="367">
        <v>106</v>
      </c>
      <c r="H52" s="367">
        <v>228</v>
      </c>
      <c r="I52" s="368">
        <v>5281.02</v>
      </c>
    </row>
    <row r="53" spans="1:9" ht="21.95" customHeight="1">
      <c r="B53" s="370" t="s">
        <v>541</v>
      </c>
      <c r="C53" s="367" t="s">
        <v>542</v>
      </c>
      <c r="D53" s="367">
        <v>1</v>
      </c>
      <c r="E53" s="368">
        <v>150</v>
      </c>
      <c r="F53" s="367">
        <v>15</v>
      </c>
      <c r="G53" s="367">
        <v>0</v>
      </c>
      <c r="H53" s="367">
        <v>15</v>
      </c>
      <c r="I53" s="368">
        <v>2485.58</v>
      </c>
    </row>
    <row r="54" spans="1:9" ht="21.95" customHeight="1">
      <c r="B54" s="370" t="s">
        <v>990</v>
      </c>
      <c r="C54" s="367" t="s">
        <v>993</v>
      </c>
      <c r="D54" s="367">
        <v>1</v>
      </c>
      <c r="E54" s="368">
        <v>1.5</v>
      </c>
      <c r="F54" s="367">
        <v>35</v>
      </c>
      <c r="G54" s="367">
        <v>30</v>
      </c>
      <c r="H54" s="367">
        <v>65</v>
      </c>
      <c r="I54" s="368">
        <v>145.30000000000001</v>
      </c>
    </row>
    <row r="55" spans="1:9" ht="21.95" customHeight="1">
      <c r="B55" s="370" t="s">
        <v>949</v>
      </c>
      <c r="C55" s="367" t="s">
        <v>130</v>
      </c>
      <c r="D55" s="367">
        <v>1</v>
      </c>
      <c r="E55" s="368">
        <v>18</v>
      </c>
      <c r="F55" s="367">
        <v>20</v>
      </c>
      <c r="G55" s="367">
        <v>0</v>
      </c>
      <c r="H55" s="367">
        <v>20</v>
      </c>
      <c r="I55" s="368">
        <v>202.38</v>
      </c>
    </row>
    <row r="56" spans="1:9" ht="21.95" customHeight="1">
      <c r="A56" s="7" t="s">
        <v>749</v>
      </c>
      <c r="B56" s="370" t="s">
        <v>50</v>
      </c>
      <c r="C56" s="367" t="s">
        <v>963</v>
      </c>
      <c r="D56" s="367">
        <v>1</v>
      </c>
      <c r="E56" s="368">
        <v>14.9</v>
      </c>
      <c r="F56" s="367">
        <v>6</v>
      </c>
      <c r="G56" s="367">
        <v>0</v>
      </c>
      <c r="H56" s="367">
        <v>6</v>
      </c>
      <c r="I56" s="368">
        <v>271</v>
      </c>
    </row>
    <row r="57" spans="1:9" ht="21.95" customHeight="1">
      <c r="B57" s="370" t="s">
        <v>11</v>
      </c>
      <c r="C57" s="367" t="s">
        <v>964</v>
      </c>
      <c r="D57" s="367">
        <v>1</v>
      </c>
      <c r="E57" s="368">
        <v>64</v>
      </c>
      <c r="F57" s="367">
        <v>16</v>
      </c>
      <c r="G57" s="367">
        <v>0</v>
      </c>
      <c r="H57" s="367">
        <v>16</v>
      </c>
      <c r="I57" s="368">
        <v>127</v>
      </c>
    </row>
    <row r="58" spans="1:9" ht="21.95" customHeight="1">
      <c r="A58" s="7" t="s">
        <v>759</v>
      </c>
      <c r="B58" s="370" t="s">
        <v>50</v>
      </c>
      <c r="C58" s="367" t="s">
        <v>963</v>
      </c>
      <c r="D58" s="367">
        <v>1</v>
      </c>
      <c r="E58" s="368">
        <v>23.15</v>
      </c>
      <c r="F58" s="367">
        <v>3</v>
      </c>
      <c r="G58" s="367">
        <v>2</v>
      </c>
      <c r="H58" s="367">
        <v>5</v>
      </c>
      <c r="I58" s="368">
        <v>141.16</v>
      </c>
    </row>
    <row r="59" spans="1:9" ht="21.95" customHeight="1">
      <c r="B59" s="370" t="s">
        <v>989</v>
      </c>
      <c r="C59" s="367" t="s">
        <v>1002</v>
      </c>
      <c r="D59" s="367">
        <v>1</v>
      </c>
      <c r="E59" s="368">
        <v>4</v>
      </c>
      <c r="F59" s="367">
        <v>5</v>
      </c>
      <c r="G59" s="367">
        <v>0</v>
      </c>
      <c r="H59" s="367">
        <v>5</v>
      </c>
      <c r="I59" s="368">
        <v>85.3</v>
      </c>
    </row>
    <row r="60" spans="1:9" ht="21.95" customHeight="1">
      <c r="A60" s="7" t="s">
        <v>21</v>
      </c>
      <c r="B60" s="370" t="s">
        <v>1005</v>
      </c>
      <c r="C60" s="367" t="s">
        <v>1024</v>
      </c>
      <c r="D60" s="367">
        <v>1</v>
      </c>
      <c r="E60" s="368">
        <v>21.7</v>
      </c>
      <c r="F60" s="367">
        <v>7</v>
      </c>
      <c r="G60" s="367">
        <v>0</v>
      </c>
      <c r="H60" s="367">
        <v>7</v>
      </c>
      <c r="I60" s="368">
        <v>415.6</v>
      </c>
    </row>
    <row r="61" spans="1:9" ht="21.95" customHeight="1">
      <c r="B61" s="370" t="s">
        <v>611</v>
      </c>
      <c r="C61" s="367" t="s">
        <v>612</v>
      </c>
      <c r="D61" s="367">
        <v>1</v>
      </c>
      <c r="E61" s="368">
        <v>96</v>
      </c>
      <c r="F61" s="367">
        <v>7</v>
      </c>
      <c r="G61" s="367">
        <v>6</v>
      </c>
      <c r="H61" s="367">
        <v>13</v>
      </c>
      <c r="I61" s="368">
        <v>279.31</v>
      </c>
    </row>
    <row r="62" spans="1:9" ht="21.95" customHeight="1">
      <c r="B62" s="370" t="s">
        <v>647</v>
      </c>
      <c r="C62" s="367" t="s">
        <v>648</v>
      </c>
      <c r="D62" s="367">
        <v>1</v>
      </c>
      <c r="E62" s="368">
        <v>36.200000000000003</v>
      </c>
      <c r="F62" s="367">
        <v>16</v>
      </c>
      <c r="G62" s="367">
        <v>2</v>
      </c>
      <c r="H62" s="367">
        <v>18</v>
      </c>
      <c r="I62" s="368">
        <v>439.39</v>
      </c>
    </row>
    <row r="63" spans="1:9" ht="21.95" customHeight="1">
      <c r="A63" s="7" t="s">
        <v>753</v>
      </c>
      <c r="B63" s="370" t="s">
        <v>238</v>
      </c>
      <c r="C63" s="367" t="s">
        <v>239</v>
      </c>
      <c r="D63" s="367">
        <v>1</v>
      </c>
      <c r="E63" s="368">
        <v>2.1447500000000002</v>
      </c>
      <c r="F63" s="367">
        <v>3</v>
      </c>
      <c r="G63" s="367">
        <v>0</v>
      </c>
      <c r="H63" s="367">
        <v>3</v>
      </c>
      <c r="I63" s="368">
        <v>142</v>
      </c>
    </row>
    <row r="64" spans="1:9" ht="21.95" customHeight="1">
      <c r="A64" s="7" t="s">
        <v>716</v>
      </c>
      <c r="B64" s="370" t="s">
        <v>14</v>
      </c>
      <c r="C64" s="367" t="s">
        <v>1003</v>
      </c>
      <c r="D64" s="367">
        <v>1</v>
      </c>
      <c r="E64" s="368">
        <v>9.3000000000000007</v>
      </c>
      <c r="F64" s="367">
        <v>5</v>
      </c>
      <c r="G64" s="367">
        <v>15</v>
      </c>
      <c r="H64" s="367">
        <v>20</v>
      </c>
      <c r="I64" s="368">
        <v>231.64</v>
      </c>
    </row>
    <row r="65" spans="1:9" ht="21.95" customHeight="1">
      <c r="A65" s="7" t="s">
        <v>8</v>
      </c>
      <c r="B65" s="370" t="s">
        <v>78</v>
      </c>
      <c r="C65" s="367" t="s">
        <v>114</v>
      </c>
      <c r="D65" s="367">
        <v>1</v>
      </c>
      <c r="E65" s="368">
        <v>212</v>
      </c>
      <c r="F65" s="367">
        <v>18</v>
      </c>
      <c r="G65" s="367">
        <v>124</v>
      </c>
      <c r="H65" s="367">
        <v>142</v>
      </c>
      <c r="I65" s="368">
        <v>6571.35</v>
      </c>
    </row>
    <row r="66" spans="1:9" ht="21.95" customHeight="1">
      <c r="B66" s="370" t="s">
        <v>49</v>
      </c>
      <c r="C66" s="367" t="s">
        <v>122</v>
      </c>
      <c r="D66" s="367">
        <v>1</v>
      </c>
      <c r="E66" s="368">
        <v>47.5</v>
      </c>
      <c r="F66" s="367">
        <v>11</v>
      </c>
      <c r="G66" s="367">
        <v>32</v>
      </c>
      <c r="H66" s="367">
        <v>43</v>
      </c>
      <c r="I66" s="368">
        <v>490.88</v>
      </c>
    </row>
    <row r="67" spans="1:9" ht="21.95" customHeight="1">
      <c r="B67" s="370" t="s">
        <v>37</v>
      </c>
      <c r="C67" s="367" t="s">
        <v>129</v>
      </c>
      <c r="D67" s="367">
        <v>1</v>
      </c>
      <c r="E67" s="368">
        <v>12</v>
      </c>
      <c r="F67" s="367">
        <v>0</v>
      </c>
      <c r="G67" s="367">
        <v>0</v>
      </c>
      <c r="H67" s="367">
        <v>0</v>
      </c>
      <c r="I67" s="368">
        <v>70.5</v>
      </c>
    </row>
    <row r="68" spans="1:9" ht="21.95" customHeight="1">
      <c r="A68" s="7" t="s">
        <v>10</v>
      </c>
      <c r="B68" s="370" t="s">
        <v>1015</v>
      </c>
      <c r="C68" s="367" t="s">
        <v>1025</v>
      </c>
      <c r="D68" s="367">
        <v>1</v>
      </c>
      <c r="E68" s="368">
        <v>53</v>
      </c>
      <c r="F68" s="367">
        <v>18</v>
      </c>
      <c r="G68" s="367">
        <v>0</v>
      </c>
      <c r="H68" s="367">
        <v>18</v>
      </c>
      <c r="I68" s="368">
        <v>91</v>
      </c>
    </row>
    <row r="69" spans="1:9" ht="21.95" customHeight="1">
      <c r="B69" s="370" t="s">
        <v>12</v>
      </c>
      <c r="C69" s="367" t="s">
        <v>999</v>
      </c>
      <c r="D69" s="367">
        <v>1</v>
      </c>
      <c r="E69" s="368">
        <v>39</v>
      </c>
      <c r="F69" s="367">
        <v>23</v>
      </c>
      <c r="G69" s="367">
        <v>20</v>
      </c>
      <c r="H69" s="367">
        <v>43</v>
      </c>
      <c r="I69" s="368">
        <v>395.5</v>
      </c>
    </row>
    <row r="70" spans="1:9" ht="21.95" customHeight="1">
      <c r="B70" s="370" t="s">
        <v>640</v>
      </c>
      <c r="C70" s="367" t="s">
        <v>968</v>
      </c>
      <c r="D70" s="367">
        <v>1</v>
      </c>
      <c r="E70" s="368">
        <v>182.353185</v>
      </c>
      <c r="F70" s="367">
        <v>75</v>
      </c>
      <c r="G70" s="367">
        <v>0</v>
      </c>
      <c r="H70" s="367">
        <v>75</v>
      </c>
      <c r="I70" s="368">
        <v>18067.98</v>
      </c>
    </row>
    <row r="71" spans="1:9" ht="21.95" customHeight="1">
      <c r="A71" s="7" t="s">
        <v>13</v>
      </c>
      <c r="B71" s="370" t="s">
        <v>42</v>
      </c>
      <c r="C71" s="367" t="s">
        <v>958</v>
      </c>
      <c r="D71" s="367">
        <v>1</v>
      </c>
      <c r="E71" s="368">
        <v>19</v>
      </c>
      <c r="F71" s="367">
        <v>4</v>
      </c>
      <c r="G71" s="367">
        <v>0</v>
      </c>
      <c r="H71" s="367">
        <v>4</v>
      </c>
      <c r="I71" s="368">
        <v>456</v>
      </c>
    </row>
    <row r="72" spans="1:9" ht="21.95" customHeight="1">
      <c r="B72" s="370" t="s">
        <v>777</v>
      </c>
      <c r="C72" s="367" t="s">
        <v>977</v>
      </c>
      <c r="D72" s="367">
        <v>1</v>
      </c>
      <c r="E72" s="368">
        <v>57.578387619999994</v>
      </c>
      <c r="F72" s="367">
        <v>21</v>
      </c>
      <c r="G72" s="367">
        <v>13</v>
      </c>
      <c r="H72" s="367">
        <v>34</v>
      </c>
      <c r="I72" s="368">
        <v>313</v>
      </c>
    </row>
    <row r="73" spans="1:9" ht="21.95" customHeight="1">
      <c r="B73" s="370" t="s">
        <v>37</v>
      </c>
      <c r="C73" s="367" t="s">
        <v>129</v>
      </c>
      <c r="D73" s="367">
        <v>1</v>
      </c>
      <c r="E73" s="368">
        <v>12</v>
      </c>
      <c r="F73" s="367">
        <v>9</v>
      </c>
      <c r="G73" s="367">
        <v>0</v>
      </c>
      <c r="H73" s="367">
        <v>9</v>
      </c>
      <c r="I73" s="368">
        <v>84</v>
      </c>
    </row>
    <row r="74" spans="1:9" ht="21.95" customHeight="1">
      <c r="B74" s="370" t="s">
        <v>983</v>
      </c>
      <c r="C74" s="367" t="s">
        <v>984</v>
      </c>
      <c r="D74" s="367">
        <v>1</v>
      </c>
      <c r="E74" s="368">
        <v>1149.4075238</v>
      </c>
      <c r="F74" s="367">
        <v>99</v>
      </c>
      <c r="G74" s="367">
        <v>32</v>
      </c>
      <c r="H74" s="367">
        <v>131</v>
      </c>
      <c r="I74" s="368">
        <v>1624</v>
      </c>
    </row>
    <row r="75" spans="1:9" ht="21.95" customHeight="1">
      <c r="B75" s="370" t="s">
        <v>778</v>
      </c>
      <c r="C75" s="367" t="s">
        <v>965</v>
      </c>
      <c r="D75" s="367">
        <v>1</v>
      </c>
      <c r="E75" s="368">
        <v>3</v>
      </c>
      <c r="F75" s="367">
        <v>5</v>
      </c>
      <c r="G75" s="367">
        <v>5</v>
      </c>
      <c r="H75" s="367">
        <v>10</v>
      </c>
      <c r="I75" s="368">
        <v>125</v>
      </c>
    </row>
    <row r="76" spans="1:9" ht="21.95" customHeight="1">
      <c r="A76" s="7" t="s">
        <v>220</v>
      </c>
      <c r="B76" s="370" t="s">
        <v>42</v>
      </c>
      <c r="C76" s="367" t="s">
        <v>958</v>
      </c>
      <c r="D76" s="367">
        <v>9</v>
      </c>
      <c r="E76" s="368">
        <v>30.2</v>
      </c>
      <c r="F76" s="367">
        <v>18</v>
      </c>
      <c r="G76" s="367">
        <v>0</v>
      </c>
      <c r="H76" s="367">
        <v>18</v>
      </c>
      <c r="I76" s="368">
        <v>1645</v>
      </c>
    </row>
    <row r="77" spans="1:9" ht="21.95" customHeight="1">
      <c r="A77" s="7" t="s">
        <v>757</v>
      </c>
      <c r="B77" s="370" t="s">
        <v>42</v>
      </c>
      <c r="C77" s="367" t="s">
        <v>958</v>
      </c>
      <c r="D77" s="367">
        <v>1</v>
      </c>
      <c r="E77" s="368">
        <v>5</v>
      </c>
      <c r="F77" s="367">
        <v>2</v>
      </c>
      <c r="G77" s="367">
        <v>0</v>
      </c>
      <c r="H77" s="367">
        <v>2</v>
      </c>
      <c r="I77" s="368">
        <v>380</v>
      </c>
    </row>
    <row r="78" spans="1:9" ht="21.95" customHeight="1">
      <c r="A78" s="7" t="s">
        <v>720</v>
      </c>
      <c r="B78" s="370" t="s">
        <v>42</v>
      </c>
      <c r="C78" s="367" t="s">
        <v>958</v>
      </c>
      <c r="D78" s="367">
        <v>2</v>
      </c>
      <c r="E78" s="368">
        <v>18.100000000000001</v>
      </c>
      <c r="F78" s="367">
        <v>7</v>
      </c>
      <c r="G78" s="367">
        <v>0</v>
      </c>
      <c r="H78" s="367">
        <v>7</v>
      </c>
      <c r="I78" s="368">
        <v>800</v>
      </c>
    </row>
    <row r="79" spans="1:9" ht="21.95" customHeight="1">
      <c r="B79" s="370" t="s">
        <v>291</v>
      </c>
      <c r="C79" s="367" t="s">
        <v>292</v>
      </c>
      <c r="D79" s="367">
        <v>1</v>
      </c>
      <c r="E79" s="368">
        <v>13</v>
      </c>
      <c r="F79" s="367">
        <v>16</v>
      </c>
      <c r="G79" s="367">
        <v>12</v>
      </c>
      <c r="H79" s="367">
        <v>28</v>
      </c>
      <c r="I79" s="368">
        <v>312.67</v>
      </c>
    </row>
    <row r="80" spans="1:9" ht="21.95" customHeight="1">
      <c r="B80" s="370" t="s">
        <v>63</v>
      </c>
      <c r="C80" s="367" t="s">
        <v>115</v>
      </c>
      <c r="D80" s="367">
        <v>1</v>
      </c>
      <c r="E80" s="368">
        <v>10.5</v>
      </c>
      <c r="F80" s="367">
        <v>0</v>
      </c>
      <c r="G80" s="367">
        <v>4</v>
      </c>
      <c r="H80" s="367">
        <v>4</v>
      </c>
      <c r="I80" s="368">
        <v>77.25</v>
      </c>
    </row>
    <row r="81" spans="1:9" ht="21.95" customHeight="1">
      <c r="B81" s="370" t="s">
        <v>52</v>
      </c>
      <c r="C81" s="367" t="s">
        <v>123</v>
      </c>
      <c r="D81" s="367">
        <v>1</v>
      </c>
      <c r="E81" s="368">
        <v>7</v>
      </c>
      <c r="F81" s="367">
        <v>12</v>
      </c>
      <c r="G81" s="367">
        <v>5</v>
      </c>
      <c r="H81" s="367">
        <v>17</v>
      </c>
      <c r="I81" s="368">
        <v>150</v>
      </c>
    </row>
    <row r="82" spans="1:9" ht="21.95" customHeight="1">
      <c r="A82" s="7" t="s">
        <v>747</v>
      </c>
      <c r="B82" s="370" t="s">
        <v>22</v>
      </c>
      <c r="C82" s="367" t="s">
        <v>960</v>
      </c>
      <c r="D82" s="367">
        <v>1</v>
      </c>
      <c r="E82" s="368">
        <v>45.5</v>
      </c>
      <c r="F82" s="367">
        <v>16</v>
      </c>
      <c r="G82" s="367">
        <v>0</v>
      </c>
      <c r="H82" s="367">
        <v>16</v>
      </c>
      <c r="I82" s="368">
        <v>1033.5</v>
      </c>
    </row>
    <row r="83" spans="1:9" ht="21.95" customHeight="1">
      <c r="A83" s="7" t="s">
        <v>729</v>
      </c>
      <c r="B83" s="370" t="s">
        <v>42</v>
      </c>
      <c r="C83" s="367" t="s">
        <v>958</v>
      </c>
      <c r="D83" s="367">
        <v>1</v>
      </c>
      <c r="E83" s="368">
        <v>4.5</v>
      </c>
      <c r="F83" s="367">
        <v>1</v>
      </c>
      <c r="G83" s="367">
        <v>0</v>
      </c>
      <c r="H83" s="367">
        <v>1</v>
      </c>
      <c r="I83" s="368">
        <v>150</v>
      </c>
    </row>
    <row r="84" spans="1:9" ht="21.95" customHeight="1">
      <c r="A84" s="7" t="s">
        <v>717</v>
      </c>
      <c r="B84" s="370" t="s">
        <v>776</v>
      </c>
      <c r="C84" s="367" t="s">
        <v>959</v>
      </c>
      <c r="D84" s="367">
        <v>1</v>
      </c>
      <c r="E84" s="368">
        <v>56</v>
      </c>
      <c r="F84" s="367">
        <v>13</v>
      </c>
      <c r="G84" s="367">
        <v>1</v>
      </c>
      <c r="H84" s="367">
        <v>14</v>
      </c>
      <c r="I84" s="368">
        <v>1948.5</v>
      </c>
    </row>
    <row r="85" spans="1:9" ht="21.95" customHeight="1">
      <c r="A85" s="7" t="s">
        <v>0</v>
      </c>
      <c r="B85" s="370" t="s">
        <v>26</v>
      </c>
      <c r="C85" s="367" t="s">
        <v>974</v>
      </c>
      <c r="D85" s="367">
        <v>2</v>
      </c>
      <c r="E85" s="368">
        <v>120</v>
      </c>
      <c r="F85" s="367">
        <v>16</v>
      </c>
      <c r="G85" s="367">
        <v>4</v>
      </c>
      <c r="H85" s="367">
        <v>20</v>
      </c>
      <c r="I85" s="368">
        <v>635</v>
      </c>
    </row>
    <row r="86" spans="1:9" ht="21.95" customHeight="1">
      <c r="B86" s="370" t="s">
        <v>50</v>
      </c>
      <c r="C86" s="367" t="s">
        <v>963</v>
      </c>
      <c r="D86" s="367">
        <v>1</v>
      </c>
      <c r="E86" s="368">
        <v>10</v>
      </c>
      <c r="F86" s="367">
        <v>10</v>
      </c>
      <c r="G86" s="367">
        <v>0</v>
      </c>
      <c r="H86" s="367">
        <v>10</v>
      </c>
      <c r="I86" s="368">
        <v>445</v>
      </c>
    </row>
    <row r="87" spans="1:9" ht="21.95" customHeight="1">
      <c r="B87" s="370" t="s">
        <v>101</v>
      </c>
      <c r="C87" s="367" t="s">
        <v>128</v>
      </c>
      <c r="D87" s="367">
        <v>1</v>
      </c>
      <c r="E87" s="368">
        <v>10</v>
      </c>
      <c r="F87" s="367">
        <v>5</v>
      </c>
      <c r="G87" s="367">
        <v>0</v>
      </c>
      <c r="H87" s="367">
        <v>5</v>
      </c>
      <c r="I87" s="368">
        <v>292</v>
      </c>
    </row>
    <row r="88" spans="1:9" ht="21.95" customHeight="1">
      <c r="B88" s="370" t="s">
        <v>57</v>
      </c>
      <c r="C88" s="367" t="s">
        <v>969</v>
      </c>
      <c r="D88" s="367">
        <v>1</v>
      </c>
      <c r="E88" s="368">
        <v>178.08812946</v>
      </c>
      <c r="F88" s="367">
        <v>90</v>
      </c>
      <c r="G88" s="367">
        <v>60</v>
      </c>
      <c r="H88" s="367">
        <v>150</v>
      </c>
      <c r="I88" s="368">
        <v>1239.32</v>
      </c>
    </row>
    <row r="89" spans="1:9" ht="21.95" customHeight="1">
      <c r="A89" s="7" t="s">
        <v>758</v>
      </c>
      <c r="B89" s="370" t="s">
        <v>46</v>
      </c>
      <c r="C89" s="367" t="s">
        <v>997</v>
      </c>
      <c r="D89" s="367">
        <v>1</v>
      </c>
      <c r="E89" s="368">
        <v>20</v>
      </c>
      <c r="F89" s="367">
        <v>0</v>
      </c>
      <c r="G89" s="367">
        <v>13</v>
      </c>
      <c r="H89" s="367">
        <v>13</v>
      </c>
      <c r="I89" s="368">
        <v>136.76</v>
      </c>
    </row>
    <row r="90" spans="1:9" ht="21.95" customHeight="1">
      <c r="B90" s="370" t="s">
        <v>285</v>
      </c>
      <c r="C90" s="367" t="s">
        <v>286</v>
      </c>
      <c r="D90" s="367">
        <v>2</v>
      </c>
      <c r="E90" s="368">
        <v>15</v>
      </c>
      <c r="F90" s="367">
        <v>5</v>
      </c>
      <c r="G90" s="367">
        <v>1</v>
      </c>
      <c r="H90" s="367">
        <v>6</v>
      </c>
      <c r="I90" s="368">
        <v>752.8</v>
      </c>
    </row>
    <row r="91" spans="1:9" ht="21.95" customHeight="1">
      <c r="B91" s="370" t="s">
        <v>23</v>
      </c>
      <c r="C91" s="367" t="s">
        <v>1022</v>
      </c>
      <c r="D91" s="367">
        <v>1</v>
      </c>
      <c r="E91" s="368">
        <v>4</v>
      </c>
      <c r="F91" s="367">
        <v>17</v>
      </c>
      <c r="G91" s="367">
        <v>6</v>
      </c>
      <c r="H91" s="367">
        <v>23</v>
      </c>
      <c r="I91" s="368">
        <v>335.64</v>
      </c>
    </row>
    <row r="92" spans="1:9" ht="21.95" customHeight="1">
      <c r="B92" s="370" t="s">
        <v>29</v>
      </c>
      <c r="C92" s="367" t="s">
        <v>996</v>
      </c>
      <c r="D92" s="367">
        <v>1</v>
      </c>
      <c r="E92" s="368">
        <v>30</v>
      </c>
      <c r="F92" s="367">
        <v>7</v>
      </c>
      <c r="G92" s="367">
        <v>0</v>
      </c>
      <c r="H92" s="367">
        <v>7</v>
      </c>
      <c r="I92" s="368">
        <v>490.33</v>
      </c>
    </row>
    <row r="93" spans="1:9" ht="21.95" customHeight="1">
      <c r="A93" s="7" t="s">
        <v>762</v>
      </c>
      <c r="B93" s="370" t="s">
        <v>16</v>
      </c>
      <c r="C93" s="367" t="s">
        <v>962</v>
      </c>
      <c r="D93" s="367">
        <v>1</v>
      </c>
      <c r="E93" s="368">
        <v>79.17</v>
      </c>
      <c r="F93" s="367">
        <v>7</v>
      </c>
      <c r="G93" s="367">
        <v>9</v>
      </c>
      <c r="H93" s="367">
        <v>16</v>
      </c>
      <c r="I93" s="368">
        <v>249.53</v>
      </c>
    </row>
    <row r="94" spans="1:9" ht="21.95" customHeight="1">
      <c r="B94" s="370" t="s">
        <v>1016</v>
      </c>
      <c r="C94" s="367" t="s">
        <v>1021</v>
      </c>
      <c r="D94" s="367">
        <v>1</v>
      </c>
      <c r="E94" s="368">
        <v>27.5</v>
      </c>
      <c r="F94" s="367">
        <v>15</v>
      </c>
      <c r="G94" s="367">
        <v>0</v>
      </c>
      <c r="H94" s="367">
        <v>15</v>
      </c>
      <c r="I94" s="368">
        <v>179.5</v>
      </c>
    </row>
    <row r="95" spans="1:9" ht="21.95" customHeight="1">
      <c r="A95" s="7" t="s">
        <v>763</v>
      </c>
      <c r="B95" s="370" t="s">
        <v>263</v>
      </c>
      <c r="C95" s="367" t="s">
        <v>264</v>
      </c>
      <c r="D95" s="367">
        <v>1</v>
      </c>
      <c r="E95" s="368">
        <v>34.799999999999997</v>
      </c>
      <c r="F95" s="367">
        <v>116</v>
      </c>
      <c r="G95" s="367">
        <v>31</v>
      </c>
      <c r="H95" s="367">
        <v>147</v>
      </c>
      <c r="I95" s="368">
        <v>445.66</v>
      </c>
    </row>
    <row r="96" spans="1:9" ht="21.95" customHeight="1">
      <c r="B96" s="370" t="s">
        <v>29</v>
      </c>
      <c r="C96" s="367" t="s">
        <v>996</v>
      </c>
      <c r="D96" s="367">
        <v>1</v>
      </c>
      <c r="E96" s="368">
        <v>12.15</v>
      </c>
      <c r="F96" s="367">
        <v>6</v>
      </c>
      <c r="G96" s="367">
        <v>3</v>
      </c>
      <c r="H96" s="367">
        <v>9</v>
      </c>
      <c r="I96" s="368">
        <v>479.5</v>
      </c>
    </row>
    <row r="97" spans="1:9" ht="21.95" customHeight="1">
      <c r="B97" s="370" t="s">
        <v>50</v>
      </c>
      <c r="C97" s="367" t="s">
        <v>963</v>
      </c>
      <c r="D97" s="367">
        <v>1</v>
      </c>
      <c r="E97" s="368">
        <v>5</v>
      </c>
      <c r="F97" s="367">
        <v>4</v>
      </c>
      <c r="G97" s="367">
        <v>1</v>
      </c>
      <c r="H97" s="367">
        <v>5</v>
      </c>
      <c r="I97" s="368">
        <v>92</v>
      </c>
    </row>
    <row r="98" spans="1:9" ht="21.95" customHeight="1">
      <c r="A98" s="7" t="s">
        <v>51</v>
      </c>
      <c r="B98" s="370" t="s">
        <v>42</v>
      </c>
      <c r="C98" s="367" t="s">
        <v>958</v>
      </c>
      <c r="D98" s="367">
        <v>5</v>
      </c>
      <c r="E98" s="368">
        <v>50</v>
      </c>
      <c r="F98" s="367">
        <v>15</v>
      </c>
      <c r="G98" s="367">
        <v>0</v>
      </c>
      <c r="H98" s="367">
        <v>15</v>
      </c>
      <c r="I98" s="368">
        <v>2111</v>
      </c>
    </row>
    <row r="99" spans="1:9" ht="21.95" customHeight="1">
      <c r="A99" s="7" t="s">
        <v>750</v>
      </c>
      <c r="B99" s="370" t="s">
        <v>42</v>
      </c>
      <c r="C99" s="367" t="s">
        <v>958</v>
      </c>
      <c r="D99" s="367">
        <v>1</v>
      </c>
      <c r="E99" s="368">
        <v>16.5</v>
      </c>
      <c r="F99" s="367">
        <v>3</v>
      </c>
      <c r="G99" s="367">
        <v>0</v>
      </c>
      <c r="H99" s="367">
        <v>3</v>
      </c>
      <c r="I99" s="368">
        <v>300</v>
      </c>
    </row>
    <row r="100" spans="1:9" ht="21.95" customHeight="1">
      <c r="A100" s="7" t="s">
        <v>4</v>
      </c>
      <c r="B100" s="370" t="s">
        <v>322</v>
      </c>
      <c r="C100" s="367" t="s">
        <v>323</v>
      </c>
      <c r="D100" s="367">
        <v>1</v>
      </c>
      <c r="E100" s="368">
        <v>23.747453</v>
      </c>
      <c r="F100" s="367">
        <v>4</v>
      </c>
      <c r="G100" s="367">
        <v>32</v>
      </c>
      <c r="H100" s="367">
        <v>36</v>
      </c>
      <c r="I100" s="368">
        <v>81.75</v>
      </c>
    </row>
    <row r="101" spans="1:9" ht="21.95" customHeight="1">
      <c r="B101" s="370" t="s">
        <v>777</v>
      </c>
      <c r="C101" s="367" t="s">
        <v>977</v>
      </c>
      <c r="D101" s="367">
        <v>1</v>
      </c>
      <c r="E101" s="368">
        <v>125</v>
      </c>
      <c r="F101" s="367">
        <v>60</v>
      </c>
      <c r="G101" s="367">
        <v>20</v>
      </c>
      <c r="H101" s="367">
        <v>80</v>
      </c>
      <c r="I101" s="368">
        <v>493</v>
      </c>
    </row>
    <row r="102" spans="1:9" ht="21.95" customHeight="1">
      <c r="B102" s="370" t="s">
        <v>433</v>
      </c>
      <c r="C102" s="367" t="s">
        <v>434</v>
      </c>
      <c r="D102" s="367">
        <v>1</v>
      </c>
      <c r="E102" s="368">
        <v>40</v>
      </c>
      <c r="F102" s="367">
        <v>25</v>
      </c>
      <c r="G102" s="367">
        <v>25</v>
      </c>
      <c r="H102" s="367">
        <v>50</v>
      </c>
      <c r="I102" s="368">
        <v>195</v>
      </c>
    </row>
    <row r="103" spans="1:9" ht="21.95" customHeight="1">
      <c r="B103" s="370" t="s">
        <v>462</v>
      </c>
      <c r="C103" s="367" t="s">
        <v>463</v>
      </c>
      <c r="D103" s="367">
        <v>1</v>
      </c>
      <c r="E103" s="368">
        <v>4.032</v>
      </c>
      <c r="F103" s="367">
        <v>9</v>
      </c>
      <c r="G103" s="367">
        <v>8</v>
      </c>
      <c r="H103" s="367">
        <v>17</v>
      </c>
      <c r="I103" s="368">
        <v>134.02000000000001</v>
      </c>
    </row>
    <row r="104" spans="1:9" ht="21.95" customHeight="1">
      <c r="B104" s="370" t="s">
        <v>26</v>
      </c>
      <c r="C104" s="367" t="s">
        <v>974</v>
      </c>
      <c r="D104" s="367">
        <v>1</v>
      </c>
      <c r="E104" s="368">
        <v>27</v>
      </c>
      <c r="F104" s="367">
        <v>10</v>
      </c>
      <c r="G104" s="367">
        <v>10</v>
      </c>
      <c r="H104" s="367">
        <v>20</v>
      </c>
      <c r="I104" s="368">
        <v>498.16</v>
      </c>
    </row>
    <row r="105" spans="1:9" ht="21.95" customHeight="1">
      <c r="B105" s="370" t="s">
        <v>37</v>
      </c>
      <c r="C105" s="367" t="s">
        <v>129</v>
      </c>
      <c r="D105" s="367">
        <v>2</v>
      </c>
      <c r="E105" s="368">
        <v>56</v>
      </c>
      <c r="F105" s="367">
        <v>33</v>
      </c>
      <c r="G105" s="367">
        <v>5</v>
      </c>
      <c r="H105" s="367">
        <v>38</v>
      </c>
      <c r="I105" s="368">
        <v>616.5</v>
      </c>
    </row>
    <row r="106" spans="1:9" ht="21.95" customHeight="1">
      <c r="B106" s="370" t="s">
        <v>991</v>
      </c>
      <c r="C106" s="367" t="s">
        <v>992</v>
      </c>
      <c r="D106" s="367">
        <v>1</v>
      </c>
      <c r="E106" s="368">
        <v>73</v>
      </c>
      <c r="F106" s="367">
        <v>30</v>
      </c>
      <c r="G106" s="367">
        <v>15</v>
      </c>
      <c r="H106" s="367">
        <v>45</v>
      </c>
      <c r="I106" s="368">
        <v>455.2</v>
      </c>
    </row>
    <row r="107" spans="1:9" ht="21.95" customHeight="1">
      <c r="B107" s="370" t="s">
        <v>9</v>
      </c>
      <c r="C107" s="367" t="s">
        <v>1026</v>
      </c>
      <c r="D107" s="367">
        <v>1</v>
      </c>
      <c r="E107" s="368">
        <v>53.159703520000001</v>
      </c>
      <c r="F107" s="367">
        <v>12</v>
      </c>
      <c r="G107" s="367">
        <v>16</v>
      </c>
      <c r="H107" s="367">
        <v>28</v>
      </c>
      <c r="I107" s="368">
        <v>421.6</v>
      </c>
    </row>
    <row r="108" spans="1:9" ht="21.95" customHeight="1">
      <c r="B108" s="370" t="s">
        <v>587</v>
      </c>
      <c r="C108" s="367" t="s">
        <v>1027</v>
      </c>
      <c r="D108" s="367">
        <v>1</v>
      </c>
      <c r="E108" s="368">
        <v>50</v>
      </c>
      <c r="F108" s="367">
        <v>30</v>
      </c>
      <c r="G108" s="367">
        <v>5</v>
      </c>
      <c r="H108" s="367">
        <v>35</v>
      </c>
      <c r="I108" s="368">
        <v>143</v>
      </c>
    </row>
    <row r="109" spans="1:9" ht="21.95" customHeight="1">
      <c r="B109" s="370" t="s">
        <v>100</v>
      </c>
      <c r="C109" s="367" t="s">
        <v>985</v>
      </c>
      <c r="D109" s="367">
        <v>1</v>
      </c>
      <c r="E109" s="368">
        <v>130</v>
      </c>
      <c r="F109" s="367">
        <v>28</v>
      </c>
      <c r="G109" s="367">
        <v>3</v>
      </c>
      <c r="H109" s="367">
        <v>31</v>
      </c>
      <c r="I109" s="368">
        <v>300.97000000000003</v>
      </c>
    </row>
    <row r="110" spans="1:9" ht="21.95" customHeight="1">
      <c r="B110" s="370" t="s">
        <v>11</v>
      </c>
      <c r="C110" s="367" t="s">
        <v>964</v>
      </c>
      <c r="D110" s="367">
        <v>1</v>
      </c>
      <c r="E110" s="368">
        <v>12</v>
      </c>
      <c r="F110" s="367">
        <v>18</v>
      </c>
      <c r="G110" s="367">
        <v>5</v>
      </c>
      <c r="H110" s="367">
        <v>23</v>
      </c>
      <c r="I110" s="368">
        <v>94.24</v>
      </c>
    </row>
    <row r="111" spans="1:9" ht="21.95" customHeight="1">
      <c r="B111" s="370" t="s">
        <v>779</v>
      </c>
      <c r="C111" s="367" t="s">
        <v>966</v>
      </c>
      <c r="D111" s="367">
        <v>1</v>
      </c>
      <c r="E111" s="368">
        <v>90.42</v>
      </c>
      <c r="F111" s="367">
        <v>12</v>
      </c>
      <c r="G111" s="367">
        <v>0</v>
      </c>
      <c r="H111" s="367">
        <v>12</v>
      </c>
      <c r="I111" s="368">
        <v>415</v>
      </c>
    </row>
    <row r="112" spans="1:9" ht="21.95" customHeight="1">
      <c r="A112" s="7" t="s">
        <v>36</v>
      </c>
      <c r="B112" s="370" t="s">
        <v>267</v>
      </c>
      <c r="C112" s="367" t="s">
        <v>1028</v>
      </c>
      <c r="D112" s="367">
        <v>1</v>
      </c>
      <c r="E112" s="368">
        <v>13</v>
      </c>
      <c r="F112" s="367">
        <v>12</v>
      </c>
      <c r="G112" s="367">
        <v>8</v>
      </c>
      <c r="H112" s="367">
        <v>20</v>
      </c>
      <c r="I112" s="368">
        <v>91</v>
      </c>
    </row>
    <row r="113" spans="1:9" ht="21.95" customHeight="1">
      <c r="B113" s="370" t="s">
        <v>777</v>
      </c>
      <c r="C113" s="367" t="s">
        <v>977</v>
      </c>
      <c r="D113" s="367">
        <v>1</v>
      </c>
      <c r="E113" s="368">
        <v>56</v>
      </c>
      <c r="F113" s="367">
        <v>60</v>
      </c>
      <c r="G113" s="367">
        <v>10</v>
      </c>
      <c r="H113" s="367">
        <v>70</v>
      </c>
      <c r="I113" s="368">
        <v>316.16000000000003</v>
      </c>
    </row>
    <row r="114" spans="1:9" ht="21.95" customHeight="1">
      <c r="B114" s="370" t="s">
        <v>435</v>
      </c>
      <c r="C114" s="367" t="s">
        <v>1001</v>
      </c>
      <c r="D114" s="367">
        <v>1</v>
      </c>
      <c r="E114" s="368">
        <v>37.5</v>
      </c>
      <c r="F114" s="367">
        <v>16</v>
      </c>
      <c r="G114" s="367">
        <v>4</v>
      </c>
      <c r="H114" s="367">
        <v>20</v>
      </c>
      <c r="I114" s="368">
        <v>492</v>
      </c>
    </row>
    <row r="115" spans="1:9" ht="21.95" customHeight="1">
      <c r="B115" s="370" t="s">
        <v>16</v>
      </c>
      <c r="C115" s="367" t="s">
        <v>962</v>
      </c>
      <c r="D115" s="367">
        <v>1</v>
      </c>
      <c r="E115" s="368">
        <v>18.5</v>
      </c>
      <c r="F115" s="367">
        <v>5</v>
      </c>
      <c r="G115" s="367">
        <v>5</v>
      </c>
      <c r="H115" s="367">
        <v>10</v>
      </c>
      <c r="I115" s="368">
        <v>145.5</v>
      </c>
    </row>
    <row r="116" spans="1:9" ht="21.95" customHeight="1">
      <c r="B116" s="370" t="s">
        <v>507</v>
      </c>
      <c r="C116" s="367" t="s">
        <v>508</v>
      </c>
      <c r="D116" s="367">
        <v>1</v>
      </c>
      <c r="E116" s="368">
        <v>12</v>
      </c>
      <c r="F116" s="367">
        <v>31</v>
      </c>
      <c r="G116" s="367">
        <v>35</v>
      </c>
      <c r="H116" s="367">
        <v>66</v>
      </c>
      <c r="I116" s="368">
        <v>380</v>
      </c>
    </row>
    <row r="117" spans="1:9" ht="21.95" customHeight="1">
      <c r="B117" s="370" t="s">
        <v>52</v>
      </c>
      <c r="C117" s="367" t="s">
        <v>123</v>
      </c>
      <c r="D117" s="367">
        <v>1</v>
      </c>
      <c r="E117" s="368">
        <v>6</v>
      </c>
      <c r="F117" s="367">
        <v>10</v>
      </c>
      <c r="G117" s="367">
        <v>0</v>
      </c>
      <c r="H117" s="367">
        <v>10</v>
      </c>
      <c r="I117" s="368">
        <v>308</v>
      </c>
    </row>
    <row r="118" spans="1:9" ht="21.95" customHeight="1">
      <c r="B118" s="370" t="s">
        <v>50</v>
      </c>
      <c r="C118" s="367" t="s">
        <v>963</v>
      </c>
      <c r="D118" s="367">
        <v>1</v>
      </c>
      <c r="E118" s="368">
        <v>8.6666000000000007</v>
      </c>
      <c r="F118" s="367">
        <v>14</v>
      </c>
      <c r="G118" s="367">
        <v>0</v>
      </c>
      <c r="H118" s="367">
        <v>14</v>
      </c>
      <c r="I118" s="368">
        <v>252.88</v>
      </c>
    </row>
    <row r="119" spans="1:9" ht="21.95" customHeight="1">
      <c r="B119" s="370" t="s">
        <v>1005</v>
      </c>
      <c r="C119" s="367" t="s">
        <v>1024</v>
      </c>
      <c r="D119" s="367">
        <v>1</v>
      </c>
      <c r="E119" s="368">
        <v>10</v>
      </c>
      <c r="F119" s="367">
        <v>25</v>
      </c>
      <c r="G119" s="367">
        <v>0</v>
      </c>
      <c r="H119" s="367">
        <v>25</v>
      </c>
      <c r="I119" s="368">
        <v>494.5</v>
      </c>
    </row>
    <row r="120" spans="1:9" ht="21.95" customHeight="1">
      <c r="B120" s="370" t="s">
        <v>543</v>
      </c>
      <c r="C120" s="367" t="s">
        <v>544</v>
      </c>
      <c r="D120" s="367">
        <v>1</v>
      </c>
      <c r="E120" s="368">
        <v>19</v>
      </c>
      <c r="F120" s="367">
        <v>9</v>
      </c>
      <c r="G120" s="367">
        <v>0</v>
      </c>
      <c r="H120" s="367">
        <v>9</v>
      </c>
      <c r="I120" s="368">
        <v>110.5</v>
      </c>
    </row>
    <row r="121" spans="1:9" ht="21.95" customHeight="1">
      <c r="B121" s="370" t="s">
        <v>545</v>
      </c>
      <c r="C121" s="367" t="s">
        <v>546</v>
      </c>
      <c r="D121" s="367">
        <v>1</v>
      </c>
      <c r="E121" s="368">
        <v>6</v>
      </c>
      <c r="F121" s="367">
        <v>20</v>
      </c>
      <c r="G121" s="367">
        <v>10</v>
      </c>
      <c r="H121" s="367">
        <v>30</v>
      </c>
      <c r="I121" s="368">
        <v>154.12</v>
      </c>
    </row>
    <row r="122" spans="1:9" ht="21.95" customHeight="1">
      <c r="B122" s="370" t="s">
        <v>88</v>
      </c>
      <c r="C122" s="367" t="s">
        <v>127</v>
      </c>
      <c r="D122" s="367">
        <v>1</v>
      </c>
      <c r="E122" s="368">
        <v>20.812664000000002</v>
      </c>
      <c r="F122" s="367">
        <v>13</v>
      </c>
      <c r="G122" s="367">
        <v>12</v>
      </c>
      <c r="H122" s="367">
        <v>25</v>
      </c>
      <c r="I122" s="368">
        <v>297.14999999999998</v>
      </c>
    </row>
    <row r="123" spans="1:9" ht="21.95" customHeight="1">
      <c r="B123" s="370" t="s">
        <v>580</v>
      </c>
      <c r="C123" s="367" t="s">
        <v>1029</v>
      </c>
      <c r="D123" s="367">
        <v>1</v>
      </c>
      <c r="E123" s="368">
        <v>225</v>
      </c>
      <c r="F123" s="367">
        <v>24</v>
      </c>
      <c r="G123" s="367">
        <v>96</v>
      </c>
      <c r="H123" s="367">
        <v>120</v>
      </c>
      <c r="I123" s="368">
        <v>195.11</v>
      </c>
    </row>
    <row r="124" spans="1:9" ht="21.95" customHeight="1">
      <c r="B124" s="370" t="s">
        <v>57</v>
      </c>
      <c r="C124" s="367" t="s">
        <v>969</v>
      </c>
      <c r="D124" s="367">
        <v>1</v>
      </c>
      <c r="E124" s="368">
        <v>35</v>
      </c>
      <c r="F124" s="367">
        <v>55</v>
      </c>
      <c r="G124" s="367">
        <v>29</v>
      </c>
      <c r="H124" s="367">
        <v>84</v>
      </c>
      <c r="I124" s="368">
        <v>464</v>
      </c>
    </row>
    <row r="125" spans="1:9" ht="21.95" customHeight="1">
      <c r="B125" s="370" t="s">
        <v>59</v>
      </c>
      <c r="C125" s="367" t="s">
        <v>1030</v>
      </c>
      <c r="D125" s="367">
        <v>1</v>
      </c>
      <c r="E125" s="368">
        <v>7.04</v>
      </c>
      <c r="F125" s="367">
        <v>6</v>
      </c>
      <c r="G125" s="367">
        <v>4</v>
      </c>
      <c r="H125" s="367">
        <v>10</v>
      </c>
      <c r="I125" s="368">
        <v>124</v>
      </c>
    </row>
    <row r="126" spans="1:9" ht="21.95" customHeight="1">
      <c r="A126" s="7" t="s">
        <v>2</v>
      </c>
      <c r="B126" s="370" t="s">
        <v>58</v>
      </c>
      <c r="C126" s="367" t="s">
        <v>1031</v>
      </c>
      <c r="D126" s="367">
        <v>1</v>
      </c>
      <c r="E126" s="368">
        <v>270</v>
      </c>
      <c r="F126" s="367">
        <v>13</v>
      </c>
      <c r="G126" s="367">
        <v>11</v>
      </c>
      <c r="H126" s="367">
        <v>24</v>
      </c>
      <c r="I126" s="368">
        <v>228.76</v>
      </c>
    </row>
    <row r="127" spans="1:9" ht="21.95" customHeight="1">
      <c r="B127" s="370" t="s">
        <v>517</v>
      </c>
      <c r="C127" s="367" t="s">
        <v>1032</v>
      </c>
      <c r="D127" s="367">
        <v>1</v>
      </c>
      <c r="E127" s="368">
        <v>25.202534870000001</v>
      </c>
      <c r="F127" s="367">
        <v>10</v>
      </c>
      <c r="G127" s="367">
        <v>5</v>
      </c>
      <c r="H127" s="367">
        <v>15</v>
      </c>
      <c r="I127" s="368">
        <v>121.8</v>
      </c>
    </row>
    <row r="128" spans="1:9" ht="21.95" customHeight="1">
      <c r="B128" s="370" t="s">
        <v>1017</v>
      </c>
      <c r="C128" s="367" t="s">
        <v>1033</v>
      </c>
      <c r="D128" s="367">
        <v>1</v>
      </c>
      <c r="E128" s="368">
        <v>824.92</v>
      </c>
      <c r="F128" s="367">
        <v>6</v>
      </c>
      <c r="G128" s="367">
        <v>0</v>
      </c>
      <c r="H128" s="367">
        <v>6</v>
      </c>
      <c r="I128" s="368">
        <v>62202.23</v>
      </c>
    </row>
    <row r="129" spans="1:9" ht="21.95" customHeight="1">
      <c r="B129" s="370" t="s">
        <v>778</v>
      </c>
      <c r="C129" s="367" t="s">
        <v>965</v>
      </c>
      <c r="D129" s="367">
        <v>1</v>
      </c>
      <c r="E129" s="368">
        <v>3</v>
      </c>
      <c r="F129" s="367">
        <v>5</v>
      </c>
      <c r="G129" s="367">
        <v>0</v>
      </c>
      <c r="H129" s="367">
        <v>5</v>
      </c>
      <c r="I129" s="368">
        <v>180</v>
      </c>
    </row>
    <row r="130" spans="1:9" ht="21.95" customHeight="1">
      <c r="A130" s="7" t="s">
        <v>719</v>
      </c>
      <c r="B130" s="370" t="s">
        <v>16</v>
      </c>
      <c r="C130" s="367" t="s">
        <v>962</v>
      </c>
      <c r="D130" s="367">
        <v>1</v>
      </c>
      <c r="E130" s="368">
        <v>7</v>
      </c>
      <c r="F130" s="367">
        <v>3</v>
      </c>
      <c r="G130" s="367">
        <v>25</v>
      </c>
      <c r="H130" s="367">
        <v>28</v>
      </c>
      <c r="I130" s="368">
        <v>485.83</v>
      </c>
    </row>
    <row r="131" spans="1:9" ht="21.95" customHeight="1">
      <c r="A131" s="7" t="s">
        <v>24</v>
      </c>
      <c r="B131" s="370" t="s">
        <v>61</v>
      </c>
      <c r="C131" s="367" t="s">
        <v>105</v>
      </c>
      <c r="D131" s="367">
        <v>1</v>
      </c>
      <c r="E131" s="368">
        <v>170</v>
      </c>
      <c r="F131" s="367">
        <v>9</v>
      </c>
      <c r="G131" s="367">
        <v>0</v>
      </c>
      <c r="H131" s="367">
        <v>9</v>
      </c>
      <c r="I131" s="368">
        <v>1321</v>
      </c>
    </row>
    <row r="132" spans="1:9" ht="21.95" customHeight="1">
      <c r="B132" s="370" t="s">
        <v>42</v>
      </c>
      <c r="C132" s="367" t="s">
        <v>958</v>
      </c>
      <c r="D132" s="367">
        <v>1</v>
      </c>
      <c r="E132" s="368">
        <v>8.5</v>
      </c>
      <c r="F132" s="367">
        <v>4</v>
      </c>
      <c r="G132" s="367">
        <v>0</v>
      </c>
      <c r="H132" s="367">
        <v>4</v>
      </c>
      <c r="I132" s="368">
        <v>475</v>
      </c>
    </row>
    <row r="133" spans="1:9" ht="21.95" customHeight="1">
      <c r="A133" s="7" t="s">
        <v>728</v>
      </c>
      <c r="B133" s="370" t="s">
        <v>50</v>
      </c>
      <c r="C133" s="367" t="s">
        <v>963</v>
      </c>
      <c r="D133" s="367">
        <v>1</v>
      </c>
      <c r="E133" s="368">
        <v>9</v>
      </c>
      <c r="F133" s="367">
        <v>5</v>
      </c>
      <c r="G133" s="367">
        <v>0</v>
      </c>
      <c r="H133" s="367">
        <v>5</v>
      </c>
      <c r="I133" s="368">
        <v>259</v>
      </c>
    </row>
    <row r="134" spans="1:9" ht="21.95" customHeight="1">
      <c r="A134" s="7" t="s">
        <v>743</v>
      </c>
      <c r="B134" s="370" t="s">
        <v>73</v>
      </c>
      <c r="C134" s="367" t="s">
        <v>106</v>
      </c>
      <c r="D134" s="367">
        <v>1</v>
      </c>
      <c r="E134" s="368">
        <v>1.9</v>
      </c>
      <c r="F134" s="367">
        <v>5</v>
      </c>
      <c r="G134" s="367">
        <v>0</v>
      </c>
      <c r="H134" s="367">
        <v>5</v>
      </c>
      <c r="I134" s="368">
        <v>1140</v>
      </c>
    </row>
    <row r="135" spans="1:9" ht="21.95" customHeight="1">
      <c r="A135" s="7" t="s">
        <v>770</v>
      </c>
      <c r="B135" s="370" t="s">
        <v>263</v>
      </c>
      <c r="C135" s="367" t="s">
        <v>264</v>
      </c>
      <c r="D135" s="367">
        <v>1</v>
      </c>
      <c r="E135" s="368">
        <v>60.5</v>
      </c>
      <c r="F135" s="367">
        <v>20</v>
      </c>
      <c r="G135" s="367">
        <v>6</v>
      </c>
      <c r="H135" s="367">
        <v>26</v>
      </c>
      <c r="I135" s="368">
        <v>5741.04</v>
      </c>
    </row>
    <row r="136" spans="1:9" ht="21.95" customHeight="1">
      <c r="B136" s="370" t="s">
        <v>307</v>
      </c>
      <c r="C136" s="367" t="s">
        <v>308</v>
      </c>
      <c r="D136" s="367">
        <v>1</v>
      </c>
      <c r="E136" s="368">
        <v>34</v>
      </c>
      <c r="F136" s="367">
        <v>11</v>
      </c>
      <c r="G136" s="367">
        <v>31</v>
      </c>
      <c r="H136" s="367">
        <v>42</v>
      </c>
      <c r="I136" s="368">
        <v>91.9</v>
      </c>
    </row>
    <row r="137" spans="1:9" ht="21.95" customHeight="1">
      <c r="A137" s="7" t="s">
        <v>724</v>
      </c>
      <c r="B137" s="370" t="s">
        <v>50</v>
      </c>
      <c r="C137" s="367" t="s">
        <v>963</v>
      </c>
      <c r="D137" s="367">
        <v>1</v>
      </c>
      <c r="E137" s="368">
        <v>40</v>
      </c>
      <c r="F137" s="367">
        <v>13</v>
      </c>
      <c r="G137" s="367">
        <v>0</v>
      </c>
      <c r="H137" s="367">
        <v>13</v>
      </c>
      <c r="I137" s="368">
        <v>376.36</v>
      </c>
    </row>
    <row r="138" spans="1:9" ht="21.95" customHeight="1">
      <c r="A138" s="7" t="s">
        <v>86</v>
      </c>
      <c r="B138" s="370" t="s">
        <v>23</v>
      </c>
      <c r="C138" s="367" t="s">
        <v>1022</v>
      </c>
      <c r="D138" s="367">
        <v>1</v>
      </c>
      <c r="E138" s="368">
        <v>1.8</v>
      </c>
      <c r="F138" s="367">
        <v>8</v>
      </c>
      <c r="G138" s="367">
        <v>0</v>
      </c>
      <c r="H138" s="367">
        <v>8</v>
      </c>
      <c r="I138" s="368">
        <v>175.19</v>
      </c>
    </row>
    <row r="139" spans="1:9" ht="21.95" customHeight="1">
      <c r="A139" s="7" t="s">
        <v>748</v>
      </c>
      <c r="B139" s="370" t="s">
        <v>34</v>
      </c>
      <c r="C139" s="367" t="s">
        <v>961</v>
      </c>
      <c r="D139" s="367">
        <v>1</v>
      </c>
      <c r="E139" s="368">
        <v>1402.7</v>
      </c>
      <c r="F139" s="367">
        <v>192</v>
      </c>
      <c r="G139" s="367">
        <v>82</v>
      </c>
      <c r="H139" s="367">
        <v>274</v>
      </c>
      <c r="I139" s="368">
        <v>13725</v>
      </c>
    </row>
    <row r="140" spans="1:9" ht="21.95" customHeight="1">
      <c r="A140" s="7" t="s">
        <v>751</v>
      </c>
      <c r="B140" s="370" t="s">
        <v>75</v>
      </c>
      <c r="C140" s="367" t="s">
        <v>978</v>
      </c>
      <c r="D140" s="367">
        <v>1</v>
      </c>
      <c r="E140" s="368">
        <v>0.8</v>
      </c>
      <c r="F140" s="367">
        <v>12</v>
      </c>
      <c r="G140" s="367">
        <v>2</v>
      </c>
      <c r="H140" s="367">
        <v>14</v>
      </c>
      <c r="I140" s="368">
        <v>77</v>
      </c>
    </row>
    <row r="141" spans="1:9" ht="21.95" customHeight="1">
      <c r="B141" s="370" t="s">
        <v>29</v>
      </c>
      <c r="C141" s="367" t="s">
        <v>996</v>
      </c>
      <c r="D141" s="367">
        <v>1</v>
      </c>
      <c r="E141" s="368">
        <v>15</v>
      </c>
      <c r="F141" s="367">
        <v>4</v>
      </c>
      <c r="G141" s="367">
        <v>1</v>
      </c>
      <c r="H141" s="367">
        <v>5</v>
      </c>
      <c r="I141" s="368">
        <v>371.5</v>
      </c>
    </row>
    <row r="142" spans="1:9" ht="21.95" customHeight="1">
      <c r="B142" s="606" t="s">
        <v>50</v>
      </c>
      <c r="C142" s="607" t="s">
        <v>963</v>
      </c>
      <c r="D142" s="607">
        <v>1</v>
      </c>
      <c r="E142" s="608">
        <v>54.5</v>
      </c>
      <c r="F142" s="607">
        <v>6</v>
      </c>
      <c r="G142" s="607">
        <v>0</v>
      </c>
      <c r="H142" s="607">
        <v>6</v>
      </c>
      <c r="I142" s="608">
        <v>249.9</v>
      </c>
    </row>
    <row r="143" spans="1:9" ht="21.95" customHeight="1">
      <c r="A143" s="718" t="s">
        <v>131</v>
      </c>
      <c r="B143" s="718"/>
      <c r="C143" s="718"/>
      <c r="D143" s="610">
        <f>SUM(D5:D142)</f>
        <v>158</v>
      </c>
      <c r="E143" s="611">
        <f t="shared" ref="E143:I143" si="0">SUM(E5:E142)</f>
        <v>22521.095644230001</v>
      </c>
      <c r="F143" s="610">
        <f t="shared" si="0"/>
        <v>3169</v>
      </c>
      <c r="G143" s="610">
        <f t="shared" si="0"/>
        <v>1973</v>
      </c>
      <c r="H143" s="610">
        <f t="shared" si="0"/>
        <v>5142</v>
      </c>
      <c r="I143" s="611">
        <f t="shared" si="0"/>
        <v>254198.87000000002</v>
      </c>
    </row>
  </sheetData>
  <mergeCells count="4">
    <mergeCell ref="F3:H3"/>
    <mergeCell ref="A3:A4"/>
    <mergeCell ref="C3:C4"/>
    <mergeCell ref="A143:C14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2024-10-30T03:32:02Z</cp:lastPrinted>
  <dcterms:created xsi:type="dcterms:W3CDTF">2019-02-11T03:37:57Z</dcterms:created>
  <dcterms:modified xsi:type="dcterms:W3CDTF">2025-03-25T07:07:53Z</dcterms:modified>
</cp:coreProperties>
</file>