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6\12 Dec.66\"/>
    </mc:Choice>
  </mc:AlternateContent>
  <xr:revisionPtr revIDLastSave="0" documentId="13_ncr:1_{5BBED664-4E58-4B6E-A585-73F87AA533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" sheetId="34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.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definedNames>
    <definedName name="Excel_BuiltIn_Print_Area_2">#REF!</definedName>
    <definedName name="Excel_BuiltIn_Print_Area_3">#REF!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'ประกอบ.จ.ประเภท.'!#REF!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34" l="1"/>
  <c r="B10" i="34"/>
  <c r="C50" i="27"/>
  <c r="D50" i="27"/>
  <c r="E50" i="27"/>
  <c r="F50" i="27"/>
  <c r="G50" i="27"/>
  <c r="H50" i="27"/>
  <c r="I50" i="27"/>
  <c r="J50" i="27"/>
  <c r="K50" i="27"/>
  <c r="L50" i="27"/>
  <c r="M50" i="27"/>
  <c r="N50" i="27"/>
  <c r="O50" i="27"/>
  <c r="P50" i="27"/>
  <c r="Q50" i="27"/>
  <c r="R50" i="27"/>
  <c r="S50" i="27"/>
  <c r="B50" i="27"/>
  <c r="P6" i="27"/>
  <c r="Q6" i="27"/>
  <c r="R6" i="27"/>
  <c r="S6" i="27"/>
  <c r="P7" i="27"/>
  <c r="Q7" i="27"/>
  <c r="R7" i="27"/>
  <c r="S7" i="27"/>
  <c r="P8" i="27"/>
  <c r="Q8" i="27"/>
  <c r="R8" i="27"/>
  <c r="S8" i="27"/>
  <c r="P9" i="27"/>
  <c r="Q9" i="27"/>
  <c r="R9" i="27"/>
  <c r="S9" i="27"/>
  <c r="P10" i="27"/>
  <c r="Q10" i="27"/>
  <c r="R10" i="27"/>
  <c r="S10" i="27"/>
  <c r="P11" i="27"/>
  <c r="Q11" i="27"/>
  <c r="R11" i="27"/>
  <c r="S11" i="27"/>
  <c r="P12" i="27"/>
  <c r="Q12" i="27"/>
  <c r="R12" i="27"/>
  <c r="S12" i="27"/>
  <c r="P13" i="27"/>
  <c r="Q13" i="27"/>
  <c r="R13" i="27"/>
  <c r="S13" i="27"/>
  <c r="P14" i="27"/>
  <c r="Q14" i="27"/>
  <c r="R14" i="27"/>
  <c r="S14" i="27"/>
  <c r="P15" i="27"/>
  <c r="Q15" i="27"/>
  <c r="R15" i="27"/>
  <c r="S15" i="27"/>
  <c r="P16" i="27"/>
  <c r="Q16" i="27"/>
  <c r="R16" i="27"/>
  <c r="S16" i="27"/>
  <c r="P17" i="27"/>
  <c r="Q17" i="27"/>
  <c r="R17" i="27"/>
  <c r="S17" i="27"/>
  <c r="P18" i="27"/>
  <c r="Q18" i="27"/>
  <c r="R18" i="27"/>
  <c r="S18" i="27"/>
  <c r="P19" i="27"/>
  <c r="Q19" i="27"/>
  <c r="R19" i="27"/>
  <c r="S19" i="27"/>
  <c r="P20" i="27"/>
  <c r="Q20" i="27"/>
  <c r="R20" i="27"/>
  <c r="S20" i="27"/>
  <c r="P21" i="27"/>
  <c r="Q21" i="27"/>
  <c r="R21" i="27"/>
  <c r="S21" i="27"/>
  <c r="P22" i="27"/>
  <c r="Q22" i="27"/>
  <c r="R22" i="27"/>
  <c r="S22" i="27"/>
  <c r="P23" i="27"/>
  <c r="Q23" i="27"/>
  <c r="R23" i="27"/>
  <c r="S23" i="27"/>
  <c r="P24" i="27"/>
  <c r="Q24" i="27"/>
  <c r="R24" i="27"/>
  <c r="S24" i="27"/>
  <c r="P25" i="27"/>
  <c r="Q25" i="27"/>
  <c r="R25" i="27"/>
  <c r="S25" i="27"/>
  <c r="P26" i="27"/>
  <c r="Q26" i="27"/>
  <c r="R26" i="27"/>
  <c r="S26" i="27"/>
  <c r="P27" i="27"/>
  <c r="Q27" i="27"/>
  <c r="R27" i="27"/>
  <c r="S27" i="27"/>
  <c r="P28" i="27"/>
  <c r="Q28" i="27"/>
  <c r="R28" i="27"/>
  <c r="S28" i="27"/>
  <c r="P29" i="27"/>
  <c r="Q29" i="27"/>
  <c r="R29" i="27"/>
  <c r="S29" i="27"/>
  <c r="P30" i="27"/>
  <c r="Q30" i="27"/>
  <c r="R30" i="27"/>
  <c r="S30" i="27"/>
  <c r="P31" i="27"/>
  <c r="Q31" i="27"/>
  <c r="R31" i="27"/>
  <c r="S31" i="27"/>
  <c r="P32" i="27"/>
  <c r="Q32" i="27"/>
  <c r="R32" i="27"/>
  <c r="S32" i="27"/>
  <c r="P33" i="27"/>
  <c r="Q33" i="27"/>
  <c r="R33" i="27"/>
  <c r="S33" i="27"/>
  <c r="P34" i="27"/>
  <c r="Q34" i="27"/>
  <c r="R34" i="27"/>
  <c r="S34" i="27"/>
  <c r="P35" i="27"/>
  <c r="Q35" i="27"/>
  <c r="R35" i="27"/>
  <c r="S35" i="27"/>
  <c r="P36" i="27"/>
  <c r="Q36" i="27"/>
  <c r="R36" i="27"/>
  <c r="S36" i="27"/>
  <c r="P37" i="27"/>
  <c r="Q37" i="27"/>
  <c r="R37" i="27"/>
  <c r="S37" i="27"/>
  <c r="P38" i="27"/>
  <c r="Q38" i="27"/>
  <c r="R38" i="27"/>
  <c r="S38" i="27"/>
  <c r="P39" i="27"/>
  <c r="Q39" i="27"/>
  <c r="R39" i="27"/>
  <c r="S39" i="27"/>
  <c r="P40" i="27"/>
  <c r="Q40" i="27"/>
  <c r="R40" i="27"/>
  <c r="S40" i="27"/>
  <c r="P41" i="27"/>
  <c r="Q41" i="27"/>
  <c r="R41" i="27"/>
  <c r="S41" i="27"/>
  <c r="P42" i="27"/>
  <c r="Q42" i="27"/>
  <c r="R42" i="27"/>
  <c r="S42" i="27"/>
  <c r="P43" i="27"/>
  <c r="Q43" i="27"/>
  <c r="R43" i="27"/>
  <c r="S43" i="27"/>
  <c r="P44" i="27"/>
  <c r="Q44" i="27"/>
  <c r="R44" i="27"/>
  <c r="S44" i="27"/>
  <c r="P45" i="27"/>
  <c r="Q45" i="27"/>
  <c r="R45" i="27"/>
  <c r="S45" i="27"/>
  <c r="P46" i="27"/>
  <c r="Q46" i="27"/>
  <c r="R46" i="27"/>
  <c r="S46" i="27"/>
  <c r="P47" i="27"/>
  <c r="Q47" i="27"/>
  <c r="R47" i="27"/>
  <c r="S47" i="27"/>
  <c r="P48" i="27"/>
  <c r="Q48" i="27"/>
  <c r="R48" i="27"/>
  <c r="S48" i="27"/>
  <c r="P49" i="27"/>
  <c r="Q49" i="27"/>
  <c r="R49" i="27"/>
  <c r="S49" i="27"/>
  <c r="P5" i="27"/>
  <c r="Q5" i="27"/>
  <c r="R5" i="27"/>
  <c r="S5" i="27"/>
  <c r="O6" i="27"/>
  <c r="O7" i="27"/>
  <c r="O8" i="27"/>
  <c r="O9" i="27"/>
  <c r="O10" i="27"/>
  <c r="O11" i="27"/>
  <c r="O12" i="27"/>
  <c r="O13" i="27"/>
  <c r="O14" i="27"/>
  <c r="O15" i="27"/>
  <c r="O16" i="27"/>
  <c r="O17" i="27"/>
  <c r="O18" i="27"/>
  <c r="O19" i="27"/>
  <c r="O20" i="27"/>
  <c r="O21" i="27"/>
  <c r="O22" i="27"/>
  <c r="O23" i="27"/>
  <c r="O24" i="27"/>
  <c r="O25" i="27"/>
  <c r="O26" i="27"/>
  <c r="O27" i="27"/>
  <c r="O28" i="27"/>
  <c r="O29" i="27"/>
  <c r="O30" i="27"/>
  <c r="O31" i="27"/>
  <c r="O32" i="27"/>
  <c r="O33" i="27"/>
  <c r="O34" i="27"/>
  <c r="O35" i="27"/>
  <c r="O36" i="27"/>
  <c r="O37" i="27"/>
  <c r="O38" i="27"/>
  <c r="O39" i="27"/>
  <c r="O40" i="27"/>
  <c r="O41" i="27"/>
  <c r="O42" i="27"/>
  <c r="O43" i="27"/>
  <c r="O44" i="27"/>
  <c r="O45" i="27"/>
  <c r="O46" i="27"/>
  <c r="O47" i="27"/>
  <c r="O48" i="27"/>
  <c r="O49" i="27"/>
  <c r="O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" i="27"/>
  <c r="P6" i="26"/>
  <c r="P41" i="26" s="1"/>
  <c r="Q6" i="26"/>
  <c r="Q41" i="26" s="1"/>
  <c r="R6" i="26"/>
  <c r="R41" i="26" s="1"/>
  <c r="S6" i="26"/>
  <c r="S41" i="26" s="1"/>
  <c r="P7" i="26"/>
  <c r="Q7" i="26"/>
  <c r="R7" i="26"/>
  <c r="S7" i="26"/>
  <c r="P8" i="26"/>
  <c r="Q8" i="26"/>
  <c r="R8" i="26"/>
  <c r="S8" i="26"/>
  <c r="P9" i="26"/>
  <c r="Q9" i="26"/>
  <c r="R9" i="26"/>
  <c r="S9" i="26"/>
  <c r="P10" i="26"/>
  <c r="Q10" i="26"/>
  <c r="R10" i="26"/>
  <c r="S10" i="26"/>
  <c r="P11" i="26"/>
  <c r="Q11" i="26"/>
  <c r="R11" i="26"/>
  <c r="S11" i="26"/>
  <c r="P12" i="26"/>
  <c r="Q12" i="26"/>
  <c r="R12" i="26"/>
  <c r="S12" i="26"/>
  <c r="P13" i="26"/>
  <c r="Q13" i="26"/>
  <c r="R13" i="26"/>
  <c r="S13" i="26"/>
  <c r="P14" i="26"/>
  <c r="Q14" i="26"/>
  <c r="R14" i="26"/>
  <c r="S14" i="26"/>
  <c r="P15" i="26"/>
  <c r="Q15" i="26"/>
  <c r="R15" i="26"/>
  <c r="S15" i="26"/>
  <c r="P16" i="26"/>
  <c r="Q16" i="26"/>
  <c r="R16" i="26"/>
  <c r="S16" i="26"/>
  <c r="P17" i="26"/>
  <c r="Q17" i="26"/>
  <c r="R17" i="26"/>
  <c r="S17" i="26"/>
  <c r="P18" i="26"/>
  <c r="Q18" i="26"/>
  <c r="R18" i="26"/>
  <c r="S18" i="26"/>
  <c r="P19" i="26"/>
  <c r="Q19" i="26"/>
  <c r="R19" i="26"/>
  <c r="S19" i="26"/>
  <c r="P20" i="26"/>
  <c r="Q20" i="26"/>
  <c r="R20" i="26"/>
  <c r="S20" i="26"/>
  <c r="P21" i="26"/>
  <c r="Q21" i="26"/>
  <c r="R21" i="26"/>
  <c r="S21" i="26"/>
  <c r="P22" i="26"/>
  <c r="Q22" i="26"/>
  <c r="R22" i="26"/>
  <c r="S22" i="26"/>
  <c r="P23" i="26"/>
  <c r="Q23" i="26"/>
  <c r="R23" i="26"/>
  <c r="S23" i="26"/>
  <c r="P24" i="26"/>
  <c r="Q24" i="26"/>
  <c r="R24" i="26"/>
  <c r="S24" i="26"/>
  <c r="P25" i="26"/>
  <c r="Q25" i="26"/>
  <c r="R25" i="26"/>
  <c r="S25" i="26"/>
  <c r="P26" i="26"/>
  <c r="Q26" i="26"/>
  <c r="R26" i="26"/>
  <c r="S26" i="26"/>
  <c r="P27" i="26"/>
  <c r="Q27" i="26"/>
  <c r="R27" i="26"/>
  <c r="S27" i="26"/>
  <c r="P28" i="26"/>
  <c r="Q28" i="26"/>
  <c r="R28" i="26"/>
  <c r="S28" i="26"/>
  <c r="P29" i="26"/>
  <c r="Q29" i="26"/>
  <c r="R29" i="26"/>
  <c r="S29" i="26"/>
  <c r="P30" i="26"/>
  <c r="Q30" i="26"/>
  <c r="R30" i="26"/>
  <c r="S30" i="26"/>
  <c r="P31" i="26"/>
  <c r="Q31" i="26"/>
  <c r="R31" i="26"/>
  <c r="S31" i="26"/>
  <c r="P32" i="26"/>
  <c r="Q32" i="26"/>
  <c r="R32" i="26"/>
  <c r="S32" i="26"/>
  <c r="P33" i="26"/>
  <c r="Q33" i="26"/>
  <c r="R33" i="26"/>
  <c r="S33" i="26"/>
  <c r="P34" i="26"/>
  <c r="Q34" i="26"/>
  <c r="R34" i="26"/>
  <c r="S34" i="26"/>
  <c r="P35" i="26"/>
  <c r="Q35" i="26"/>
  <c r="R35" i="26"/>
  <c r="S35" i="26"/>
  <c r="P36" i="26"/>
  <c r="Q36" i="26"/>
  <c r="R36" i="26"/>
  <c r="S36" i="26"/>
  <c r="P37" i="26"/>
  <c r="Q37" i="26"/>
  <c r="R37" i="26"/>
  <c r="S37" i="26"/>
  <c r="P38" i="26"/>
  <c r="Q38" i="26"/>
  <c r="R38" i="26"/>
  <c r="S38" i="26"/>
  <c r="P39" i="26"/>
  <c r="Q39" i="26"/>
  <c r="R39" i="26"/>
  <c r="S39" i="26"/>
  <c r="P40" i="26"/>
  <c r="Q40" i="26"/>
  <c r="R40" i="26"/>
  <c r="S40" i="26"/>
  <c r="P5" i="26"/>
  <c r="Q5" i="26"/>
  <c r="R5" i="26"/>
  <c r="S5" i="26"/>
  <c r="O6" i="26"/>
  <c r="O7" i="26"/>
  <c r="O8" i="26"/>
  <c r="O9" i="26"/>
  <c r="O10" i="26"/>
  <c r="O11" i="26"/>
  <c r="O12" i="26"/>
  <c r="O13" i="26"/>
  <c r="O14" i="26"/>
  <c r="O15" i="26"/>
  <c r="O16" i="26"/>
  <c r="O17" i="26"/>
  <c r="O18" i="26"/>
  <c r="O19" i="26"/>
  <c r="O41" i="26" s="1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5" i="26"/>
  <c r="N6" i="26"/>
  <c r="N7" i="26"/>
  <c r="N8" i="26"/>
  <c r="N9" i="26"/>
  <c r="N10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41" i="26" s="1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N5" i="26"/>
  <c r="C41" i="26"/>
  <c r="D41" i="26"/>
  <c r="E41" i="26"/>
  <c r="F41" i="26"/>
  <c r="G41" i="26"/>
  <c r="H41" i="26"/>
  <c r="I41" i="26"/>
  <c r="J41" i="26"/>
  <c r="K41" i="26"/>
  <c r="L41" i="26"/>
  <c r="M41" i="26"/>
  <c r="B41" i="26"/>
  <c r="C31" i="25"/>
  <c r="D31" i="25"/>
  <c r="E31" i="25"/>
  <c r="F31" i="25"/>
  <c r="G31" i="25"/>
  <c r="H31" i="25"/>
  <c r="I31" i="25"/>
  <c r="J31" i="25"/>
  <c r="K31" i="25"/>
  <c r="L31" i="25"/>
  <c r="M31" i="25"/>
  <c r="N31" i="25"/>
  <c r="O31" i="25"/>
  <c r="P31" i="25"/>
  <c r="Q31" i="25"/>
  <c r="R31" i="25"/>
  <c r="S31" i="25"/>
  <c r="B31" i="25"/>
  <c r="C23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B23" i="24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B80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5" i="5"/>
  <c r="Q5" i="5"/>
  <c r="R5" i="5"/>
  <c r="S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5" i="5"/>
  <c r="L19" i="32" l="1"/>
  <c r="M19" i="32"/>
  <c r="C24" i="32" l="1"/>
  <c r="D24" i="32"/>
  <c r="E24" i="32"/>
  <c r="F24" i="32"/>
  <c r="G24" i="32"/>
  <c r="H24" i="32"/>
  <c r="I24" i="32"/>
  <c r="J24" i="32"/>
  <c r="K24" i="32"/>
  <c r="B24" i="32"/>
  <c r="G25" i="8" l="1"/>
  <c r="C25" i="8"/>
  <c r="L20" i="32"/>
  <c r="M20" i="32"/>
  <c r="L21" i="32"/>
  <c r="M21" i="32"/>
  <c r="L22" i="32"/>
  <c r="M22" i="32"/>
  <c r="L23" i="32"/>
  <c r="M23" i="32"/>
  <c r="P19" i="32" l="1"/>
  <c r="P20" i="32"/>
  <c r="P21" i="32"/>
  <c r="P22" i="32"/>
  <c r="P23" i="32"/>
  <c r="O19" i="32"/>
  <c r="O20" i="32"/>
  <c r="O21" i="32"/>
  <c r="O22" i="32"/>
  <c r="O23" i="32"/>
  <c r="N19" i="32"/>
  <c r="N20" i="32"/>
  <c r="N21" i="32"/>
  <c r="N22" i="32"/>
  <c r="N23" i="32"/>
  <c r="B25" i="8" l="1"/>
  <c r="J17" i="28"/>
  <c r="C17" i="28"/>
  <c r="D17" i="28"/>
  <c r="E17" i="28"/>
  <c r="F17" i="28"/>
  <c r="G17" i="28"/>
  <c r="H17" i="28"/>
  <c r="I17" i="28"/>
  <c r="B17" i="28"/>
  <c r="D25" i="8"/>
  <c r="E25" i="8"/>
  <c r="F25" i="8"/>
  <c r="D10" i="34" l="1"/>
  <c r="E10" i="34"/>
  <c r="F10" i="34"/>
  <c r="M18" i="29"/>
  <c r="J18" i="29"/>
  <c r="G18" i="29"/>
  <c r="D18" i="29"/>
  <c r="D17" i="18"/>
  <c r="G17" i="18"/>
  <c r="J17" i="18"/>
  <c r="L18" i="29" l="1"/>
  <c r="I18" i="29"/>
  <c r="F18" i="29"/>
  <c r="C18" i="29"/>
  <c r="C17" i="18" l="1"/>
  <c r="I17" i="18"/>
  <c r="M24" i="32" l="1"/>
  <c r="N24" i="32"/>
  <c r="O24" i="32"/>
  <c r="L24" i="32"/>
  <c r="P24" i="32"/>
  <c r="H17" i="18" l="1"/>
  <c r="B17" i="18"/>
  <c r="K18" i="29" l="1"/>
  <c r="H18" i="29"/>
  <c r="E18" i="29"/>
  <c r="B18" i="29"/>
</calcChain>
</file>

<file path=xl/sharedStrings.xml><?xml version="1.0" encoding="utf-8"?>
<sst xmlns="http://schemas.openxmlformats.org/spreadsheetml/2006/main" count="4580" uniqueCount="2557">
  <si>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</si>
  <si>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</si>
  <si>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</si>
  <si>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</si>
  <si>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</si>
  <si>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</si>
  <si>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</si>
  <si>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</si>
  <si>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</si>
  <si>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</si>
  <si>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</si>
  <si>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</si>
  <si>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</si>
  <si>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</si>
  <si>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</si>
  <si>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</si>
  <si>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</si>
  <si>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</si>
  <si>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</si>
  <si>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</si>
  <si>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</si>
  <si>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</si>
  <si>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</si>
  <si>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</si>
  <si>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</si>
  <si>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</si>
  <si>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</si>
  <si>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</si>
  <si>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</si>
  <si>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</si>
  <si>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</si>
  <si>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</si>
  <si>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</si>
  <si>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</si>
  <si>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</si>
  <si>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</si>
  <si>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</si>
  <si>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</si>
  <si>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</si>
  <si>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</si>
  <si>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</si>
  <si>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</si>
  <si>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</si>
  <si>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</si>
  <si>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</si>
  <si>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</si>
  <si>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</si>
  <si>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</si>
  <si>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</si>
  <si>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</si>
  <si>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</si>
  <si>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</si>
  <si>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</si>
  <si>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</si>
  <si>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</si>
  <si>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</si>
  <si>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</si>
  <si>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</si>
  <si>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</si>
  <si>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</si>
  <si>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</si>
  <si>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</si>
  <si>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</si>
  <si>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</si>
  <si>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</si>
  <si>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</si>
  <si>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</si>
  <si>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</si>
  <si>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</si>
  <si>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</si>
  <si>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</si>
  <si>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</si>
  <si>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</si>
  <si>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</si>
  <si>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</si>
  <si>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</si>
  <si>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</si>
  <si>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</si>
  <si>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</si>
  <si>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</si>
  <si>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</si>
  <si>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</si>
  <si>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</si>
  <si>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</si>
  <si>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</si>
  <si>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</si>
  <si>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</si>
  <si>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</si>
  <si>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</si>
  <si>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</si>
  <si>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</si>
  <si>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</si>
  <si>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</si>
  <si>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</si>
  <si>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</si>
  <si>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</si>
  <si>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</si>
  <si>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</si>
  <si>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</si>
  <si>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</si>
  <si>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</si>
  <si>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</si>
  <si>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</si>
  <si>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</si>
  <si>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</si>
  <si>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</si>
  <si>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</si>
  <si>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</si>
  <si>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</si>
  <si>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</si>
  <si>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</si>
  <si>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</si>
  <si>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</si>
  <si>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</si>
  <si>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</si>
  <si>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</si>
  <si>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</si>
  <si>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</si>
  <si>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</si>
  <si>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</si>
  <si>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</si>
  <si>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</si>
  <si>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</si>
  <si>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</si>
  <si>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</si>
  <si>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</si>
  <si>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</si>
  <si>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</si>
  <si>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</si>
  <si>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</si>
  <si>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</si>
  <si>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</si>
  <si>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</si>
  <si>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</si>
  <si>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</si>
  <si>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</si>
  <si>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</si>
  <si>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</si>
  <si>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</si>
  <si>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</si>
  <si>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</si>
  <si>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</si>
  <si>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</si>
  <si>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</si>
  <si>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</si>
  <si>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</si>
  <si>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</si>
  <si>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</si>
  <si>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</si>
  <si>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</si>
  <si>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</si>
  <si>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</si>
  <si>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</si>
  <si>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</si>
  <si>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</si>
  <si>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</si>
  <si>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</si>
  <si>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</si>
  <si>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</si>
  <si>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</si>
  <si>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</si>
  <si>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</si>
  <si>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</si>
  <si>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</si>
  <si>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</si>
  <si>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</si>
  <si>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</si>
  <si>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</si>
  <si>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</si>
  <si>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</si>
  <si>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</si>
  <si>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</si>
  <si>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</si>
  <si>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</si>
  <si>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</si>
  <si>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</si>
  <si>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</si>
  <si>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</si>
  <si>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</si>
  <si>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</si>
  <si>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</si>
  <si>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</si>
  <si>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</si>
  <si>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</si>
  <si>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</si>
  <si>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</si>
  <si>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</si>
  <si>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</si>
  <si>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</si>
  <si>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</si>
  <si>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</si>
  <si>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</si>
  <si>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</si>
  <si>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</si>
  <si>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</si>
  <si>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</si>
  <si>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</si>
  <si>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</si>
  <si>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</si>
  <si>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</si>
  <si>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</si>
  <si>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</si>
  <si>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</si>
  <si>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</si>
  <si>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</si>
  <si>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</si>
  <si>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</si>
  <si>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</si>
  <si>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</si>
  <si>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</si>
  <si>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</si>
  <si>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</si>
  <si>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</si>
  <si>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</si>
  <si>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</si>
  <si>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</si>
  <si>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</si>
  <si>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</si>
  <si>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</si>
  <si>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</si>
  <si>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</si>
  <si>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</si>
  <si>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</si>
  <si>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</si>
  <si>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</si>
  <si>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</si>
  <si>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</si>
  <si>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</si>
  <si>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</si>
  <si>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</si>
  <si>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</si>
  <si>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</si>
  <si>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</si>
  <si>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</si>
  <si>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</si>
  <si>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</si>
  <si>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</si>
  <si>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</si>
  <si>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</si>
  <si>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</si>
  <si>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</si>
  <si>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</si>
  <si>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</si>
  <si>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</si>
  <si>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</si>
  <si>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</si>
  <si>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</si>
  <si>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</si>
  <si>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</si>
  <si>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</si>
  <si>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</si>
  <si>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</si>
  <si>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</si>
  <si>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</si>
  <si>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</si>
  <si>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</si>
  <si>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</si>
  <si>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</si>
  <si>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</si>
  <si>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</si>
  <si>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</si>
  <si>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</si>
  <si>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</si>
  <si>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</si>
  <si>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</si>
  <si>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</si>
  <si>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</si>
  <si>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</si>
  <si>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</si>
  <si>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</si>
  <si>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</si>
  <si>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</si>
  <si>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</si>
  <si>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</si>
  <si>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</si>
  <si>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</si>
  <si>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</si>
  <si>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</si>
  <si>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</si>
  <si>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</si>
  <si>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</si>
  <si>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</si>
  <si>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</si>
  <si>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</si>
  <si>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</si>
  <si>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</si>
  <si>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</si>
  <si>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</si>
  <si>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</si>
  <si>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</si>
  <si>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</si>
  <si>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</si>
  <si>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</si>
  <si>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</si>
  <si>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</si>
  <si>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</si>
  <si>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</si>
  <si>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</si>
  <si>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</si>
  <si>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</si>
  <si>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</si>
  <si>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</si>
  <si>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</si>
  <si>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</si>
  <si>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</si>
  <si>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</si>
  <si>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</si>
  <si>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</si>
  <si>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</si>
  <si>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</si>
  <si>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</si>
  <si>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</si>
  <si>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</si>
  <si>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</si>
  <si>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</si>
  <si>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</si>
  <si>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</si>
  <si>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</si>
  <si>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</si>
  <si>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</si>
  <si>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</si>
  <si>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</si>
  <si>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</si>
  <si>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</si>
  <si>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</si>
  <si>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</si>
  <si>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</si>
  <si>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</si>
  <si>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</si>
  <si>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</si>
  <si>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</si>
  <si>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</si>
  <si>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</si>
  <si>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</si>
  <si>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</si>
  <si>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</si>
  <si>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</si>
  <si>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</si>
  <si>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</si>
  <si>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</si>
  <si>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</si>
  <si>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</si>
  <si>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</si>
  <si>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</si>
  <si>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</si>
  <si>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</si>
  <si>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</si>
  <si>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</si>
  <si>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</si>
  <si>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</si>
  <si>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</si>
  <si>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</si>
  <si>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</si>
  <si>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</si>
  <si>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</si>
  <si>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</si>
  <si>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</si>
  <si>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</si>
  <si>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</si>
  <si>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</si>
  <si>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</si>
  <si>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</si>
  <si>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</si>
  <si>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</si>
  <si>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</si>
  <si>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</si>
  <si>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</si>
  <si>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</si>
  <si>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</si>
  <si>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</si>
  <si>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</si>
  <si>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</si>
  <si>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</si>
  <si>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</si>
  <si>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</si>
  <si>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</si>
  <si>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</si>
  <si>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</si>
  <si>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</si>
  <si>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</si>
  <si>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</si>
  <si>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</si>
  <si>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</si>
  <si>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</si>
  <si>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</si>
  <si>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</si>
  <si>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</si>
  <si>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</si>
  <si>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</si>
  <si>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</si>
  <si>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</si>
  <si>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</si>
  <si>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</si>
  <si>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</si>
  <si>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</si>
  <si>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</si>
  <si>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</si>
  <si>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</si>
  <si>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</si>
  <si>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</si>
  <si>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</si>
  <si>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</si>
  <si>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</si>
  <si>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</si>
  <si>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</si>
  <si>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</si>
  <si>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</si>
  <si>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</si>
  <si>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</si>
  <si>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</si>
  <si>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</si>
  <si>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</si>
  <si>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</si>
  <si>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</si>
  <si>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</si>
  <si>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</si>
  <si>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</si>
  <si>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</si>
  <si>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</si>
  <si>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</si>
  <si>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</si>
  <si>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</si>
  <si>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</si>
  <si>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</si>
  <si>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</si>
  <si>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</si>
  <si>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</si>
  <si>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</si>
  <si>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</si>
  <si>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</si>
  <si>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</si>
  <si>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</si>
  <si>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</si>
  <si>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</si>
  <si>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</si>
  <si>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</si>
  <si>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</si>
  <si>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</si>
  <si>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</si>
  <si>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</si>
  <si>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</si>
  <si>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</si>
  <si>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</si>
  <si>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</si>
  <si>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</si>
  <si>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</si>
  <si>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</si>
  <si>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</si>
  <si>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</si>
  <si>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</si>
  <si>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</si>
  <si>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</si>
  <si>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</si>
  <si>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</si>
  <si>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</si>
  <si>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</si>
  <si>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</si>
  <si>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</si>
  <si>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</si>
  <si>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</si>
  <si>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</si>
  <si>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</si>
  <si>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</si>
  <si>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</si>
  <si>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</si>
  <si>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</si>
  <si>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</si>
  <si>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</si>
  <si>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</si>
  <si>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</si>
  <si>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</si>
  <si>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</si>
  <si>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</si>
  <si>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</si>
  <si>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</si>
  <si>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</si>
  <si>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</si>
  <si>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</si>
  <si>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</si>
  <si>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</si>
  <si>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</si>
  <si>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</si>
  <si>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</si>
  <si>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</si>
  <si>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</si>
  <si>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</si>
  <si>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</si>
  <si>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</si>
  <si>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</si>
  <si>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</si>
  <si>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</si>
  <si>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</si>
  <si>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</si>
  <si>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</si>
  <si>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</si>
  <si>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</si>
  <si>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</si>
  <si>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</si>
  <si>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</si>
  <si>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</si>
  <si>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</si>
  <si>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</si>
  <si>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</si>
  <si>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</si>
  <si>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</si>
  <si>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</si>
  <si>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</si>
  <si>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</si>
  <si>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</si>
  <si>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</si>
  <si>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</si>
  <si>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</si>
  <si>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</si>
  <si>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</si>
  <si>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</si>
  <si>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</si>
  <si>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</si>
  <si>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</si>
  <si>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</si>
  <si>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</si>
  <si>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</si>
  <si>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</si>
  <si>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</si>
  <si>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</si>
  <si>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</si>
  <si>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</si>
  <si>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</si>
  <si>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</si>
  <si>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</si>
  <si>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</si>
  <si>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</si>
  <si>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</si>
  <si>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</si>
  <si>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</si>
  <si>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</si>
  <si>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</si>
  <si>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</si>
  <si>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</si>
  <si>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</si>
  <si>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</si>
  <si>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</si>
  <si>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</si>
  <si>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</si>
  <si>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</si>
  <si>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</si>
  <si>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</si>
  <si>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</si>
  <si>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</si>
  <si>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</si>
  <si>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</si>
  <si>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</si>
  <si>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</si>
  <si>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</si>
  <si>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</si>
  <si>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</si>
  <si>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</si>
  <si>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</si>
  <si>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</si>
  <si>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</si>
  <si>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</si>
  <si>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</si>
  <si>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</si>
  <si>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</si>
  <si>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</si>
  <si>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</si>
  <si>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</si>
  <si>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</si>
  <si>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</si>
  <si>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</si>
  <si>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</si>
  <si>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</si>
  <si>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</si>
  <si>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</si>
  <si>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</si>
  <si>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</si>
  <si>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</si>
  <si>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</si>
  <si>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</si>
  <si>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</si>
  <si>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</si>
  <si>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</si>
  <si>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</si>
  <si>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</si>
  <si>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</si>
  <si>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</si>
  <si>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</si>
  <si>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</si>
  <si>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</si>
  <si>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</si>
  <si>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</si>
  <si>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</si>
  <si>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</si>
  <si>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</si>
  <si>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</si>
  <si>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</si>
  <si>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</si>
  <si>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</si>
  <si>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</si>
  <si>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</si>
  <si>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</si>
  <si>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</si>
  <si>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</si>
  <si>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</si>
  <si>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</si>
  <si>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</si>
  <si>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</si>
  <si>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</si>
  <si>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</si>
  <si>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</si>
  <si>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</si>
  <si>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</si>
  <si>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</si>
  <si>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</si>
  <si>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</si>
  <si>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</si>
  <si>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</si>
  <si>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</si>
  <si>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</si>
  <si>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</si>
  <si>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</si>
  <si>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</si>
  <si>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</si>
  <si>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</si>
  <si>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</si>
  <si>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</si>
  <si>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</si>
  <si>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</si>
  <si>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</si>
  <si>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</si>
  <si>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</si>
  <si>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</si>
  <si>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</si>
  <si>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</si>
  <si>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</si>
  <si>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</si>
  <si>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</si>
  <si>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</si>
  <si>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</si>
  <si>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</si>
  <si>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</si>
  <si>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</si>
  <si>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</si>
  <si>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</si>
  <si>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</si>
  <si>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</si>
  <si>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</si>
  <si>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</si>
  <si>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</si>
  <si>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</si>
  <si>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</si>
  <si>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</si>
  <si>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</si>
  <si>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</si>
  <si>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</si>
  <si>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</si>
  <si>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</si>
  <si>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</si>
  <si>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</si>
  <si>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</si>
  <si>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</si>
  <si>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</si>
  <si>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</si>
  <si>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</si>
  <si>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</si>
  <si>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</si>
  <si>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</si>
  <si>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</si>
  <si>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</si>
  <si>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</si>
  <si>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</si>
  <si>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</si>
  <si>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</si>
  <si>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</si>
  <si>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</si>
  <si>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</si>
  <si>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</si>
  <si>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</si>
  <si>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</si>
  <si>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</si>
  <si>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</si>
  <si>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</si>
  <si>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</si>
  <si>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</si>
  <si>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</si>
  <si>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</si>
  <si>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</si>
  <si>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</si>
  <si>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</si>
  <si>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</si>
  <si>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</si>
  <si>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</si>
  <si>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</si>
  <si>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</si>
  <si>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</si>
  <si>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</si>
  <si>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</si>
  <si>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</si>
  <si>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</si>
  <si>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</si>
  <si>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</si>
  <si>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</si>
  <si>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</si>
  <si>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</si>
  <si>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</si>
  <si>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</si>
  <si>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</si>
  <si>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</si>
  <si>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</si>
  <si>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</si>
  <si>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</si>
  <si>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</si>
  <si>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</si>
  <si>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</si>
  <si>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</si>
  <si>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</si>
  <si>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</si>
  <si>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</si>
  <si>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</si>
  <si>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</si>
  <si>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</si>
  <si>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</si>
  <si>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</si>
  <si>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กรุงเทพมหานคร.และปริมณฑล</t>
  </si>
  <si>
    <t>องค์กรปกครองส่วนท้องถิ่น</t>
  </si>
  <si>
    <t>อ่างทอง</t>
  </si>
  <si>
    <t>องค์กรปกครองส่วนท้องถิ่น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</si>
  <si>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</si>
  <si>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</si>
  <si>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</si>
  <si>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</si>
  <si>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</si>
  <si>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</si>
  <si>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</si>
  <si>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</si>
  <si>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</si>
  <si>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</si>
  <si>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</si>
  <si>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</si>
  <si>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</si>
  <si>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</si>
  <si>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</si>
  <si>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</si>
  <si>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</si>
  <si>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</si>
  <si>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</si>
  <si>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</si>
  <si>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</si>
  <si>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</si>
  <si>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</si>
  <si>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</si>
  <si>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</si>
  <si>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</si>
  <si>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</si>
  <si>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</si>
  <si>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</si>
  <si>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</si>
  <si>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</si>
  <si>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</si>
  <si>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</si>
  <si>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</si>
  <si>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</si>
  <si>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</si>
  <si>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</si>
  <si>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</si>
  <si>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</si>
  <si>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</si>
  <si>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</si>
  <si>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</si>
  <si>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</si>
  <si>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</si>
  <si>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</si>
  <si>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</si>
  <si>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</si>
  <si>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</si>
  <si>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</si>
  <si>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2564</t>
  </si>
  <si>
    <t>เลิกประกอบกิจการ</t>
  </si>
  <si>
    <t xml:space="preserve">ตารางที่ 9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</si>
  <si>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t xml:space="preserve">ตารางที่ 6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</si>
  <si>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</si>
  <si>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</si>
  <si>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</si>
  <si>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</si>
  <si>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</si>
  <si>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</si>
  <si>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</si>
  <si>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</si>
  <si>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</si>
  <si>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</si>
  <si>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</si>
  <si>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</si>
  <si>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</si>
  <si>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</si>
  <si>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</si>
  <si>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</si>
  <si>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</si>
  <si>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</si>
  <si>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</si>
  <si>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</si>
  <si>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</si>
  <si>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</si>
  <si>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</si>
  <si>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</si>
  <si>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</si>
  <si>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</si>
  <si>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</si>
  <si>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</si>
  <si>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</si>
  <si>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</si>
  <si>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</si>
  <si>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</si>
  <si>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</si>
  <si>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</si>
  <si>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</si>
  <si>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</si>
  <si>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</si>
  <si>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</si>
  <si>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</si>
  <si>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</si>
  <si>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</si>
  <si>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</si>
  <si>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</si>
  <si>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</si>
  <si>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</si>
  <si>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</si>
  <si>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</si>
  <si>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</si>
  <si>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</si>
  <si>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</si>
  <si>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</si>
  <si>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</si>
  <si>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</si>
  <si>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</si>
  <si>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</si>
  <si>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</si>
  <si>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</si>
  <si>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</si>
  <si>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</si>
  <si>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</si>
  <si>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</si>
  <si>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</si>
  <si>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</si>
  <si>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</si>
  <si>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</si>
  <si>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</si>
  <si>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</si>
  <si>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</si>
  <si>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</si>
  <si>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</si>
  <si>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</si>
  <si>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</si>
  <si>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</si>
  <si>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</si>
  <si>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</si>
  <si>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</si>
  <si>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</si>
  <si>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</si>
  <si>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</si>
  <si>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</si>
  <si>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</si>
  <si>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</si>
  <si>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</si>
  <si>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</si>
  <si>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</si>
  <si>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</si>
  <si>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</si>
  <si>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</si>
  <si>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</si>
  <si>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</si>
  <si>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</si>
  <si>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</si>
  <si>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</si>
  <si>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</si>
  <si>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</si>
  <si>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</si>
  <si>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</si>
  <si>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</si>
  <si>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</si>
  <si>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</si>
  <si>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</si>
  <si>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</si>
  <si>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</si>
  <si>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</si>
  <si>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</si>
  <si>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</si>
  <si>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</si>
  <si>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</si>
  <si>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</si>
  <si>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</si>
  <si>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</si>
  <si>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</si>
  <si>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</si>
  <si>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</si>
  <si>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</si>
  <si>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</si>
  <si>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</si>
  <si>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</si>
  <si>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</si>
  <si>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</si>
  <si>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</si>
  <si>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</si>
  <si>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</si>
  <si>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</si>
  <si>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</si>
  <si>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</si>
  <si>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</si>
  <si>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</si>
  <si>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</si>
  <si>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</si>
  <si>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</si>
  <si>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</si>
  <si>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</si>
  <si>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</si>
  <si>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</si>
  <si>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</si>
  <si>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</si>
  <si>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</si>
  <si>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</si>
  <si>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</si>
  <si>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</si>
  <si>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</si>
  <si>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</si>
  <si>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</si>
  <si>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</si>
  <si>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</si>
  <si>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</si>
  <si>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</si>
  <si>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</si>
  <si>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</si>
  <si>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</si>
  <si>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</si>
  <si>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</si>
  <si>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</si>
  <si>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</si>
  <si>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</si>
  <si>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</si>
  <si>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</si>
  <si>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</si>
  <si>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</si>
  <si>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</si>
  <si>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</si>
  <si>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r>
      <t>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</si>
  <si>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</si>
  <si>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</si>
  <si>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</si>
  <si>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</si>
  <si>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>2565</t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</si>
  <si>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</si>
  <si>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</si>
  <si>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</si>
  <si>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</si>
  <si>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ปรับปรุงข้อมูลวันที่
 20 กันยายน 2567</t>
  </si>
  <si>
    <t>สกพ. หมายถึง สำนักงานคณะกรรมการกำกับกิจการพลังงาน</t>
  </si>
  <si>
    <t>TSIC</t>
  </si>
  <si>
    <t>ทะเบียนโรงงานรูปแบบใหม่ (14 หลัก) FID</t>
  </si>
  <si>
    <t>2566</t>
  </si>
  <si>
    <t>เป็นรายเดือน ระหว่างปี 2564-2566</t>
  </si>
  <si>
    <t>ตารางที่  15   รายงานเปรียบเทียบจำนวนโรงงาน จำนวนเงินลงทุน และจำนวนคนงาน ที่เลิกประกอบกิจการ ระหว่างปี 2564-2566</t>
  </si>
  <si>
    <t>ระหว่างปี 2564-2566</t>
  </si>
  <si>
    <t xml:space="preserve">    ประเภทอุตสาหกรรมลำดับที่ 3(2) การขุดหรือลอกกรวด ทราย หรือดิน</t>
  </si>
  <si>
    <t xml:space="preserve">  1. ผลิตภัณฑ์จากพืช (Basic agro-Industry)</t>
  </si>
  <si>
    <t>-</t>
  </si>
  <si>
    <t xml:space="preserve"> โรงงาน</t>
  </si>
  <si>
    <t xml:space="preserve">ล้านบาท </t>
  </si>
  <si>
    <t>คน</t>
  </si>
  <si>
    <t xml:space="preserve"> จำนวน</t>
  </si>
  <si>
    <t>จำนวนเงินทุน</t>
  </si>
  <si>
    <t>จำนวนคนงาน</t>
  </si>
  <si>
    <t>จำนวนเงินลงทุน</t>
  </si>
  <si>
    <t xml:space="preserve"> 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</si>
  <si>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 xml:space="preserve">   จังหวัด ชลบุรี                                                                         </t>
  </si>
  <si>
    <t xml:space="preserve">   จังหวัด ชลบุรี                                                                       </t>
  </si>
  <si>
    <t xml:space="preserve">กรมอุตสาหกรรมพื้นฐานและการเหมืองแร่ อนุญาตให้โรงงานประกอบกิจการ จำนวน - โรงงาน  เงินลงทุน  -  ล้านบาท   คนงานรวม - คน  เป็นชาย - คน และหญิง - คน </t>
  </si>
  <si>
    <r>
      <rPr>
        <b/>
        <sz val="10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38 โรงงาน   เงินลงทุน  3,799.47 ล้านบาท   คนงานรวม 10,766 คน เป็นชาย 4,125 คน และหญิง 6,641 คน</t>
    </r>
  </si>
  <si>
    <r>
      <rPr>
        <b/>
        <sz val="10"/>
        <rFont val="Tahoma"/>
        <family val="2"/>
        <scheme val="minor"/>
      </rPr>
      <t xml:space="preserve">โรงงานที่เลิกประกอบกิจการ </t>
    </r>
    <r>
      <rPr>
        <sz val="10"/>
        <rFont val="Tahoma"/>
        <family val="2"/>
        <scheme val="minor"/>
      </rPr>
      <t xml:space="preserve"> จำนวน 135 โรงงาน  เงินลงทุน 4,127.06 ล้านบาท   คนงานจำนวน  3,547 คน เป็นชาย 2,102 คน และหญิง 1,445 คน ตามลำดับ</t>
    </r>
  </si>
  <si>
    <t xml:space="preserve">   ประเภทอุตสาหกรรมลำดับที่ 88(2) การผลิตพลังงานไฟฟ้าจากพลังงานความร้อน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</si>
  <si>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เดือนธันวาคม 2566</t>
  </si>
  <si>
    <t>เดือนธันวาคม 2566</t>
  </si>
  <si>
    <t xml:space="preserve">  เดือนธันวาคม 2566 ดังนี้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</si>
  <si>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เดือนธันวาคม 2566</t>
  </si>
  <si>
    <t>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เดือนธันวาคม 2566</t>
  </si>
  <si>
    <t>ตารางที่ 10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เดือนธันวาคม 2566</t>
  </si>
  <si>
    <t>ตารางที่ 11  สถิติจำนวนโรงงานอุตสาหกรรมที่ได้รับอนุญาตขยายกิจการ จำแนกเป็นรายจังหวัด  เดือนธันวาคม 2566</t>
  </si>
  <si>
    <t>ตารางที่ 12   สถิติจำนวนโรงงานอุตสาหกรรมที่ได้รับอนุญาตขยายกิจการ จำแนกเป็นรายประเภทอุตสาหกรรม  เดือนธันวาคม 2566</t>
  </si>
  <si>
    <t>ตารางที่ 13  สถิติจำนวนโรงงานอุตสาหกรรมที่เลิกประกอบกิจการ  จำแนกเป็นรายจังหวัด  เดือนธันวาคม 2566</t>
  </si>
  <si>
    <t>ตารางที่ 14   สถิติจำนวนโรงงานอุตสาหกรรมที่เลิกประกอบกิจการ  จำแนกเป็นรายประเภทอุตสาหกรรม  เดือนธันวาคม 2566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</si>
  <si>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เดือนธันวาคม 2566</t>
  </si>
  <si>
    <t>2</t>
  </si>
  <si>
    <t>3</t>
  </si>
  <si>
    <t>14</t>
  </si>
  <si>
    <t>37</t>
  </si>
  <si>
    <t>61</t>
  </si>
  <si>
    <t>66</t>
  </si>
  <si>
    <t>70</t>
  </si>
  <si>
    <t>71</t>
  </si>
  <si>
    <t>72</t>
  </si>
  <si>
    <t>73</t>
  </si>
  <si>
    <t>82</t>
  </si>
  <si>
    <t>90</t>
  </si>
  <si>
    <t>92</t>
  </si>
  <si>
    <t>106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</si>
  <si>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</si>
  <si>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โรงงานประกอบกิจการเกี่ยวกับการทำ ตัด ซอย บด หรือย่อยน้ำแข็ง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</si>
  <si>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</si>
  <si>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การขุดหรือลอกกรวด ทราย หรือดิน</t>
  </si>
  <si>
    <t>การทำขนมปังหรือขนมเค้ก</t>
  </si>
  <si>
    <t>การผลิต ประกอบ หรือซ่อมแซมตาข่าย แห หรืออวน และรวมถึงชิ้นส่วนอุปกรณ์ของผลิตภัณฑ์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</si>
  <si>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</si>
  <si>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การทำสบู่ วัสดุสังเคราะห์สำหรับซักฟอก แชมพู ผลิตภัณฑ์สำหรับโกนหนวด หรือผลิตภัณฑ์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</si>
  <si>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</si>
  <si>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</si>
  <si>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การทำภาชนะบรรจุ เช่น ถุง หรือกระสอบ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</si>
  <si>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</si>
  <si>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</si>
  <si>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</si>
  <si>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การซ่อมแซมยานที่ขับเคลื่อนด้วยเครื่องยนต์หรือส่วนประกอบของยานดังกล่าว</t>
  </si>
  <si>
    <t>การสร้าง ประกอบ ดัดแปลง หรือเปลี่ยนแปลงสภาพรถยนต์หรือรถพ่วง</t>
  </si>
  <si>
    <t>การผลิตพลังงานไฟฟ้าจากพลังงานแสงอาทิตย์ ยกเว้นที่ติดตั้งบนหลังคา ดาดฟ้า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</si>
  <si>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</si>
  <si>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การป่นหรือบดพืช เมล็ดพืช กากพืช เนื้อสัตว์ กระดูกสัตว์ ขนสัตว์ หรือเปลือกหอย</t>
  </si>
  <si>
    <t>การทำผลิตภัณฑ์ที่มีกลิ่นหรือควันเมื่อเผาไหม้</t>
  </si>
  <si>
    <t>โรงงานผลิต ตบแต่ง ดัดแปลง หรือซ่อมแซมเครื่องมือหรือเครื่องใช้ที่ทำด้วยเหล็กหรือเหล็กกล้า</t>
  </si>
  <si>
    <t>โรงงานผลิต ประกอบ ดัดแปลง หรือซ่อมแซมเครื่องจักรสำหรับใช้ในการกสิกรรมหรือการเลี้ยงสัตว์</t>
  </si>
  <si>
    <t>การผลิตพลังงานไฟฟ้าจากพลังงานความร้อน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</si>
  <si>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</si>
  <si>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การทำเครื่องปรุงกลิ่น รส หรือสีของอาหาร</t>
  </si>
  <si>
    <t>การทำผลิตภัณฑ์สำหรับกันน้ำ ตัวทำให้เปียกน้ำ ตัวทำให้ตีเข้าด้วยกันได้ ตัวทำให้ซึม</t>
  </si>
  <si>
    <t>การตัด พับ  หรือม้วนโลหะ</t>
  </si>
  <si>
    <t>โรงงานผลิตเครื่องมือหรือเครื่องใช้เกี่ยวกับนัยน์ตาหรือการวัดสายตา เลนส์ เครื่องมือเครื่องใช้</t>
  </si>
  <si>
    <t>การล้าง ชำแหละ แกะ ต้ม นึ่ง ทอด หรือบดสัตว์ หรือส่วนหนึ่งส่วนใดของสัตว์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</si>
  <si>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</si>
  <si>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การทำฝอยไม้ การบด ป่น หรือย่อยไม้</t>
  </si>
  <si>
    <t>การต่อ ซ่อมแซม ทาสี หรือตอกหมันเรือในอู่ต่อเรือนอกจากเรือยาง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</si>
  <si>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</si>
  <si>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การเลื่อย ไส ซอย เซาะร่อง หรือการแปรรูปไม้ด้วยวิธีอื่นที่คล้ายคลึงกัน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</si>
  <si>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</si>
  <si>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การบรรจุก๊าซ แต่ไม่รวมถึงการบรรจุก๊าซที่เป็นน้ำมันเชื้อเพลิงตามกฎหมายว่าด้วยการควบคุมน้ำมันเชื้อเพลิง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</si>
  <si>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</si>
  <si>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การทำ ดัดแปลง หรือซ่อมแซมเครื่องรีดโลหะ เครื่องอัดโลหะหรือเครื่องดึงรีดโลหะ</t>
  </si>
  <si>
    <t>การทอหรือการเตรียมเส้นด้ายยืน สำหรับทอ</t>
  </si>
  <si>
    <t>การทำชิ้นส่วนหรืออุปกรณ์ของผลิตภัณฑ์โลหะตาม (1) ถึง (10)</t>
  </si>
  <si>
    <t>โรงงานประกอบกิจการเกี่ยวกับอุปกรณ์ไฟฟ้า การทำหลอดไฟฟ้า หรือดวงโคมไฟฟ้า</t>
  </si>
  <si>
    <t xml:space="preserve">การบรรจุเนื้อสัตว์หรือมันสัตว์ หรือผลิตภัณฑ์สำเร็จรูปจากเนื้อสัตว์หรือมันสัตว์ </t>
  </si>
  <si>
    <t>การทำผลิตภัณฑ์อาหารสำเร็จรูปจากสัตว์น้ำ หนังหรือไขมันสัตว์น้ำ</t>
  </si>
  <si>
    <t>การผลิตวัตถุที่รับรองไว้ในตำรายาที่รัฐมนตรีว่าการกระทรวงสาธารณสุขประกาศ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</si>
  <si>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</si>
  <si>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โรงงานประกอบกิจการเกี่ยวกับอุปกรณ์ไฟฟ้า การทำลวดหรือสายเคเบิลหุ้มฉนวน</t>
  </si>
  <si>
    <t>การสร้าง ประกอบ ดัดแปลง หรือเปลี่ยนแปลงสภาพจักรยานยนต์ จักรยานสามล้อ หรือจักรยาน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</si>
  <si>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</si>
  <si>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ผลรวมทั้งหมด</t>
  </si>
  <si>
    <t>60</t>
  </si>
  <si>
    <t>69</t>
  </si>
  <si>
    <t>39</t>
  </si>
  <si>
    <t>51</t>
  </si>
  <si>
    <t>56</t>
  </si>
  <si>
    <t>105</t>
  </si>
  <si>
    <t>3-88(2)-10/66นบ</t>
  </si>
  <si>
    <t>40120209425667</t>
  </si>
  <si>
    <t>โครงการผลิตพลังงานไฟฟ้าจากขยะมูลฝอย จังหวัดนนทบุรี ขององค์การบริหารส่วนจังหวัดนนทบุรี</t>
  </si>
  <si>
    <t>ผลิตพลังงานไฟฟ้าจากขยะมูลฝอยชุมชน ขนาดกำลังการผลิต 20 เมกะวัตต์</t>
  </si>
  <si>
    <t>35101</t>
  </si>
  <si>
    <t>13/12/2566</t>
  </si>
  <si>
    <t>โฉนดเลขที่ 29029,29030,29031,29032,8424,8425,8426,8427</t>
  </si>
  <si>
    <t>คลองขวาง</t>
  </si>
  <si>
    <t>ไทรน้อย</t>
  </si>
  <si>
    <t>11150</t>
  </si>
  <si>
    <t>จ3-15(2)-2/66นฐ</t>
  </si>
  <si>
    <t>20730214825661</t>
  </si>
  <si>
    <t>ร่วมเจริญการเกษตร</t>
  </si>
  <si>
    <t>ป่นหรือบด พืช เมล็ดพืช เช่น ข้าวโพด สำหรับทำหรือผสมเป็นอาหารสัตว์</t>
  </si>
  <si>
    <t>10294</t>
  </si>
  <si>
    <t>21/12/2566</t>
  </si>
  <si>
    <t>59</t>
  </si>
  <si>
    <t>1</t>
  </si>
  <si>
    <t>วังเย็น</t>
  </si>
  <si>
    <t>เมืองนครปฐม</t>
  </si>
  <si>
    <t>73000</t>
  </si>
  <si>
    <t>086-667-4600</t>
  </si>
  <si>
    <t>3-88(1)-60/66นย</t>
  </si>
  <si>
    <t>40260215425663</t>
  </si>
  <si>
    <t>บริษัท บีอีซีไอเอส เอเนอร์จี (ไทยแลนด์) จำกัด</t>
  </si>
  <si>
    <t>ผลิตไฟฟ้าจากพลังงงานแสงอาทิตย์ ขนาดกำลังการผลิต 6,104 เมกะวัตต์</t>
  </si>
  <si>
    <t>22/12/2566</t>
  </si>
  <si>
    <t>โฉนดที่ดินเลขที่ 3692,1311</t>
  </si>
  <si>
    <t>4</t>
  </si>
  <si>
    <t>องครักษ์</t>
  </si>
  <si>
    <t>26120</t>
  </si>
  <si>
    <t>จ3-3(2)-201/66สฎ</t>
  </si>
  <si>
    <t>20840210425661</t>
  </si>
  <si>
    <t>บ่อดินนางสำเนียง</t>
  </si>
  <si>
    <t>ขุดตักดิน</t>
  </si>
  <si>
    <t>08103</t>
  </si>
  <si>
    <t>โฉนดที่ดินเลขที่ 21783</t>
  </si>
  <si>
    <t>8</t>
  </si>
  <si>
    <t>คลองฉนวน</t>
  </si>
  <si>
    <t>เวียงสระ</t>
  </si>
  <si>
    <t>84190</t>
  </si>
  <si>
    <t>098-0158269</t>
  </si>
  <si>
    <t>จ3-3(2)-202/66สท</t>
  </si>
  <si>
    <t>20640215225664</t>
  </si>
  <si>
    <t>นางสาวจีรวรรณ ศรีวิชัยลำพัน</t>
  </si>
  <si>
    <t xml:space="preserve">ขุดดินในที่ดินกรรมสิทธิ์ใช้เพื่อการก่อสร้างและจำหน่าย </t>
  </si>
  <si>
    <t xml:space="preserve">น.ส.3 ก. เลขที่1702 เลขที่ดิน 76 </t>
  </si>
  <si>
    <t>กลางดง</t>
  </si>
  <si>
    <t>ทุ่งเสลี่ยม</t>
  </si>
  <si>
    <t>64150</t>
  </si>
  <si>
    <t>097-9212904</t>
  </si>
  <si>
    <t>จ3-3(2)-203/66กพ</t>
  </si>
  <si>
    <t>20620215525669</t>
  </si>
  <si>
    <t>บ่อดินลานดอกไม้</t>
  </si>
  <si>
    <t>ขุดตักดินลูกรัง</t>
  </si>
  <si>
    <t>โฉนดที่ดินเลขที่ 45431</t>
  </si>
  <si>
    <t>ทรงธรรม</t>
  </si>
  <si>
    <t>เมืองกำแพงเพชร</t>
  </si>
  <si>
    <t>62000</t>
  </si>
  <si>
    <t>จ3-3(2)-204/66สบ</t>
  </si>
  <si>
    <t>20190216425665</t>
  </si>
  <si>
    <t>นายพัฒนพงษ์ โฉมวัฒนา</t>
  </si>
  <si>
    <t>ขุดดินเพื่อจำหน่าย</t>
  </si>
  <si>
    <t>25/12/2566</t>
  </si>
  <si>
    <t>โฉนดที่ดินเลขที่ 24516</t>
  </si>
  <si>
    <t>หนองแก</t>
  </si>
  <si>
    <t>พระพุทธบาท</t>
  </si>
  <si>
    <t>18120</t>
  </si>
  <si>
    <t>จ3-3(2)-206/66นศ</t>
  </si>
  <si>
    <t>20800221425662</t>
  </si>
  <si>
    <t>ห้างหุ้นส่วนจำกัด อุดมพันธุ์ กรุ๊ป 2019</t>
  </si>
  <si>
    <t>ขุดตักดิน ทราย คัดแยกขนาดทราย สำหรับใช้ในการก่อสร้าง</t>
  </si>
  <si>
    <t>28/12/2566</t>
  </si>
  <si>
    <t>โฉนดที่ดินเลขที่ 6238,6243,6242,6241 เลขที่ดิน 63,61,65,66</t>
  </si>
  <si>
    <t>6</t>
  </si>
  <si>
    <t>นบพิตำ</t>
  </si>
  <si>
    <t>80160</t>
  </si>
  <si>
    <t>จ3-3(2)-207/66ชพ</t>
  </si>
  <si>
    <t>20860221725669</t>
  </si>
  <si>
    <t>นายทวีศักดิ์ เผือกเนียร</t>
  </si>
  <si>
    <t>ขุดตักดินเพื่อใช้ในการก่อสร้าง</t>
  </si>
  <si>
    <t>โฉนดที่ดินเลขที่ 9418</t>
  </si>
  <si>
    <t>ทรัพย์อนันต์</t>
  </si>
  <si>
    <t>ท่าแซะ</t>
  </si>
  <si>
    <t>86140</t>
  </si>
  <si>
    <t>จ3-3(4)-59/66บก</t>
  </si>
  <si>
    <t>20380210825669</t>
  </si>
  <si>
    <t>บริษัท ปกรณ์กิจภิทักษ์ จำกัด</t>
  </si>
  <si>
    <t>ดูดทราย กรวด</t>
  </si>
  <si>
    <t>15/12/2566</t>
  </si>
  <si>
    <t>5</t>
  </si>
  <si>
    <t>หอคำ</t>
  </si>
  <si>
    <t>เมืองบึงกาฬ</t>
  </si>
  <si>
    <t>38000</t>
  </si>
  <si>
    <t>0993714163</t>
  </si>
  <si>
    <t>จ3-58(1)-199/66ศก</t>
  </si>
  <si>
    <t>20330209525663</t>
  </si>
  <si>
    <t>ห้างหุ้นส่วนจำกัด ตั้งตรงเจริญ</t>
  </si>
  <si>
    <t>ผลิตคอนกรีตผสมเสร็จ</t>
  </si>
  <si>
    <t>23953</t>
  </si>
  <si>
    <t>12/12/2566</t>
  </si>
  <si>
    <t>โฉนดที่ดินเลขที่ 8409</t>
  </si>
  <si>
    <t>19</t>
  </si>
  <si>
    <t>โดด</t>
  </si>
  <si>
    <t>โพธิ์ศรีสุวรรณ</t>
  </si>
  <si>
    <t>33120</t>
  </si>
  <si>
    <t>0987898225</t>
  </si>
  <si>
    <t>3-34(4)-40/66พล</t>
  </si>
  <si>
    <t>10650206025660</t>
  </si>
  <si>
    <t>นายสราวุฒิ ภูมิผล</t>
  </si>
  <si>
    <t>ผลิตชิ้นไม้สับจากไม้ยางพาราและไม้ที่ปลูกขึ้นโดยเฉพาะ 13 ชนิด ตามมาตริคณะรัฐมนตรีเพื่อจำหน่าย</t>
  </si>
  <si>
    <t>16299</t>
  </si>
  <si>
    <t>07/12/2566</t>
  </si>
  <si>
    <t>โฉนดที่ดิน 61894 และ 58099</t>
  </si>
  <si>
    <t>9</t>
  </si>
  <si>
    <t>ดินทอง</t>
  </si>
  <si>
    <t>วังทอง</t>
  </si>
  <si>
    <t>65130</t>
  </si>
  <si>
    <t>3-34(4)-43/66สน</t>
  </si>
  <si>
    <t>10470217925661</t>
  </si>
  <si>
    <t>โตเจริญ วู๊ดชิพ</t>
  </si>
  <si>
    <t>ผลิตชิ้นไม้สับจากไม้ยางพาราและไม้ที่ปลูกขึ้นโดยเฉพาะ 13 ชนิด ตามมติคณะรัฐมนตรีเพื่อจำหน่าย</t>
  </si>
  <si>
    <t>232</t>
  </si>
  <si>
    <t>หนองกวั่ง</t>
  </si>
  <si>
    <t>บ้านม่วง</t>
  </si>
  <si>
    <t>47140</t>
  </si>
  <si>
    <t>0867706968</t>
  </si>
  <si>
    <t>3-88(1)-58/66ปน</t>
  </si>
  <si>
    <t>40940211625669</t>
  </si>
  <si>
    <t>บริษัท โปร โซล่าร์ วัน จำกัด</t>
  </si>
  <si>
    <t>ผลิตพลังงานไฟฟ้าจากพลังงานแสงอาทิตย์ (แบบติดตั้งบนทุ่นลอยน้ำ) ขนาดกำลังการผลิต 2.0196 เมกะวัตต์</t>
  </si>
  <si>
    <t>19/12/2566</t>
  </si>
  <si>
    <t xml:space="preserve">โฉนดที่ดินเลขที่ 3264, 30953, 33642, 3263, 6305, 3265, 3269, 34089 และ 3439 เลขที่ดิน 502, 24, 7, 523, 522, 521, 520, 28 และ 2 </t>
  </si>
  <si>
    <t>บางเขา</t>
  </si>
  <si>
    <t>หนองจิก</t>
  </si>
  <si>
    <t>94170</t>
  </si>
  <si>
    <t>ข3-88(1)-57/66รย</t>
  </si>
  <si>
    <t>91060205925666</t>
  </si>
  <si>
    <t>บริษัท โกลว์ พลังงาน จำกัด (มหาชน)</t>
  </si>
  <si>
    <t>ผลิตพลังงานไฟฟ้าจากพลังงานแสงอาทิตย์ติดตั้งบนหลังคา กำลังการผลิต 2.375 เมกะวัตต์</t>
  </si>
  <si>
    <t>08/12/2566</t>
  </si>
  <si>
    <t>60/91</t>
  </si>
  <si>
    <t>มาบยางพร</t>
  </si>
  <si>
    <t>ปลวกแดง</t>
  </si>
  <si>
    <t>21140</t>
  </si>
  <si>
    <t>จ2-92-4/66พล</t>
  </si>
  <si>
    <t>20650221825662</t>
  </si>
  <si>
    <t xml:space="preserve">บริษัท เอฟที่เอฟ เทรดดิ้ง จำกัด </t>
  </si>
  <si>
    <t>52101</t>
  </si>
  <si>
    <t>41/7</t>
  </si>
  <si>
    <t>10</t>
  </si>
  <si>
    <t>วัดจันทร์</t>
  </si>
  <si>
    <t>เมืองพิษณุโลก</t>
  </si>
  <si>
    <t>65000</t>
  </si>
  <si>
    <t>086-934-8331</t>
  </si>
  <si>
    <t>จ3-3(2)-199/66สบ</t>
  </si>
  <si>
    <t>20190205025666</t>
  </si>
  <si>
    <t>นายวุฒิชัย นิลชาติ</t>
  </si>
  <si>
    <t>ขุดตักดินเพื่อจำหน่าย</t>
  </si>
  <si>
    <t>โฉนดที่ดินเลขที่ 7998 , 8001</t>
  </si>
  <si>
    <t>พุแค</t>
  </si>
  <si>
    <t>เฉลิมพระเกียรติ</t>
  </si>
  <si>
    <t>18240</t>
  </si>
  <si>
    <t>จ3-3(4)-57/66รอ</t>
  </si>
  <si>
    <t>20450204925666</t>
  </si>
  <si>
    <t>บริษัท รุ่งอรุณทรายทอง จำกัด</t>
  </si>
  <si>
    <t>ดูดทราย</t>
  </si>
  <si>
    <t>ลำน้ำมูล</t>
  </si>
  <si>
    <t>ยางคำ</t>
  </si>
  <si>
    <t>โพนทราย</t>
  </si>
  <si>
    <t>45240</t>
  </si>
  <si>
    <t>088-3775554</t>
  </si>
  <si>
    <t>จ3-45(1)-6/66รย</t>
  </si>
  <si>
    <t>20210205425664</t>
  </si>
  <si>
    <t>บริษัท วิทเคม โซลูชั่น จำกัด</t>
  </si>
  <si>
    <t>ผลิตสีผสมคุณสมบัติพิเศษ</t>
  </si>
  <si>
    <t>20221</t>
  </si>
  <si>
    <t>โฉนดที่ดินเลขที่ 58467</t>
  </si>
  <si>
    <t>ห้วยโป่ง</t>
  </si>
  <si>
    <t>เมืองระยอง</t>
  </si>
  <si>
    <t>21150</t>
  </si>
  <si>
    <t>จ3-58(1)-194/66นม</t>
  </si>
  <si>
    <t>20300205725666</t>
  </si>
  <si>
    <t>บริษัท จีระ คอนสตรัคชั่น 168 จำกัด</t>
  </si>
  <si>
    <t>ทำผลิตภัณฑ์คอนกรีตผสมเสร็จ</t>
  </si>
  <si>
    <t>168</t>
  </si>
  <si>
    <t>7</t>
  </si>
  <si>
    <t>ธงชัยเหนือ</t>
  </si>
  <si>
    <t>ปักธงชัย</t>
  </si>
  <si>
    <t>30150</t>
  </si>
  <si>
    <t>จ3-58(1)-197/66นน</t>
  </si>
  <si>
    <t>20550208625665</t>
  </si>
  <si>
    <t>ห้างหุ้นส่วนจำกัด ทรงชัยคอนกรีต 2010</t>
  </si>
  <si>
    <t>23951</t>
  </si>
  <si>
    <t>14/12/2566</t>
  </si>
  <si>
    <t>353</t>
  </si>
  <si>
    <t>ถืมตอง</t>
  </si>
  <si>
    <t>เมืองน่าน</t>
  </si>
  <si>
    <t>55000</t>
  </si>
  <si>
    <t>092-8987423</t>
  </si>
  <si>
    <t>จ3-58(1)-211/66ปข</t>
  </si>
  <si>
    <t>20770219225665</t>
  </si>
  <si>
    <t>บริษัท พะเยาใบทอง จำกัด</t>
  </si>
  <si>
    <t>26/12/2566</t>
  </si>
  <si>
    <t>โฉนดที่ดินเลขที่ 22303</t>
  </si>
  <si>
    <t>ทองมงคล</t>
  </si>
  <si>
    <t>บางสะพาน</t>
  </si>
  <si>
    <t>77230</t>
  </si>
  <si>
    <t>จ3-90-11/66รย</t>
  </si>
  <si>
    <t>20210206825664</t>
  </si>
  <si>
    <t>บริษัท ยู เอเลเม้นท์ จำกัด</t>
  </si>
  <si>
    <t>จัดหาน้ำ ทำน้ำให้บริสุทธิ์ หรือจำหน่ายน้ำไปยังอาคารหรือโรงงานอุตสาหกรรม</t>
  </si>
  <si>
    <t>36002</t>
  </si>
  <si>
    <t>นส.3 ก. เลขที่ 2922</t>
  </si>
  <si>
    <t>มาบข่า</t>
  </si>
  <si>
    <t>นิคมพัฒนา</t>
  </si>
  <si>
    <t>21180</t>
  </si>
  <si>
    <t>จ3-2(1)-20/66ชบ</t>
  </si>
  <si>
    <t>20200203625662</t>
  </si>
  <si>
    <t>บริษัท โรงสีวัชราภรณ์ธัญญา จำกัด</t>
  </si>
  <si>
    <t>โรงอบเมล็ดข้าว คัดเมล็ดพันธ์ข้าว และสีข้าว</t>
  </si>
  <si>
    <t>01630</t>
  </si>
  <si>
    <t>01/12/2566</t>
  </si>
  <si>
    <t>789</t>
  </si>
  <si>
    <t>11</t>
  </si>
  <si>
    <t>หนองอิรุณ</t>
  </si>
  <si>
    <t>บ้านบึง</t>
  </si>
  <si>
    <t>20220</t>
  </si>
  <si>
    <t>จ3-2(2)-2/66อบ</t>
  </si>
  <si>
    <t>20340219025661</t>
  </si>
  <si>
    <t>บริษัท หมูเจริญพืชผลพาณิชย์ จำกัด</t>
  </si>
  <si>
    <t>การกะเทาะเมล็ด หรือเปลือกเมล็ดพืช (กะเทาะเมล็ดมะม่วงหิมะพานต์)</t>
  </si>
  <si>
    <t>575</t>
  </si>
  <si>
    <t>กลาง</t>
  </si>
  <si>
    <t>เดชอุดม</t>
  </si>
  <si>
    <t>34160</t>
  </si>
  <si>
    <t>0815545377</t>
  </si>
  <si>
    <t>จ3-20(1)-32/66อจ</t>
  </si>
  <si>
    <t>20370214525662</t>
  </si>
  <si>
    <t>สหกรณ์การเกษตรหัวตะพาน จำกัด</t>
  </si>
  <si>
    <t>ผลิตน้ำดื่มบรรจุขวดและเป่าขวดพลาสติก</t>
  </si>
  <si>
    <t>11041</t>
  </si>
  <si>
    <t>128</t>
  </si>
  <si>
    <t>หนองแก้ว</t>
  </si>
  <si>
    <t>หัวตะพาน</t>
  </si>
  <si>
    <t>37240</t>
  </si>
  <si>
    <t>045525019-20</t>
  </si>
  <si>
    <t>จ3-3(2)-198/66ชย</t>
  </si>
  <si>
    <t>20360204225662</t>
  </si>
  <si>
    <t>นายอุดม ไร่ดี</t>
  </si>
  <si>
    <t>ขุดตักดิน กรวด ลูกรัง ทราย สำหรับก่อสร้าง เพื่อจำหน่าย</t>
  </si>
  <si>
    <t>06/12/2566</t>
  </si>
  <si>
    <t>นส. 3ก. เลขที่ 5402</t>
  </si>
  <si>
    <t>ตลาดแร้ง</t>
  </si>
  <si>
    <t>บ้านเขว้า</t>
  </si>
  <si>
    <t>36170</t>
  </si>
  <si>
    <t>0818440852</t>
  </si>
  <si>
    <t>จ3-3(2)-200/66รบ</t>
  </si>
  <si>
    <t>20700208425661</t>
  </si>
  <si>
    <t>บ่อลูกรังเฮียย้ง</t>
  </si>
  <si>
    <t>ขุด ตัก ดิน ในที่ดินกรรมสิทธิ์ สำหรับใช้ในการก่อสร้าง</t>
  </si>
  <si>
    <t xml:space="preserve">โฉนดที่ดินเลขที่ 86404, 86406 และ น.ส. 3 ก. เลขที่ 909 </t>
  </si>
  <si>
    <t>หินกอง</t>
  </si>
  <si>
    <t>เมืองราชบุรี</t>
  </si>
  <si>
    <t>70000</t>
  </si>
  <si>
    <t>จ3-3(2)-205/66สบ</t>
  </si>
  <si>
    <t>20190216725668</t>
  </si>
  <si>
    <t>โฉนดที่ิดินเลขที่ 39370,39373,39374,39441,25607,25604</t>
  </si>
  <si>
    <t>จ3-3(3)-6/66รน</t>
  </si>
  <si>
    <t>20850219325663</t>
  </si>
  <si>
    <t>นายพงศ์พัฒน์  เทพประดิษฐ์</t>
  </si>
  <si>
    <t>คัดร่อน แยก กรวดทราย สำหรับใช้ในการก่อสร้าง</t>
  </si>
  <si>
    <t>โฉนดที่ดินเลขที่ 695 เลขที่ดิน 31</t>
  </si>
  <si>
    <t>บางพระเหนือ</t>
  </si>
  <si>
    <t>ละอุ่น</t>
  </si>
  <si>
    <t>85130</t>
  </si>
  <si>
    <t>0945825124</t>
  </si>
  <si>
    <t>จ3-50(4)-44/66ชบ</t>
  </si>
  <si>
    <t>20200207625668</t>
  </si>
  <si>
    <t>บริษัท ที.อาร์.วาย.เอ็นเตอร์ไพร์ส จำกัด</t>
  </si>
  <si>
    <t>ผลิตแอสฟัลท์ติกคอนกรีต</t>
  </si>
  <si>
    <t>19201</t>
  </si>
  <si>
    <t>09/12/2566</t>
  </si>
  <si>
    <t>โฉนดที่ดินเลขที่ 29279</t>
  </si>
  <si>
    <t>คลองกิ่ว</t>
  </si>
  <si>
    <t>จ3-50(4)-45/66ลพ</t>
  </si>
  <si>
    <t>20510207925664</t>
  </si>
  <si>
    <t>บริษัท พีซีเอ็น คอร์ป จำกัด (มหาชน)</t>
  </si>
  <si>
    <t>19209</t>
  </si>
  <si>
    <t>โฉนดที่ดินเลขที่ 6001</t>
  </si>
  <si>
    <t>ศรีวิชัย</t>
  </si>
  <si>
    <t>ลี้</t>
  </si>
  <si>
    <t>51110</t>
  </si>
  <si>
    <t>053-021025-7</t>
  </si>
  <si>
    <t>จ3-50(4)-48/66รย</t>
  </si>
  <si>
    <t>20210213425664</t>
  </si>
  <si>
    <t>บริษัท พี แอนด์ พี ซีวิล จำกัด</t>
  </si>
  <si>
    <t>20/12/2566</t>
  </si>
  <si>
    <t>โฉนดที่ดินเลขที่ 75044</t>
  </si>
  <si>
    <t>ห้วยยาง</t>
  </si>
  <si>
    <t>แกลง</t>
  </si>
  <si>
    <t>21110</t>
  </si>
  <si>
    <t>จ3-58(1)-196/66ศก</t>
  </si>
  <si>
    <t>20330207425668</t>
  </si>
  <si>
    <t>บริษัท ทีบี เทค สตีล จำกัด</t>
  </si>
  <si>
    <t>โฉนดเลขที่ 139</t>
  </si>
  <si>
    <t>16</t>
  </si>
  <si>
    <t>เสียว</t>
  </si>
  <si>
    <t>0818762899</t>
  </si>
  <si>
    <t>จ3-58(1)-198/66สท</t>
  </si>
  <si>
    <t>20640209125664</t>
  </si>
  <si>
    <t xml:space="preserve">ห้างหุ้นส่วนจำกัด เค เอ็ม เจ บิสซิเนส รุ่งเรือง </t>
  </si>
  <si>
    <t xml:space="preserve">โฉนดที่ดินเลขที่ 11598,31283,11597 </t>
  </si>
  <si>
    <t>ท่าฉนวน</t>
  </si>
  <si>
    <t>กงไกรลาศ</t>
  </si>
  <si>
    <t>64170</t>
  </si>
  <si>
    <t>0898568853</t>
  </si>
  <si>
    <t>จ3-77(1)-6/66ชย</t>
  </si>
  <si>
    <t>20360214025664</t>
  </si>
  <si>
    <t>ห้างหุ้นส่วนจำกัด ภัทรธิรา</t>
  </si>
  <si>
    <t>ประกอบ/ซ่อมแซม รถบรรทุกขยะ รถดับเพลิง รถบรรทุกเอนกประสงค์ รถติดตั้งเครนและผลิต/ติดตั้งชิ้นส่วนอุปกรณ์ของรถดังกล่าว และซ่อมยานที่ขับด้วยเครื่องยนต์ เช่น รถกระบะ รถดูดสิ่งปฏิกูล รถบรรทุกขยะ รถดับเพลิง รถยนต์ทุกชนิด</t>
  </si>
  <si>
    <t>29109</t>
  </si>
  <si>
    <t>191/1</t>
  </si>
  <si>
    <t>บ้านเพชร</t>
  </si>
  <si>
    <t>บำเหน็จณรงค์</t>
  </si>
  <si>
    <t>36160</t>
  </si>
  <si>
    <t>0913308021</t>
  </si>
  <si>
    <t>จ3-8(1)-18/66สค</t>
  </si>
  <si>
    <t>20740218625660</t>
  </si>
  <si>
    <t>บริษัท ซี แอร์ แลนด์ มาร์เก็ตติ้ง จำกัด</t>
  </si>
  <si>
    <t>ผลิตเครื่องดื่มจากผัก พืชหรือผลไม้ เเละบรรจุในภาชนะ ที่ปิดผนึก</t>
  </si>
  <si>
    <t>10302</t>
  </si>
  <si>
    <t>33/14</t>
  </si>
  <si>
    <t>เอกชัย</t>
  </si>
  <si>
    <t>คอกกระบือ</t>
  </si>
  <si>
    <t>เมืองสมุทรสาคร</t>
  </si>
  <si>
    <t>74000</t>
  </si>
  <si>
    <t>3-2(1)-22/66ลป</t>
  </si>
  <si>
    <t>10520216025663</t>
  </si>
  <si>
    <t>สหกรณ์การเกษตรเพื่อการตลาดลูกค้า ธ.ก.ส. ลำปาง จำกัด</t>
  </si>
  <si>
    <t>อบพืชหรือเมล็ดพืช เก็บรักษาหรือลำเลียงพืช เมล็ดพืช หรือผลิตผลจากพืชในไซโล โกดังหรือคลังสินค้า</t>
  </si>
  <si>
    <t>23/12/2566</t>
  </si>
  <si>
    <t>โฉนดที่ดินเลขที่ 17945  17946  64720 และ 64721</t>
  </si>
  <si>
    <t>น้ำโจ้</t>
  </si>
  <si>
    <t>แม่ทะ</t>
  </si>
  <si>
    <t>52150</t>
  </si>
  <si>
    <t>089-557-8883</t>
  </si>
  <si>
    <t>3-50(4)-46/66นว</t>
  </si>
  <si>
    <t>10600208925664</t>
  </si>
  <si>
    <t>บริษัท พันล้านการโยธา จำกัด</t>
  </si>
  <si>
    <t>โฉนดที่ดินเลขที่ 29194</t>
  </si>
  <si>
    <t>เขากะลา</t>
  </si>
  <si>
    <t>พยุหะคีรี</t>
  </si>
  <si>
    <t>60130</t>
  </si>
  <si>
    <t>จ2-20(1)-3/66นม</t>
  </si>
  <si>
    <t>20300212825665</t>
  </si>
  <si>
    <t>ห้างหุ้นส่วนจำกัด ดาวยิ้ม</t>
  </si>
  <si>
    <t>โรงงานน้ำดื่ม</t>
  </si>
  <si>
    <t>56/3</t>
  </si>
  <si>
    <t>ในเมือง</t>
  </si>
  <si>
    <t>พิมาย</t>
  </si>
  <si>
    <t>30110</t>
  </si>
  <si>
    <t>จ3-53(4)-41/66สข</t>
  </si>
  <si>
    <t>20900220625666</t>
  </si>
  <si>
    <t>จตุรพร</t>
  </si>
  <si>
    <t>ทำขวดพลาสติก</t>
  </si>
  <si>
    <t>22220</t>
  </si>
  <si>
    <t>82/6</t>
  </si>
  <si>
    <t>บ้านพรุ</t>
  </si>
  <si>
    <t>หาดใหญ่</t>
  </si>
  <si>
    <t>90250</t>
  </si>
  <si>
    <t>094-3598793</t>
  </si>
  <si>
    <t>3-14-30/66ตง</t>
  </si>
  <si>
    <t>10920214125665</t>
  </si>
  <si>
    <t>โรงน้ำแข็งไอยรา 2</t>
  </si>
  <si>
    <t>ผลิตน้ำแข็งก้อนเล็ก</t>
  </si>
  <si>
    <t>10795</t>
  </si>
  <si>
    <t>โฉนดที่ดินเลขที่ 62835 เล่ม 629 หน้า 35 เลขที่ดิน 178</t>
  </si>
  <si>
    <t>ควนปริง</t>
  </si>
  <si>
    <t>เมืองตรัง</t>
  </si>
  <si>
    <t>92000</t>
  </si>
  <si>
    <t>080 - 939 - 7899</t>
  </si>
  <si>
    <t>จ3-15(1)-16/66ชน</t>
  </si>
  <si>
    <t>20180209225669</t>
  </si>
  <si>
    <t>บริษัท ซี.บี.รวมพืชผล 999 จำกัด</t>
  </si>
  <si>
    <t>ผลิตอาหารสัตว์</t>
  </si>
  <si>
    <t>10801</t>
  </si>
  <si>
    <t>โฉนดที่ดินเลขที่ 13607</t>
  </si>
  <si>
    <t>เนินขาม</t>
  </si>
  <si>
    <t>17130</t>
  </si>
  <si>
    <t>จ3-48(3)-5/66ปท</t>
  </si>
  <si>
    <t>20130207325664</t>
  </si>
  <si>
    <t>บริษัท เอ็มซีเอ็ม แอดฮีซีฟ จำกัด</t>
  </si>
  <si>
    <t>ผลิตกาวน้ำอุตสาหกรรม</t>
  </si>
  <si>
    <t>20292</t>
  </si>
  <si>
    <t>20/3</t>
  </si>
  <si>
    <t>ลำลูกกา</t>
  </si>
  <si>
    <t>12150</t>
  </si>
  <si>
    <t>จ3-50(4)-47/66สท</t>
  </si>
  <si>
    <t>20640209025666</t>
  </si>
  <si>
    <t>ห้างหุ้นส่วนสามัญนิติบุคคล เค.ดี.บี.การโยธา</t>
  </si>
  <si>
    <t>โฉนดที่ดินเลขที่ 17794 เลขที่ดิน 84</t>
  </si>
  <si>
    <t>ราวต้นจันทร์</t>
  </si>
  <si>
    <t>ศรีสำโรง</t>
  </si>
  <si>
    <t>64120</t>
  </si>
  <si>
    <t>จ3-58(1)-200/66ชร</t>
  </si>
  <si>
    <t>20570210225668</t>
  </si>
  <si>
    <t>SC CRETE</t>
  </si>
  <si>
    <t>ทะเบียนที่ราชพัสดุ แปลงหมายเลขที่ ชร.1537 (โฉนดที่ดินเลขที่ 29677, 26127 และ น.ส.3ก เลขที่ 1743)</t>
  </si>
  <si>
    <t>เวียง</t>
  </si>
  <si>
    <t>เชียงของ</t>
  </si>
  <si>
    <t>57140</t>
  </si>
  <si>
    <t>0872138839</t>
  </si>
  <si>
    <t>จ3-58(1)-207/66อด</t>
  </si>
  <si>
    <t>20410215625663</t>
  </si>
  <si>
    <t>บริษัท ซี เอ พี คอนกรีต จำกัด</t>
  </si>
  <si>
    <t>โฉนดที่ดินเลขที่ 2897</t>
  </si>
  <si>
    <t>นาดี</t>
  </si>
  <si>
    <t>หนองแสง</t>
  </si>
  <si>
    <t>41340</t>
  </si>
  <si>
    <t>098-1112995</t>
  </si>
  <si>
    <t>จ3-74(1)-5/66สป</t>
  </si>
  <si>
    <t>20110206225669</t>
  </si>
  <si>
    <t>บริษัท กิจพัฒนแสง จำกัด</t>
  </si>
  <si>
    <t>ผลิตอุปกรณ์ไฟฟ้า เช่น โคมไฟฟ้าแสงสว่าง โคมไฟแอลอีดี โคมไฟถนนแอลอีดีพลังงานแสงอาทิตย์ ผลิตเสาเหล็กกล้าเคลือบสังกะสีสำหรับไฟฟ้าแสงสว่าง ผลิตราวเหล็กลูกฟูกกั้นรถสำหรับทางหลวง</t>
  </si>
  <si>
    <t>27409</t>
  </si>
  <si>
    <t>116/47</t>
  </si>
  <si>
    <t>บางปลา 42</t>
  </si>
  <si>
    <t>เทพารักษ์</t>
  </si>
  <si>
    <t>บางปลา</t>
  </si>
  <si>
    <t>บางพลี</t>
  </si>
  <si>
    <t>10540</t>
  </si>
  <si>
    <t>082-484-2882</t>
  </si>
  <si>
    <t>3-106-48/66สพ</t>
  </si>
  <si>
    <t>10720206325665</t>
  </si>
  <si>
    <t xml:space="preserve">บริษัท เพิ่มผลผลิต จำกัด   </t>
  </si>
  <si>
    <t>นำวัสดุไม่ใช้แล้วที่ไม่อันตรายจากโรงงานอุตสาหกรรม มาผลิตดินปลูก / วัสดุปรับปรุงดิน 
และเป็นส่วนผสมในการผลิตอิฐปูพื้นทางเดิน</t>
  </si>
  <si>
    <t>38300</t>
  </si>
  <si>
    <t>214</t>
  </si>
  <si>
    <t>หนองมะค่าโมง</t>
  </si>
  <si>
    <t>ด่านช้าง</t>
  </si>
  <si>
    <t>72180</t>
  </si>
  <si>
    <t>035-969912-3</t>
  </si>
  <si>
    <t>3-106-49/66กจ</t>
  </si>
  <si>
    <t>10710209825662</t>
  </si>
  <si>
    <t>บริษัท เอท-ซีโร่ รับเบอร์ เวิลด์ กรีน(ประเทศไทย) จำกัด</t>
  </si>
  <si>
    <t>บดย่อยเศษวัสดุที่ไม่ใช้แล้วที่ไม่เป็นของเสียอันตราย ได้แก่ เศษดีบุก เศษทองแดง เศษสายไฟ เศษสายเคเบิ้ล เศษแผงวงจรจากการตัดแต่ง และคัดแยกวัสดุที่ไม่ใช้แล้วที่ไม่เป็นของเสียอันตราย</t>
  </si>
  <si>
    <t>45</t>
  </si>
  <si>
    <t>13</t>
  </si>
  <si>
    <t>หนองตากยา</t>
  </si>
  <si>
    <t>ท่าม่วง</t>
  </si>
  <si>
    <t>71110</t>
  </si>
  <si>
    <t>099-4455999</t>
  </si>
  <si>
    <t>3-34(4)-39/66สน</t>
  </si>
  <si>
    <t>10470205625661</t>
  </si>
  <si>
    <t>บริษัท ทรัคสเทชั่น789 จำกัด</t>
  </si>
  <si>
    <t>โฉนดที่ดินเลขที่ 30430 และ 30431</t>
  </si>
  <si>
    <t>บ้านโพน</t>
  </si>
  <si>
    <t>โพนนาแก้ว</t>
  </si>
  <si>
    <t>47230</t>
  </si>
  <si>
    <t>0887895544</t>
  </si>
  <si>
    <t>3-34(4)-42/66สน</t>
  </si>
  <si>
    <t>10470217725665</t>
  </si>
  <si>
    <t>ห้างหุ้นส่วนจำกัด ช. นิมิตรการ</t>
  </si>
  <si>
    <t>ผลิตชิ้นไม้สับจากไม้ยางพารา และไม้ที่ปลูกขึ้นโดยเฉพาะ 13 ชนิด ตามมติคณะรัฐมนตรีเพื่อจำหน่าย</t>
  </si>
  <si>
    <t>362</t>
  </si>
  <si>
    <t>บะหว้า</t>
  </si>
  <si>
    <t>อากาศอำนวย</t>
  </si>
  <si>
    <t>47170</t>
  </si>
  <si>
    <t>0914150096</t>
  </si>
  <si>
    <t>3-34(4)-49/66อจ</t>
  </si>
  <si>
    <t>10370220325661</t>
  </si>
  <si>
    <t>สัญญา  จารุภาค</t>
  </si>
  <si>
    <t>ผลิตชิ้นไม้สับจากไม้ยางพาราและไม้ที่ปลุกขึ้นโดยเฉพาะ 13 ชนิด ตามมติคณะรัฐมนตรี เพื่อจำหน่าย</t>
  </si>
  <si>
    <t>27/12/2566</t>
  </si>
  <si>
    <t>โฉนดที่ดินเลขที่ 77764,76298,62274</t>
  </si>
  <si>
    <t>ดอนเมย</t>
  </si>
  <si>
    <t>เมืองอำนาจเจริญ</t>
  </si>
  <si>
    <t>37000</t>
  </si>
  <si>
    <t>จ3-13(2)-6/66ปท</t>
  </si>
  <si>
    <t>20130221225668</t>
  </si>
  <si>
    <t>บริษัท เคมมิน จำกัด</t>
  </si>
  <si>
    <t>ผลิตเครื่องปรุงอาหาร, ผลิตภัณฑ์อาหารเสริม, เครื่องดื่มในภาชนะบรรจุปิดสนิท, ชา, กาแฟ</t>
  </si>
  <si>
    <t>10774</t>
  </si>
  <si>
    <t>โฉนดที่ดินเลขที่ 183139</t>
  </si>
  <si>
    <t>จ3-53(5)-65/66สค</t>
  </si>
  <si>
    <t>20740220825662</t>
  </si>
  <si>
    <t>บริษัท พีอีที รีไซเคิล 2021 จำกัด</t>
  </si>
  <si>
    <t>ผลิตบรรจุภัณฑ์พลาสติก และบดย่อยพลาสติก</t>
  </si>
  <si>
    <t>22230</t>
  </si>
  <si>
    <t>181/12</t>
  </si>
  <si>
    <t>ท่าทราย</t>
  </si>
  <si>
    <t>จ3-58(1)-208/66อย</t>
  </si>
  <si>
    <t>20140218025666</t>
  </si>
  <si>
    <t>แพล้นท์ TEI</t>
  </si>
  <si>
    <t>ผลิตคอนกรีตสำเร็จรูป</t>
  </si>
  <si>
    <t>57/1</t>
  </si>
  <si>
    <t>ลำตาเสา</t>
  </si>
  <si>
    <t>วังน้อย</t>
  </si>
  <si>
    <t>13170</t>
  </si>
  <si>
    <t>063-4123143</t>
  </si>
  <si>
    <t>3-34(4)-44/66ลป</t>
  </si>
  <si>
    <t>10520218325665</t>
  </si>
  <si>
    <t>บริษัท 95 ไบโอแมส เอ็นเนอร์จี จำกัด</t>
  </si>
  <si>
    <t>แปรรูปไม้โดยใช้เครื่องจักรผลิตชิ้นไม้สับจากไม้ยางพาราและไม้ที่ปลูกขึ้นโดยเฉพาะ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</si>
  <si>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โฉนดที่ดินเลขที่ 4124</t>
  </si>
  <si>
    <t>ร่องเคาะ</t>
  </si>
  <si>
    <t>วังเหนือ</t>
  </si>
  <si>
    <t>52140</t>
  </si>
  <si>
    <t>0846113231</t>
  </si>
  <si>
    <t>3-34(4)-46/66รอ</t>
  </si>
  <si>
    <t>10450218925662</t>
  </si>
  <si>
    <t>ห้างหุ้นส่วนจำกัด ยิ่งเจริญวู๊ดชิพ</t>
  </si>
  <si>
    <t>ทำชิ้นไม้สับจากไม้ยางพาราและไม้ที่ปลูกขึ้นโดยเฉพาะ 13 ชนิด ตามมติคณะรัฐมนตรี เพื่อจำหน่าย</t>
  </si>
  <si>
    <t>โฉนดที่ดินเลขที่ 3865,3980</t>
  </si>
  <si>
    <t>หนองผือ</t>
  </si>
  <si>
    <t>เมืองสรวง</t>
  </si>
  <si>
    <t>45220</t>
  </si>
  <si>
    <t>088-3099288</t>
  </si>
  <si>
    <t>จ3-47(1)-5/66ชบ</t>
  </si>
  <si>
    <t>20200213925664</t>
  </si>
  <si>
    <t>บริษัท บริหารหลี่ จำกัด</t>
  </si>
  <si>
    <t>ผลิตน้ำยาล้างจาน</t>
  </si>
  <si>
    <t>20231</t>
  </si>
  <si>
    <t>169/1</t>
  </si>
  <si>
    <t>หนองบอนแดง</t>
  </si>
  <si>
    <t>20170</t>
  </si>
  <si>
    <t>087-6958360</t>
  </si>
  <si>
    <t>จ3-53(4)-39/66ชบ</t>
  </si>
  <si>
    <t>20200216325664</t>
  </si>
  <si>
    <t>บริษัท หงส์ไทย โมลด์ จำกัด</t>
  </si>
  <si>
    <t>ผลิตฝาพลาสติก ขวดพลาสติก หลอดพลาสติก สำหรับขึ้นรูปแบบต่างๆ</t>
  </si>
  <si>
    <t>โฉนดที่ดินเลขที่ 65884</t>
  </si>
  <si>
    <t>จ3-58(1)-195/66ชบ</t>
  </si>
  <si>
    <t>20200206925663</t>
  </si>
  <si>
    <t>บริษัท คิวมิกซ์ซัพพลาย จำกัด</t>
  </si>
  <si>
    <t>โฉนดที่ดินเลขที่ 214404, 214405, 214406, 214407</t>
  </si>
  <si>
    <t>หนองข้างคอก</t>
  </si>
  <si>
    <t>เมืองชลบุรี</t>
  </si>
  <si>
    <t>20000</t>
  </si>
  <si>
    <t>082-7902962</t>
  </si>
  <si>
    <t>จ3-58(1)-210/66ภก</t>
  </si>
  <si>
    <t>20830218525661</t>
  </si>
  <si>
    <t>บริษัท เก้าคอนกรีตมั่นคง จำกัด</t>
  </si>
  <si>
    <t>ผลิตภัณฑ์คอนกรีตผสมเสร็จ</t>
  </si>
  <si>
    <t>23959</t>
  </si>
  <si>
    <t>โฉนดที่ดินเลขที่ 9446</t>
  </si>
  <si>
    <t>เทพกระษัตรี</t>
  </si>
  <si>
    <t>ถลาง</t>
  </si>
  <si>
    <t>83110</t>
  </si>
  <si>
    <t>จ3-64(13)-49/66สค</t>
  </si>
  <si>
    <t>20740208225661</t>
  </si>
  <si>
    <t>นายพัลลภ วิริยะสัจจะ</t>
  </si>
  <si>
    <t>รับจ้างกลึงชิ้นงานโลหะทั่วไป</t>
  </si>
  <si>
    <t>25922</t>
  </si>
  <si>
    <t>172</t>
  </si>
  <si>
    <t>เทพกาญจนา</t>
  </si>
  <si>
    <t>คลองมะเดื่อ</t>
  </si>
  <si>
    <t>กระทุ่มแบน</t>
  </si>
  <si>
    <t>74110</t>
  </si>
  <si>
    <t>066-0025376</t>
  </si>
  <si>
    <t>3-14-29/66กจ</t>
  </si>
  <si>
    <t>10710212725669</t>
  </si>
  <si>
    <t>เอส.ที.ไอซ์. สระลงเรือ</t>
  </si>
  <si>
    <t>ทำน้ำแข็งหลอดและน้ำดื่ม</t>
  </si>
  <si>
    <t>18/12/2566</t>
  </si>
  <si>
    <t>84</t>
  </si>
  <si>
    <t>สระลงเรือ</t>
  </si>
  <si>
    <t>ห้วยกระเจา</t>
  </si>
  <si>
    <t>71170</t>
  </si>
  <si>
    <t>063-2128484</t>
  </si>
  <si>
    <t>3-34(1)-24/66ยล</t>
  </si>
  <si>
    <t>10950204625663</t>
  </si>
  <si>
    <t>กรีนที พาราวู้ด</t>
  </si>
  <si>
    <t xml:space="preserve">แปรรูปไม้ยางพาราและไม้ที่ปลูกขึ้นโดยเฉพาะ 13 ชนิด ตามมติคณะรัฐมนตรี เพื่อจำหน่าย        </t>
  </si>
  <si>
    <t>16101</t>
  </si>
  <si>
    <t>300/3</t>
  </si>
  <si>
    <t>สะเตงนอก</t>
  </si>
  <si>
    <t>เมืองยะลา</t>
  </si>
  <si>
    <t>95000</t>
  </si>
  <si>
    <t>0898799010</t>
  </si>
  <si>
    <t>3-34(4)-45/66อจ</t>
  </si>
  <si>
    <t>10370218825664</t>
  </si>
  <si>
    <t>สุพิณดา รักจิตร</t>
  </si>
  <si>
    <t>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</si>
  <si>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โฉดนกที่ดินเลขที่ 17897</t>
  </si>
  <si>
    <t>โคกกลาง</t>
  </si>
  <si>
    <t>ลืออำนาจ</t>
  </si>
  <si>
    <t>3-34(4)-47/66สน</t>
  </si>
  <si>
    <t>10470219825661</t>
  </si>
  <si>
    <t>โรงไม้สับคงศักดิ์เจริญพืชผล</t>
  </si>
  <si>
    <t>222</t>
  </si>
  <si>
    <t>0987676189</t>
  </si>
  <si>
    <t>3-34(4)-48/66ยส</t>
  </si>
  <si>
    <t>10350220125667</t>
  </si>
  <si>
    <t>บริษัท เอ.เอ็น.วี. วู๊ดชิพอินดัสทรี จำกัด</t>
  </si>
  <si>
    <t>ผลิตชิ้นไม้สับจากไม้ยางพาราและไม้ที่ปลูกขึ้นโดยเฉพาะ ๑๓ ชนิด ตามมติคณะรัฐมนตรี เพื่อจำหน่าย</t>
  </si>
  <si>
    <t>ที่ดิน น.ส. 3ก. เลขที่ 1854</t>
  </si>
  <si>
    <t>สามแยก</t>
  </si>
  <si>
    <t>เลิงนกทา</t>
  </si>
  <si>
    <t>35120</t>
  </si>
  <si>
    <t>3-38(1)-1/66รบ</t>
  </si>
  <si>
    <t>10700211525665</t>
  </si>
  <si>
    <t xml:space="preserve">บริษัท อีโค่ เฟรนด์ลี่ ไทย จำกัด </t>
  </si>
  <si>
    <t>ผลิตเยื่อกระดาษ และทำผลิตภัณฑ์พลาสติก</t>
  </si>
  <si>
    <t>17011</t>
  </si>
  <si>
    <t>29/4</t>
  </si>
  <si>
    <t>เลียบคลองชลประทาน</t>
  </si>
  <si>
    <t>หนองอ้อ</t>
  </si>
  <si>
    <t>บ้านโป่ง</t>
  </si>
  <si>
    <t>70110</t>
  </si>
  <si>
    <t>จ3-3(3)-5/66รย</t>
  </si>
  <si>
    <t>20210208125667</t>
  </si>
  <si>
    <t>บริษัท เจ คอนกรีต จำกัด</t>
  </si>
  <si>
    <t>ล้างทราย</t>
  </si>
  <si>
    <t>โฉนดที่ดินเลขที่ 62642</t>
  </si>
  <si>
    <t>มะขามคู่</t>
  </si>
  <si>
    <t>จ3-34(2)-11/66รย</t>
  </si>
  <si>
    <t>20210205825665</t>
  </si>
  <si>
    <t>บริษัท เซ้าท์ อีส ปิโตร จำกัด</t>
  </si>
  <si>
    <t>ทำวงกบ ขอบประตู ขอบหน้าต่าง บานหน้าต่าง บานประตู หรือส่วนประกอบที่ทำด้วยไม้ของอาคาร</t>
  </si>
  <si>
    <t>16220</t>
  </si>
  <si>
    <t>โฉนดที่ดินเลขที่ 15063</t>
  </si>
  <si>
    <t>ปากน้ำกระแส</t>
  </si>
  <si>
    <t>21170</t>
  </si>
  <si>
    <t>จ3-34(4)-41/66อด</t>
  </si>
  <si>
    <t>20410209925665</t>
  </si>
  <si>
    <t>บริษัท ทองดา อุตสาหกรรมไม้ จำกัด</t>
  </si>
  <si>
    <t>ผลิตเชื้อเพลิงอัดเม็ดจากเศษวัสดุเหลือใช้จากไม้ เช่น ขี้เลื่อย ปีกไม้ หรือเศษไม้อื่น ๆ</t>
  </si>
  <si>
    <t>221</t>
  </si>
  <si>
    <t>บ้านผือ</t>
  </si>
  <si>
    <t>41160</t>
  </si>
  <si>
    <t>061-13654939</t>
  </si>
  <si>
    <t>จ3-45(1)-7/66สค</t>
  </si>
  <si>
    <t>20740206425669</t>
  </si>
  <si>
    <t>บริษัท ซัน โปรดักท์ เคม จำกัด</t>
  </si>
  <si>
    <t>ผลิตเเละจำหน่ายสีผง</t>
  </si>
  <si>
    <t>โฉนดที่ดินเลขที่ 102654,102655,124810,84648,39264</t>
  </si>
  <si>
    <t>จ3-58(1)-203/66ปจ</t>
  </si>
  <si>
    <t>20250212025669</t>
  </si>
  <si>
    <t>บริษัท โชคกับชัย จำกัด</t>
  </si>
  <si>
    <t>คอนกรีตผสมเสร็จ</t>
  </si>
  <si>
    <t>โฉนดที่ดินเลขที่ 16237</t>
  </si>
  <si>
    <t>บ่อทอง</t>
  </si>
  <si>
    <t>กบินทร์บุรี</t>
  </si>
  <si>
    <t>25110</t>
  </si>
  <si>
    <t>จ3-58(1)-205/66อด</t>
  </si>
  <si>
    <t>20410213025668</t>
  </si>
  <si>
    <t>บริษัท ยูดี คอนกรีต จำกัด</t>
  </si>
  <si>
    <t>น.ส.4จ เลขที่ 136764</t>
  </si>
  <si>
    <t>หนองนาคำ</t>
  </si>
  <si>
    <t>เมืองอุดรธานี</t>
  </si>
  <si>
    <t>41000</t>
  </si>
  <si>
    <t>จ3-74(2)-6/66สค</t>
  </si>
  <si>
    <t>20740203225666</t>
  </si>
  <si>
    <t>บริษัท ซีเบิร์ก จำกัด</t>
  </si>
  <si>
    <t>ผลิตสายไฟ</t>
  </si>
  <si>
    <t>27320</t>
  </si>
  <si>
    <t>15</t>
  </si>
  <si>
    <t>สุภัทรพันธ์ 1</t>
  </si>
  <si>
    <t>บางน้ำจืด</t>
  </si>
  <si>
    <t>จ3-77(1)-8/66นฐ</t>
  </si>
  <si>
    <t>20730217825668</t>
  </si>
  <si>
    <t>บริษัท ศักดิ์สิทธิ์ สามพราน จำกัด</t>
  </si>
  <si>
    <t>ประกอบตัวถังรถบรรทุก</t>
  </si>
  <si>
    <t>24/30</t>
  </si>
  <si>
    <t>ยายชา</t>
  </si>
  <si>
    <t>สามพราน</t>
  </si>
  <si>
    <t>73110</t>
  </si>
  <si>
    <t>098-5925552,080-454-9228</t>
  </si>
  <si>
    <t>3-50(4)-49/66สบ</t>
  </si>
  <si>
    <t>10190214225663</t>
  </si>
  <si>
    <t>บริษัท อิตาเลียนไทย ดีเวล๊อปเมนต์ จำกัด (มหาชน)</t>
  </si>
  <si>
    <t>โรงงานแอสฟัลท์ติกคอนกรีต (ยางมะตอย)</t>
  </si>
  <si>
    <t>โฉนดที่ดินเลขที่ 32310</t>
  </si>
  <si>
    <t>วิหารแดง</t>
  </si>
  <si>
    <t>18150</t>
  </si>
  <si>
    <t>จ3-10(3)-9/66นฐ</t>
  </si>
  <si>
    <t>20730219125661</t>
  </si>
  <si>
    <t>"ตั้งเลี่ยงฮวด"</t>
  </si>
  <si>
    <t>ผลิตเส้นหมีเหลือง</t>
  </si>
  <si>
    <t>10742</t>
  </si>
  <si>
    <t>159</t>
  </si>
  <si>
    <t>บ้านยาง</t>
  </si>
  <si>
    <t>081-986-3941</t>
  </si>
  <si>
    <t>จ3-15(1)-18/66สป</t>
  </si>
  <si>
    <t>20110213325668</t>
  </si>
  <si>
    <t xml:space="preserve">บริษัท เอเอฟบี อินเตอร์เนชั่นแนล (ไทยแลนด์) จำกัด </t>
  </si>
  <si>
    <t>595/37-38</t>
  </si>
  <si>
    <t>บางปูใหม่</t>
  </si>
  <si>
    <t>เมืองสมุทรปราการ</t>
  </si>
  <si>
    <t>10280</t>
  </si>
  <si>
    <t>065-504-3016</t>
  </si>
  <si>
    <t>จ3-53(1)-60/66ปท</t>
  </si>
  <si>
    <t>20130220025663</t>
  </si>
  <si>
    <t>บริษัท อินเตอร์ พลาสติก ซุปเปอร์ลีน จำกัด</t>
  </si>
  <si>
    <t>ผลิตชิ้นส่วนพลาสติกสำหรับเครื่องจักรอุตสาหกรรมและงานอุตสาหกรรมทั่วไป</t>
  </si>
  <si>
    <t>22299</t>
  </si>
  <si>
    <t>88/1</t>
  </si>
  <si>
    <t>หน้าไม้</t>
  </si>
  <si>
    <t>ลาดหลุมแก้ว</t>
  </si>
  <si>
    <t>12140</t>
  </si>
  <si>
    <t>025817393-4</t>
  </si>
  <si>
    <t>จ3-53(5)-64/66สค</t>
  </si>
  <si>
    <t>20740213725663</t>
  </si>
  <si>
    <t>บริษัท ทริพเปิล ที. อินโนเวทิ้ง โซลูชั่นส์ จำกัด</t>
  </si>
  <si>
    <t>ทำพลาสติกเป็นเส้น</t>
  </si>
  <si>
    <t>1/111-112</t>
  </si>
  <si>
    <t>อ้อมน้อย</t>
  </si>
  <si>
    <t>74130</t>
  </si>
  <si>
    <t>จ3-92-45/66ปท</t>
  </si>
  <si>
    <t>20130217325662</t>
  </si>
  <si>
    <t xml:space="preserve">นางภัทรภร สมเผดิม </t>
  </si>
  <si>
    <t>ห้องเย็นเก็บรักษาพืช ผัก ผลไม้</t>
  </si>
  <si>
    <t>โฉนดที่ดินเลขที่ 63400, 63401</t>
  </si>
  <si>
    <t>เทพกุญชร 7</t>
  </si>
  <si>
    <t>คลองหนึ่ง</t>
  </si>
  <si>
    <t>คลองหลวง</t>
  </si>
  <si>
    <t>12120</t>
  </si>
  <si>
    <t>จ3-2(9)-8/66ปท</t>
  </si>
  <si>
    <t>20130206125669</t>
  </si>
  <si>
    <t>บริษัท แอส กรีน จำกัด</t>
  </si>
  <si>
    <t>โรงงานคัดบรรจุผักและผลไม้สด</t>
  </si>
  <si>
    <t>28240</t>
  </si>
  <si>
    <t>62/33,62/34</t>
  </si>
  <si>
    <t>จ3-58(1)-193/66ชบ</t>
  </si>
  <si>
    <t>20200203525664</t>
  </si>
  <si>
    <t>บริษัท บางแสนมหานคร จำกัด</t>
  </si>
  <si>
    <t xml:space="preserve">คอนกรีตผสมเสร็จ </t>
  </si>
  <si>
    <t>โฉนดที่ดินเลขที่ 4272, 8909</t>
  </si>
  <si>
    <t>หนองหงษ์</t>
  </si>
  <si>
    <t>พานทอง</t>
  </si>
  <si>
    <t>20160</t>
  </si>
  <si>
    <t>038-392200-4</t>
  </si>
  <si>
    <t>ก2-73-2/66</t>
  </si>
  <si>
    <t>50100203425662</t>
  </si>
  <si>
    <t>บริษัท เอส.ไฮน์ เม็ททัล เอ็นจิเนียริ่ง จำกัด</t>
  </si>
  <si>
    <t>ผลิตและจัดจำหน่ายเครื่องสำรองไฟ</t>
  </si>
  <si>
    <t>27909</t>
  </si>
  <si>
    <t>04/12/2566</t>
  </si>
  <si>
    <t>1087/13</t>
  </si>
  <si>
    <t>เคหะร่มเกล้า</t>
  </si>
  <si>
    <t>คลองสองต้นนุ่น</t>
  </si>
  <si>
    <t>ลาดกระบัง</t>
  </si>
  <si>
    <t>10520</t>
  </si>
  <si>
    <t>0855604663</t>
  </si>
  <si>
    <t>จ3-53(1)-59/66นบ</t>
  </si>
  <si>
    <t>20120216625667</t>
  </si>
  <si>
    <t>บริษัท ซี.วี. 928 จำกัด</t>
  </si>
  <si>
    <t>ทำเครื่องมือ เครื่องใช้ เครื่องเรือน จากพลาสติก</t>
  </si>
  <si>
    <t>22210</t>
  </si>
  <si>
    <t>โฉนดเลขที่ 13156</t>
  </si>
  <si>
    <t>คลองข่อย</t>
  </si>
  <si>
    <t>ปากเกร็ด</t>
  </si>
  <si>
    <t>11120</t>
  </si>
  <si>
    <t>จ3-66-7/66นบ</t>
  </si>
  <si>
    <t>20120212525663</t>
  </si>
  <si>
    <t>บริษัท บาก้า แมชชีนเนอรี่ จำกัด</t>
  </si>
  <si>
    <t>ผลิต ประกอบ ดัดแปลง หรือซ่อมแซมเครื่องจักรที่ใช้ในการเกษตรกรรม</t>
  </si>
  <si>
    <t>28219</t>
  </si>
  <si>
    <t>โฉนดที่ดินเลขที่ 55675, 1832, 1833, 1834, 62368</t>
  </si>
  <si>
    <t>027903555</t>
  </si>
  <si>
    <t>จ3-2(1)-21/66ลป</t>
  </si>
  <si>
    <t>20520205325668</t>
  </si>
  <si>
    <t>ห้างหุ้นส่วนจำกัด พี เค การเกษตร 2016</t>
  </si>
  <si>
    <t>อบพืชหรือเมล็ดพืช เก็บรักษาหรือลำเลียงพืช เมล็ดพืช หรือผลิตผลจากพืช ในไซโล โกดังหรือคลังสินค้า</t>
  </si>
  <si>
    <t>65/3</t>
  </si>
  <si>
    <t>นาครัว</t>
  </si>
  <si>
    <t>0821808600</t>
  </si>
  <si>
    <t>จ3-53(5)-62/66รบ</t>
  </si>
  <si>
    <t>20700212625660</t>
  </si>
  <si>
    <t>บริษัท มังกรฟ้า อุตสาหกรรม พลาสติก จำกัด</t>
  </si>
  <si>
    <t>ผลิตเม็ดพลาสติก</t>
  </si>
  <si>
    <t>134</t>
  </si>
  <si>
    <t>หนองกบ</t>
  </si>
  <si>
    <t>0624942299</t>
  </si>
  <si>
    <t>จ3-72-16/66สป</t>
  </si>
  <si>
    <t>20110207825665</t>
  </si>
  <si>
    <t>นางสาวอุษา  แซ่ลือ</t>
  </si>
  <si>
    <t>ประกอบแผงวงจรอิเล็กทรอนิกส์(PCBA) ทุกชนิด และวงจรเกี่ยวกับ ระบบควบคุมอุณหภูมิในรถยนต์ ระบบควบคุมของเครื่องใช้ไฟฟ้า อุปกรณ์ไฟฟ้า และอุปกรณ์อิเล็กทรอนิกส์ รวมทั้งชิ้นส่วนส่วนประกอบอุปกรณ์อะไหล่ของสินค้าดังกล่าวทุกชนิด</t>
  </si>
  <si>
    <t>26104</t>
  </si>
  <si>
    <t>99/105</t>
  </si>
  <si>
    <t>บุญมีทรัพย์</t>
  </si>
  <si>
    <t>บางพลี-่ตำหรุ</t>
  </si>
  <si>
    <t>บางพลีใหญ่</t>
  </si>
  <si>
    <t>จ3-95(1)-44/66ชร</t>
  </si>
  <si>
    <t>20570217625662</t>
  </si>
  <si>
    <t>บริษัท พยัคฆ์ขนส่ง จำกัด</t>
  </si>
  <si>
    <t>ซ่อมแซมยานที่ขับเคลื่อนด้วยเครื่องยนต์ เช่น รถพ่วง รถบรรทุก เป็นต้น และการสร้าง ประกอบ ดัดแปลง</t>
  </si>
  <si>
    <t>33121</t>
  </si>
  <si>
    <t>142</t>
  </si>
  <si>
    <t>ป่าอ้อดอนชัย</t>
  </si>
  <si>
    <t>เมืองเชียงราย</t>
  </si>
  <si>
    <t>57000</t>
  </si>
  <si>
    <t>0899561319</t>
  </si>
  <si>
    <t>3-52(3)-13/66สฎ</t>
  </si>
  <si>
    <t>10840217525663</t>
  </si>
  <si>
    <t>บริษัท เมืองใหม่ กัตทรี จำกัด (มหาชน)</t>
  </si>
  <si>
    <t>ผลิตยางแท่ง เอ็ม จี, ยางแท่งไม่ระบุชั้นเกรด</t>
  </si>
  <si>
    <t>22191</t>
  </si>
  <si>
    <t>คลองชะอุ่น</t>
  </si>
  <si>
    <t>พนม</t>
  </si>
  <si>
    <t>84250</t>
  </si>
  <si>
    <t>084-8522929</t>
  </si>
  <si>
    <t>จ3-20(1)-33/66สค</t>
  </si>
  <si>
    <t>20740219525661</t>
  </si>
  <si>
    <t>บริษัท ซีแอล โพรเกรส แมเนจเมนท์ จำกัด</t>
  </si>
  <si>
    <t>ผลิตน้ำดื่มบรรจุขวด และผลิตขวดพลาสติกบรรจุน้ำดื่ม</t>
  </si>
  <si>
    <t>99/78</t>
  </si>
  <si>
    <t>จ3-22(2)-2/66สป</t>
  </si>
  <si>
    <t>20110207525661</t>
  </si>
  <si>
    <t>เง้ยฮั่วเชียง</t>
  </si>
  <si>
    <t>ทอผ้า</t>
  </si>
  <si>
    <t>13122</t>
  </si>
  <si>
    <t>388</t>
  </si>
  <si>
    <t>หมอบาง</t>
  </si>
  <si>
    <t>สุขสวัสดิ์</t>
  </si>
  <si>
    <t>ในคลองบางปลากด</t>
  </si>
  <si>
    <t>พระสมุทรเจดีย์</t>
  </si>
  <si>
    <t>10290</t>
  </si>
  <si>
    <t>081-9354972</t>
  </si>
  <si>
    <t>จ3-48(7)-1/66นฐ</t>
  </si>
  <si>
    <t>20730217125663</t>
  </si>
  <si>
    <t>บริษัท เปา เย่ หลง จำกัด</t>
  </si>
  <si>
    <t>ผลิต,ผลิตภัณฑ์ที่มีกลิ่นหรือควันเมื่อเผาไหม้ เช่น ยากันยุง</t>
  </si>
  <si>
    <t>20115</t>
  </si>
  <si>
    <t>โฉนดที่ดินเลขที่ 66438 , 66440</t>
  </si>
  <si>
    <t>มาบแค</t>
  </si>
  <si>
    <t>จ3-53(1)-58/66นบ</t>
  </si>
  <si>
    <t>20120211725660</t>
  </si>
  <si>
    <t>บริษัท ไทยสแตนดาร์ด จำกัด</t>
  </si>
  <si>
    <t>ผลิตเครื่องใช้พลาสติก และพิมพ์เครื่องหมายการค้า ข้อความบนเครื่องใช้พลาสติก</t>
  </si>
  <si>
    <t>22291</t>
  </si>
  <si>
    <t>17/8</t>
  </si>
  <si>
    <t>085-5166624</t>
  </si>
  <si>
    <t>จ3-58(1)-201/66รย</t>
  </si>
  <si>
    <t>20210210325669</t>
  </si>
  <si>
    <t>บริษัท เคแพคคอนกรีต 2004 จำกัด</t>
  </si>
  <si>
    <t>โฉนดที่ดินเลขที่ 77068</t>
  </si>
  <si>
    <t>จ3-74(1)-6/66สป</t>
  </si>
  <si>
    <t>20110215325666</t>
  </si>
  <si>
    <t>บริษัท สหไทย พรอพเพอร์ตี้ แอนด์ ดีเวลลอปเม้นท์ จำกัด</t>
  </si>
  <si>
    <t>ผลิตและประกอบหลอดไฟฟ้าแอลอีดี และโคมไฟแอลอีดี</t>
  </si>
  <si>
    <t>88/26-28</t>
  </si>
  <si>
    <t>23</t>
  </si>
  <si>
    <t>จ2-10(1)-2/66ปท</t>
  </si>
  <si>
    <t>20130210625662</t>
  </si>
  <si>
    <t>บ้านปั้นแป้ง (โรง 2 )</t>
  </si>
  <si>
    <t xml:space="preserve">ผลิตขนมปัง ขนมเค้ก คุ้กกี้ และขนมเบเกอรี่ทุกชนิด </t>
  </si>
  <si>
    <t>10711</t>
  </si>
  <si>
    <t>111</t>
  </si>
  <si>
    <t>บึงทองหลาง</t>
  </si>
  <si>
    <t>จ2-10(1)-3/66ปท</t>
  </si>
  <si>
    <t>20130210725660</t>
  </si>
  <si>
    <t>บ้านปั้นแป้ง (โรง1)</t>
  </si>
  <si>
    <t>จ3-53(5)-63/66สค</t>
  </si>
  <si>
    <t>20740213625665</t>
  </si>
  <si>
    <t>บริษัท ธีร์ตา พลาสติก จำกัด</t>
  </si>
  <si>
    <t>ผลิตขวดพลาสติก</t>
  </si>
  <si>
    <t>53/10</t>
  </si>
  <si>
    <t>จ3-63(2)-13/66นบ</t>
  </si>
  <si>
    <t>20120215725666</t>
  </si>
  <si>
    <t>บริษัท สเตนเลสฮับ จำกัด</t>
  </si>
  <si>
    <t>ทำส่วนประกอบสำหรับใช้ในการก่อสร้างอาคาร เช่น รางน้ำ และกลึง เชื่อมโลหะ</t>
  </si>
  <si>
    <t>25119</t>
  </si>
  <si>
    <t>9/3</t>
  </si>
  <si>
    <t>หนองเพรางาย</t>
  </si>
  <si>
    <t>3-53(4)-38/66สฎ</t>
  </si>
  <si>
    <t>10840204425661</t>
  </si>
  <si>
    <t>บริษัท โกลบอล โพลีเมอร์ กรุ๊ป จำกัด</t>
  </si>
  <si>
    <t>บรรจุภัณฑ์จากพลาสติก</t>
  </si>
  <si>
    <t>28</t>
  </si>
  <si>
    <t>ท่าเรือ</t>
  </si>
  <si>
    <t>บ้านนาเดิม</t>
  </si>
  <si>
    <t>84240</t>
  </si>
  <si>
    <t>098-6536629</t>
  </si>
  <si>
    <t>จ3-14-28/66อด</t>
  </si>
  <si>
    <t>20410211325664</t>
  </si>
  <si>
    <t>โรงงานน้ำแข็งขยันขันแข็งไอซ์</t>
  </si>
  <si>
    <t>ทำน้ำแข็งก้อนเล็ก</t>
  </si>
  <si>
    <t>148</t>
  </si>
  <si>
    <t>บ้านหนองแวงเจริญ</t>
  </si>
  <si>
    <t>สายศรีธาตุ-วังสามหมอ</t>
  </si>
  <si>
    <t>วังสามหมอ</t>
  </si>
  <si>
    <t>41280</t>
  </si>
  <si>
    <t>042-387226</t>
  </si>
  <si>
    <t>จ3-57(1)-1/66ชบ</t>
  </si>
  <si>
    <t>20200202925667</t>
  </si>
  <si>
    <t>บริษัท เหว่ยสือ นิว แมททีเรียลส์ (ประเทศไทย) จำกัด</t>
  </si>
  <si>
    <t>ผลิตผงปูนขาว (แคลเซียมคาร์บอเนต)</t>
  </si>
  <si>
    <t>23942</t>
  </si>
  <si>
    <t>17/4</t>
  </si>
  <si>
    <t>หนองเหียง</t>
  </si>
  <si>
    <t>พนัสนิคม</t>
  </si>
  <si>
    <t>20140</t>
  </si>
  <si>
    <t>083-235-3292</t>
  </si>
  <si>
    <t>อ2-6(1)-1/66นศ</t>
  </si>
  <si>
    <t>60800211925664</t>
  </si>
  <si>
    <t>บริษัท คอร์ ซีทีพี อินเตอร์เนชั่นแนล จำกัด</t>
  </si>
  <si>
    <t>ผลิตเนื้อปูพลาสเจอร์ไรส์บรรจุกระป๋อง</t>
  </si>
  <si>
    <t>10222</t>
  </si>
  <si>
    <t>326/1</t>
  </si>
  <si>
    <t>หน้าสตน</t>
  </si>
  <si>
    <t>หัวไทร</t>
  </si>
  <si>
    <t>80170</t>
  </si>
  <si>
    <t>075466558</t>
  </si>
  <si>
    <t>3-90-12/66ภก</t>
  </si>
  <si>
    <t>10830211025661</t>
  </si>
  <si>
    <t>บริษัท อาร์.อี.คิว.วอเตอร์ เซอร์วิสเซส จำกัด</t>
  </si>
  <si>
    <t>ผลิตน้ำประปาจากน้ำทะเล</t>
  </si>
  <si>
    <t>แปลงที่ 3 กลุ่ม/ระวาง ส.ป.ก.ที่ 4624/2268</t>
  </si>
  <si>
    <t>กะรน</t>
  </si>
  <si>
    <t>เมืองภูเก็ต</t>
  </si>
  <si>
    <t>83100</t>
  </si>
  <si>
    <t>จ3-15(1)-17/66สป</t>
  </si>
  <si>
    <t>20110211825669</t>
  </si>
  <si>
    <t xml:space="preserve">บริษัท เบนโทลิ อะกรินิวทริชัน จำกัด </t>
  </si>
  <si>
    <t>ผลิตอาหารสัตว์ และอาหารเสริมสำหรับสัตว์</t>
  </si>
  <si>
    <t>129/893</t>
  </si>
  <si>
    <t>ไทยประกัน 1/6</t>
  </si>
  <si>
    <t>บางเสาธง</t>
  </si>
  <si>
    <t>10570</t>
  </si>
  <si>
    <t>จ3-53(4)-40/66รบ</t>
  </si>
  <si>
    <t>20700216525668</t>
  </si>
  <si>
    <t xml:space="preserve">บริษัท ฮั่ว ซิง เทค จำกัด </t>
  </si>
  <si>
    <t>ทำภาชนะบรรจุ เช่น ถุงพลาสติก</t>
  </si>
  <si>
    <t>103/1</t>
  </si>
  <si>
    <t>ดอนทราย</t>
  </si>
  <si>
    <t>โพธาราม</t>
  </si>
  <si>
    <t>70120</t>
  </si>
  <si>
    <t>0993730873</t>
  </si>
  <si>
    <t>จ3-95(1)-42/66ปท</t>
  </si>
  <si>
    <t>20130209725663</t>
  </si>
  <si>
    <t>บริษัท ไทยเหรียญฟอคลิฟท์ จำกัด</t>
  </si>
  <si>
    <t>บำรุงรักษาและซ่อมแซมยานพาหนะ และอุปกรณ์ขนส่ง เช่น รถยกชนิดต่างๆ</t>
  </si>
  <si>
    <t>45/10</t>
  </si>
  <si>
    <t>3-14-27/66สบ</t>
  </si>
  <si>
    <t>10190208725660</t>
  </si>
  <si>
    <t>บริษัท เกรทไอซ์สระบุรี จำกัด</t>
  </si>
  <si>
    <t>ทำน้ำแข็งซอง , น้ำแข็งหลอดและน้ำดื่ม</t>
  </si>
  <si>
    <t>โฉนดที่ดินเลขที่ 6837</t>
  </si>
  <si>
    <t>หัวปลวก</t>
  </si>
  <si>
    <t>เสาไห้</t>
  </si>
  <si>
    <t>18160</t>
  </si>
  <si>
    <t>3-34(1)-25/66รย</t>
  </si>
  <si>
    <t>10210205225660</t>
  </si>
  <si>
    <t>บริษัท ซีเค พาราวู้ด จำกัด</t>
  </si>
  <si>
    <t>แปรรูปไม้ยางพาราและไม้ที่ปลูกขึ้นจำนวน 13 ชนิดฯ โดยใช้เครื่องจักรเพื่อจำหน่าย ทำวงกบ ขอบประตู ขอบหน้าต่าง บานหน้าต่าง บานประตู หรือส่วนประกอบที่ทำด้วยไม้ของอาคาร</t>
  </si>
  <si>
    <t>02200</t>
  </si>
  <si>
    <t>โฉนดที่ดินเลขที่ 44934 44947 78472</t>
  </si>
  <si>
    <t>กระแสบน</t>
  </si>
  <si>
    <t>3-53(1)-61/66รย</t>
  </si>
  <si>
    <t>10210221525663</t>
  </si>
  <si>
    <t>บริษัท อัลฟ่า เอสแอนด์ที จำกัด</t>
  </si>
  <si>
    <t>ทำผลิตภัณฑ์พลาสติก และชิ้นส่วนหรืออุปกรณ์เครื่องใช้ไฟฟ้าจากพลาสติก เช่น ชิ้นส่วนเครื่องซักผ้า</t>
  </si>
  <si>
    <t>384</t>
  </si>
  <si>
    <t>พนานิคม</t>
  </si>
  <si>
    <t>จ3-10(1)-8/66รย</t>
  </si>
  <si>
    <t>20210212925664</t>
  </si>
  <si>
    <t>บริษัท เอ็น.ซี.เอส. โกลด์เบรด จำกัด</t>
  </si>
  <si>
    <t>ทำผลิตภัณฑ์อาหารจากแป้ง เช่น ขนมปัง ขนมเค้ก</t>
  </si>
  <si>
    <t>โฉนดที่ดินเลขที่ 6814</t>
  </si>
  <si>
    <t>ชากบก</t>
  </si>
  <si>
    <t>บ้านค่าย</t>
  </si>
  <si>
    <t>21120</t>
  </si>
  <si>
    <t>จ3-10(1)-9/66ชบ</t>
  </si>
  <si>
    <t>20200215125669</t>
  </si>
  <si>
    <t>บริษัท เถ้าแก่เนี้ย จำกัด</t>
  </si>
  <si>
    <t>ผลิตอาหารจากแป้ง ขนมปัง ขนมปังกรอบ ขนมขบเคี้ยว</t>
  </si>
  <si>
    <t>9/16</t>
  </si>
  <si>
    <t>หนองซ้ำซาก</t>
  </si>
  <si>
    <t>จ3-15(1)-20/66ชม</t>
  </si>
  <si>
    <t>20500215025664</t>
  </si>
  <si>
    <t>บริษัท มงคลแอนด์ซันส์ฟาร์ม จำกัด</t>
  </si>
  <si>
    <t>โฉนดที่ดินเลขที่ 35732 เลขที่ดิน 60 โฉนดที่ดินเลขที่ 25145 เลขที่ดิน 26</t>
  </si>
  <si>
    <t>แม่แตง</t>
  </si>
  <si>
    <t>50150</t>
  </si>
  <si>
    <t>053-114303</t>
  </si>
  <si>
    <t>จ3-20(2)-3/66สป</t>
  </si>
  <si>
    <t>20110203725661</t>
  </si>
  <si>
    <t xml:space="preserve">บริษัท เอ.เอ็ม.แลนด์ จำกัด </t>
  </si>
  <si>
    <t>ผลิตน้ำผลไม้ บรรจุขวดหรือกระป๋อง</t>
  </si>
  <si>
    <t>11049</t>
  </si>
  <si>
    <t>88/120</t>
  </si>
  <si>
    <t>จ3-52(4)-10/66รบ</t>
  </si>
  <si>
    <t>20700211125662</t>
  </si>
  <si>
    <t>บริษัท อินฟินิตี้ รับเบอร์ จำกัด</t>
  </si>
  <si>
    <t>ผลิตยางขอบกระจกรถยนต์</t>
  </si>
  <si>
    <t>22199</t>
  </si>
  <si>
    <t>44/16</t>
  </si>
  <si>
    <t>จ3-53(5)-61/66ชบ</t>
  </si>
  <si>
    <t>20200210125664</t>
  </si>
  <si>
    <t>บริษัท ไท่ฉายเทคโนโลยี จำกัด</t>
  </si>
  <si>
    <t>119/39</t>
  </si>
  <si>
    <t>08-0826-3249</t>
  </si>
  <si>
    <t>จ3-64(13)-1/67อย</t>
  </si>
  <si>
    <t>20140000125674</t>
  </si>
  <si>
    <t>ห้างหุ้นส่วนจำกัด เอ็นเอส พรีซิชั่น ทูลส์</t>
  </si>
  <si>
    <t>กลึง ไส กัด เจาะ เจียน และเชื่อมโลหะทั่วไป</t>
  </si>
  <si>
    <t xml:space="preserve">โฉนดที่ดินเลขที่ 46446, 46447, 46448 </t>
  </si>
  <si>
    <t>บ่อตาโล่</t>
  </si>
  <si>
    <t>086-3745369</t>
  </si>
  <si>
    <t>จ3-64(13)-47/66ชบ</t>
  </si>
  <si>
    <t>20200203825668</t>
  </si>
  <si>
    <t>บริษัท 3เอ็มบี จำกัด</t>
  </si>
  <si>
    <t>รับจ้าง ตัด เจาะ และเชื่อมโลหะทั่วไป</t>
  </si>
  <si>
    <t>42/7</t>
  </si>
  <si>
    <t>นาป่า</t>
  </si>
  <si>
    <t>098-5061777</t>
  </si>
  <si>
    <t>จ3-78(1)-10/66สค</t>
  </si>
  <si>
    <t>20740203325664</t>
  </si>
  <si>
    <t>บริษัท พี เพาเวอร์ มอเตอร์ จำกัด</t>
  </si>
  <si>
    <t>ผลิต ประกอบ เเละจำหน่าย รถจักรยานยนต์ไฟฟ้า รถจักรยานยนต์สามล้อไฟฟ้า</t>
  </si>
  <si>
    <t>30911</t>
  </si>
  <si>
    <t>โคกขาม</t>
  </si>
  <si>
    <t>จ3-8(1)-19/66ปท</t>
  </si>
  <si>
    <t>20130219425668</t>
  </si>
  <si>
    <t>บริษัท ภักดีเจริญพาณิชย์ จำกัด</t>
  </si>
  <si>
    <t xml:space="preserve">ผลิตเครื่องสำอาง และอาหารเสริม </t>
  </si>
  <si>
    <t>48/25</t>
  </si>
  <si>
    <t>085-113-1333</t>
  </si>
  <si>
    <t>3-41(1)-13/66</t>
  </si>
  <si>
    <t>10100219925662</t>
  </si>
  <si>
    <t>นายอนันต์ เอกพิพัฒนา</t>
  </si>
  <si>
    <t>พิมพ์ถุงพลาสติก</t>
  </si>
  <si>
    <t>18119</t>
  </si>
  <si>
    <t>53/55</t>
  </si>
  <si>
    <t>เพชรเกษม 88</t>
  </si>
  <si>
    <t xml:space="preserve">เพชรเกษม </t>
  </si>
  <si>
    <t>บางแคเหนือ</t>
  </si>
  <si>
    <t>บางแค</t>
  </si>
  <si>
    <t>10160</t>
  </si>
  <si>
    <t>จ3-41(1)-12/66ปท</t>
  </si>
  <si>
    <t>20130215925661</t>
  </si>
  <si>
    <t>ห้างหุ้นส่วนจำกัด ที.วาย.แอล. ดีไซน์ แอนด์ พริ้นท์</t>
  </si>
  <si>
    <t xml:space="preserve">ทำสิ่งพิมพ์ ตบแต่งสิ่งพิมพ์ พิมพ์สติ๊กเกอร์ และทำบรรจุภัณฑ์จากกระดาษ </t>
  </si>
  <si>
    <t>18122</t>
  </si>
  <si>
    <t>36/21</t>
  </si>
  <si>
    <t>บึงคำพร้อย</t>
  </si>
  <si>
    <t>จ3-53(9)-15/66ชบ</t>
  </si>
  <si>
    <t>20200217025669</t>
  </si>
  <si>
    <t>บริษัท ทีวีบี เมเนจเมนท์ จำกัด</t>
  </si>
  <si>
    <t>บดย่อย และล้างพลาสติก</t>
  </si>
  <si>
    <t>41/17</t>
  </si>
  <si>
    <t>ตะเคียนเตี้ย</t>
  </si>
  <si>
    <t>บางละมุง</t>
  </si>
  <si>
    <t>20150</t>
  </si>
  <si>
    <t>065-6865963</t>
  </si>
  <si>
    <t>จ3-58(1)-204/66ปจ</t>
  </si>
  <si>
    <t>20250212225665</t>
  </si>
  <si>
    <t>บริษัท ออริจิ้น อินจิเนียริ่ง คอนสตรัคชั่น จำกัด</t>
  </si>
  <si>
    <t>ผลิตคอนกรีตผสมเสร็จและผลิตคอนกรีตสำเร็จรูป เช่น ท่อคอนกรีต เสา เสาเข็ม บ่อพัก เป็นต้น</t>
  </si>
  <si>
    <t>โฉนดที่ดินเลขที่ 6928</t>
  </si>
  <si>
    <t>ศรีมหาโพธิ</t>
  </si>
  <si>
    <t>25140</t>
  </si>
  <si>
    <t>จ3-70-26/66รย</t>
  </si>
  <si>
    <t>20210213225668</t>
  </si>
  <si>
    <t>บริษัท เอ็น.ซี.แมชชีนเนอรี่ จำกัด</t>
  </si>
  <si>
    <t>ดัดแปลงและซ่อมแซมเครื่องจักร</t>
  </si>
  <si>
    <t>28160</t>
  </si>
  <si>
    <t>โฉนดที่ดินเลขที่ 35876 35603 6814 14952 9009 9010</t>
  </si>
  <si>
    <t>จ3-11(5)-4/66ฉช</t>
  </si>
  <si>
    <t>20240221325663</t>
  </si>
  <si>
    <t>บริษัท ฮันนี่บี ฟู้ด (ประเทศไทย) จำกัด</t>
  </si>
  <si>
    <t>ผลิตน้ำตาลผสม เช่น น้ำตาลผสมกลูโคส</t>
  </si>
  <si>
    <t>10722</t>
  </si>
  <si>
    <t>88/24-26</t>
  </si>
  <si>
    <t>ท่าข้าม</t>
  </si>
  <si>
    <t>บางปะกง</t>
  </si>
  <si>
    <t>24130</t>
  </si>
  <si>
    <t>จ3-75(1)-1/66ภก</t>
  </si>
  <si>
    <t>20830204825661</t>
  </si>
  <si>
    <t>บริษัท เริงวารี สปีดโบ๊ท จำกัด</t>
  </si>
  <si>
    <t>การต่อเรือและซ่อมแซมตบแต่ง</t>
  </si>
  <si>
    <t>33151</t>
  </si>
  <si>
    <t>32/3</t>
  </si>
  <si>
    <t>ป่าหล่าย 2</t>
  </si>
  <si>
    <t>เจ้าฟ้าตะวันออก</t>
  </si>
  <si>
    <t>ฉลอง</t>
  </si>
  <si>
    <t>83130</t>
  </si>
  <si>
    <t>จ3-91(1)-15/66สป</t>
  </si>
  <si>
    <t>20110211225662</t>
  </si>
  <si>
    <t xml:space="preserve">บริษัท ซี.อาร์.ซี. การท่าเรือ จำกัด </t>
  </si>
  <si>
    <t>แบ่งบรรจุอาหารสัตว์และสินค้าทั่วไป</t>
  </si>
  <si>
    <t>52293</t>
  </si>
  <si>
    <t>120</t>
  </si>
  <si>
    <t>ปากคลองบางปลากด</t>
  </si>
  <si>
    <t>จ2-67(5)-1/66รบ</t>
  </si>
  <si>
    <t>20700215825663</t>
  </si>
  <si>
    <t>บริษัท เนแรค อาร์มส อินดัสตรี จำกัด</t>
  </si>
  <si>
    <t>ทำดัดแปลงหรือ ซ่อมแซมเครื่องรีดโลหะ เครื่องอัดโลหะ เครื่องดึงรีดโลหะ และแบบ (dies) หรือเครื่องจับ (jigs) สำหรับใช้กับเครื่องมือกล</t>
  </si>
  <si>
    <t>33122</t>
  </si>
  <si>
    <t>โฉนดที่ดินเลขที่ 52850</t>
  </si>
  <si>
    <t>เขาขลุง</t>
  </si>
  <si>
    <t>จ3-4(3)-15/66ปท</t>
  </si>
  <si>
    <t>20130207125668</t>
  </si>
  <si>
    <t>บริษัท เดอร์มา เฮลท์ จำกัด</t>
  </si>
  <si>
    <t xml:space="preserve">ผลิตผลิตภัณฑ์อาหารเสริมประเภทโปรตีนจากนม โปรตีนจากพืช สารสกัดจากสัตว์ และเครื่องดื่มชนิดผง ชา กาแฟ โกโก้ </t>
  </si>
  <si>
    <t>10799</t>
  </si>
  <si>
    <t>55/31,55/33</t>
  </si>
  <si>
    <t>จ3-46(1)-5/66สค</t>
  </si>
  <si>
    <t>20740210925662</t>
  </si>
  <si>
    <t>บริษัท จีเเซด โนเบิล (ประเทศไทย) จำกัด</t>
  </si>
  <si>
    <t>ผลิตผลิตภัณฑ์ยาเเละอาหารเสริม เช่น กาเเฟเพื่อสุขภาพ นมชนิดชง นมอัดเม็ด วิตามินต่างๆ โปรตีนชนิดชง ฯลฯ</t>
  </si>
  <si>
    <t>21001</t>
  </si>
  <si>
    <t>52/6</t>
  </si>
  <si>
    <t>จ3-58(1)-206/66ตก</t>
  </si>
  <si>
    <t>20630214925661</t>
  </si>
  <si>
    <t>บริษัท นครแม่สอด คอนกรีต จำกัด</t>
  </si>
  <si>
    <t>การผลิตคอนกรีตผสมเสร็จ ผลิตภัณฑ์จากคอนกรีต และผลิตภัณฑ์จากปูนซีเมนต์</t>
  </si>
  <si>
    <t>ท่าสายลวด</t>
  </si>
  <si>
    <t>แม่สอด</t>
  </si>
  <si>
    <t>63110</t>
  </si>
  <si>
    <t>094-9199959</t>
  </si>
  <si>
    <t>จ3-70-27/66สค</t>
  </si>
  <si>
    <t>20740214725662</t>
  </si>
  <si>
    <t>บริษัท ไทยไพบูลย์ อีควิปเม้นท์ จำกัด</t>
  </si>
  <si>
    <t>ผลิตเครื่องจักรต่าง ๆ</t>
  </si>
  <si>
    <t>28199</t>
  </si>
  <si>
    <t>8/19</t>
  </si>
  <si>
    <t>เศรษฐกิจ 1</t>
  </si>
  <si>
    <t>086-3366769</t>
  </si>
  <si>
    <t>จ3-91(2)-2/66รย</t>
  </si>
  <si>
    <t>20210207025660</t>
  </si>
  <si>
    <t>บริษัท แลบแก๊ส (ประเทศไทย) จำกัด</t>
  </si>
  <si>
    <t>แบ่งบรรจุก๊าซออกซิเจน, ก๊าซไนโตรเจน, ก๊าซอาร์กอน, ก๊าซคาร์บอนไดออกไซด์ และก๊าซไนตรัสออกไซด์</t>
  </si>
  <si>
    <t>46613</t>
  </si>
  <si>
    <t>9/9</t>
  </si>
  <si>
    <t>คลองน้ำหู</t>
  </si>
  <si>
    <t>เนินพระ</t>
  </si>
  <si>
    <t>21000</t>
  </si>
  <si>
    <t>จ3-4(6)-1/67อย</t>
  </si>
  <si>
    <t>20140000225672</t>
  </si>
  <si>
    <t>บริษัท เกษลดา มีท ช็อป จำกัด</t>
  </si>
  <si>
    <t>ชำแหละ ตัดแต่งเนื้อสัตว์ และผลิตอาหารสำเร็จรูปจากเนื้อสัตว์ เช่น ลูกชิ้น ไส้กรอก</t>
  </si>
  <si>
    <t>10139</t>
  </si>
  <si>
    <t>168/1</t>
  </si>
  <si>
    <t>ชะแมบ</t>
  </si>
  <si>
    <t>085-1360983</t>
  </si>
  <si>
    <t>3-64(2)-14/66อย</t>
  </si>
  <si>
    <t>10140217425661</t>
  </si>
  <si>
    <t>บริษัท วรศักดิ์ รวีสวัสดิ์ ออโต้พาร์ท จำกัด</t>
  </si>
  <si>
    <t>การทำผลิตภัณฑ์ด้วยวิธีการปั้มหรือการกระแทก และการกลึง เจาะ คว้าน ไส เจียร หรือเชื่อมโลหะทั่วไป</t>
  </si>
  <si>
    <t>25910</t>
  </si>
  <si>
    <t>33</t>
  </si>
  <si>
    <t>บ้านช้าง</t>
  </si>
  <si>
    <t>อุทัย</t>
  </si>
  <si>
    <t>13210</t>
  </si>
  <si>
    <t>จ2-64(12)-7/66ปท</t>
  </si>
  <si>
    <t>20130221025662</t>
  </si>
  <si>
    <t>บริษัท ดี.เอ็ม.บี. อินเตอร์เนชั่นแนล จำกัด</t>
  </si>
  <si>
    <t xml:space="preserve">การตัด พับ หรือม้วนโลหะ การกลึง เจาะ คว้าน กัด ไส เจียน หรือเชื่อมโลหะ การผลิตชิ้นส่วน อะไหล่ เครื่องทำความเย็น ตู้เย็น </t>
  </si>
  <si>
    <t>88/18</t>
  </si>
  <si>
    <t>จ3-64(13)-48/66ปจ</t>
  </si>
  <si>
    <t>20250204325663</t>
  </si>
  <si>
    <t>บริษัท ไทลอน เทคโนโลยี (ไทยแลนด์) จำกัด</t>
  </si>
  <si>
    <t xml:space="preserve">ผลิตชิ้นส่วนโลหะ เช่น โครงเหล็กสำหรับวางปั๊มน้ำ </t>
  </si>
  <si>
    <t>200</t>
  </si>
  <si>
    <t>หนองกี่</t>
  </si>
  <si>
    <t>จ3-64(13)-5/67สป</t>
  </si>
  <si>
    <t>20110003525675</t>
  </si>
  <si>
    <t>บริษัท ดรีม ช็อป จำกัด</t>
  </si>
  <si>
    <t>318/1</t>
  </si>
  <si>
    <t>สุขสวัสดิ์ 84</t>
  </si>
  <si>
    <t>จ3-64(14)-1/67สป</t>
  </si>
  <si>
    <t>20110003625673</t>
  </si>
  <si>
    <t>ผลิต จำหน่าย ลูกล้อรถเข็น และอุปกรณ์ขนย้ายสิ่งของทุกประเภท รับจ้างผลิตผลิตภัณฑ์จากพลาสติกและโลหะทุกประเภท</t>
  </si>
  <si>
    <t>25939</t>
  </si>
  <si>
    <t>318</t>
  </si>
  <si>
    <t>จ3-70-25/66อย</t>
  </si>
  <si>
    <t>20140208825661</t>
  </si>
  <si>
    <t>บริษัท แกรนเร อิเล็คทริค (ประเทศไทย) จำกัด</t>
  </si>
  <si>
    <t>ผลิตส่วนประกอบหรืออุปกรณ์สำหรับตู้เย็น เช่น ท่อส่งน้ำยา ทำความเย็น เป็นต้น</t>
  </si>
  <si>
    <t>28191</t>
  </si>
  <si>
    <t>111/58-60</t>
  </si>
  <si>
    <t>ลำไทร</t>
  </si>
  <si>
    <t>080-6630678</t>
  </si>
  <si>
    <t>จ3-95(1)-45/66ชบ</t>
  </si>
  <si>
    <t>20200220425666</t>
  </si>
  <si>
    <t>บริษัท ยูโรแทรค จำกัด</t>
  </si>
  <si>
    <t>ซ่อมรถยนต์</t>
  </si>
  <si>
    <t>3/40</t>
  </si>
  <si>
    <t>หนองรี</t>
  </si>
  <si>
    <t>089-5698259</t>
  </si>
  <si>
    <t>3-92-42/66สป</t>
  </si>
  <si>
    <t>10110207725669</t>
  </si>
  <si>
    <t xml:space="preserve">บริษัท บางกอกโคลด์สโตริจเซอร์วิส จำกัด </t>
  </si>
  <si>
    <t>ห้องเย็น, แบ่ง หรือ บรรจุสินค้าทั่วไป</t>
  </si>
  <si>
    <t>199/9</t>
  </si>
  <si>
    <t>บางโฉลง</t>
  </si>
  <si>
    <t>จ3-4(3)-16/66นฐ</t>
  </si>
  <si>
    <t>20730218425666</t>
  </si>
  <si>
    <t>บริษัท คณาทรัพย์ โฟรเซ่นฟู้ด จำกัด</t>
  </si>
  <si>
    <t>แปรรูปเนื้อสัตว์ เช่น เนื้อสุกรบด เนื้อสุกรสไลด์แผ่นบาง เนื้อสุกรหั่นแกง</t>
  </si>
  <si>
    <t>10134</t>
  </si>
  <si>
    <t>127</t>
  </si>
  <si>
    <t>สระกะเทียม</t>
  </si>
  <si>
    <t>095-2168129</t>
  </si>
  <si>
    <t>จ3-53(1)-56/66นฐ</t>
  </si>
  <si>
    <t>20730203125669</t>
  </si>
  <si>
    <t>บริษัท ฟูฟู โปรดักส์ จำกัด</t>
  </si>
  <si>
    <t>ฉีดพลาสติก</t>
  </si>
  <si>
    <t>โฉนดที่ดินเลขที่ 68273,68732</t>
  </si>
  <si>
    <t>บางแก้วฟ้า</t>
  </si>
  <si>
    <t>นครชัยศรี</t>
  </si>
  <si>
    <t>73120</t>
  </si>
  <si>
    <t>084-6608705</t>
  </si>
  <si>
    <t>จ3-37-33/66ชบ</t>
  </si>
  <si>
    <t>20200203925666</t>
  </si>
  <si>
    <t>บริษัท ซี แอนด์ ที โมดูลาร์ จำกัด</t>
  </si>
  <si>
    <t>ผลิต ประกอบ เฟอร์นิเจอร์ไม้ เช่น ตู้ โต๊ะ ชั้นวางของ</t>
  </si>
  <si>
    <t>31001</t>
  </si>
  <si>
    <t>1/3</t>
  </si>
  <si>
    <t>หนองใหญ่</t>
  </si>
  <si>
    <t>20190</t>
  </si>
  <si>
    <t>086-3933931</t>
  </si>
  <si>
    <t>จ3-37-34/66ชบ</t>
  </si>
  <si>
    <t>20200204025664</t>
  </si>
  <si>
    <t>จ3-72-17/66อย</t>
  </si>
  <si>
    <t>20140214425662</t>
  </si>
  <si>
    <t>บริษัท เอสทีโอ อินดัสเทรียล (ไทยแลนด์) จำกัด</t>
  </si>
  <si>
    <t>ผลิต ประกอบ ชิ้นส่วนและอุปกรณ์โทรคมนาคมที่ใช้กับผลิตภัณฑ์อิเล็กทรอนิกส์ทุกชนิด รวมถึงชิ้นส่วนฮาร์ดดิสก์ไดรฟ์ ออปติคอลเบนซ์ (Optical Bench) ทุกชนิด</t>
  </si>
  <si>
    <t>26309</t>
  </si>
  <si>
    <t>111/52</t>
  </si>
  <si>
    <t>065-3526659</t>
  </si>
  <si>
    <t>จ2-61-2/66นว</t>
  </si>
  <si>
    <t>20600205125662</t>
  </si>
  <si>
    <t>บริษัท ทีซี บราเธอร์ส แพค จำกัด</t>
  </si>
  <si>
    <t>ผลิต ตบแต่ง ดัดแปลง หรือซ่อมแซมเครื่องมือเครื่องใช้ที่ทำด้วยเหล็ก และรวมถึงส่วนประกอบหรืออุปกรณ์ของเครื่องมือเครื่องใช้ดังกล่าว เช่น สว่านเจาะสำหรับติดตั้งกับรถแบคโฮ เป็นต้น</t>
  </si>
  <si>
    <t>24109</t>
  </si>
  <si>
    <t>โฉนดที่ดินเลขที่ 123993</t>
  </si>
  <si>
    <t>กลางแดด</t>
  </si>
  <si>
    <t>เมืองนครสวรรค์</t>
  </si>
  <si>
    <t>60000</t>
  </si>
  <si>
    <t>จ3-95(1)-46/66ชม</t>
  </si>
  <si>
    <t>20500220925668</t>
  </si>
  <si>
    <t>บริษัท บาเซโลนา มอเตอร์ จำกัด</t>
  </si>
  <si>
    <t>ซ่อมและพ่นสีรถยนต์</t>
  </si>
  <si>
    <t>โฉนดที่ดินเลขที่ 138522,138415</t>
  </si>
  <si>
    <t>ซุปเปอร์ไฮเวย์ เชียงใหม่-ลำปาง</t>
  </si>
  <si>
    <t>ฟ้าฮ่าม</t>
  </si>
  <si>
    <t>เมืองเชียงใหม่</t>
  </si>
  <si>
    <t>50000</t>
  </si>
  <si>
    <t>3-88(2)-9/66พบ</t>
  </si>
  <si>
    <t>40760209325662</t>
  </si>
  <si>
    <t>บริษัท ซุปเปอร์ เอนเนอร์ยี กรุ๊ป จำกัด</t>
  </si>
  <si>
    <t>ผลิตพลังงานไฟฟ้าจากเชื้อเพลิงแปรรูป (RDF) กำลังการผลิตติดตั้ง 9.9 เมกะวัตต์</t>
  </si>
  <si>
    <t>โฉนดที่ดินเลขที่ 33608</t>
  </si>
  <si>
    <t>ชะอำ</t>
  </si>
  <si>
    <t>76120</t>
  </si>
  <si>
    <t>จ3-4(6)-4/66สค</t>
  </si>
  <si>
    <t>20740208525664</t>
  </si>
  <si>
    <t>ห้างหุ้นส่วนจำกัด อัจฉริยาภรณ์พาณิชย์</t>
  </si>
  <si>
    <t>แปรรูปเนื้อสัตว์และอาหารทะเล</t>
  </si>
  <si>
    <t>10112</t>
  </si>
  <si>
    <t>71/17</t>
  </si>
  <si>
    <t>บางหญ้าแพรก</t>
  </si>
  <si>
    <t>จ3-95(1)-43/66สข</t>
  </si>
  <si>
    <t>20900216925666</t>
  </si>
  <si>
    <t>บริษัท จ.วินิต จำกัด</t>
  </si>
  <si>
    <t>ซ่อม เคาะ และพ่นสีรถยนต์</t>
  </si>
  <si>
    <t>1451</t>
  </si>
  <si>
    <t>เลี่ยงเมือง (สายเอเชีย)</t>
  </si>
  <si>
    <t>ควนลัง</t>
  </si>
  <si>
    <t>90110</t>
  </si>
  <si>
    <t>074-552268-9</t>
  </si>
  <si>
    <t>3-20(1)-31/66สฎ</t>
  </si>
  <si>
    <t>10840206725662</t>
  </si>
  <si>
    <t>บริษัท เกร็ดแก้ว กรีน จำกัด</t>
  </si>
  <si>
    <t>ผลิตน้ำดื่มและผลิตขวดพลาสติก</t>
  </si>
  <si>
    <t>97/1</t>
  </si>
  <si>
    <t>ทุ่งกง</t>
  </si>
  <si>
    <t>กาญจนดิษฐ์</t>
  </si>
  <si>
    <t>84290</t>
  </si>
  <si>
    <t>077-955130</t>
  </si>
  <si>
    <t>จ3-82-1/66ปท</t>
  </si>
  <si>
    <t>20130209625665</t>
  </si>
  <si>
    <t>บริษัท คาร์ตัน ออปทิคัล (สยาม) จำกัด</t>
  </si>
  <si>
    <t>ผลิตกล้องจุลทรรศน์ แว่นขยาย กล้องส่องทางไกลชนิดสองตา กล้องส่องทางไกลชนิดตาเดียว และชิ้นส่วนต่างๆ ของกล้อง</t>
  </si>
  <si>
    <t>26702</t>
  </si>
  <si>
    <t>95/4</t>
  </si>
  <si>
    <t>พหลโยธิน</t>
  </si>
  <si>
    <t>3-11(2)-2/66กพ</t>
  </si>
  <si>
    <t>10620220725660</t>
  </si>
  <si>
    <t>บริษัท ศิลาทอง ออร์แกนิค จำกัด (สาขา1)</t>
  </si>
  <si>
    <t>ผลิตน้ำตาลทรายแดง</t>
  </si>
  <si>
    <t>10721</t>
  </si>
  <si>
    <t>95/2</t>
  </si>
  <si>
    <t>โค้งไผ่</t>
  </si>
  <si>
    <t>ขาณุวรลักษบุรี</t>
  </si>
  <si>
    <t>62140</t>
  </si>
  <si>
    <t>จ3-10(2)-5/66สฎ</t>
  </si>
  <si>
    <t>20840218725666</t>
  </si>
  <si>
    <t>บริษัท รอยัล กรุ๊ป 2020 จำกัด</t>
  </si>
  <si>
    <t xml:space="preserve">ทำขนมอบแห้ง เบเกอรี่	</t>
  </si>
  <si>
    <t>10712</t>
  </si>
  <si>
    <t>227/179</t>
  </si>
  <si>
    <t>ชนเกษม</t>
  </si>
  <si>
    <t>มะขามเตี้ย</t>
  </si>
  <si>
    <t>เมืองสุราษฎร์ธานี</t>
  </si>
  <si>
    <t>84000</t>
  </si>
  <si>
    <t>089-5949111</t>
  </si>
  <si>
    <t>จ3-15(1)-19/66สป</t>
  </si>
  <si>
    <t>20110213525663</t>
  </si>
  <si>
    <t xml:space="preserve">บริษัท เพ็ท พาร์ทเนอร์ จำกัด </t>
  </si>
  <si>
    <t>ผลิตและจำหน่ายอาหารสำหรับสุนัขและแมว</t>
  </si>
  <si>
    <t>88/8</t>
  </si>
  <si>
    <t>สามัคคี</t>
  </si>
  <si>
    <t>บางนา-ตราด</t>
  </si>
  <si>
    <t>062-916-9516</t>
  </si>
  <si>
    <t>จ3-4(3)-14/66นฐ</t>
  </si>
  <si>
    <t>20730206625665</t>
  </si>
  <si>
    <t>บริษัท ส.โลคอล ฟู้ดส์ จำกัด</t>
  </si>
  <si>
    <t>การทำผลิตภัณฑ์อาหารสำเร็จรูปจากเนื้อสัตว์ มันสัตว์ หนังสัตว์ เช่น กุนเชียง หมูหยอง</t>
  </si>
  <si>
    <t>10132</t>
  </si>
  <si>
    <t>27/6</t>
  </si>
  <si>
    <t>วังตะกู</t>
  </si>
  <si>
    <t>081-753-5432</t>
  </si>
  <si>
    <t>จ3-63(5)-4/66รย</t>
  </si>
  <si>
    <t>20210214625668</t>
  </si>
  <si>
    <t>บริษัท เอสเอ็นซี ครีเอติวิตี้ แอนโทโลจี จำกัด</t>
  </si>
  <si>
    <t>ผลิตภัณฑ์โลหะสำหรับระบบเครื่องปรับอากาศ ผลิตภัณฑ์โลหะ</t>
  </si>
  <si>
    <t>28120</t>
  </si>
  <si>
    <t>88/81</t>
  </si>
  <si>
    <t>จ3-2(9)-9/66ชม</t>
  </si>
  <si>
    <t>20500212425669</t>
  </si>
  <si>
    <t>บริษัท ปลูกผักเพราะรักแม่ จำกัด</t>
  </si>
  <si>
    <t>ร่อน ล้าง คัด หรือแยกขนาดหรือคุณภาพของผลิตผลเกษตรกรรม</t>
  </si>
  <si>
    <t>207/6</t>
  </si>
  <si>
    <t>เชิงดอย</t>
  </si>
  <si>
    <t>ดอยสะเก็ด</t>
  </si>
  <si>
    <t>50220</t>
  </si>
  <si>
    <t>จ3-64(12)-30/66สค</t>
  </si>
  <si>
    <t>20740204725664</t>
  </si>
  <si>
    <t>บริษัท บิลเลี่ยน จอย พรีซิชั่น(ไทย) จำกัด</t>
  </si>
  <si>
    <t>รับออกแบบ ขึ้นรูป กลึง เจียระไน ตัด เจาะ ตกแต่ง แม่พิมพ์ (โมลด์) และฉีดขึ้นรูปพลาสติก</t>
  </si>
  <si>
    <t>80/50</t>
  </si>
  <si>
    <t>บ้านเกาะ</t>
  </si>
  <si>
    <t>จ3-72-20/66อย</t>
  </si>
  <si>
    <t>20140221925662</t>
  </si>
  <si>
    <t>บริษัท อิเลคทริคอล คอมโพเนนต์ อินเตอร์เนชั่นแนล (ประเทศไทย) จำกัด</t>
  </si>
  <si>
    <t>ผลิตชุดสายไฟทุกชนิดที่ใช้กับเครื่องจักร รถยนต์ และอุปกรณ์อิเลคทรอนิกส์ทุกชนิดรวมถึงชิ้นงานอิเลคทรอนิกส์ที่เกี่ยวข้องกับการประกอบชุดสายไฟ</t>
  </si>
  <si>
    <t>26402</t>
  </si>
  <si>
    <t>48/2</t>
  </si>
  <si>
    <t>พุทเลา</t>
  </si>
  <si>
    <t>บางปะหัน</t>
  </si>
  <si>
    <t>13220</t>
  </si>
  <si>
    <t>0985430888</t>
  </si>
  <si>
    <t>ข3-64(1)-7/66สบ</t>
  </si>
  <si>
    <t>91040210025660</t>
  </si>
  <si>
    <t>บริษัท ไทยเบเวอร์เรจ แคน จำกัด</t>
  </si>
  <si>
    <t>ผลิตกระป๋องอลูมิเนียม และขวดอลูมิเนียม</t>
  </si>
  <si>
    <t>25949</t>
  </si>
  <si>
    <t>99/55</t>
  </si>
  <si>
    <t>หนองปลาหมอ</t>
  </si>
  <si>
    <t>หนองแค</t>
  </si>
  <si>
    <t>18140</t>
  </si>
  <si>
    <t>036373600</t>
  </si>
  <si>
    <t>3-58(1)-202/66อย</t>
  </si>
  <si>
    <t>10140211425667</t>
  </si>
  <si>
    <t>บริษัท บางปะอิน เสาเข็มคอนกรีต จำกัด</t>
  </si>
  <si>
    <t>ทำผลิตภัณฑ์คอนกรีตผสมและทำส่วนประกอบสำหรับใช้ในการก่อสร้างอาคารจากโลหะ</t>
  </si>
  <si>
    <t>145</t>
  </si>
  <si>
    <t>เอเซีย</t>
  </si>
  <si>
    <t>เชียงรากน้อย</t>
  </si>
  <si>
    <t>บางปะอิน</t>
  </si>
  <si>
    <t>13180</t>
  </si>
  <si>
    <t>099-1024444</t>
  </si>
  <si>
    <t>จ3-63(2)-14/66รย</t>
  </si>
  <si>
    <t>20210216225665</t>
  </si>
  <si>
    <t>ห้างหุ้นส่วนจำกัด สตีล เซอร์วิส แอนด์ คอนสตรัคชั่น</t>
  </si>
  <si>
    <t>ประกอบโครงสร้างเหล็กสำหรับใช้ในการก่อสร้าง เชื่อมประกอบท่อ</t>
  </si>
  <si>
    <t>25111</t>
  </si>
  <si>
    <t>8/16</t>
  </si>
  <si>
    <t>บ้านทุ่ง</t>
  </si>
  <si>
    <t>ทับมา</t>
  </si>
  <si>
    <t>038024105</t>
  </si>
  <si>
    <t>3-92-43/66</t>
  </si>
  <si>
    <t>10100208025664</t>
  </si>
  <si>
    <t>บริษัท มนต์โลจิสติกส์ เซอร์วิส จำกัด</t>
  </si>
  <si>
    <t>โฉนดที่ดินเลขที่ 57469</t>
  </si>
  <si>
    <t>ทับยาว</t>
  </si>
  <si>
    <t>3-34(1)-26/66รย</t>
  </si>
  <si>
    <t>10210206525662</t>
  </si>
  <si>
    <t>บริษัท เต๋อลี่ พาราวูด จำกัด</t>
  </si>
  <si>
    <t>แปรรูปไม้ยางพาราและไม้ที่ปลูกขึ้นโดยเฉพาะ 13 ชนิด ตามมติคณะรัฐมนตรี เพื่อจำหน่าย</t>
  </si>
  <si>
    <t>70/1</t>
  </si>
  <si>
    <t>ทางเกวียน</t>
  </si>
  <si>
    <t>จ3-26(2)-1/66ชบ</t>
  </si>
  <si>
    <t>20200220225660</t>
  </si>
  <si>
    <t>บริษัท โวลิท (ประเทศไทย) จำกัด</t>
  </si>
  <si>
    <t>ซ่อมแซมตาข่าย แห อวน</t>
  </si>
  <si>
    <t>13940</t>
  </si>
  <si>
    <t>178</t>
  </si>
  <si>
    <t>3-4(5)-3/66สค</t>
  </si>
  <si>
    <t>10740219725669</t>
  </si>
  <si>
    <t>บริษัท สินเจริญชัย โฟร์เซ่น ฟู้ดส์ จำกัด</t>
  </si>
  <si>
    <t>เกี่ยวกับสัตว์ ซึ่งมิใช่สัตว์น้ำอย่างหนึ่งอย่างใด การบรรจุเนื้อสัตว์หรือมันสัตว์ หรือผลิตภัณฑ์สำเร็จรูปจากเนื้อสัตว์หรือมันสัตว์ ในภาชนะที่ผนึกอากาศเข้าไม่ได้ เเละประกอบกิจการเกี่ยวกับสัตว์น้ำอย่างหนึ่งอย่างใด ในการทำอาหารจากสัตว์น้ำเเละบรรจุในภาชนะที่ผนึกเเละอากาศเข้าไม่ได้ เเละโรงงานห้องเย็น</t>
  </si>
  <si>
    <t>10133</t>
  </si>
  <si>
    <t>99/77</t>
  </si>
  <si>
    <t>3-34(3)-7/66ชบ</t>
  </si>
  <si>
    <t>10200216825665</t>
  </si>
  <si>
    <t>บริษัท เอ จิตนาเลิศ พลายวู้ด จำกัด</t>
  </si>
  <si>
    <t>แปรรูปไม้เพื่อผลิตไม้วีเนียร์หรือไม่แผ่นบาง ไม้แปรรูป และชินไม้สับจากไม้ยางพาราและไม้ที่ปลูกขึ้นโดยเฉพาะ 13 ชนิด ตามมติคณะรัฐมนตรี เพื่อจำหน่ายและอบไม้</t>
  </si>
  <si>
    <t>16210</t>
  </si>
  <si>
    <t>โฉนดที่ดินเลขที่ 16930</t>
  </si>
  <si>
    <t>จ3-10(2)-4/66สฎ</t>
  </si>
  <si>
    <t>20840218125669</t>
  </si>
  <si>
    <t>บริษัท รอยัล เบเกอรี่ จำกัด</t>
  </si>
  <si>
    <t>ทำขนมอบแห้ง เบเกอรี่</t>
  </si>
  <si>
    <t>227/105</t>
  </si>
  <si>
    <t>จ3-6(3)-3/66สค</t>
  </si>
  <si>
    <t>20740219625669</t>
  </si>
  <si>
    <t>ห้างหุ้นส่วนจำกัด อ. ศิราพล</t>
  </si>
  <si>
    <t>ทำผลิตภัณฑ์อาหารสำเร็จรูป</t>
  </si>
  <si>
    <t>10751</t>
  </si>
  <si>
    <t>4/174</t>
  </si>
  <si>
    <t>จ3-8(1)-17/66รบ</t>
  </si>
  <si>
    <t>20700212325667</t>
  </si>
  <si>
    <t xml:space="preserve">บริษัท วิไล อินเตอร์ จำกัด </t>
  </si>
  <si>
    <t>ผลิตอาหารหรือเครื่องดื่มจากผัก พืช หรือผลไม้ และบรรจุในภาชนะที่ผนึกและอากาศเข้าไม่ได้</t>
  </si>
  <si>
    <t>385</t>
  </si>
  <si>
    <t>ดอนกรวย</t>
  </si>
  <si>
    <t>ดำเนินสะดวก</t>
  </si>
  <si>
    <t>70130</t>
  </si>
  <si>
    <t>0858289515</t>
  </si>
  <si>
    <t>ข3-72-6/67นม</t>
  </si>
  <si>
    <t>91610053225674</t>
  </si>
  <si>
    <t>บริษัท แคนนอน ไอ-เทค (ประเทศไทย) จำกัด</t>
  </si>
  <si>
    <t>ผลิตแผงวงจรอิเล็คทรอนิกส์ (PCB BOARD)</t>
  </si>
  <si>
    <t>26103</t>
  </si>
  <si>
    <t>999/14</t>
  </si>
  <si>
    <t>นากลาง</t>
  </si>
  <si>
    <t>สูงเนิน</t>
  </si>
  <si>
    <t>30380</t>
  </si>
  <si>
    <t>3-53(1)-57/66ชบ</t>
  </si>
  <si>
    <t>10200208325666</t>
  </si>
  <si>
    <t>บริษัท เอ-พลา ไฮเทค จำกัด</t>
  </si>
  <si>
    <t>ผลิตผลิตภัณฑ์พลาสติก เช่น ชิ้นส่วนที่ใช้กับเครื่องใช้ไฟฟ้าและชิ้นส่วนประกอบยานยนต์</t>
  </si>
  <si>
    <t>244/48</t>
  </si>
  <si>
    <t>บ่อวิน</t>
  </si>
  <si>
    <t>ศรีราชา</t>
  </si>
  <si>
    <t>20230</t>
  </si>
  <si>
    <t>จ3-71-17/66สค</t>
  </si>
  <si>
    <t>20740213825661</t>
  </si>
  <si>
    <t>บริษัท ไอเล็กซ์ จำกัด</t>
  </si>
  <si>
    <t>ผลิตตู้แช่เย็น, ตู้แช่ร้อน</t>
  </si>
  <si>
    <t>39/4</t>
  </si>
  <si>
    <t>จ3-58(1)-209/66อย</t>
  </si>
  <si>
    <t>20140218225662</t>
  </si>
  <si>
    <t>โรงหล่อ กรุงธนเอนยิเนียร์</t>
  </si>
  <si>
    <t>ทำผลิตภัณฑ์คอนกรีต เช่น ชิ้นส่วนสะพานสำเร็จรูป (Segment)</t>
  </si>
  <si>
    <t>57</t>
  </si>
  <si>
    <t>จ3-72-19/66ชบ</t>
  </si>
  <si>
    <t>20200221625660</t>
  </si>
  <si>
    <t>บริษัท ลินเทส เทคโนโลยี (ประเทศไทย) จำกัด</t>
  </si>
  <si>
    <t>ผลิตสายรับส่งสัญญาณและข้อมูลอุปกรณ์อิเล็กทรอนิกส์ เช่น สาย Thunderbolts สาย Type-C</t>
  </si>
  <si>
    <t>222/8</t>
  </si>
  <si>
    <t>คลองตำหรุ</t>
  </si>
  <si>
    <t>ข3-72-18/66อย</t>
  </si>
  <si>
    <t>91600216125663</t>
  </si>
  <si>
    <t>บริษัท ไดนาแพ็ค เทคโนโลยี (ประเทศไทย) จำกัด</t>
  </si>
  <si>
    <t>ประกอบชิ้นส่วนและอุปกรณ์สำหรับคอมพิวเตอร์</t>
  </si>
  <si>
    <t>40/10-20</t>
  </si>
  <si>
    <t>081-7339014</t>
  </si>
  <si>
    <t>3-4(1)-13/66นฐ</t>
  </si>
  <si>
    <t>10730221125669</t>
  </si>
  <si>
    <t>บริษัท ประวิทย์ฟาร์ม จำกัด</t>
  </si>
  <si>
    <t>โรงงานฆ่าและชำแหละชิ้นส่วนไก่</t>
  </si>
  <si>
    <t>10111</t>
  </si>
  <si>
    <t>โฉนดที่ดินเลขที่ 31325 , 32125 , 37268 , 37269 , 166473 , 162590 , 3016</t>
  </si>
  <si>
    <t>โพรงมะเดื่อ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</si>
  <si>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เดือนธันวาคม 2566 </t>
  </si>
  <si>
    <t xml:space="preserve">เดือนธันวาคม 2566  โรงงานอุตสาหกรรมได้รับใบอนุญาตและแจ้งประกอบกิจการจำนวน 185 โรงงาน  เงินลงทุน 25,791.36 ล้านบาท  คนงาน 5,547 คน  ดังนี้  </t>
  </si>
  <si>
    <r>
      <t xml:space="preserve">จำนวนโรงงาน กรุงเทพมหานครและปริมณฑล </t>
    </r>
    <r>
      <rPr>
        <sz val="10"/>
        <color theme="1"/>
        <rFont val="Tahoma"/>
        <family val="2"/>
        <scheme val="minor"/>
      </rPr>
      <t xml:space="preserve">ได้รับใบอนุญาตและแจ้งประกอบกิจการ จำนวน 57 โรงงาน คิดเป็นร้อยละ 30.81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จำนวน 128 โรงงาน คิดเป็นร้อยละ 69.19</t>
    </r>
  </si>
  <si>
    <r>
      <rPr>
        <b/>
        <sz val="10"/>
        <color theme="1"/>
        <rFont val="Tahoma"/>
        <family val="2"/>
        <scheme val="minor"/>
      </rPr>
      <t xml:space="preserve">โดยภาคตะวันออก </t>
    </r>
    <r>
      <rPr>
        <sz val="10"/>
        <color theme="1"/>
        <rFont val="Tahoma"/>
        <family val="2"/>
        <scheme val="minor"/>
      </rPr>
      <t xml:space="preserve">ได้รับใบอนุญาตและแจ้งประกอบกิจการมากที่สุดจำนวน 34 โรงงาน คิดเป็นร้อยละ 18.38 </t>
    </r>
    <r>
      <rPr>
        <b/>
        <sz val="10"/>
        <color theme="1"/>
        <rFont val="Tahoma"/>
        <family val="2"/>
        <scheme val="minor"/>
      </rPr>
      <t>ภาคใต้</t>
    </r>
    <r>
      <rPr>
        <sz val="10"/>
        <color theme="1"/>
        <rFont val="Tahoma"/>
        <family val="2"/>
        <scheme val="minor"/>
      </rPr>
      <t>น้อยที่สุดจำนวน 18 โรงงาน  คิดเป็นร้อยละ 9.73</t>
    </r>
  </si>
  <si>
    <r>
      <rPr>
        <b/>
        <sz val="10"/>
        <color theme="1"/>
        <rFont val="Tahoma"/>
        <family val="2"/>
        <scheme val="minor"/>
      </rPr>
      <t>จำนวนเงินลงทุน กรุงเทพมหานครและปริมณฑล</t>
    </r>
    <r>
      <rPr>
        <sz val="10"/>
        <color theme="1"/>
        <rFont val="Tahoma"/>
        <family val="2"/>
        <scheme val="minor"/>
      </rPr>
      <t xml:space="preserve"> มีการลงทุนเป็นจำนวนเงิน 9,213.08 ล้านบาท คิดเป็นร้อยละ 35.72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จำนวนเงินทุน 16,578.28 ล้านบาท คิดเป็นร้อยละ 64.28</t>
    </r>
  </si>
  <si>
    <r>
      <rPr>
        <b/>
        <sz val="10"/>
        <color theme="1"/>
        <rFont val="Tahoma"/>
        <family val="2"/>
        <scheme val="minor"/>
      </rPr>
      <t xml:space="preserve">โดยภาคกลาง </t>
    </r>
    <r>
      <rPr>
        <sz val="10"/>
        <color theme="1"/>
        <rFont val="Tahoma"/>
        <family val="2"/>
        <scheme val="minor"/>
      </rPr>
      <t>มีการลงทุนมากที่สุด เงินลงทุน 10,200.18 ล้านบาท คิดเป็นร้อยละ 39.55 และ</t>
    </r>
    <r>
      <rPr>
        <b/>
        <sz val="10"/>
        <color theme="1"/>
        <rFont val="Tahoma"/>
        <family val="2"/>
        <scheme val="minor"/>
      </rPr>
      <t>ภาคใต้</t>
    </r>
    <r>
      <rPr>
        <sz val="10"/>
        <color theme="1"/>
        <rFont val="Tahoma"/>
        <family val="2"/>
        <scheme val="minor"/>
      </rPr>
      <t>น้อยที่สุด เงินลงทุน 1,088.10 ล้านบาท คิดเป็นร้อยละ 4.22</t>
    </r>
  </si>
  <si>
    <r>
      <rPr>
        <b/>
        <sz val="10"/>
        <color theme="1"/>
        <rFont val="Tahoma"/>
        <family val="2"/>
        <scheme val="minor"/>
      </rPr>
      <t>จำนวนการจ้างงาน</t>
    </r>
    <r>
      <rPr>
        <sz val="10"/>
        <color theme="1"/>
        <rFont val="Tahoma"/>
        <family val="2"/>
        <scheme val="minor"/>
      </rPr>
      <t xml:space="preserve">  มีการจ้างคนงานจำนวน 5,547 คน  เป็นคนงานชายจำนวน 3,304 คน คิดเป็นร้อยละ 59.56 และคนงานหญิงจำนวน 2,243 คน คิดเป็นร้อยละ 40.44</t>
    </r>
  </si>
  <si>
    <r>
      <rPr>
        <b/>
        <sz val="10"/>
        <color theme="1"/>
        <rFont val="Tahoma"/>
        <family val="2"/>
        <scheme val="minor"/>
      </rPr>
      <t>กรุงเทพมหานครและปริมณฑล</t>
    </r>
    <r>
      <rPr>
        <sz val="10"/>
        <color theme="1"/>
        <rFont val="Tahoma"/>
        <family val="2"/>
        <scheme val="minor"/>
      </rPr>
      <t xml:space="preserve"> มีการจ้างคนงานจำนวน 1,957 คน คิดเป็นร้อยละ 35.28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มีการจ้างคนงานจำนวน 3,590 คน คิดเป็นร้อยละ 64.72</t>
    </r>
  </si>
  <si>
    <r>
      <rPr>
        <b/>
        <sz val="10"/>
        <color theme="1"/>
        <rFont val="Tahoma"/>
        <family val="2"/>
        <scheme val="minor"/>
      </rPr>
      <t>โดยภาคกลาง</t>
    </r>
    <r>
      <rPr>
        <sz val="10"/>
        <color theme="1"/>
        <rFont val="Tahoma"/>
        <family val="2"/>
        <scheme val="minor"/>
      </rPr>
      <t xml:space="preserve"> มีการจ้างคนงานมากที่สุด 1,277 คน คิดเป็นร้อยละ 23.02 และ</t>
    </r>
    <r>
      <rPr>
        <b/>
        <sz val="10"/>
        <color theme="1"/>
        <rFont val="Tahoma"/>
        <family val="2"/>
        <scheme val="minor"/>
      </rPr>
      <t>ภาคตะวันออกเฉียงเหนือ</t>
    </r>
    <r>
      <rPr>
        <sz val="10"/>
        <color theme="1"/>
        <rFont val="Tahoma"/>
        <family val="2"/>
        <scheme val="minor"/>
      </rPr>
      <t xml:space="preserve"> น้อยที่สุดจำนวน 306 คน คิดเป็นร้อยละ 5.52</t>
    </r>
  </si>
  <si>
    <t xml:space="preserve">      เดือนธันวาคม 2566  ส่วนราชการที่ออกใบอนุญาตประกอบกิจการ จำพวก 3 และใบรับแจ้งประกอบกิจการ จำพวก 2 ของโรงงานอุตสาหกรรม มีดังนี้</t>
  </si>
  <si>
    <t xml:space="preserve">กรมโรงงานอุตสาหกรรม อนุญาตให้โรงงานประกอบกิจการ จำนวน 37 โรงงาน  เงินลงทุน  6,028.08  ล้านบาท   คนงานรวม  1,496  คน  เป็นชาย 903 คน และหญิง 593 คน </t>
  </si>
  <si>
    <t>สำนักงานคณะกรรมการกำกับกิจการพลังงาน อนุญาตให้ประกอบกิจการ  จำนวน 4 โรงงาน  เงินลงทุน 6,649.82 ล้านบาท คนงานรวม 45 คน  เป็นชาย 36 คน และหญิง 9 คน</t>
  </si>
  <si>
    <t>สำนักงานอุตสาหกรรมจังหวัด อนุญาตให้ประกอบกิจการ  จำนวน 135 โรงงาน  เงินลงทุน 13,018.86 ล้านบาท   คนงานรวม 3,841 คน  เป็นชาย 2,263 คน และหญิง 1,578 คน</t>
  </si>
  <si>
    <t>องค์กรปกครองส่วนท้องถิ่น อนุญาตให้โรงงานประกอบกิจการ จำนวน 9 โรงงาน  เงินลงทุน 94.60 ล้านบาท   คนงานรวม  165  คน  เป็นชาย 102 คน และหญิง 63 คน</t>
  </si>
  <si>
    <t>โรงงานจำพวกที่ 2 จำนวน 9 โรงงาน   เงินลงทุน 94.60 ล้านบาท   คนงานรวม  165  คน  เป็นชาย 102 คน และหญิง 63 คน</t>
  </si>
  <si>
    <t>โรงงานจำพวกที่ 3 จำนวน  176 โรงงาน   เงินลงทุน  25,696.76 ล้านบาท   คนงานรวม 5,382 คน เป็นชาย 3,202 คน และหญิง 2,180 คน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</si>
  <si>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เดือนธันวาคม 2566  ดังนี้   </t>
  </si>
  <si>
    <t xml:space="preserve">   จังหวัด สมุทรสาคร                                                                     </t>
  </si>
  <si>
    <t xml:space="preserve">   จังหวัด ระยอง                                                                   </t>
  </si>
  <si>
    <t xml:space="preserve">   จังหวัด สระบุรี                                               </t>
  </si>
  <si>
    <t xml:space="preserve">   จังหวัด นนทบุรี                                                       </t>
  </si>
  <si>
    <t xml:space="preserve">   จังหวัด พระนครศรีอยุธยา                                                   </t>
  </si>
  <si>
    <t xml:space="preserve">   จังหวัด พระนครศรีอยุธยา                                                                    </t>
  </si>
  <si>
    <t xml:space="preserve">   จังหวัด สมุทรสาคร                                                                       </t>
  </si>
  <si>
    <t xml:space="preserve">    ประเภทอุตสาหกรรมลำดับที่ 34(4) การทำฝอยไม้ การบด ป่น หรือย่อยไม้</t>
  </si>
  <si>
    <t xml:space="preserve">   ประเภทอุตสาหกรรมลำดับที่ 64(1) การทำภาชนะบรรจุ</t>
  </si>
  <si>
    <t xml:space="preserve">   ประเภทอุตสาหกรรมลำดับที่ 72 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</si>
  <si>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</si>
  <si>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 xml:space="preserve">   ประเภทอุตสาหกรรมลำดับที่ 4(1) การฆ่าสัตว์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</si>
</sst>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7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b/>
      <sz val="10"/>
      <name val="Arial"/>
      <family val="2"/>
    </font>
    <font>
      <b/>
      <sz val="10"/>
      <color rgb="FF9900CC"/>
      <name val="Arial"/>
      <family val="2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1"/>
      <name val="Tahoma"/>
      <family val="2"/>
    </font>
    <font>
      <sz val="11"/>
      <name val="Tahoma"/>
      <family val="2"/>
    </font>
    <font>
      <b/>
      <sz val="8.5"/>
      <name val="Tahoma"/>
      <family val="2"/>
      <scheme val="minor"/>
    </font>
    <font>
      <b/>
      <sz val="10"/>
      <color rgb="FFFF0000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10"/>
      <color theme="1"/>
      <name val="Tahoma"/>
      <family val="2"/>
      <scheme val="minor"/>
    </font>
    <font>
      <b/>
      <sz val="11"/>
      <color rgb="FF0000FF"/>
      <name val="Tahoma"/>
      <family val="2"/>
      <scheme val="minor"/>
    </font>
    <font>
      <sz val="10"/>
      <name val="Tahoma"/>
      <family val="2"/>
      <charset val="222"/>
      <scheme val="minor"/>
    </font>
    <font>
      <b/>
      <sz val="10.5"/>
      <color indexed="12"/>
      <name val="Arial"/>
      <family val="2"/>
      <charset val="1"/>
    </font>
    <font>
      <sz val="10"/>
      <color rgb="FFFF0000"/>
      <name val="Tahoma"/>
      <family val="2"/>
      <charset val="222"/>
      <scheme val="minor"/>
    </font>
    <font>
      <sz val="10.5"/>
      <color rgb="FFFF0000"/>
      <name val="Arial"/>
      <family val="2"/>
      <charset val="1"/>
    </font>
    <font>
      <sz val="10"/>
      <color rgb="FFFF0000"/>
      <name val="Arial"/>
      <family val="2"/>
      <charset val="222"/>
    </font>
    <font>
      <b/>
      <sz val="10.5"/>
      <color rgb="FFFF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2" fillId="0" borderId="0"/>
    <xf numFmtId="0" fontId="4" fillId="0" borderId="0"/>
    <xf numFmtId="188" fontId="4" fillId="0" borderId="0" applyFill="0" applyBorder="0" applyAlignment="0" applyProtection="0"/>
  </cellStyleXfs>
  <cellXfs count="754">
    <xf numFmtId="0" fontId="0" fillId="0" borderId="0" xfId="0"/>
    <xf numFmtId="0" fontId="6" fillId="0" borderId="0" xfId="2" applyFont="1"/>
    <xf numFmtId="49" fontId="6" fillId="0" borderId="0" xfId="2" applyNumberFormat="1" applyFont="1"/>
    <xf numFmtId="43" fontId="6" fillId="0" borderId="0" xfId="1" applyFont="1" applyFill="1" applyBorder="1" applyAlignment="1">
      <alignment horizontal="right"/>
    </xf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7" applyFont="1"/>
    <xf numFmtId="0" fontId="6" fillId="0" borderId="0" xfId="7" applyFont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189" fontId="6" fillId="0" borderId="23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>
      <alignment horizontal="right"/>
    </xf>
    <xf numFmtId="43" fontId="14" fillId="0" borderId="41" xfId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7" fontId="14" fillId="0" borderId="37" xfId="1" applyNumberFormat="1" applyFont="1" applyFill="1" applyBorder="1" applyAlignment="1" applyProtection="1">
      <alignment horizontal="center"/>
    </xf>
    <xf numFmtId="187" fontId="14" fillId="0" borderId="37" xfId="1" applyNumberFormat="1" applyFont="1" applyFill="1" applyBorder="1" applyAlignment="1">
      <alignment horizontal="center"/>
    </xf>
    <xf numFmtId="187" fontId="14" fillId="0" borderId="35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4" fillId="0" borderId="17" xfId="1" applyNumberFormat="1" applyFont="1" applyFill="1" applyBorder="1" applyAlignment="1" applyProtection="1">
      <alignment horizontal="center"/>
    </xf>
    <xf numFmtId="43" fontId="24" fillId="0" borderId="17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7" fontId="24" fillId="0" borderId="37" xfId="1" applyNumberFormat="1" applyFont="1" applyFill="1" applyBorder="1" applyAlignment="1" applyProtection="1">
      <alignment horizontal="center"/>
    </xf>
    <xf numFmtId="187" fontId="24" fillId="0" borderId="37" xfId="1" applyNumberFormat="1" applyFont="1" applyFill="1" applyBorder="1" applyAlignment="1">
      <alignment horizontal="center"/>
    </xf>
    <xf numFmtId="187" fontId="24" fillId="0" borderId="35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43" fontId="24" fillId="0" borderId="41" xfId="1" applyFont="1" applyFill="1" applyBorder="1" applyAlignment="1" applyProtection="1">
      <alignment horizontal="center"/>
    </xf>
    <xf numFmtId="187" fontId="24" fillId="0" borderId="40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189" fontId="26" fillId="0" borderId="0" xfId="22" applyNumberFormat="1" applyFont="1" applyFill="1" applyBorder="1" applyAlignment="1" applyProtection="1"/>
    <xf numFmtId="189" fontId="26" fillId="0" borderId="0" xfId="21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0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20" fillId="0" borderId="0" xfId="1" applyNumberFormat="1" applyFont="1"/>
    <xf numFmtId="43" fontId="20" fillId="0" borderId="0" xfId="1" applyFont="1"/>
    <xf numFmtId="187" fontId="24" fillId="0" borderId="35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49" fontId="14" fillId="0" borderId="0" xfId="11" applyNumberFormat="1" applyFont="1"/>
    <xf numFmtId="189" fontId="6" fillId="0" borderId="17" xfId="12" applyNumberFormat="1" applyFont="1" applyFill="1" applyBorder="1" applyAlignment="1" applyProtection="1"/>
    <xf numFmtId="189" fontId="6" fillId="0" borderId="17" xfId="12" applyNumberFormat="1" applyFont="1" applyFill="1" applyBorder="1" applyAlignment="1" applyProtection="1">
      <alignment horizontal="right"/>
    </xf>
    <xf numFmtId="1" fontId="6" fillId="0" borderId="0" xfId="12" applyNumberFormat="1" applyFont="1" applyFill="1" applyBorder="1" applyAlignment="1" applyProtection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43" fontId="6" fillId="0" borderId="0" xfId="1" applyFont="1" applyFill="1"/>
    <xf numFmtId="43" fontId="7" fillId="0" borderId="0" xfId="1" applyFont="1" applyFill="1" applyBorder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189" fontId="27" fillId="2" borderId="13" xfId="18" applyNumberFormat="1" applyFont="1" applyFill="1" applyBorder="1" applyAlignment="1" applyProtection="1">
      <alignment horizontal="right"/>
    </xf>
    <xf numFmtId="43" fontId="27" fillId="2" borderId="13" xfId="1" applyFont="1" applyFill="1" applyBorder="1" applyAlignment="1" applyProtection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187" fontId="14" fillId="0" borderId="0" xfId="1" applyNumberFormat="1" applyFont="1" applyFill="1" applyBorder="1"/>
    <xf numFmtId="187" fontId="14" fillId="0" borderId="68" xfId="1" applyNumberFormat="1" applyFont="1" applyFill="1" applyBorder="1" applyAlignment="1" applyProtection="1">
      <alignment horizontal="center"/>
    </xf>
    <xf numFmtId="43" fontId="14" fillId="0" borderId="68" xfId="1" applyFont="1" applyFill="1" applyBorder="1" applyAlignment="1" applyProtection="1">
      <alignment horizontal="center"/>
    </xf>
    <xf numFmtId="0" fontId="6" fillId="0" borderId="70" xfId="0" applyFont="1" applyBorder="1"/>
    <xf numFmtId="0" fontId="6" fillId="0" borderId="65" xfId="0" applyFont="1" applyBorder="1"/>
    <xf numFmtId="0" fontId="24" fillId="0" borderId="56" xfId="15" applyFont="1" applyBorder="1"/>
    <xf numFmtId="0" fontId="14" fillId="0" borderId="74" xfId="15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24" fillId="0" borderId="82" xfId="15" applyFont="1" applyBorder="1"/>
    <xf numFmtId="189" fontId="14" fillId="0" borderId="86" xfId="23" applyNumberFormat="1" applyFont="1" applyFill="1" applyBorder="1" applyAlignment="1" applyProtection="1">
      <alignment horizontal="center"/>
    </xf>
    <xf numFmtId="189" fontId="14" fillId="0" borderId="87" xfId="23" applyNumberFormat="1" applyFont="1" applyFill="1" applyBorder="1" applyAlignment="1" applyProtection="1"/>
    <xf numFmtId="0" fontId="6" fillId="0" borderId="86" xfId="24" applyFont="1" applyBorder="1" applyAlignment="1">
      <alignment wrapText="1"/>
    </xf>
    <xf numFmtId="0" fontId="6" fillId="0" borderId="88" xfId="24" applyFont="1" applyBorder="1" applyAlignment="1">
      <alignment wrapText="1"/>
    </xf>
    <xf numFmtId="0" fontId="6" fillId="0" borderId="73" xfId="24" applyFont="1" applyBorder="1" applyAlignment="1">
      <alignment wrapText="1"/>
    </xf>
    <xf numFmtId="0" fontId="6" fillId="0" borderId="88" xfId="24" applyFont="1" applyBorder="1" applyAlignment="1">
      <alignment horizontal="left" wrapText="1"/>
    </xf>
    <xf numFmtId="0" fontId="6" fillId="0" borderId="88" xfId="24" applyFont="1" applyBorder="1" applyAlignment="1">
      <alignment horizontal="left"/>
    </xf>
    <xf numFmtId="0" fontId="6" fillId="0" borderId="87" xfId="24" applyFont="1" applyBorder="1" applyAlignment="1">
      <alignment wrapText="1"/>
    </xf>
    <xf numFmtId="0" fontId="13" fillId="0" borderId="0" xfId="0" applyFont="1" applyAlignment="1">
      <alignment horizontal="left"/>
    </xf>
    <xf numFmtId="187" fontId="6" fillId="0" borderId="96" xfId="1" applyNumberFormat="1" applyFont="1" applyFill="1" applyBorder="1"/>
    <xf numFmtId="187" fontId="6" fillId="0" borderId="70" xfId="1" applyNumberFormat="1" applyFont="1" applyFill="1" applyBorder="1"/>
    <xf numFmtId="187" fontId="6" fillId="0" borderId="93" xfId="1" applyNumberFormat="1" applyFont="1" applyFill="1" applyBorder="1"/>
    <xf numFmtId="187" fontId="14" fillId="0" borderId="20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43" fontId="0" fillId="0" borderId="0" xfId="1" applyFont="1"/>
    <xf numFmtId="0" fontId="7" fillId="0" borderId="5" xfId="0" applyFont="1" applyBorder="1" applyAlignment="1">
      <alignment horizontal="left"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9" fontId="14" fillId="0" borderId="108" xfId="23" applyNumberFormat="1" applyFont="1" applyFill="1" applyBorder="1" applyAlignment="1" applyProtection="1">
      <alignment horizontal="center"/>
    </xf>
    <xf numFmtId="189" fontId="14" fillId="0" borderId="58" xfId="23" applyNumberFormat="1" applyFont="1" applyFill="1" applyBorder="1" applyAlignment="1" applyProtection="1">
      <alignment horizontal="center"/>
    </xf>
    <xf numFmtId="0" fontId="13" fillId="0" borderId="108" xfId="24" applyFont="1" applyBorder="1" applyAlignment="1">
      <alignment horizontal="center"/>
    </xf>
    <xf numFmtId="0" fontId="13" fillId="0" borderId="109" xfId="24" applyFont="1" applyBorder="1" applyAlignment="1">
      <alignment horizontal="center"/>
    </xf>
    <xf numFmtId="0" fontId="13" fillId="0" borderId="110" xfId="24" applyFont="1" applyBorder="1" applyAlignment="1">
      <alignment horizontal="center"/>
    </xf>
    <xf numFmtId="49" fontId="13" fillId="0" borderId="109" xfId="24" applyNumberFormat="1" applyFont="1" applyBorder="1" applyAlignment="1">
      <alignment horizontal="center"/>
    </xf>
    <xf numFmtId="49" fontId="13" fillId="0" borderId="110" xfId="24" applyNumberFormat="1" applyFont="1" applyBorder="1" applyAlignment="1">
      <alignment horizontal="center"/>
    </xf>
    <xf numFmtId="0" fontId="13" fillId="0" borderId="58" xfId="24" applyFont="1" applyBorder="1" applyAlignment="1">
      <alignment horizontal="center"/>
    </xf>
    <xf numFmtId="0" fontId="6" fillId="0" borderId="6" xfId="19" applyFont="1" applyBorder="1"/>
    <xf numFmtId="0" fontId="14" fillId="0" borderId="112" xfId="15" applyFont="1" applyBorder="1"/>
    <xf numFmtId="0" fontId="5" fillId="0" borderId="113" xfId="15" applyFont="1" applyBorder="1"/>
    <xf numFmtId="0" fontId="14" fillId="0" borderId="106" xfId="15" applyFont="1" applyBorder="1"/>
    <xf numFmtId="0" fontId="5" fillId="0" borderId="75" xfId="2" applyFont="1" applyBorder="1"/>
    <xf numFmtId="0" fontId="6" fillId="0" borderId="113" xfId="2" applyFont="1" applyBorder="1"/>
    <xf numFmtId="0" fontId="5" fillId="0" borderId="113" xfId="2" applyFont="1" applyBorder="1"/>
    <xf numFmtId="49" fontId="5" fillId="0" borderId="18" xfId="11" applyNumberFormat="1" applyFont="1" applyBorder="1" applyAlignment="1">
      <alignment horizontal="center"/>
    </xf>
    <xf numFmtId="49" fontId="5" fillId="0" borderId="87" xfId="11" applyNumberFormat="1" applyFont="1" applyBorder="1" applyAlignment="1">
      <alignment horizontal="center"/>
    </xf>
    <xf numFmtId="43" fontId="6" fillId="0" borderId="96" xfId="1" applyFont="1" applyFill="1" applyBorder="1" applyAlignment="1" applyProtection="1"/>
    <xf numFmtId="43" fontId="6" fillId="0" borderId="113" xfId="1" applyFont="1" applyFill="1" applyBorder="1" applyAlignment="1" applyProtection="1"/>
    <xf numFmtId="187" fontId="6" fillId="0" borderId="113" xfId="1" applyNumberFormat="1" applyFont="1" applyFill="1" applyBorder="1"/>
    <xf numFmtId="1" fontId="27" fillId="0" borderId="24" xfId="17" applyNumberFormat="1" applyFont="1" applyBorder="1" applyAlignment="1">
      <alignment horizontal="center"/>
    </xf>
    <xf numFmtId="0" fontId="5" fillId="2" borderId="83" xfId="21" applyFont="1" applyFill="1" applyBorder="1" applyAlignment="1">
      <alignment horizontal="left"/>
    </xf>
    <xf numFmtId="187" fontId="5" fillId="2" borderId="97" xfId="1" applyNumberFormat="1" applyFont="1" applyFill="1" applyBorder="1" applyAlignment="1">
      <alignment horizontal="right"/>
    </xf>
    <xf numFmtId="189" fontId="7" fillId="2" borderId="97" xfId="21" applyNumberFormat="1" applyFont="1" applyFill="1" applyBorder="1" applyAlignment="1">
      <alignment horizontal="right"/>
    </xf>
    <xf numFmtId="189" fontId="5" fillId="2" borderId="119" xfId="21" applyNumberFormat="1" applyFont="1" applyFill="1" applyBorder="1" applyAlignment="1">
      <alignment horizontal="right"/>
    </xf>
    <xf numFmtId="189" fontId="7" fillId="2" borderId="119" xfId="21" applyNumberFormat="1" applyFont="1" applyFill="1" applyBorder="1" applyAlignment="1">
      <alignment horizontal="right"/>
    </xf>
    <xf numFmtId="187" fontId="26" fillId="0" borderId="0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0" fontId="14" fillId="0" borderId="113" xfId="15" applyFont="1" applyBorder="1" applyAlignment="1">
      <alignment horizontal="center"/>
    </xf>
    <xf numFmtId="0" fontId="38" fillId="0" borderId="59" xfId="2" applyFont="1" applyBorder="1" applyAlignment="1">
      <alignment horizontal="left"/>
    </xf>
    <xf numFmtId="49" fontId="6" fillId="0" borderId="113" xfId="0" applyNumberFormat="1" applyFont="1" applyBorder="1"/>
    <xf numFmtId="49" fontId="5" fillId="0" borderId="113" xfId="0" applyNumberFormat="1" applyFont="1" applyBorder="1"/>
    <xf numFmtId="187" fontId="14" fillId="0" borderId="17" xfId="1" applyNumberFormat="1" applyFont="1" applyFill="1" applyBorder="1" applyAlignment="1" applyProtection="1">
      <alignment horizontal="center"/>
    </xf>
    <xf numFmtId="43" fontId="14" fillId="0" borderId="17" xfId="1" applyFont="1" applyFill="1" applyBorder="1" applyAlignment="1" applyProtection="1">
      <alignment horizontal="center"/>
    </xf>
    <xf numFmtId="187" fontId="14" fillId="0" borderId="101" xfId="1" applyNumberFormat="1" applyFont="1" applyFill="1" applyBorder="1" applyAlignment="1" applyProtection="1">
      <alignment horizontal="center"/>
    </xf>
    <xf numFmtId="43" fontId="14" fillId="0" borderId="100" xfId="1" applyFont="1" applyFill="1" applyBorder="1" applyAlignment="1" applyProtection="1">
      <alignment horizontal="center"/>
    </xf>
    <xf numFmtId="187" fontId="14" fillId="0" borderId="122" xfId="1" applyNumberFormat="1" applyFont="1" applyFill="1" applyBorder="1" applyAlignment="1">
      <alignment horizontal="right"/>
    </xf>
    <xf numFmtId="187" fontId="14" fillId="0" borderId="102" xfId="1" applyNumberFormat="1" applyFont="1" applyFill="1" applyBorder="1" applyAlignment="1">
      <alignment horizontal="right"/>
    </xf>
    <xf numFmtId="187" fontId="14" fillId="0" borderId="122" xfId="1" applyNumberFormat="1" applyFont="1" applyFill="1" applyBorder="1" applyAlignment="1">
      <alignment horizontal="center"/>
    </xf>
    <xf numFmtId="187" fontId="14" fillId="0" borderId="122" xfId="1" applyNumberFormat="1" applyFont="1" applyFill="1" applyBorder="1" applyAlignment="1" applyProtection="1">
      <alignment horizontal="center"/>
    </xf>
    <xf numFmtId="187" fontId="14" fillId="0" borderId="102" xfId="1" applyNumberFormat="1" applyFont="1" applyFill="1" applyBorder="1" applyAlignment="1">
      <alignment horizontal="center"/>
    </xf>
    <xf numFmtId="43" fontId="14" fillId="0" borderId="122" xfId="1" applyFont="1" applyFill="1" applyBorder="1" applyAlignment="1" applyProtection="1">
      <alignment horizontal="center"/>
    </xf>
    <xf numFmtId="187" fontId="14" fillId="0" borderId="100" xfId="1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187" fontId="5" fillId="2" borderId="3" xfId="1" applyNumberFormat="1" applyFont="1" applyFill="1" applyBorder="1"/>
    <xf numFmtId="43" fontId="5" fillId="2" borderId="3" xfId="1" applyFont="1" applyFill="1" applyBorder="1"/>
    <xf numFmtId="187" fontId="24" fillId="0" borderId="126" xfId="1" applyNumberFormat="1" applyFont="1" applyFill="1" applyBorder="1" applyAlignment="1" applyProtection="1">
      <alignment horizontal="center"/>
    </xf>
    <xf numFmtId="43" fontId="24" fillId="0" borderId="126" xfId="1" applyFont="1" applyFill="1" applyBorder="1" applyAlignment="1" applyProtection="1">
      <alignment horizontal="center"/>
    </xf>
    <xf numFmtId="187" fontId="24" fillId="0" borderId="69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43" fontId="14" fillId="0" borderId="79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20" fillId="0" borderId="0" xfId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9" fontId="49" fillId="0" borderId="5" xfId="0" applyNumberFormat="1" applyFont="1" applyBorder="1" applyAlignment="1">
      <alignment horizontal="center"/>
    </xf>
    <xf numFmtId="0" fontId="50" fillId="0" borderId="5" xfId="0" applyFont="1" applyBorder="1" applyAlignment="1">
      <alignment horizontal="center"/>
    </xf>
    <xf numFmtId="0" fontId="50" fillId="0" borderId="5" xfId="0" applyFont="1" applyBorder="1"/>
    <xf numFmtId="0" fontId="51" fillId="0" borderId="5" xfId="0" applyFont="1" applyBorder="1"/>
    <xf numFmtId="49" fontId="52" fillId="0" borderId="100" xfId="0" applyNumberFormat="1" applyFont="1" applyBorder="1" applyAlignment="1">
      <alignment horizontal="center" vertical="center"/>
    </xf>
    <xf numFmtId="0" fontId="53" fillId="0" borderId="100" xfId="0" applyFont="1" applyBorder="1" applyAlignment="1">
      <alignment horizontal="left" vertical="center"/>
    </xf>
    <xf numFmtId="0" fontId="53" fillId="0" borderId="100" xfId="0" applyFont="1" applyBorder="1" applyAlignment="1">
      <alignment vertical="center"/>
    </xf>
    <xf numFmtId="0" fontId="54" fillId="0" borderId="100" xfId="0" applyFont="1" applyBorder="1" applyAlignment="1">
      <alignment vertical="center"/>
    </xf>
    <xf numFmtId="49" fontId="55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5" fillId="0" borderId="0" xfId="0" applyFont="1"/>
    <xf numFmtId="0" fontId="56" fillId="0" borderId="0" xfId="0" applyFont="1"/>
    <xf numFmtId="49" fontId="50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50" fillId="0" borderId="0" xfId="0" applyFont="1"/>
    <xf numFmtId="0" fontId="51" fillId="0" borderId="0" xfId="0" applyFont="1"/>
    <xf numFmtId="49" fontId="53" fillId="0" borderId="100" xfId="0" applyNumberFormat="1" applyFont="1" applyBorder="1" applyAlignment="1">
      <alignment horizontal="center" vertical="center"/>
    </xf>
    <xf numFmtId="49" fontId="57" fillId="0" borderId="0" xfId="0" applyNumberFormat="1" applyFont="1" applyAlignment="1">
      <alignment horizontal="center" vertical="center"/>
    </xf>
    <xf numFmtId="0" fontId="53" fillId="0" borderId="100" xfId="0" applyFont="1" applyBorder="1" applyAlignment="1">
      <alignment horizontal="center" vertical="center"/>
    </xf>
    <xf numFmtId="49" fontId="53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1" fillId="0" borderId="0" xfId="0" applyFont="1" applyAlignment="1">
      <alignment wrapText="1"/>
    </xf>
    <xf numFmtId="0" fontId="54" fillId="0" borderId="100" xfId="0" applyFont="1" applyBorder="1" applyAlignment="1">
      <alignment vertical="center" wrapText="1"/>
    </xf>
    <xf numFmtId="0" fontId="54" fillId="0" borderId="100" xfId="0" applyFont="1" applyBorder="1" applyAlignment="1">
      <alignment horizontal="left" vertical="center" wrapText="1"/>
    </xf>
    <xf numFmtId="0" fontId="51" fillId="0" borderId="0" xfId="0" applyFont="1" applyAlignment="1">
      <alignment horizontal="left" wrapText="1"/>
    </xf>
    <xf numFmtId="1" fontId="58" fillId="0" borderId="0" xfId="17" applyNumberFormat="1" applyFont="1" applyAlignment="1">
      <alignment horizontal="left" vertical="center"/>
    </xf>
    <xf numFmtId="1" fontId="29" fillId="0" borderId="0" xfId="17" applyNumberFormat="1" applyFont="1" applyAlignment="1">
      <alignment horizontal="left" vertical="center"/>
    </xf>
    <xf numFmtId="1" fontId="58" fillId="0" borderId="0" xfId="17" applyNumberFormat="1" applyFont="1" applyAlignment="1">
      <alignment vertical="center"/>
    </xf>
    <xf numFmtId="0" fontId="5" fillId="2" borderId="97" xfId="2" applyFont="1" applyFill="1" applyBorder="1"/>
    <xf numFmtId="187" fontId="14" fillId="2" borderId="26" xfId="1" applyNumberFormat="1" applyFont="1" applyFill="1" applyBorder="1" applyAlignment="1">
      <alignment horizontal="right"/>
    </xf>
    <xf numFmtId="43" fontId="14" fillId="2" borderId="26" xfId="1" applyFont="1" applyFill="1" applyBorder="1" applyAlignment="1">
      <alignment horizontal="right"/>
    </xf>
    <xf numFmtId="1" fontId="14" fillId="2" borderId="97" xfId="11" applyNumberFormat="1" applyFont="1" applyFill="1" applyBorder="1" applyAlignment="1">
      <alignment horizontal="left"/>
    </xf>
    <xf numFmtId="187" fontId="14" fillId="2" borderId="26" xfId="1" applyNumberFormat="1" applyFont="1" applyFill="1" applyBorder="1" applyAlignment="1" applyProtection="1"/>
    <xf numFmtId="43" fontId="14" fillId="2" borderId="97" xfId="1" applyFont="1" applyFill="1" applyBorder="1" applyAlignment="1" applyProtection="1"/>
    <xf numFmtId="187" fontId="14" fillId="2" borderId="97" xfId="1" applyNumberFormat="1" applyFont="1" applyFill="1" applyBorder="1" applyAlignment="1" applyProtection="1"/>
    <xf numFmtId="43" fontId="14" fillId="0" borderId="47" xfId="1" applyFont="1" applyFill="1" applyBorder="1" applyAlignment="1">
      <alignment horizontal="center"/>
    </xf>
    <xf numFmtId="43" fontId="14" fillId="0" borderId="45" xfId="1" applyFont="1" applyFill="1" applyBorder="1" applyAlignment="1">
      <alignment horizontal="center"/>
    </xf>
    <xf numFmtId="43" fontId="14" fillId="0" borderId="35" xfId="1" applyFont="1" applyFill="1" applyBorder="1" applyAlignment="1">
      <alignment horizontal="center"/>
    </xf>
    <xf numFmtId="43" fontId="14" fillId="0" borderId="40" xfId="1" applyFont="1" applyFill="1" applyBorder="1" applyAlignment="1">
      <alignment horizontal="center"/>
    </xf>
    <xf numFmtId="43" fontId="14" fillId="0" borderId="37" xfId="1" applyFont="1" applyFill="1" applyBorder="1" applyAlignment="1">
      <alignment horizontal="center"/>
    </xf>
    <xf numFmtId="43" fontId="14" fillId="0" borderId="17" xfId="1" applyFont="1" applyFill="1" applyBorder="1" applyAlignment="1">
      <alignment horizontal="center"/>
    </xf>
    <xf numFmtId="43" fontId="14" fillId="0" borderId="122" xfId="1" applyFont="1" applyFill="1" applyBorder="1" applyAlignment="1">
      <alignment horizontal="center"/>
    </xf>
    <xf numFmtId="43" fontId="14" fillId="0" borderId="21" xfId="1" applyFont="1" applyFill="1" applyBorder="1" applyAlignment="1">
      <alignment horizontal="center"/>
    </xf>
    <xf numFmtId="43" fontId="14" fillId="0" borderId="102" xfId="1" applyFont="1" applyFill="1" applyBorder="1" applyAlignment="1">
      <alignment horizontal="center"/>
    </xf>
    <xf numFmtId="43" fontId="14" fillId="0" borderId="112" xfId="1" applyFont="1" applyFill="1" applyBorder="1" applyAlignment="1">
      <alignment horizontal="center"/>
    </xf>
    <xf numFmtId="43" fontId="14" fillId="0" borderId="97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65" xfId="1" applyFont="1" applyFill="1" applyBorder="1" applyAlignment="1">
      <alignment horizontal="center"/>
    </xf>
    <xf numFmtId="43" fontId="5" fillId="0" borderId="72" xfId="1" applyFont="1" applyBorder="1" applyAlignment="1">
      <alignment horizontal="center"/>
    </xf>
    <xf numFmtId="43" fontId="24" fillId="0" borderId="35" xfId="1" applyFont="1" applyFill="1" applyBorder="1" applyAlignment="1">
      <alignment horizontal="center"/>
    </xf>
    <xf numFmtId="43" fontId="14" fillId="0" borderId="81" xfId="1" applyFont="1" applyFill="1" applyBorder="1" applyAlignment="1">
      <alignment horizontal="center"/>
    </xf>
    <xf numFmtId="43" fontId="14" fillId="0" borderId="7" xfId="1" applyFont="1" applyFill="1" applyBorder="1" applyAlignment="1">
      <alignment horizontal="center"/>
    </xf>
    <xf numFmtId="43" fontId="14" fillId="0" borderId="53" xfId="1" applyFont="1" applyFill="1" applyBorder="1" applyAlignment="1">
      <alignment horizontal="center"/>
    </xf>
    <xf numFmtId="43" fontId="24" fillId="0" borderId="45" xfId="1" applyFont="1" applyFill="1" applyBorder="1" applyAlignment="1">
      <alignment horizontal="center"/>
    </xf>
    <xf numFmtId="43" fontId="24" fillId="0" borderId="86" xfId="1" applyFont="1" applyFill="1" applyBorder="1" applyAlignment="1">
      <alignment horizontal="center"/>
    </xf>
    <xf numFmtId="43" fontId="24" fillId="0" borderId="131" xfId="1" applyFont="1" applyFill="1" applyBorder="1" applyAlignment="1">
      <alignment horizontal="center"/>
    </xf>
    <xf numFmtId="43" fontId="24" fillId="0" borderId="40" xfId="1" applyFont="1" applyFill="1" applyBorder="1" applyAlignment="1">
      <alignment horizontal="center"/>
    </xf>
    <xf numFmtId="43" fontId="24" fillId="0" borderId="37" xfId="1" applyFont="1" applyFill="1" applyBorder="1" applyAlignment="1">
      <alignment horizontal="center"/>
    </xf>
    <xf numFmtId="187" fontId="14" fillId="0" borderId="126" xfId="1" applyNumberFormat="1" applyFont="1" applyFill="1" applyBorder="1" applyAlignment="1" applyProtection="1">
      <alignment horizontal="center"/>
    </xf>
    <xf numFmtId="43" fontId="14" fillId="0" borderId="126" xfId="1" applyFont="1" applyFill="1" applyBorder="1" applyAlignment="1" applyProtection="1">
      <alignment horizontal="center"/>
    </xf>
    <xf numFmtId="187" fontId="14" fillId="0" borderId="135" xfId="1" applyNumberFormat="1" applyFont="1" applyFill="1" applyBorder="1" applyAlignment="1">
      <alignment horizontal="center"/>
    </xf>
    <xf numFmtId="1" fontId="27" fillId="0" borderId="117" xfId="17" applyNumberFormat="1" applyFont="1" applyBorder="1" applyAlignment="1">
      <alignment horizontal="center"/>
    </xf>
    <xf numFmtId="0" fontId="26" fillId="0" borderId="109" xfId="19" applyFont="1" applyBorder="1" applyAlignment="1">
      <alignment horizontal="left"/>
    </xf>
    <xf numFmtId="0" fontId="27" fillId="2" borderId="107" xfId="21" applyFont="1" applyFill="1" applyBorder="1" applyAlignment="1">
      <alignment horizontal="left"/>
    </xf>
    <xf numFmtId="0" fontId="16" fillId="0" borderId="116" xfId="2" applyFont="1" applyBorder="1"/>
    <xf numFmtId="49" fontId="39" fillId="0" borderId="109" xfId="2" applyNumberFormat="1" applyFont="1" applyBorder="1" applyAlignment="1">
      <alignment horizontal="left" vertical="center"/>
    </xf>
    <xf numFmtId="49" fontId="39" fillId="0" borderId="58" xfId="2" applyNumberFormat="1" applyFont="1" applyBorder="1" applyAlignment="1">
      <alignment horizontal="left" vertical="center"/>
    </xf>
    <xf numFmtId="0" fontId="60" fillId="0" borderId="57" xfId="15" applyFont="1" applyBorder="1" applyAlignment="1">
      <alignment vertical="center"/>
    </xf>
    <xf numFmtId="49" fontId="6" fillId="0" borderId="106" xfId="0" applyNumberFormat="1" applyFont="1" applyBorder="1"/>
    <xf numFmtId="43" fontId="6" fillId="0" borderId="71" xfId="1" applyFont="1" applyFill="1" applyBorder="1" applyAlignment="1" applyProtection="1"/>
    <xf numFmtId="49" fontId="5" fillId="0" borderId="115" xfId="11" applyNumberFormat="1" applyFont="1" applyBorder="1" applyAlignment="1">
      <alignment horizontal="center"/>
    </xf>
    <xf numFmtId="189" fontId="6" fillId="0" borderId="136" xfId="12" applyNumberFormat="1" applyFont="1" applyFill="1" applyBorder="1" applyAlignment="1" applyProtection="1"/>
    <xf numFmtId="189" fontId="6" fillId="0" borderId="137" xfId="12" applyNumberFormat="1" applyFont="1" applyFill="1" applyBorder="1" applyAlignment="1" applyProtection="1"/>
    <xf numFmtId="189" fontId="6" fillId="0" borderId="68" xfId="12" applyNumberFormat="1" applyFont="1" applyFill="1" applyBorder="1" applyAlignment="1" applyProtection="1"/>
    <xf numFmtId="189" fontId="6" fillId="0" borderId="138" xfId="12" applyNumberFormat="1" applyFont="1" applyFill="1" applyBorder="1" applyAlignment="1" applyProtection="1"/>
    <xf numFmtId="189" fontId="6" fillId="0" borderId="68" xfId="12" applyNumberFormat="1" applyFont="1" applyFill="1" applyBorder="1" applyAlignment="1" applyProtection="1">
      <alignment horizontal="right"/>
    </xf>
    <xf numFmtId="189" fontId="6" fillId="0" borderId="138" xfId="12" applyNumberFormat="1" applyFont="1" applyFill="1" applyBorder="1" applyAlignment="1" applyProtection="1">
      <alignment horizontal="right"/>
    </xf>
    <xf numFmtId="189" fontId="6" fillId="0" borderId="126" xfId="12" applyNumberFormat="1" applyFont="1" applyFill="1" applyBorder="1" applyAlignment="1" applyProtection="1">
      <alignment horizontal="right"/>
    </xf>
    <xf numFmtId="189" fontId="6" fillId="0" borderId="139" xfId="12" applyNumberFormat="1" applyFont="1" applyFill="1" applyBorder="1" applyAlignment="1" applyProtection="1">
      <alignment horizontal="right"/>
    </xf>
    <xf numFmtId="187" fontId="6" fillId="0" borderId="140" xfId="1" applyNumberFormat="1" applyFont="1" applyFill="1" applyBorder="1"/>
    <xf numFmtId="187" fontId="6" fillId="0" borderId="25" xfId="1" applyNumberFormat="1" applyFont="1" applyFill="1" applyBorder="1"/>
    <xf numFmtId="0" fontId="7" fillId="0" borderId="0" xfId="7" applyFont="1"/>
    <xf numFmtId="0" fontId="7" fillId="0" borderId="23" xfId="7" applyFont="1" applyBorder="1"/>
    <xf numFmtId="189" fontId="6" fillId="0" borderId="147" xfId="8" applyNumberFormat="1" applyFont="1" applyFill="1" applyBorder="1" applyAlignment="1" applyProtection="1"/>
    <xf numFmtId="189" fontId="7" fillId="0" borderId="149" xfId="8" applyNumberFormat="1" applyFont="1" applyFill="1" applyBorder="1" applyAlignment="1" applyProtection="1">
      <alignment horizontal="center"/>
    </xf>
    <xf numFmtId="189" fontId="7" fillId="0" borderId="153" xfId="8" applyNumberFormat="1" applyFont="1" applyFill="1" applyBorder="1" applyAlignment="1" applyProtection="1">
      <alignment horizontal="center"/>
    </xf>
    <xf numFmtId="0" fontId="6" fillId="0" borderId="109" xfId="7" applyFont="1" applyBorder="1"/>
    <xf numFmtId="189" fontId="6" fillId="0" borderId="149" xfId="8" applyNumberFormat="1" applyFont="1" applyFill="1" applyBorder="1" applyAlignment="1" applyProtection="1">
      <alignment horizontal="right"/>
    </xf>
    <xf numFmtId="43" fontId="6" fillId="0" borderId="149" xfId="1" applyFont="1" applyFill="1" applyBorder="1" applyAlignment="1" applyProtection="1">
      <alignment horizontal="right"/>
    </xf>
    <xf numFmtId="43" fontId="6" fillId="0" borderId="0" xfId="7" applyNumberFormat="1" applyFont="1"/>
    <xf numFmtId="189" fontId="6" fillId="0" borderId="157" xfId="8" applyNumberFormat="1" applyFont="1" applyFill="1" applyBorder="1" applyAlignment="1" applyProtection="1">
      <alignment horizontal="right"/>
    </xf>
    <xf numFmtId="43" fontId="6" fillId="0" borderId="157" xfId="1" applyFont="1" applyFill="1" applyBorder="1" applyAlignment="1" applyProtection="1">
      <alignment horizontal="right"/>
    </xf>
    <xf numFmtId="0" fontId="18" fillId="0" borderId="0" xfId="7" applyFont="1"/>
    <xf numFmtId="49" fontId="5" fillId="0" borderId="160" xfId="11" applyNumberFormat="1" applyFont="1" applyBorder="1" applyAlignment="1">
      <alignment horizontal="center"/>
    </xf>
    <xf numFmtId="49" fontId="5" fillId="0" borderId="161" xfId="11" applyNumberFormat="1" applyFont="1" applyBorder="1" applyAlignment="1">
      <alignment horizontal="center"/>
    </xf>
    <xf numFmtId="49" fontId="5" fillId="0" borderId="162" xfId="11" applyNumberFormat="1" applyFont="1" applyBorder="1" applyAlignment="1">
      <alignment horizontal="center"/>
    </xf>
    <xf numFmtId="0" fontId="14" fillId="0" borderId="161" xfId="15" applyFont="1" applyBorder="1" applyAlignment="1">
      <alignment horizontal="center"/>
    </xf>
    <xf numFmtId="0" fontId="14" fillId="0" borderId="162" xfId="15" applyFont="1" applyBorder="1" applyAlignment="1">
      <alignment horizontal="center"/>
    </xf>
    <xf numFmtId="43" fontId="47" fillId="0" borderId="57" xfId="1" applyFont="1" applyFill="1" applyBorder="1" applyAlignment="1">
      <alignment vertical="center"/>
    </xf>
    <xf numFmtId="187" fontId="47" fillId="0" borderId="57" xfId="1" applyNumberFormat="1" applyFont="1" applyFill="1" applyBorder="1" applyAlignment="1">
      <alignment vertical="center"/>
    </xf>
    <xf numFmtId="0" fontId="25" fillId="0" borderId="55" xfId="15" applyFont="1" applyBorder="1" applyAlignment="1">
      <alignment horizontal="center"/>
    </xf>
    <xf numFmtId="187" fontId="20" fillId="0" borderId="0" xfId="1" applyNumberFormat="1" applyFont="1" applyFill="1"/>
    <xf numFmtId="187" fontId="14" fillId="0" borderId="99" xfId="1" applyNumberFormat="1" applyFont="1" applyFill="1" applyBorder="1" applyAlignment="1" applyProtection="1">
      <alignment horizontal="center"/>
    </xf>
    <xf numFmtId="187" fontId="14" fillId="0" borderId="46" xfId="1" applyNumberFormat="1" applyFont="1" applyFill="1" applyBorder="1" applyAlignment="1" applyProtection="1">
      <alignment horizontal="center"/>
    </xf>
    <xf numFmtId="187" fontId="13" fillId="0" borderId="120" xfId="1" applyNumberFormat="1" applyFont="1" applyBorder="1"/>
    <xf numFmtId="43" fontId="13" fillId="0" borderId="120" xfId="1" applyFont="1" applyBorder="1"/>
    <xf numFmtId="0" fontId="13" fillId="0" borderId="120" xfId="0" applyFont="1" applyBorder="1"/>
    <xf numFmtId="43" fontId="14" fillId="0" borderId="49" xfId="1" applyFont="1" applyFill="1" applyBorder="1" applyAlignment="1" applyProtection="1">
      <alignment horizontal="center"/>
    </xf>
    <xf numFmtId="43" fontId="14" fillId="0" borderId="37" xfId="1" applyFont="1" applyFill="1" applyBorder="1" applyAlignment="1" applyProtection="1">
      <alignment horizontal="center"/>
    </xf>
    <xf numFmtId="187" fontId="14" fillId="0" borderId="54" xfId="1" applyNumberFormat="1" applyFont="1" applyFill="1" applyBorder="1" applyAlignment="1">
      <alignment horizontal="center"/>
    </xf>
    <xf numFmtId="187" fontId="14" fillId="0" borderId="79" xfId="1" applyNumberFormat="1" applyFont="1" applyFill="1" applyBorder="1" applyAlignment="1" applyProtection="1">
      <alignment horizontal="center"/>
    </xf>
    <xf numFmtId="187" fontId="14" fillId="0" borderId="80" xfId="1" applyNumberFormat="1" applyFont="1" applyFill="1" applyBorder="1" applyAlignment="1">
      <alignment horizontal="center"/>
    </xf>
    <xf numFmtId="1" fontId="27" fillId="0" borderId="47" xfId="18" applyNumberFormat="1" applyFont="1" applyFill="1" applyBorder="1" applyAlignment="1" applyProtection="1">
      <alignment horizontal="center"/>
    </xf>
    <xf numFmtId="189" fontId="26" fillId="0" borderId="17" xfId="18" applyNumberFormat="1" applyFont="1" applyFill="1" applyBorder="1" applyAlignment="1" applyProtection="1">
      <alignment horizontal="right"/>
    </xf>
    <xf numFmtId="187" fontId="22" fillId="0" borderId="17" xfId="1" applyNumberFormat="1" applyFont="1" applyBorder="1"/>
    <xf numFmtId="189" fontId="26" fillId="0" borderId="153" xfId="18" applyNumberFormat="1" applyFont="1" applyFill="1" applyBorder="1" applyAlignment="1" applyProtection="1">
      <alignment horizontal="right"/>
    </xf>
    <xf numFmtId="187" fontId="22" fillId="0" borderId="153" xfId="1" applyNumberFormat="1" applyFont="1" applyBorder="1"/>
    <xf numFmtId="1" fontId="27" fillId="0" borderId="166" xfId="17" applyNumberFormat="1" applyFont="1" applyBorder="1" applyAlignment="1">
      <alignment horizontal="center"/>
    </xf>
    <xf numFmtId="49" fontId="27" fillId="0" borderId="159" xfId="11" applyNumberFormat="1" applyFont="1" applyBorder="1" applyAlignment="1">
      <alignment horizontal="center"/>
    </xf>
    <xf numFmtId="43" fontId="26" fillId="0" borderId="0" xfId="1" applyFont="1" applyFill="1" applyBorder="1" applyAlignment="1" applyProtection="1">
      <alignment horizontal="center"/>
    </xf>
    <xf numFmtId="43" fontId="27" fillId="0" borderId="159" xfId="1" applyFont="1" applyFill="1" applyBorder="1" applyAlignment="1">
      <alignment horizontal="center"/>
    </xf>
    <xf numFmtId="43" fontId="26" fillId="0" borderId="17" xfId="1" applyFont="1" applyFill="1" applyBorder="1" applyAlignment="1" applyProtection="1">
      <alignment horizontal="right"/>
    </xf>
    <xf numFmtId="43" fontId="26" fillId="0" borderId="153" xfId="1" applyFont="1" applyFill="1" applyBorder="1" applyAlignment="1" applyProtection="1">
      <alignment horizontal="right"/>
    </xf>
    <xf numFmtId="43" fontId="27" fillId="0" borderId="47" xfId="1" applyFont="1" applyFill="1" applyBorder="1" applyAlignment="1" applyProtection="1">
      <alignment horizontal="center"/>
    </xf>
    <xf numFmtId="49" fontId="28" fillId="0" borderId="111" xfId="17" applyNumberFormat="1" applyFont="1" applyBorder="1" applyAlignment="1">
      <alignment horizontal="center" vertical="center"/>
    </xf>
    <xf numFmtId="49" fontId="27" fillId="0" borderId="24" xfId="17" applyNumberFormat="1" applyFont="1" applyBorder="1" applyAlignment="1">
      <alignment horizontal="center" vertical="center"/>
    </xf>
    <xf numFmtId="49" fontId="28" fillId="0" borderId="84" xfId="17" applyNumberFormat="1" applyFont="1" applyBorder="1" applyAlignment="1">
      <alignment horizontal="center" vertical="center"/>
    </xf>
    <xf numFmtId="49" fontId="27" fillId="0" borderId="91" xfId="17" applyNumberFormat="1" applyFont="1" applyBorder="1" applyAlignment="1">
      <alignment horizontal="center" vertical="center"/>
    </xf>
    <xf numFmtId="49" fontId="29" fillId="0" borderId="18" xfId="17" applyNumberFormat="1" applyFont="1" applyBorder="1" applyAlignment="1">
      <alignment horizontal="center" vertical="center"/>
    </xf>
    <xf numFmtId="49" fontId="29" fillId="0" borderId="87" xfId="17" applyNumberFormat="1" applyFont="1" applyBorder="1" applyAlignment="1">
      <alignment horizontal="center" vertical="center"/>
    </xf>
    <xf numFmtId="49" fontId="27" fillId="0" borderId="18" xfId="17" applyNumberFormat="1" applyFont="1" applyBorder="1" applyAlignment="1">
      <alignment horizontal="center" vertical="center"/>
    </xf>
    <xf numFmtId="187" fontId="29" fillId="0" borderId="87" xfId="1" applyNumberFormat="1" applyFont="1" applyFill="1" applyBorder="1" applyAlignment="1">
      <alignment horizontal="center" vertical="center"/>
    </xf>
    <xf numFmtId="49" fontId="29" fillId="0" borderId="114" xfId="17" applyNumberFormat="1" applyFont="1" applyBorder="1" applyAlignment="1">
      <alignment horizontal="center" vertical="center"/>
    </xf>
    <xf numFmtId="0" fontId="6" fillId="0" borderId="111" xfId="19" applyFont="1" applyBorder="1" applyAlignment="1">
      <alignment horizontal="left" vertical="center"/>
    </xf>
    <xf numFmtId="187" fontId="14" fillId="0" borderId="108" xfId="1" applyNumberFormat="1" applyFont="1" applyBorder="1" applyAlignment="1">
      <alignment vertical="center"/>
    </xf>
    <xf numFmtId="189" fontId="14" fillId="0" borderId="0" xfId="12" applyNumberFormat="1" applyFont="1" applyFill="1" applyBorder="1" applyAlignment="1" applyProtection="1">
      <alignment vertical="center"/>
    </xf>
    <xf numFmtId="189" fontId="14" fillId="0" borderId="146" xfId="12" applyNumberFormat="1" applyFont="1" applyFill="1" applyBorder="1" applyAlignment="1" applyProtection="1">
      <alignment vertical="center"/>
    </xf>
    <xf numFmtId="189" fontId="6" fillId="0" borderId="17" xfId="22" applyNumberFormat="1" applyFont="1" applyFill="1" applyBorder="1" applyAlignment="1" applyProtection="1">
      <alignment vertical="center"/>
    </xf>
    <xf numFmtId="189" fontId="6" fillId="0" borderId="47" xfId="22" applyNumberFormat="1" applyFont="1" applyFill="1" applyBorder="1" applyAlignment="1" applyProtection="1">
      <alignment vertical="center"/>
    </xf>
    <xf numFmtId="189" fontId="6" fillId="0" borderId="0" xfId="22" applyNumberFormat="1" applyFont="1" applyFill="1" applyBorder="1" applyAlignment="1" applyProtection="1">
      <alignment vertical="center"/>
    </xf>
    <xf numFmtId="187" fontId="14" fillId="0" borderId="116" xfId="1" applyNumberFormat="1" applyFont="1" applyBorder="1" applyAlignment="1">
      <alignment vertical="center"/>
    </xf>
    <xf numFmtId="187" fontId="14" fillId="0" borderId="117" xfId="1" applyNumberFormat="1" applyFont="1" applyBorder="1" applyAlignment="1">
      <alignment vertical="center"/>
    </xf>
    <xf numFmtId="189" fontId="28" fillId="0" borderId="128" xfId="22" applyNumberFormat="1" applyFont="1" applyFill="1" applyBorder="1" applyAlignment="1" applyProtection="1">
      <alignment horizontal="center" vertical="center"/>
    </xf>
    <xf numFmtId="187" fontId="6" fillId="0" borderId="118" xfId="1" applyNumberFormat="1" applyFont="1" applyBorder="1" applyAlignment="1">
      <alignment vertical="center"/>
    </xf>
    <xf numFmtId="187" fontId="13" fillId="0" borderId="47" xfId="1" applyNumberFormat="1" applyFont="1" applyBorder="1" applyAlignment="1">
      <alignment vertical="center"/>
    </xf>
    <xf numFmtId="189" fontId="26" fillId="0" borderId="128" xfId="22" applyNumberFormat="1" applyFont="1" applyFill="1" applyBorder="1" applyAlignment="1" applyProtection="1">
      <alignment horizontal="center" vertical="center"/>
    </xf>
    <xf numFmtId="0" fontId="6" fillId="0" borderId="24" xfId="19" applyFont="1" applyBorder="1" applyAlignment="1">
      <alignment horizontal="left" vertical="center"/>
    </xf>
    <xf numFmtId="187" fontId="14" fillId="0" borderId="55" xfId="1" applyNumberFormat="1" applyFont="1" applyBorder="1" applyAlignment="1">
      <alignment vertical="center"/>
    </xf>
    <xf numFmtId="187" fontId="14" fillId="0" borderId="20" xfId="1" applyNumberFormat="1" applyFont="1" applyBorder="1" applyAlignment="1">
      <alignment vertical="center"/>
    </xf>
    <xf numFmtId="187" fontId="14" fillId="0" borderId="24" xfId="1" applyNumberFormat="1" applyFont="1" applyBorder="1" applyAlignment="1">
      <alignment vertical="center"/>
    </xf>
    <xf numFmtId="187" fontId="14" fillId="0" borderId="71" xfId="1" applyNumberFormat="1" applyFont="1" applyBorder="1" applyAlignment="1">
      <alignment vertical="center"/>
    </xf>
    <xf numFmtId="187" fontId="6" fillId="0" borderId="113" xfId="1" applyNumberFormat="1" applyFont="1" applyBorder="1" applyAlignment="1">
      <alignment vertical="center"/>
    </xf>
    <xf numFmtId="189" fontId="26" fillId="0" borderId="113" xfId="22" applyNumberFormat="1" applyFont="1" applyFill="1" applyBorder="1" applyAlignment="1" applyProtection="1">
      <alignment horizontal="center" vertical="center"/>
    </xf>
    <xf numFmtId="189" fontId="6" fillId="0" borderId="114" xfId="22" applyNumberFormat="1" applyFont="1" applyFill="1" applyBorder="1" applyAlignment="1" applyProtection="1">
      <alignment vertical="center"/>
    </xf>
    <xf numFmtId="189" fontId="14" fillId="0" borderId="55" xfId="22" applyNumberFormat="1" applyFont="1" applyFill="1" applyBorder="1" applyAlignment="1" applyProtection="1">
      <alignment vertical="center"/>
    </xf>
    <xf numFmtId="189" fontId="14" fillId="0" borderId="24" xfId="22" applyNumberFormat="1" applyFont="1" applyFill="1" applyBorder="1" applyAlignment="1" applyProtection="1">
      <alignment vertical="center"/>
    </xf>
    <xf numFmtId="189" fontId="14" fillId="0" borderId="71" xfId="22" applyNumberFormat="1" applyFont="1" applyFill="1" applyBorder="1" applyAlignment="1" applyProtection="1">
      <alignment vertical="center"/>
    </xf>
    <xf numFmtId="0" fontId="6" fillId="0" borderId="84" xfId="19" applyFont="1" applyBorder="1" applyAlignment="1">
      <alignment horizontal="left" vertical="center"/>
    </xf>
    <xf numFmtId="187" fontId="14" fillId="0" borderId="110" xfId="1" applyNumberFormat="1" applyFont="1" applyBorder="1" applyAlignment="1">
      <alignment vertical="center"/>
    </xf>
    <xf numFmtId="189" fontId="26" fillId="0" borderId="25" xfId="22" applyNumberFormat="1" applyFont="1" applyFill="1" applyBorder="1" applyAlignment="1" applyProtection="1">
      <alignment horizontal="center" vertical="center"/>
    </xf>
    <xf numFmtId="0" fontId="7" fillId="0" borderId="0" xfId="2" applyFont="1" applyAlignment="1">
      <alignment horizontal="left"/>
    </xf>
    <xf numFmtId="49" fontId="38" fillId="0" borderId="109" xfId="2" applyNumberFormat="1" applyFont="1" applyBorder="1" applyAlignment="1">
      <alignment vertical="center"/>
    </xf>
    <xf numFmtId="49" fontId="5" fillId="2" borderId="107" xfId="2" applyNumberFormat="1" applyFont="1" applyFill="1" applyBorder="1" applyAlignment="1">
      <alignment vertical="center"/>
    </xf>
    <xf numFmtId="49" fontId="5" fillId="0" borderId="109" xfId="2" applyNumberFormat="1" applyFont="1" applyBorder="1" applyAlignment="1">
      <alignment vertical="center"/>
    </xf>
    <xf numFmtId="49" fontId="17" fillId="0" borderId="109" xfId="2" applyNumberFormat="1" applyFont="1" applyBorder="1" applyAlignment="1">
      <alignment vertical="center"/>
    </xf>
    <xf numFmtId="49" fontId="17" fillId="0" borderId="109" xfId="2" applyNumberFormat="1" applyFont="1" applyBorder="1" applyAlignment="1">
      <alignment horizontal="left" vertical="center" wrapText="1"/>
    </xf>
    <xf numFmtId="43" fontId="38" fillId="0" borderId="59" xfId="1" applyFont="1" applyBorder="1" applyAlignment="1">
      <alignment horizontal="left"/>
    </xf>
    <xf numFmtId="43" fontId="8" fillId="0" borderId="0" xfId="1" applyFont="1"/>
    <xf numFmtId="43" fontId="6" fillId="0" borderId="0" xfId="1" applyFont="1" applyFill="1" applyBorder="1" applyAlignment="1" applyProtection="1"/>
    <xf numFmtId="43" fontId="40" fillId="0" borderId="0" xfId="1" applyFont="1"/>
    <xf numFmtId="43" fontId="47" fillId="0" borderId="57" xfId="1" applyFont="1" applyBorder="1" applyAlignment="1">
      <alignment vertical="center"/>
    </xf>
    <xf numFmtId="43" fontId="12" fillId="0" borderId="5" xfId="1" applyFont="1" applyBorder="1" applyAlignment="1">
      <alignment vertical="center"/>
    </xf>
    <xf numFmtId="43" fontId="5" fillId="0" borderId="27" xfId="1" applyFont="1" applyFill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16" fillId="0" borderId="60" xfId="1" applyFont="1" applyFill="1" applyBorder="1" applyAlignment="1" applyProtection="1">
      <alignment horizontal="center" vertical="center"/>
    </xf>
    <xf numFmtId="43" fontId="16" fillId="0" borderId="90" xfId="1" applyFont="1" applyFill="1" applyBorder="1" applyAlignment="1" applyProtection="1">
      <alignment horizontal="center" vertical="center"/>
    </xf>
    <xf numFmtId="187" fontId="38" fillId="0" borderId="59" xfId="1" applyNumberFormat="1" applyFont="1" applyBorder="1" applyAlignment="1">
      <alignment horizontal="left"/>
    </xf>
    <xf numFmtId="187" fontId="16" fillId="0" borderId="63" xfId="1" applyNumberFormat="1" applyFont="1" applyFill="1" applyBorder="1" applyAlignment="1" applyProtection="1">
      <alignment horizontal="center" vertical="center"/>
    </xf>
    <xf numFmtId="187" fontId="8" fillId="0" borderId="0" xfId="1" applyNumberFormat="1" applyFont="1"/>
    <xf numFmtId="187" fontId="6" fillId="0" borderId="0" xfId="1" applyNumberFormat="1" applyFont="1" applyFill="1" applyBorder="1" applyAlignment="1" applyProtection="1"/>
    <xf numFmtId="187" fontId="16" fillId="0" borderId="90" xfId="1" applyNumberFormat="1" applyFont="1" applyFill="1" applyBorder="1" applyAlignment="1" applyProtection="1">
      <alignment horizontal="center" vertical="center"/>
    </xf>
    <xf numFmtId="187" fontId="16" fillId="0" borderId="0" xfId="1" applyNumberFormat="1" applyFont="1" applyAlignment="1">
      <alignment horizontal="center" vertical="center"/>
    </xf>
    <xf numFmtId="187" fontId="16" fillId="0" borderId="149" xfId="1" applyNumberFormat="1" applyFont="1" applyBorder="1" applyAlignment="1">
      <alignment horizontal="center" vertical="center"/>
    </xf>
    <xf numFmtId="187" fontId="16" fillId="0" borderId="47" xfId="1" applyNumberFormat="1" applyFont="1" applyBorder="1" applyAlignment="1">
      <alignment horizontal="center" vertical="center"/>
    </xf>
    <xf numFmtId="187" fontId="8" fillId="0" borderId="0" xfId="1" applyNumberFormat="1" applyFont="1" applyFill="1" applyBorder="1"/>
    <xf numFmtId="187" fontId="65" fillId="0" borderId="120" xfId="16" applyNumberFormat="1" applyFont="1" applyBorder="1" applyAlignment="1">
      <alignment horizontal="right"/>
    </xf>
    <xf numFmtId="0" fontId="41" fillId="0" borderId="120" xfId="2" applyFont="1" applyBorder="1" applyAlignment="1">
      <alignment horizontal="right"/>
    </xf>
    <xf numFmtId="187" fontId="65" fillId="0" borderId="121" xfId="16" applyNumberFormat="1" applyFont="1" applyBorder="1" applyAlignment="1">
      <alignment horizontal="right"/>
    </xf>
    <xf numFmtId="188" fontId="4" fillId="0" borderId="121" xfId="28" applyFill="1" applyBorder="1" applyAlignment="1">
      <alignment horizontal="right"/>
    </xf>
    <xf numFmtId="0" fontId="41" fillId="0" borderId="121" xfId="2" applyFont="1" applyBorder="1" applyAlignment="1">
      <alignment horizontal="right"/>
    </xf>
    <xf numFmtId="189" fontId="4" fillId="0" borderId="121" xfId="28" applyNumberFormat="1" applyFill="1" applyBorder="1" applyAlignment="1">
      <alignment horizontal="right"/>
    </xf>
    <xf numFmtId="187" fontId="65" fillId="0" borderId="121" xfId="16" applyNumberFormat="1" applyFont="1" applyFill="1" applyBorder="1" applyAlignment="1">
      <alignment horizontal="right"/>
    </xf>
    <xf numFmtId="0" fontId="66" fillId="0" borderId="121" xfId="2" applyFont="1" applyBorder="1" applyAlignment="1">
      <alignment horizontal="right"/>
    </xf>
    <xf numFmtId="189" fontId="4" fillId="0" borderId="127" xfId="28" applyNumberFormat="1" applyFill="1" applyBorder="1" applyAlignment="1">
      <alignment horizontal="right"/>
    </xf>
    <xf numFmtId="187" fontId="47" fillId="0" borderId="57" xfId="1" applyNumberFormat="1" applyFont="1" applyBorder="1" applyAlignment="1">
      <alignment vertical="center"/>
    </xf>
    <xf numFmtId="187" fontId="12" fillId="0" borderId="5" xfId="1" applyNumberFormat="1" applyFont="1" applyBorder="1" applyAlignment="1">
      <alignment vertical="center"/>
    </xf>
    <xf numFmtId="187" fontId="5" fillId="0" borderId="8" xfId="1" applyNumberFormat="1" applyFont="1" applyFill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27" xfId="1" applyNumberFormat="1" applyFont="1" applyFill="1" applyBorder="1" applyAlignment="1">
      <alignment horizontal="center"/>
    </xf>
    <xf numFmtId="187" fontId="5" fillId="0" borderId="8" xfId="1" applyNumberFormat="1" applyFont="1" applyBorder="1" applyAlignment="1">
      <alignment horizontal="center"/>
    </xf>
    <xf numFmtId="43" fontId="14" fillId="0" borderId="48" xfId="1" applyFont="1" applyFill="1" applyBorder="1" applyAlignment="1" applyProtection="1">
      <alignment horizontal="center"/>
    </xf>
    <xf numFmtId="43" fontId="14" fillId="0" borderId="48" xfId="1" applyFont="1" applyBorder="1" applyAlignment="1">
      <alignment horizontal="center"/>
    </xf>
    <xf numFmtId="43" fontId="14" fillId="0" borderId="37" xfId="1" applyFont="1" applyBorder="1" applyAlignment="1">
      <alignment horizontal="right"/>
    </xf>
    <xf numFmtId="43" fontId="14" fillId="0" borderId="35" xfId="1" applyFont="1" applyBorder="1" applyAlignment="1">
      <alignment horizontal="right"/>
    </xf>
    <xf numFmtId="43" fontId="14" fillId="0" borderId="37" xfId="1" applyFont="1" applyBorder="1" applyAlignment="1">
      <alignment horizontal="center"/>
    </xf>
    <xf numFmtId="187" fontId="13" fillId="0" borderId="17" xfId="1" applyNumberFormat="1" applyFont="1" applyBorder="1"/>
    <xf numFmtId="187" fontId="13" fillId="0" borderId="47" xfId="1" applyNumberFormat="1" applyFont="1" applyBorder="1"/>
    <xf numFmtId="187" fontId="5" fillId="0" borderId="159" xfId="1" applyNumberFormat="1" applyFont="1" applyBorder="1" applyAlignment="1">
      <alignment horizontal="center"/>
    </xf>
    <xf numFmtId="187" fontId="13" fillId="0" borderId="153" xfId="1" applyNumberFormat="1" applyFont="1" applyBorder="1"/>
    <xf numFmtId="187" fontId="5" fillId="2" borderId="13" xfId="1" applyNumberFormat="1" applyFont="1" applyFill="1" applyBorder="1" applyAlignment="1" applyProtection="1">
      <alignment horizontal="right"/>
    </xf>
    <xf numFmtId="43" fontId="4" fillId="0" borderId="120" xfId="1" applyFont="1" applyFill="1" applyBorder="1" applyAlignment="1">
      <alignment horizontal="right"/>
    </xf>
    <xf numFmtId="43" fontId="4" fillId="0" borderId="121" xfId="1" applyFont="1" applyBorder="1" applyAlignment="1">
      <alignment horizontal="right"/>
    </xf>
    <xf numFmtId="43" fontId="4" fillId="0" borderId="121" xfId="1" applyFont="1" applyFill="1" applyBorder="1" applyAlignment="1">
      <alignment horizontal="right"/>
    </xf>
    <xf numFmtId="43" fontId="65" fillId="0" borderId="121" xfId="1" applyFont="1" applyBorder="1" applyAlignment="1">
      <alignment horizontal="right"/>
    </xf>
    <xf numFmtId="43" fontId="4" fillId="0" borderId="127" xfId="1" applyFont="1" applyFill="1" applyBorder="1" applyAlignment="1">
      <alignment horizontal="right"/>
    </xf>
    <xf numFmtId="0" fontId="68" fillId="0" borderId="120" xfId="2" applyFont="1" applyBorder="1" applyAlignment="1">
      <alignment horizontal="right"/>
    </xf>
    <xf numFmtId="43" fontId="69" fillId="0" borderId="120" xfId="1" applyFont="1" applyFill="1" applyBorder="1" applyAlignment="1">
      <alignment horizontal="right"/>
    </xf>
    <xf numFmtId="187" fontId="67" fillId="0" borderId="121" xfId="16" applyNumberFormat="1" applyFont="1" applyBorder="1" applyAlignment="1">
      <alignment horizontal="right"/>
    </xf>
    <xf numFmtId="43" fontId="69" fillId="0" borderId="121" xfId="1" applyFont="1" applyBorder="1" applyAlignment="1">
      <alignment horizontal="right"/>
    </xf>
    <xf numFmtId="0" fontId="68" fillId="0" borderId="121" xfId="2" applyFont="1" applyBorder="1" applyAlignment="1">
      <alignment horizontal="right"/>
    </xf>
    <xf numFmtId="43" fontId="69" fillId="0" borderId="121" xfId="1" applyFont="1" applyFill="1" applyBorder="1" applyAlignment="1">
      <alignment horizontal="right"/>
    </xf>
    <xf numFmtId="189" fontId="69" fillId="0" borderId="121" xfId="28" applyNumberFormat="1" applyFont="1" applyFill="1" applyBorder="1" applyAlignment="1">
      <alignment horizontal="right"/>
    </xf>
    <xf numFmtId="187" fontId="67" fillId="0" borderId="121" xfId="16" applyNumberFormat="1" applyFont="1" applyFill="1" applyBorder="1" applyAlignment="1">
      <alignment horizontal="right"/>
    </xf>
    <xf numFmtId="0" fontId="70" fillId="0" borderId="121" xfId="2" applyFont="1" applyBorder="1" applyAlignment="1">
      <alignment horizontal="right"/>
    </xf>
    <xf numFmtId="43" fontId="67" fillId="0" borderId="121" xfId="1" applyFont="1" applyBorder="1" applyAlignment="1">
      <alignment horizontal="right"/>
    </xf>
    <xf numFmtId="189" fontId="69" fillId="0" borderId="127" xfId="28" applyNumberFormat="1" applyFont="1" applyFill="1" applyBorder="1" applyAlignment="1">
      <alignment horizontal="right"/>
    </xf>
    <xf numFmtId="43" fontId="69" fillId="0" borderId="127" xfId="1" applyFont="1" applyFill="1" applyBorder="1" applyAlignment="1">
      <alignment horizontal="right"/>
    </xf>
    <xf numFmtId="187" fontId="16" fillId="0" borderId="157" xfId="1" applyNumberFormat="1" applyFont="1" applyFill="1" applyBorder="1" applyAlignment="1" applyProtection="1">
      <alignment horizontal="center" vertical="center"/>
    </xf>
    <xf numFmtId="43" fontId="16" fillId="0" borderId="0" xfId="1" applyFont="1" applyFill="1" applyBorder="1" applyAlignment="1" applyProtection="1">
      <alignment horizontal="center" vertical="center"/>
    </xf>
    <xf numFmtId="187" fontId="16" fillId="0" borderId="157" xfId="1" applyNumberFormat="1" applyFont="1" applyBorder="1" applyAlignment="1">
      <alignment horizontal="center" vertical="center"/>
    </xf>
    <xf numFmtId="187" fontId="16" fillId="0" borderId="167" xfId="1" applyNumberFormat="1" applyFont="1" applyBorder="1" applyAlignment="1">
      <alignment horizontal="center" vertical="center"/>
    </xf>
    <xf numFmtId="43" fontId="16" fillId="0" borderId="157" xfId="1" applyFont="1" applyFill="1" applyBorder="1" applyAlignment="1" applyProtection="1">
      <alignment horizontal="center" vertical="center"/>
    </xf>
    <xf numFmtId="187" fontId="6" fillId="0" borderId="171" xfId="1" applyNumberFormat="1" applyFont="1" applyBorder="1" applyAlignment="1">
      <alignment vertical="center"/>
    </xf>
    <xf numFmtId="43" fontId="6" fillId="0" borderId="171" xfId="1" applyFont="1" applyFill="1" applyBorder="1" applyAlignment="1" applyProtection="1">
      <alignment vertical="center"/>
    </xf>
    <xf numFmtId="187" fontId="6" fillId="0" borderId="171" xfId="1" applyNumberFormat="1" applyFont="1" applyFill="1" applyBorder="1" applyAlignment="1" applyProtection="1">
      <alignment vertical="center"/>
    </xf>
    <xf numFmtId="187" fontId="6" fillId="0" borderId="172" xfId="1" applyNumberFormat="1" applyFont="1" applyFill="1" applyBorder="1" applyAlignment="1" applyProtection="1">
      <alignment horizontal="right" vertical="center"/>
    </xf>
    <xf numFmtId="43" fontId="6" fillId="0" borderId="172" xfId="1" applyFont="1" applyFill="1" applyBorder="1" applyAlignment="1" applyProtection="1">
      <alignment horizontal="right" vertical="center"/>
    </xf>
    <xf numFmtId="187" fontId="6" fillId="0" borderId="172" xfId="1" applyNumberFormat="1" applyFont="1" applyFill="1" applyBorder="1" applyAlignment="1" applyProtection="1">
      <alignment vertical="center"/>
    </xf>
    <xf numFmtId="43" fontId="6" fillId="0" borderId="172" xfId="1" applyFont="1" applyFill="1" applyBorder="1" applyAlignment="1" applyProtection="1">
      <alignment vertical="center"/>
    </xf>
    <xf numFmtId="187" fontId="6" fillId="0" borderId="173" xfId="1" applyNumberFormat="1" applyFont="1" applyFill="1" applyBorder="1" applyAlignment="1" applyProtection="1">
      <alignment horizontal="right" vertical="center"/>
    </xf>
    <xf numFmtId="43" fontId="6" fillId="0" borderId="173" xfId="1" applyFont="1" applyFill="1" applyBorder="1" applyAlignment="1" applyProtection="1">
      <alignment horizontal="right" vertical="center"/>
    </xf>
    <xf numFmtId="187" fontId="6" fillId="0" borderId="173" xfId="1" applyNumberFormat="1" applyFont="1" applyFill="1" applyBorder="1" applyAlignment="1" applyProtection="1">
      <alignment vertical="center"/>
    </xf>
    <xf numFmtId="43" fontId="6" fillId="0" borderId="173" xfId="1" applyFont="1" applyFill="1" applyBorder="1" applyAlignment="1" applyProtection="1">
      <alignment vertical="center"/>
    </xf>
    <xf numFmtId="187" fontId="6" fillId="0" borderId="23" xfId="1" applyNumberFormat="1" applyFont="1" applyFill="1" applyBorder="1" applyAlignment="1" applyProtection="1"/>
    <xf numFmtId="187" fontId="6" fillId="0" borderId="23" xfId="1" applyNumberFormat="1" applyFont="1" applyBorder="1"/>
    <xf numFmtId="187" fontId="6" fillId="0" borderId="147" xfId="1" applyNumberFormat="1" applyFont="1" applyFill="1" applyBorder="1" applyAlignment="1" applyProtection="1"/>
    <xf numFmtId="187" fontId="6" fillId="0" borderId="147" xfId="1" applyNumberFormat="1" applyFont="1" applyBorder="1"/>
    <xf numFmtId="187" fontId="7" fillId="0" borderId="154" xfId="1" applyNumberFormat="1" applyFont="1" applyFill="1" applyBorder="1" applyAlignment="1" applyProtection="1">
      <alignment horizontal="center"/>
    </xf>
    <xf numFmtId="187" fontId="7" fillId="0" borderId="155" xfId="1" applyNumberFormat="1" applyFont="1" applyBorder="1" applyAlignment="1">
      <alignment horizontal="center"/>
    </xf>
    <xf numFmtId="187" fontId="7" fillId="0" borderId="156" xfId="1" applyNumberFormat="1" applyFont="1" applyBorder="1" applyAlignment="1">
      <alignment horizontal="center"/>
    </xf>
    <xf numFmtId="187" fontId="6" fillId="0" borderId="149" xfId="1" applyNumberFormat="1" applyFont="1" applyFill="1" applyBorder="1" applyAlignment="1" applyProtection="1">
      <alignment horizontal="right"/>
    </xf>
    <xf numFmtId="187" fontId="6" fillId="0" borderId="149" xfId="1" applyNumberFormat="1" applyFont="1" applyFill="1" applyBorder="1" applyAlignment="1" applyProtection="1"/>
    <xf numFmtId="187" fontId="6" fillId="0" borderId="47" xfId="1" applyNumberFormat="1" applyFont="1" applyFill="1" applyBorder="1" applyAlignment="1" applyProtection="1"/>
    <xf numFmtId="187" fontId="6" fillId="0" borderId="157" xfId="1" applyNumberFormat="1" applyFont="1" applyFill="1" applyBorder="1" applyAlignment="1" applyProtection="1">
      <alignment horizontal="right"/>
    </xf>
    <xf numFmtId="187" fontId="6" fillId="0" borderId="157" xfId="1" applyNumberFormat="1" applyFont="1" applyFill="1" applyBorder="1" applyAlignment="1" applyProtection="1"/>
    <xf numFmtId="187" fontId="6" fillId="0" borderId="158" xfId="1" applyNumberFormat="1" applyFont="1" applyFill="1" applyBorder="1" applyAlignment="1" applyProtection="1">
      <alignment horizontal="right"/>
    </xf>
    <xf numFmtId="187" fontId="6" fillId="0" borderId="0" xfId="1" applyNumberFormat="1" applyFont="1" applyFill="1" applyBorder="1" applyAlignment="1" applyProtection="1">
      <alignment horizontal="right"/>
    </xf>
    <xf numFmtId="187" fontId="14" fillId="0" borderId="48" xfId="1" applyNumberFormat="1" applyFont="1" applyFill="1" applyBorder="1" applyAlignment="1" applyProtection="1">
      <alignment horizontal="center"/>
    </xf>
    <xf numFmtId="0" fontId="5" fillId="2" borderId="148" xfId="7" applyFont="1" applyFill="1" applyBorder="1" applyAlignment="1">
      <alignment horizontal="center" vertical="center"/>
    </xf>
    <xf numFmtId="189" fontId="5" fillId="2" borderId="155" xfId="8" applyNumberFormat="1" applyFont="1" applyFill="1" applyBorder="1" applyAlignment="1" applyProtection="1">
      <alignment horizontal="right" vertical="center"/>
    </xf>
    <xf numFmtId="43" fontId="5" fillId="2" borderId="155" xfId="1" applyFont="1" applyFill="1" applyBorder="1" applyAlignment="1" applyProtection="1">
      <alignment horizontal="right" vertical="center"/>
    </xf>
    <xf numFmtId="187" fontId="5" fillId="2" borderId="155" xfId="1" applyNumberFormat="1" applyFont="1" applyFill="1" applyBorder="1" applyAlignment="1" applyProtection="1">
      <alignment horizontal="right" vertical="center"/>
    </xf>
    <xf numFmtId="43" fontId="6" fillId="0" borderId="0" xfId="7" applyNumberFormat="1" applyFont="1" applyAlignment="1">
      <alignment vertical="center"/>
    </xf>
    <xf numFmtId="0" fontId="6" fillId="0" borderId="0" xfId="7" applyFont="1" applyAlignment="1">
      <alignment vertical="center"/>
    </xf>
    <xf numFmtId="0" fontId="6" fillId="0" borderId="0" xfId="2" applyFont="1" applyAlignment="1">
      <alignment vertical="center"/>
    </xf>
    <xf numFmtId="0" fontId="5" fillId="2" borderId="26" xfId="0" applyFont="1" applyFill="1" applyBorder="1" applyAlignment="1">
      <alignment horizontal="center"/>
    </xf>
    <xf numFmtId="43" fontId="6" fillId="0" borderId="23" xfId="1" applyFont="1" applyFill="1" applyBorder="1" applyAlignment="1" applyProtection="1"/>
    <xf numFmtId="43" fontId="6" fillId="0" borderId="147" xfId="1" applyFont="1" applyFill="1" applyBorder="1" applyAlignment="1" applyProtection="1"/>
    <xf numFmtId="43" fontId="7" fillId="0" borderId="149" xfId="1" applyFont="1" applyFill="1" applyBorder="1" applyAlignment="1" applyProtection="1">
      <alignment horizontal="center"/>
    </xf>
    <xf numFmtId="43" fontId="7" fillId="0" borderId="153" xfId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right"/>
    </xf>
    <xf numFmtId="0" fontId="5" fillId="0" borderId="147" xfId="7" applyFont="1" applyBorder="1" applyAlignment="1">
      <alignment vertical="center"/>
    </xf>
    <xf numFmtId="187" fontId="5" fillId="2" borderId="153" xfId="1" applyNumberFormat="1" applyFont="1" applyFill="1" applyBorder="1" applyAlignment="1" applyProtection="1">
      <alignment vertical="center"/>
    </xf>
    <xf numFmtId="43" fontId="5" fillId="2" borderId="153" xfId="1" applyFont="1" applyFill="1" applyBorder="1" applyAlignment="1" applyProtection="1">
      <alignment vertical="center"/>
    </xf>
    <xf numFmtId="187" fontId="13" fillId="0" borderId="180" xfId="1" applyNumberFormat="1" applyFont="1" applyBorder="1"/>
    <xf numFmtId="43" fontId="13" fillId="0" borderId="180" xfId="1" applyFont="1" applyBorder="1"/>
    <xf numFmtId="187" fontId="13" fillId="0" borderId="127" xfId="1" applyNumberFormat="1" applyFont="1" applyBorder="1"/>
    <xf numFmtId="43" fontId="13" fillId="0" borderId="127" xfId="1" applyFont="1" applyBorder="1"/>
    <xf numFmtId="0" fontId="14" fillId="0" borderId="29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3" fillId="0" borderId="180" xfId="0" applyFont="1" applyBorder="1"/>
    <xf numFmtId="0" fontId="13" fillId="0" borderId="127" xfId="0" applyFont="1" applyBorder="1"/>
    <xf numFmtId="0" fontId="14" fillId="0" borderId="74" xfId="15" applyFont="1" applyBorder="1"/>
    <xf numFmtId="0" fontId="5" fillId="0" borderId="55" xfId="15" applyFont="1" applyBorder="1" applyAlignment="1">
      <alignment horizontal="center"/>
    </xf>
    <xf numFmtId="0" fontId="14" fillId="0" borderId="56" xfId="15" applyFont="1" applyBorder="1"/>
    <xf numFmtId="192" fontId="13" fillId="0" borderId="0" xfId="0" applyNumberFormat="1" applyFont="1" applyAlignment="1">
      <alignment horizontal="center"/>
    </xf>
    <xf numFmtId="191" fontId="13" fillId="0" borderId="0" xfId="0" applyNumberFormat="1" applyFont="1"/>
    <xf numFmtId="0" fontId="13" fillId="0" borderId="0" xfId="0" applyFont="1" applyAlignment="1">
      <alignment horizontal="right"/>
    </xf>
    <xf numFmtId="187" fontId="13" fillId="0" borderId="0" xfId="1" applyNumberFormat="1" applyFont="1" applyFill="1" applyBorder="1"/>
    <xf numFmtId="187" fontId="13" fillId="0" borderId="0" xfId="1" applyNumberFormat="1" applyFont="1" applyFill="1" applyBorder="1" applyAlignment="1">
      <alignment horizontal="center"/>
    </xf>
    <xf numFmtId="43" fontId="13" fillId="0" borderId="0" xfId="1" applyFont="1" applyFill="1" applyBorder="1" applyAlignment="1">
      <alignment horizontal="right"/>
    </xf>
    <xf numFmtId="43" fontId="13" fillId="0" borderId="0" xfId="1" applyFont="1" applyFill="1" applyBorder="1"/>
    <xf numFmtId="0" fontId="13" fillId="0" borderId="0" xfId="0" applyFont="1" applyAlignment="1">
      <alignment horizontal="center" vertical="center"/>
    </xf>
    <xf numFmtId="49" fontId="5" fillId="0" borderId="0" xfId="2" applyNumberFormat="1" applyFont="1"/>
    <xf numFmtId="49" fontId="61" fillId="0" borderId="0" xfId="2" applyNumberFormat="1" applyFont="1"/>
    <xf numFmtId="0" fontId="7" fillId="0" borderId="117" xfId="2" applyFont="1" applyBorder="1"/>
    <xf numFmtId="49" fontId="7" fillId="0" borderId="12" xfId="2" applyNumberFormat="1" applyFont="1" applyBorder="1"/>
    <xf numFmtId="49" fontId="7" fillId="0" borderId="24" xfId="2" applyNumberFormat="1" applyFont="1" applyBorder="1" applyAlignment="1">
      <alignment horizontal="left" vertical="center"/>
    </xf>
    <xf numFmtId="189" fontId="7" fillId="0" borderId="14" xfId="3" applyNumberFormat="1" applyFont="1" applyFill="1" applyBorder="1" applyAlignment="1" applyProtection="1">
      <alignment horizontal="center"/>
    </xf>
    <xf numFmtId="188" fontId="7" fillId="0" borderId="11" xfId="3" applyFont="1" applyFill="1" applyBorder="1" applyAlignment="1" applyProtection="1">
      <alignment horizontal="center"/>
    </xf>
    <xf numFmtId="189" fontId="7" fillId="0" borderId="92" xfId="3" applyNumberFormat="1" applyFont="1" applyFill="1" applyBorder="1" applyAlignment="1" applyProtection="1">
      <alignment horizontal="center"/>
    </xf>
    <xf numFmtId="188" fontId="7" fillId="0" borderId="94" xfId="3" applyFont="1" applyFill="1" applyBorder="1" applyAlignment="1" applyProtection="1">
      <alignment horizontal="center"/>
    </xf>
    <xf numFmtId="0" fontId="7" fillId="0" borderId="84" xfId="2" applyFont="1" applyBorder="1"/>
    <xf numFmtId="49" fontId="7" fillId="0" borderId="16" xfId="2" applyNumberFormat="1" applyFont="1" applyBorder="1" applyAlignment="1">
      <alignment horizontal="left" vertical="center"/>
    </xf>
    <xf numFmtId="189" fontId="7" fillId="0" borderId="17" xfId="3" applyNumberFormat="1" applyFont="1" applyFill="1" applyBorder="1" applyAlignment="1" applyProtection="1">
      <alignment horizontal="center"/>
    </xf>
    <xf numFmtId="188" fontId="7" fillId="0" borderId="15" xfId="3" applyFont="1" applyFill="1" applyBorder="1" applyAlignment="1" applyProtection="1">
      <alignment horizontal="center"/>
    </xf>
    <xf numFmtId="0" fontId="7" fillId="0" borderId="18" xfId="2" applyFont="1" applyBorder="1" applyAlignment="1">
      <alignment horizontal="center"/>
    </xf>
    <xf numFmtId="0" fontId="7" fillId="0" borderId="19" xfId="2" applyFont="1" applyBorder="1" applyAlignment="1">
      <alignment horizontal="center"/>
    </xf>
    <xf numFmtId="189" fontId="7" fillId="0" borderId="18" xfId="3" applyNumberFormat="1" applyFont="1" applyFill="1" applyBorder="1" applyAlignment="1" applyProtection="1">
      <alignment horizontal="center"/>
    </xf>
    <xf numFmtId="188" fontId="7" fillId="0" borderId="59" xfId="3" applyFont="1" applyFill="1" applyBorder="1" applyAlignment="1" applyProtection="1">
      <alignment horizontal="center"/>
    </xf>
    <xf numFmtId="0" fontId="7" fillId="0" borderId="87" xfId="2" applyFont="1" applyBorder="1" applyAlignment="1">
      <alignment horizontal="center"/>
    </xf>
    <xf numFmtId="49" fontId="7" fillId="0" borderId="24" xfId="2" applyNumberFormat="1" applyFont="1" applyBorder="1"/>
    <xf numFmtId="0" fontId="41" fillId="0" borderId="64" xfId="2" applyFont="1" applyBorder="1"/>
    <xf numFmtId="0" fontId="41" fillId="0" borderId="63" xfId="2" applyFont="1" applyBorder="1"/>
    <xf numFmtId="0" fontId="41" fillId="0" borderId="92" xfId="2" applyFont="1" applyBorder="1"/>
    <xf numFmtId="0" fontId="41" fillId="0" borderId="86" xfId="2" applyFont="1" applyBorder="1"/>
    <xf numFmtId="49" fontId="5" fillId="0" borderId="24" xfId="2" applyNumberFormat="1" applyFont="1" applyBorder="1"/>
    <xf numFmtId="0" fontId="14" fillId="0" borderId="0" xfId="2" applyFont="1"/>
    <xf numFmtId="189" fontId="45" fillId="0" borderId="109" xfId="4" applyNumberFormat="1" applyFont="1" applyFill="1" applyBorder="1"/>
    <xf numFmtId="188" fontId="45" fillId="0" borderId="109" xfId="4" applyFont="1" applyFill="1" applyBorder="1"/>
    <xf numFmtId="188" fontId="45" fillId="0" borderId="68" xfId="4" applyFont="1" applyFill="1" applyBorder="1"/>
    <xf numFmtId="188" fontId="45" fillId="0" borderId="114" xfId="4" applyFont="1" applyFill="1" applyBorder="1"/>
    <xf numFmtId="189" fontId="42" fillId="0" borderId="109" xfId="4" applyNumberFormat="1" applyFont="1" applyFill="1" applyBorder="1"/>
    <xf numFmtId="188" fontId="42" fillId="0" borderId="109" xfId="4" applyFont="1" applyFill="1" applyBorder="1"/>
    <xf numFmtId="188" fontId="43" fillId="0" borderId="68" xfId="4" applyFont="1" applyFill="1" applyBorder="1"/>
    <xf numFmtId="188" fontId="42" fillId="0" borderId="68" xfId="4" applyFont="1" applyFill="1" applyBorder="1"/>
    <xf numFmtId="188" fontId="42" fillId="0" borderId="114" xfId="4" applyFont="1" applyFill="1" applyBorder="1"/>
    <xf numFmtId="49" fontId="6" fillId="0" borderId="24" xfId="2" applyNumberFormat="1" applyFont="1" applyBorder="1"/>
    <xf numFmtId="189" fontId="4" fillId="0" borderId="109" xfId="4" applyNumberFormat="1" applyFill="1" applyBorder="1"/>
    <xf numFmtId="188" fontId="4" fillId="0" borderId="109" xfId="4" applyFill="1" applyBorder="1"/>
    <xf numFmtId="188" fontId="44" fillId="0" borderId="68" xfId="4" applyFont="1" applyFill="1" applyBorder="1"/>
    <xf numFmtId="188" fontId="44" fillId="0" borderId="114" xfId="4" applyFont="1" applyFill="1" applyBorder="1"/>
    <xf numFmtId="189" fontId="46" fillId="0" borderId="109" xfId="4" applyNumberFormat="1" applyFont="1" applyFill="1" applyBorder="1"/>
    <xf numFmtId="43" fontId="46" fillId="0" borderId="109" xfId="1" applyFont="1" applyFill="1" applyBorder="1"/>
    <xf numFmtId="49" fontId="5" fillId="0" borderId="83" xfId="2" applyNumberFormat="1" applyFont="1" applyBorder="1"/>
    <xf numFmtId="49" fontId="5" fillId="0" borderId="22" xfId="2" applyNumberFormat="1" applyFont="1" applyBorder="1"/>
    <xf numFmtId="189" fontId="42" fillId="0" borderId="26" xfId="4" applyNumberFormat="1" applyFont="1" applyFill="1" applyBorder="1"/>
    <xf numFmtId="43" fontId="42" fillId="0" borderId="26" xfId="1" applyFont="1" applyFill="1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87" fontId="6" fillId="0" borderId="0" xfId="1" applyNumberFormat="1" applyFont="1" applyAlignment="1">
      <alignment vertical="center"/>
    </xf>
    <xf numFmtId="43" fontId="6" fillId="0" borderId="0" xfId="1" applyFont="1" applyFill="1" applyBorder="1" applyAlignment="1">
      <alignment vertical="center"/>
    </xf>
    <xf numFmtId="187" fontId="6" fillId="0" borderId="0" xfId="1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187" fontId="6" fillId="0" borderId="5" xfId="1" applyNumberFormat="1" applyFont="1" applyBorder="1" applyAlignment="1">
      <alignment vertical="center"/>
    </xf>
    <xf numFmtId="43" fontId="6" fillId="0" borderId="5" xfId="1" applyFont="1" applyFill="1" applyBorder="1" applyAlignment="1">
      <alignment vertical="center"/>
    </xf>
    <xf numFmtId="187" fontId="6" fillId="0" borderId="5" xfId="1" applyNumberFormat="1" applyFont="1" applyFill="1" applyBorder="1" applyAlignment="1">
      <alignment vertical="center"/>
    </xf>
    <xf numFmtId="187" fontId="14" fillId="0" borderId="31" xfId="1" applyNumberFormat="1" applyFont="1" applyFill="1" applyBorder="1" applyAlignment="1" applyProtection="1">
      <alignment horizontal="center"/>
    </xf>
    <xf numFmtId="43" fontId="14" fillId="0" borderId="29" xfId="1" applyFont="1" applyFill="1" applyBorder="1" applyAlignment="1" applyProtection="1">
      <alignment horizontal="center"/>
    </xf>
    <xf numFmtId="187" fontId="14" fillId="0" borderId="36" xfId="1" applyNumberFormat="1" applyFont="1" applyFill="1" applyBorder="1" applyAlignment="1" applyProtection="1">
      <alignment horizontal="center"/>
    </xf>
    <xf numFmtId="43" fontId="14" fillId="0" borderId="73" xfId="1" applyFont="1" applyFill="1" applyBorder="1" applyAlignment="1">
      <alignment horizontal="center"/>
    </xf>
    <xf numFmtId="187" fontId="14" fillId="0" borderId="37" xfId="1" applyNumberFormat="1" applyFont="1" applyFill="1" applyBorder="1" applyAlignment="1">
      <alignment horizontal="center" vertical="center"/>
    </xf>
    <xf numFmtId="43" fontId="14" fillId="0" borderId="66" xfId="1" applyFont="1" applyFill="1" applyBorder="1" applyAlignment="1">
      <alignment horizontal="center"/>
    </xf>
    <xf numFmtId="187" fontId="14" fillId="0" borderId="37" xfId="1" applyNumberFormat="1" applyFont="1" applyBorder="1" applyAlignment="1">
      <alignment horizontal="center"/>
    </xf>
    <xf numFmtId="187" fontId="14" fillId="0" borderId="35" xfId="1" applyNumberFormat="1" applyFont="1" applyBorder="1" applyAlignment="1">
      <alignment horizontal="center"/>
    </xf>
    <xf numFmtId="1" fontId="19" fillId="0" borderId="0" xfId="0" applyNumberFormat="1" applyFont="1" applyAlignment="1">
      <alignment vertical="center"/>
    </xf>
    <xf numFmtId="1" fontId="5" fillId="0" borderId="159" xfId="0" applyNumberFormat="1" applyFont="1" applyBorder="1" applyAlignment="1">
      <alignment horizontal="center" vertical="center"/>
    </xf>
    <xf numFmtId="0" fontId="5" fillId="0" borderId="159" xfId="0" applyFont="1" applyBorder="1" applyAlignment="1">
      <alignment horizontal="center" vertical="center" wrapText="1"/>
    </xf>
    <xf numFmtId="0" fontId="5" fillId="0" borderId="159" xfId="0" applyFont="1" applyBorder="1" applyAlignment="1">
      <alignment horizontal="center" vertical="center"/>
    </xf>
    <xf numFmtId="191" fontId="5" fillId="0" borderId="159" xfId="0" applyNumberFormat="1" applyFont="1" applyBorder="1" applyAlignment="1">
      <alignment horizontal="center" vertical="center"/>
    </xf>
    <xf numFmtId="43" fontId="5" fillId="0" borderId="159" xfId="1" applyFont="1" applyFill="1" applyBorder="1" applyAlignment="1">
      <alignment horizontal="center" vertical="center"/>
    </xf>
    <xf numFmtId="187" fontId="5" fillId="0" borderId="159" xfId="1" applyNumberFormat="1" applyFont="1" applyFill="1" applyBorder="1" applyAlignment="1">
      <alignment horizontal="center" vertical="center"/>
    </xf>
    <xf numFmtId="43" fontId="5" fillId="0" borderId="159" xfId="1" applyFont="1" applyFill="1" applyBorder="1" applyAlignment="1">
      <alignment horizontal="center" vertical="center" wrapText="1"/>
    </xf>
    <xf numFmtId="0" fontId="6" fillId="0" borderId="0" xfId="27" applyFont="1"/>
    <xf numFmtId="0" fontId="6" fillId="0" borderId="0" xfId="27" applyFont="1" applyAlignment="1">
      <alignment horizontal="center"/>
    </xf>
    <xf numFmtId="187" fontId="6" fillId="0" borderId="0" xfId="1" applyNumberFormat="1" applyFont="1" applyFill="1"/>
    <xf numFmtId="187" fontId="5" fillId="2" borderId="157" xfId="1" applyNumberFormat="1" applyFont="1" applyFill="1" applyBorder="1" applyAlignment="1" applyProtection="1">
      <alignment vertical="center"/>
    </xf>
    <xf numFmtId="187" fontId="38" fillId="2" borderId="113" xfId="1" applyNumberFormat="1" applyFont="1" applyFill="1" applyBorder="1" applyAlignment="1" applyProtection="1">
      <alignment vertical="center"/>
    </xf>
    <xf numFmtId="43" fontId="38" fillId="2" borderId="113" xfId="1" applyFont="1" applyFill="1" applyBorder="1" applyAlignment="1" applyProtection="1">
      <alignment vertical="center"/>
    </xf>
    <xf numFmtId="43" fontId="13" fillId="0" borderId="0" xfId="1" applyFont="1" applyFill="1" applyBorder="1" applyAlignment="1">
      <alignment horizontal="left"/>
    </xf>
    <xf numFmtId="187" fontId="13" fillId="0" borderId="0" xfId="1" applyNumberFormat="1" applyFont="1" applyFill="1" applyBorder="1" applyAlignment="1">
      <alignment horizontal="right"/>
    </xf>
    <xf numFmtId="49" fontId="5" fillId="0" borderId="166" xfId="2" applyNumberFormat="1" applyFont="1" applyBorder="1" applyAlignment="1">
      <alignment vertical="center"/>
    </xf>
    <xf numFmtId="187" fontId="14" fillId="0" borderId="159" xfId="1" applyNumberFormat="1" applyFont="1" applyFill="1" applyBorder="1" applyAlignment="1" applyProtection="1">
      <alignment horizontal="right" vertical="center"/>
    </xf>
    <xf numFmtId="43" fontId="14" fillId="0" borderId="159" xfId="1" applyFont="1" applyFill="1" applyBorder="1" applyAlignment="1" applyProtection="1">
      <alignment horizontal="right" vertical="center"/>
    </xf>
    <xf numFmtId="187" fontId="14" fillId="0" borderId="159" xfId="1" applyNumberFormat="1" applyFont="1" applyBorder="1" applyAlignment="1">
      <alignment vertical="center"/>
    </xf>
    <xf numFmtId="187" fontId="5" fillId="0" borderId="159" xfId="1" applyNumberFormat="1" applyFont="1" applyFill="1" applyBorder="1" applyAlignment="1" applyProtection="1">
      <alignment vertical="center"/>
    </xf>
    <xf numFmtId="187" fontId="5" fillId="0" borderId="159" xfId="1" applyNumberFormat="1" applyFont="1" applyBorder="1" applyAlignment="1">
      <alignment vertical="center"/>
    </xf>
    <xf numFmtId="187" fontId="14" fillId="0" borderId="159" xfId="1" applyNumberFormat="1" applyFont="1" applyFill="1" applyBorder="1" applyAlignment="1" applyProtection="1">
      <alignment vertical="center"/>
    </xf>
    <xf numFmtId="43" fontId="14" fillId="0" borderId="159" xfId="1" applyFont="1" applyBorder="1" applyAlignment="1">
      <alignment vertical="center"/>
    </xf>
    <xf numFmtId="0" fontId="20" fillId="0" borderId="175" xfId="7" applyFont="1" applyBorder="1"/>
    <xf numFmtId="43" fontId="20" fillId="0" borderId="175" xfId="1" applyFont="1" applyFill="1" applyBorder="1"/>
    <xf numFmtId="0" fontId="6" fillId="0" borderId="175" xfId="7" applyFont="1" applyBorder="1"/>
    <xf numFmtId="43" fontId="6" fillId="0" borderId="175" xfId="1" applyFont="1" applyFill="1" applyBorder="1"/>
    <xf numFmtId="0" fontId="6" fillId="0" borderId="177" xfId="7" applyFont="1" applyBorder="1"/>
    <xf numFmtId="43" fontId="6" fillId="0" borderId="177" xfId="1" applyFont="1" applyFill="1" applyBorder="1"/>
    <xf numFmtId="187" fontId="6" fillId="0" borderId="177" xfId="1" applyNumberFormat="1" applyFont="1" applyFill="1" applyBorder="1"/>
    <xf numFmtId="187" fontId="6" fillId="0" borderId="177" xfId="1" applyNumberFormat="1" applyFont="1" applyFill="1" applyBorder="1" applyAlignment="1"/>
    <xf numFmtId="0" fontId="6" fillId="0" borderId="177" xfId="7" applyFont="1" applyBorder="1" applyAlignment="1">
      <alignment horizontal="left"/>
    </xf>
    <xf numFmtId="187" fontId="6" fillId="0" borderId="177" xfId="1" applyNumberFormat="1" applyFont="1" applyFill="1" applyBorder="1" applyAlignment="1">
      <alignment wrapText="1"/>
    </xf>
    <xf numFmtId="0" fontId="6" fillId="0" borderId="177" xfId="7" applyFont="1" applyBorder="1" applyAlignment="1">
      <alignment wrapText="1"/>
    </xf>
    <xf numFmtId="0" fontId="6" fillId="0" borderId="177" xfId="7" applyFont="1" applyBorder="1" applyAlignment="1">
      <alignment vertical="top" wrapText="1"/>
    </xf>
    <xf numFmtId="43" fontId="6" fillId="0" borderId="177" xfId="1" applyFont="1" applyFill="1" applyBorder="1" applyAlignment="1">
      <alignment vertical="top" wrapText="1"/>
    </xf>
    <xf numFmtId="0" fontId="13" fillId="0" borderId="177" xfId="0" applyFont="1" applyBorder="1"/>
    <xf numFmtId="43" fontId="13" fillId="0" borderId="177" xfId="1" applyFont="1" applyFill="1" applyBorder="1"/>
    <xf numFmtId="43" fontId="6" fillId="0" borderId="177" xfId="1" applyFont="1" applyFill="1" applyBorder="1" applyAlignment="1">
      <alignment horizontal="left"/>
    </xf>
    <xf numFmtId="0" fontId="13" fillId="0" borderId="177" xfId="0" applyFont="1" applyBorder="1" applyAlignment="1">
      <alignment horizontal="left"/>
    </xf>
    <xf numFmtId="187" fontId="13" fillId="0" borderId="177" xfId="1" applyNumberFormat="1" applyFont="1" applyFill="1" applyBorder="1"/>
    <xf numFmtId="0" fontId="13" fillId="0" borderId="177" xfId="1" applyNumberFormat="1" applyFont="1" applyFill="1" applyBorder="1"/>
    <xf numFmtId="0" fontId="6" fillId="0" borderId="179" xfId="7" applyFont="1" applyBorder="1"/>
    <xf numFmtId="43" fontId="6" fillId="0" borderId="179" xfId="1" applyFont="1" applyFill="1" applyBorder="1"/>
    <xf numFmtId="0" fontId="14" fillId="2" borderId="159" xfId="0" applyFont="1" applyFill="1" applyBorder="1" applyAlignment="1">
      <alignment horizontal="center"/>
    </xf>
    <xf numFmtId="187" fontId="14" fillId="2" borderId="159" xfId="1" applyNumberFormat="1" applyFont="1" applyFill="1" applyBorder="1" applyAlignment="1">
      <alignment horizontal="center"/>
    </xf>
    <xf numFmtId="43" fontId="14" fillId="2" borderId="159" xfId="1" applyFont="1" applyFill="1" applyBorder="1" applyAlignment="1">
      <alignment horizontal="center"/>
    </xf>
    <xf numFmtId="0" fontId="13" fillId="0" borderId="120" xfId="0" applyFont="1" applyBorder="1" applyAlignment="1">
      <alignment horizontal="center"/>
    </xf>
    <xf numFmtId="187" fontId="13" fillId="0" borderId="120" xfId="1" applyNumberFormat="1" applyFont="1" applyBorder="1" applyAlignment="1">
      <alignment horizontal="center"/>
    </xf>
    <xf numFmtId="43" fontId="13" fillId="0" borderId="120" xfId="1" applyFont="1" applyBorder="1" applyAlignment="1">
      <alignment horizontal="center"/>
    </xf>
    <xf numFmtId="187" fontId="20" fillId="0" borderId="120" xfId="1" applyNumberFormat="1" applyFont="1" applyBorder="1"/>
    <xf numFmtId="43" fontId="20" fillId="0" borderId="120" xfId="1" applyFont="1" applyBorder="1"/>
    <xf numFmtId="0" fontId="13" fillId="0" borderId="180" xfId="0" applyFont="1" applyBorder="1" applyAlignment="1">
      <alignment horizontal="center"/>
    </xf>
    <xf numFmtId="187" fontId="13" fillId="0" borderId="180" xfId="1" applyNumberFormat="1" applyFont="1" applyBorder="1" applyAlignment="1">
      <alignment horizontal="center"/>
    </xf>
    <xf numFmtId="43" fontId="13" fillId="0" borderId="180" xfId="1" applyFont="1" applyBorder="1" applyAlignment="1">
      <alignment horizontal="center"/>
    </xf>
    <xf numFmtId="187" fontId="20" fillId="0" borderId="180" xfId="1" applyNumberFormat="1" applyFont="1" applyBorder="1"/>
    <xf numFmtId="43" fontId="20" fillId="0" borderId="180" xfId="1" applyFont="1" applyBorder="1"/>
    <xf numFmtId="0" fontId="13" fillId="0" borderId="127" xfId="0" applyFont="1" applyBorder="1" applyAlignment="1">
      <alignment horizontal="center"/>
    </xf>
    <xf numFmtId="187" fontId="13" fillId="0" borderId="127" xfId="1" applyNumberFormat="1" applyFont="1" applyBorder="1" applyAlignment="1">
      <alignment horizontal="center"/>
    </xf>
    <xf numFmtId="43" fontId="13" fillId="0" borderId="127" xfId="1" applyFont="1" applyBorder="1" applyAlignment="1">
      <alignment horizontal="center"/>
    </xf>
    <xf numFmtId="187" fontId="20" fillId="0" borderId="127" xfId="1" applyNumberFormat="1" applyFont="1" applyBorder="1"/>
    <xf numFmtId="43" fontId="20" fillId="0" borderId="127" xfId="1" applyFont="1" applyBorder="1"/>
    <xf numFmtId="187" fontId="14" fillId="2" borderId="159" xfId="1" applyNumberFormat="1" applyFont="1" applyFill="1" applyBorder="1"/>
    <xf numFmtId="43" fontId="14" fillId="2" borderId="159" xfId="1" applyFont="1" applyFill="1" applyBorder="1"/>
    <xf numFmtId="0" fontId="14" fillId="2" borderId="159" xfId="0" applyFont="1" applyFill="1" applyBorder="1"/>
    <xf numFmtId="187" fontId="13" fillId="0" borderId="120" xfId="1" applyNumberFormat="1" applyFont="1" applyBorder="1" applyAlignment="1"/>
    <xf numFmtId="187" fontId="6" fillId="0" borderId="120" xfId="1" applyNumberFormat="1" applyFont="1" applyBorder="1"/>
    <xf numFmtId="43" fontId="6" fillId="0" borderId="120" xfId="1" applyFont="1" applyBorder="1"/>
    <xf numFmtId="187" fontId="13" fillId="0" borderId="180" xfId="1" applyNumberFormat="1" applyFont="1" applyBorder="1" applyAlignment="1"/>
    <xf numFmtId="187" fontId="6" fillId="0" borderId="180" xfId="1" applyNumberFormat="1" applyFont="1" applyBorder="1"/>
    <xf numFmtId="43" fontId="6" fillId="0" borderId="180" xfId="1" applyFont="1" applyBorder="1"/>
    <xf numFmtId="187" fontId="13" fillId="0" borderId="127" xfId="1" applyNumberFormat="1" applyFont="1" applyBorder="1" applyAlignment="1"/>
    <xf numFmtId="187" fontId="6" fillId="0" borderId="127" xfId="1" applyNumberFormat="1" applyFont="1" applyBorder="1"/>
    <xf numFmtId="43" fontId="6" fillId="0" borderId="127" xfId="1" applyFont="1" applyBorder="1"/>
    <xf numFmtId="187" fontId="13" fillId="0" borderId="120" xfId="1" applyNumberFormat="1" applyFont="1" applyFill="1" applyBorder="1"/>
    <xf numFmtId="43" fontId="13" fillId="0" borderId="120" xfId="1" applyFont="1" applyFill="1" applyBorder="1"/>
    <xf numFmtId="187" fontId="20" fillId="0" borderId="120" xfId="1" applyNumberFormat="1" applyFont="1" applyFill="1" applyBorder="1"/>
    <xf numFmtId="43" fontId="20" fillId="0" borderId="120" xfId="1" applyFont="1" applyFill="1" applyBorder="1"/>
    <xf numFmtId="187" fontId="13" fillId="0" borderId="180" xfId="1" applyNumberFormat="1" applyFont="1" applyFill="1" applyBorder="1"/>
    <xf numFmtId="43" fontId="13" fillId="0" borderId="180" xfId="1" applyFont="1" applyFill="1" applyBorder="1"/>
    <xf numFmtId="187" fontId="20" fillId="0" borderId="180" xfId="1" applyNumberFormat="1" applyFont="1" applyFill="1" applyBorder="1"/>
    <xf numFmtId="43" fontId="20" fillId="0" borderId="180" xfId="1" applyFont="1" applyFill="1" applyBorder="1"/>
    <xf numFmtId="187" fontId="13" fillId="0" borderId="127" xfId="1" applyNumberFormat="1" applyFont="1" applyFill="1" applyBorder="1"/>
    <xf numFmtId="43" fontId="13" fillId="0" borderId="127" xfId="1" applyFont="1" applyFill="1" applyBorder="1"/>
    <xf numFmtId="187" fontId="20" fillId="0" borderId="127" xfId="1" applyNumberFormat="1" applyFont="1" applyFill="1" applyBorder="1"/>
    <xf numFmtId="43" fontId="20" fillId="0" borderId="127" xfId="1" applyFont="1" applyFill="1" applyBorder="1"/>
    <xf numFmtId="49" fontId="5" fillId="0" borderId="10" xfId="2" applyNumberFormat="1" applyFont="1" applyBorder="1"/>
    <xf numFmtId="49" fontId="63" fillId="0" borderId="0" xfId="2" applyNumberFormat="1" applyFont="1"/>
    <xf numFmtId="49" fontId="13" fillId="0" borderId="0" xfId="2" applyNumberFormat="1" applyFont="1"/>
    <xf numFmtId="49" fontId="13" fillId="0" borderId="0" xfId="2" applyNumberFormat="1" applyFont="1" applyAlignment="1">
      <alignment horizontal="left"/>
    </xf>
    <xf numFmtId="49" fontId="6" fillId="0" borderId="168" xfId="2" applyNumberFormat="1" applyFont="1" applyBorder="1"/>
    <xf numFmtId="43" fontId="6" fillId="0" borderId="168" xfId="1" applyFont="1" applyFill="1" applyBorder="1"/>
    <xf numFmtId="187" fontId="6" fillId="0" borderId="168" xfId="1" applyNumberFormat="1" applyFont="1" applyFill="1" applyBorder="1"/>
    <xf numFmtId="49" fontId="6" fillId="0" borderId="169" xfId="2" applyNumberFormat="1" applyFont="1" applyBorder="1"/>
    <xf numFmtId="187" fontId="6" fillId="0" borderId="169" xfId="1" applyNumberFormat="1" applyFont="1" applyFill="1" applyBorder="1"/>
    <xf numFmtId="43" fontId="6" fillId="0" borderId="169" xfId="1" applyFont="1" applyFill="1" applyBorder="1"/>
    <xf numFmtId="187" fontId="14" fillId="0" borderId="157" xfId="1" applyNumberFormat="1" applyFont="1" applyFill="1" applyBorder="1" applyAlignment="1" applyProtection="1">
      <alignment vertical="center"/>
    </xf>
    <xf numFmtId="43" fontId="14" fillId="0" borderId="157" xfId="1" applyFont="1" applyFill="1" applyBorder="1" applyAlignment="1" applyProtection="1">
      <alignment vertical="center"/>
    </xf>
    <xf numFmtId="187" fontId="14" fillId="0" borderId="149" xfId="1" applyNumberFormat="1" applyFont="1" applyFill="1" applyBorder="1" applyAlignment="1" applyProtection="1">
      <alignment vertical="center"/>
    </xf>
    <xf numFmtId="43" fontId="5" fillId="0" borderId="149" xfId="1" applyFont="1" applyBorder="1" applyAlignment="1">
      <alignment vertical="center"/>
    </xf>
    <xf numFmtId="187" fontId="5" fillId="0" borderId="149" xfId="1" applyNumberFormat="1" applyFont="1" applyBorder="1" applyAlignment="1">
      <alignment vertical="center"/>
    </xf>
    <xf numFmtId="187" fontId="5" fillId="0" borderId="181" xfId="1" applyNumberFormat="1" applyFont="1" applyBorder="1" applyAlignment="1">
      <alignment vertical="center"/>
    </xf>
    <xf numFmtId="187" fontId="5" fillId="0" borderId="161" xfId="1" applyNumberFormat="1" applyFont="1" applyBorder="1" applyAlignment="1">
      <alignment vertical="center"/>
    </xf>
    <xf numFmtId="187" fontId="6" fillId="0" borderId="182" xfId="1" applyNumberFormat="1" applyFont="1" applyFill="1" applyBorder="1" applyAlignment="1" applyProtection="1">
      <alignment vertical="center"/>
    </xf>
    <xf numFmtId="187" fontId="38" fillId="2" borderId="159" xfId="1" applyNumberFormat="1" applyFont="1" applyFill="1" applyBorder="1" applyAlignment="1" applyProtection="1">
      <alignment vertical="center"/>
    </xf>
    <xf numFmtId="43" fontId="5" fillId="0" borderId="159" xfId="1" applyFont="1" applyBorder="1" applyAlignment="1">
      <alignment vertical="center"/>
    </xf>
    <xf numFmtId="0" fontId="5" fillId="0" borderId="174" xfId="7" applyFont="1" applyBorder="1"/>
    <xf numFmtId="0" fontId="5" fillId="0" borderId="176" xfId="7" applyFont="1" applyBorder="1" applyAlignment="1">
      <alignment horizontal="left"/>
    </xf>
    <xf numFmtId="0" fontId="6" fillId="0" borderId="176" xfId="7" applyFont="1" applyBorder="1"/>
    <xf numFmtId="0" fontId="6" fillId="0" borderId="176" xfId="7" applyFont="1" applyBorder="1" applyAlignment="1">
      <alignment horizontal="left"/>
    </xf>
    <xf numFmtId="0" fontId="6" fillId="0" borderId="178" xfId="7" applyFont="1" applyBorder="1"/>
    <xf numFmtId="49" fontId="63" fillId="0" borderId="0" xfId="2" applyNumberFormat="1" applyFont="1" applyAlignment="1">
      <alignment horizontal="left"/>
    </xf>
    <xf numFmtId="0" fontId="7" fillId="0" borderId="13" xfId="2" applyFont="1" applyBorder="1" applyAlignment="1">
      <alignment horizontal="center"/>
    </xf>
    <xf numFmtId="0" fontId="7" fillId="0" borderId="95" xfId="2" applyFont="1" applyBorder="1" applyAlignment="1">
      <alignment horizontal="center"/>
    </xf>
    <xf numFmtId="0" fontId="7" fillId="0" borderId="85" xfId="2" applyFont="1" applyBorder="1" applyAlignment="1">
      <alignment horizontal="center"/>
    </xf>
    <xf numFmtId="49" fontId="13" fillId="0" borderId="0" xfId="2" applyNumberFormat="1" applyFont="1"/>
    <xf numFmtId="49" fontId="7" fillId="0" borderId="13" xfId="2" applyNumberFormat="1" applyFont="1" applyBorder="1" applyAlignment="1">
      <alignment horizontal="center"/>
    </xf>
    <xf numFmtId="49" fontId="7" fillId="0" borderId="104" xfId="2" applyNumberFormat="1" applyFont="1" applyBorder="1" applyAlignment="1">
      <alignment horizontal="center"/>
    </xf>
    <xf numFmtId="49" fontId="7" fillId="0" borderId="105" xfId="2" applyNumberFormat="1" applyFont="1" applyBorder="1" applyAlignment="1">
      <alignment horizontal="center"/>
    </xf>
    <xf numFmtId="49" fontId="6" fillId="0" borderId="169" xfId="2" applyNumberFormat="1" applyFont="1" applyBorder="1"/>
    <xf numFmtId="49" fontId="7" fillId="0" borderId="169" xfId="2" applyNumberFormat="1" applyFont="1" applyBorder="1"/>
    <xf numFmtId="49" fontId="64" fillId="0" borderId="0" xfId="2" applyNumberFormat="1" applyFont="1" applyAlignment="1">
      <alignment horizontal="left"/>
    </xf>
    <xf numFmtId="49" fontId="6" fillId="0" borderId="168" xfId="2" applyNumberFormat="1" applyFont="1" applyBorder="1"/>
    <xf numFmtId="49" fontId="13" fillId="0" borderId="169" xfId="2" applyNumberFormat="1" applyFont="1" applyBorder="1"/>
    <xf numFmtId="187" fontId="16" fillId="0" borderId="61" xfId="1" applyNumberFormat="1" applyFont="1" applyBorder="1" applyAlignment="1">
      <alignment horizontal="center" vertical="center"/>
    </xf>
    <xf numFmtId="187" fontId="16" fillId="0" borderId="62" xfId="1" applyNumberFormat="1" applyFont="1" applyBorder="1" applyAlignment="1">
      <alignment horizontal="center" vertical="center"/>
    </xf>
    <xf numFmtId="187" fontId="16" fillId="0" borderId="76" xfId="1" applyNumberFormat="1" applyFont="1" applyBorder="1" applyAlignment="1">
      <alignment horizontal="center" vertical="center"/>
    </xf>
    <xf numFmtId="187" fontId="16" fillId="0" borderId="85" xfId="1" applyNumberFormat="1" applyFont="1" applyBorder="1" applyAlignment="1">
      <alignment horizontal="center" vertical="center"/>
    </xf>
    <xf numFmtId="0" fontId="38" fillId="0" borderId="170" xfId="2" applyFont="1" applyBorder="1" applyAlignment="1">
      <alignment horizontal="left" vertical="center"/>
    </xf>
    <xf numFmtId="43" fontId="39" fillId="0" borderId="61" xfId="1" applyFont="1" applyBorder="1" applyAlignment="1">
      <alignment horizontal="center"/>
    </xf>
    <xf numFmtId="43" fontId="39" fillId="0" borderId="62" xfId="1" applyFont="1" applyBorder="1" applyAlignment="1">
      <alignment horizontal="center"/>
    </xf>
    <xf numFmtId="43" fontId="39" fillId="0" borderId="89" xfId="1" applyFont="1" applyBorder="1" applyAlignment="1">
      <alignment horizontal="center"/>
    </xf>
    <xf numFmtId="43" fontId="39" fillId="0" borderId="86" xfId="1" applyFont="1" applyBorder="1" applyAlignment="1">
      <alignment horizontal="center"/>
    </xf>
    <xf numFmtId="0" fontId="7" fillId="0" borderId="148" xfId="7" applyFont="1" applyBorder="1" applyAlignment="1">
      <alignment horizontal="center" vertical="center"/>
    </xf>
    <xf numFmtId="0" fontId="7" fillId="0" borderId="152" xfId="7" applyFont="1" applyBorder="1" applyAlignment="1">
      <alignment horizontal="center" vertical="center"/>
    </xf>
    <xf numFmtId="187" fontId="7" fillId="0" borderId="150" xfId="1" applyNumberFormat="1" applyFont="1" applyFill="1" applyBorder="1" applyAlignment="1" applyProtection="1">
      <alignment horizontal="center"/>
    </xf>
    <xf numFmtId="187" fontId="7" fillId="0" borderId="151" xfId="1" applyNumberFormat="1" applyFont="1" applyFill="1" applyBorder="1" applyAlignment="1" applyProtection="1">
      <alignment horizontal="center"/>
    </xf>
    <xf numFmtId="49" fontId="5" fillId="0" borderId="163" xfId="12" applyNumberFormat="1" applyFont="1" applyFill="1" applyBorder="1" applyAlignment="1" applyProtection="1">
      <alignment horizontal="center"/>
    </xf>
    <xf numFmtId="49" fontId="5" fillId="0" borderId="164" xfId="12" applyNumberFormat="1" applyFont="1" applyFill="1" applyBorder="1" applyAlignment="1" applyProtection="1">
      <alignment horizontal="center"/>
    </xf>
    <xf numFmtId="49" fontId="5" fillId="0" borderId="165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43" fontId="5" fillId="0" borderId="98" xfId="1" applyFont="1" applyFill="1" applyBorder="1" applyAlignment="1">
      <alignment horizontal="center"/>
    </xf>
    <xf numFmtId="43" fontId="5" fillId="0" borderId="39" xfId="1" applyFont="1" applyFill="1" applyBorder="1" applyAlignment="1">
      <alignment horizontal="center"/>
    </xf>
    <xf numFmtId="43" fontId="5" fillId="0" borderId="28" xfId="1" applyFont="1" applyFill="1" applyBorder="1" applyAlignment="1">
      <alignment horizontal="center"/>
    </xf>
    <xf numFmtId="43" fontId="5" fillId="0" borderId="38" xfId="1" applyFont="1" applyFill="1" applyBorder="1" applyAlignment="1">
      <alignment horizontal="center"/>
    </xf>
    <xf numFmtId="43" fontId="5" fillId="0" borderId="123" xfId="1" applyFont="1" applyFill="1" applyBorder="1" applyAlignment="1">
      <alignment horizontal="center"/>
    </xf>
    <xf numFmtId="43" fontId="5" fillId="0" borderId="124" xfId="1" applyFont="1" applyFill="1" applyBorder="1" applyAlignment="1">
      <alignment horizontal="center"/>
    </xf>
    <xf numFmtId="43" fontId="5" fillId="0" borderId="125" xfId="1" applyFont="1" applyFill="1" applyBorder="1" applyAlignment="1">
      <alignment horizontal="center"/>
    </xf>
    <xf numFmtId="43" fontId="14" fillId="0" borderId="42" xfId="1" applyFont="1" applyFill="1" applyBorder="1" applyAlignment="1">
      <alignment horizontal="center"/>
    </xf>
    <xf numFmtId="43" fontId="14" fillId="0" borderId="43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132" xfId="1" applyFont="1" applyFill="1" applyBorder="1" applyAlignment="1">
      <alignment horizontal="center"/>
    </xf>
    <xf numFmtId="43" fontId="14" fillId="0" borderId="133" xfId="1" applyFont="1" applyFill="1" applyBorder="1" applyAlignment="1">
      <alignment horizontal="center"/>
    </xf>
    <xf numFmtId="43" fontId="14" fillId="0" borderId="134" xfId="1" applyFont="1" applyFill="1" applyBorder="1" applyAlignment="1">
      <alignment horizontal="center"/>
    </xf>
    <xf numFmtId="43" fontId="5" fillId="0" borderId="100" xfId="1" applyFont="1" applyFill="1" applyBorder="1" applyAlignment="1">
      <alignment horizontal="center"/>
    </xf>
    <xf numFmtId="43" fontId="5" fillId="0" borderId="101" xfId="1" applyFont="1" applyFill="1" applyBorder="1" applyAlignment="1">
      <alignment horizontal="center"/>
    </xf>
    <xf numFmtId="43" fontId="5" fillId="0" borderId="102" xfId="1" applyFont="1" applyFill="1" applyBorder="1" applyAlignment="1">
      <alignment horizontal="center"/>
    </xf>
    <xf numFmtId="43" fontId="5" fillId="0" borderId="103" xfId="1" applyFont="1" applyFill="1" applyBorder="1" applyAlignment="1">
      <alignment horizontal="center"/>
    </xf>
    <xf numFmtId="187" fontId="14" fillId="0" borderId="21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0" xfId="1" applyNumberFormat="1" applyFont="1" applyFill="1" applyBorder="1" applyAlignment="1">
      <alignment horizontal="center"/>
    </xf>
    <xf numFmtId="187" fontId="14" fillId="0" borderId="32" xfId="1" applyNumberFormat="1" applyFont="1" applyFill="1" applyBorder="1" applyAlignment="1">
      <alignment horizontal="center" vertical="center"/>
    </xf>
    <xf numFmtId="187" fontId="14" fillId="0" borderId="33" xfId="1" applyNumberFormat="1" applyFont="1" applyFill="1" applyBorder="1" applyAlignment="1">
      <alignment horizontal="center" vertical="center"/>
    </xf>
    <xf numFmtId="187" fontId="14" fillId="0" borderId="34" xfId="1" applyNumberFormat="1" applyFont="1" applyFill="1" applyBorder="1" applyAlignment="1">
      <alignment horizontal="center" vertical="center"/>
    </xf>
    <xf numFmtId="0" fontId="14" fillId="0" borderId="129" xfId="15" applyFont="1" applyBorder="1" applyAlignment="1">
      <alignment horizontal="center" vertical="center"/>
    </xf>
    <xf numFmtId="0" fontId="14" fillId="0" borderId="130" xfId="15" applyFont="1" applyBorder="1" applyAlignment="1">
      <alignment horizontal="center" vertical="center"/>
    </xf>
    <xf numFmtId="0" fontId="14" fillId="0" borderId="30" xfId="15" applyFont="1" applyBorder="1" applyAlignment="1">
      <alignment horizontal="center" vertical="center"/>
    </xf>
    <xf numFmtId="0" fontId="14" fillId="0" borderId="25" xfId="15" applyFont="1" applyBorder="1" applyAlignment="1">
      <alignment horizontal="center" vertical="center"/>
    </xf>
    <xf numFmtId="0" fontId="14" fillId="2" borderId="159" xfId="0" applyFont="1" applyFill="1" applyBorder="1" applyAlignment="1">
      <alignment horizontal="center"/>
    </xf>
    <xf numFmtId="0" fontId="5" fillId="0" borderId="65" xfId="13" applyFont="1" applyBorder="1" applyAlignment="1">
      <alignment horizontal="center" vertical="center"/>
    </xf>
    <xf numFmtId="0" fontId="5" fillId="0" borderId="72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187" fontId="7" fillId="0" borderId="0" xfId="15" applyNumberFormat="1" applyFont="1" applyAlignment="1">
      <alignment vertical="center"/>
    </xf>
    <xf numFmtId="43" fontId="5" fillId="0" borderId="38" xfId="1" applyFont="1" applyBorder="1" applyAlignment="1">
      <alignment horizontal="center"/>
    </xf>
    <xf numFmtId="43" fontId="5" fillId="0" borderId="39" xfId="1" applyFont="1" applyBorder="1" applyAlignment="1">
      <alignment horizontal="center"/>
    </xf>
    <xf numFmtId="43" fontId="5" fillId="0" borderId="28" xfId="1" applyFont="1" applyBorder="1" applyAlignment="1">
      <alignment horizontal="center"/>
    </xf>
    <xf numFmtId="43" fontId="5" fillId="0" borderId="67" xfId="1" applyFont="1" applyFill="1" applyBorder="1" applyAlignment="1">
      <alignment horizontal="center"/>
    </xf>
    <xf numFmtId="187" fontId="14" fillId="0" borderId="50" xfId="1" applyNumberFormat="1" applyFont="1" applyBorder="1" applyAlignment="1">
      <alignment horizontal="center"/>
    </xf>
    <xf numFmtId="187" fontId="14" fillId="0" borderId="51" xfId="1" applyNumberFormat="1" applyFont="1" applyBorder="1" applyAlignment="1">
      <alignment horizontal="center"/>
    </xf>
    <xf numFmtId="187" fontId="14" fillId="0" borderId="52" xfId="1" applyNumberFormat="1" applyFont="1" applyBorder="1" applyAlignment="1">
      <alignment horizontal="center"/>
    </xf>
    <xf numFmtId="187" fontId="14" fillId="0" borderId="50" xfId="1" applyNumberFormat="1" applyFont="1" applyFill="1" applyBorder="1" applyAlignment="1">
      <alignment horizontal="center"/>
    </xf>
    <xf numFmtId="187" fontId="14" fillId="0" borderId="51" xfId="1" applyNumberFormat="1" applyFont="1" applyFill="1" applyBorder="1" applyAlignment="1">
      <alignment horizontal="center"/>
    </xf>
    <xf numFmtId="187" fontId="14" fillId="0" borderId="52" xfId="1" applyNumberFormat="1" applyFont="1" applyFill="1" applyBorder="1" applyAlignment="1">
      <alignment horizontal="center"/>
    </xf>
    <xf numFmtId="187" fontId="14" fillId="0" borderId="76" xfId="1" applyNumberFormat="1" applyFont="1" applyFill="1" applyBorder="1" applyAlignment="1">
      <alignment horizontal="center"/>
    </xf>
    <xf numFmtId="187" fontId="14" fillId="0" borderId="77" xfId="1" applyNumberFormat="1" applyFont="1" applyFill="1" applyBorder="1" applyAlignment="1">
      <alignment horizontal="center"/>
    </xf>
    <xf numFmtId="187" fontId="14" fillId="0" borderId="78" xfId="1" applyNumberFormat="1" applyFont="1" applyFill="1" applyBorder="1" applyAlignment="1">
      <alignment horizontal="center"/>
    </xf>
    <xf numFmtId="43" fontId="14" fillId="0" borderId="50" xfId="1" applyFont="1" applyBorder="1" applyAlignment="1">
      <alignment horizontal="center"/>
    </xf>
    <xf numFmtId="43" fontId="14" fillId="0" borderId="51" xfId="1" applyFont="1" applyBorder="1" applyAlignment="1">
      <alignment horizontal="center"/>
    </xf>
    <xf numFmtId="43" fontId="14" fillId="0" borderId="52" xfId="1" applyFont="1" applyBorder="1" applyAlignment="1">
      <alignment horizontal="center"/>
    </xf>
    <xf numFmtId="43" fontId="25" fillId="0" borderId="38" xfId="1" applyFont="1" applyFill="1" applyBorder="1" applyAlignment="1">
      <alignment horizontal="center"/>
    </xf>
    <xf numFmtId="43" fontId="25" fillId="0" borderId="39" xfId="1" applyFont="1" applyFill="1" applyBorder="1" applyAlignment="1">
      <alignment horizontal="center"/>
    </xf>
    <xf numFmtId="43" fontId="25" fillId="0" borderId="28" xfId="1" applyFont="1" applyFill="1" applyBorder="1" applyAlignment="1">
      <alignment horizontal="center"/>
    </xf>
    <xf numFmtId="43" fontId="25" fillId="0" borderId="123" xfId="1" applyFont="1" applyFill="1" applyBorder="1" applyAlignment="1">
      <alignment horizontal="center"/>
    </xf>
    <xf numFmtId="43" fontId="25" fillId="0" borderId="124" xfId="1" applyFont="1" applyFill="1" applyBorder="1" applyAlignment="1">
      <alignment horizontal="center"/>
    </xf>
    <xf numFmtId="43" fontId="25" fillId="0" borderId="125" xfId="1" applyFont="1" applyFill="1" applyBorder="1" applyAlignment="1">
      <alignment horizontal="center"/>
    </xf>
    <xf numFmtId="187" fontId="24" fillId="0" borderId="42" xfId="1" applyNumberFormat="1" applyFont="1" applyFill="1" applyBorder="1" applyAlignment="1">
      <alignment horizontal="center"/>
    </xf>
    <xf numFmtId="187" fontId="24" fillId="0" borderId="43" xfId="1" applyNumberFormat="1" applyFont="1" applyFill="1" applyBorder="1" applyAlignment="1">
      <alignment horizontal="center"/>
    </xf>
    <xf numFmtId="187" fontId="24" fillId="0" borderId="44" xfId="1" applyNumberFormat="1" applyFont="1" applyFill="1" applyBorder="1" applyAlignment="1">
      <alignment horizontal="center"/>
    </xf>
    <xf numFmtId="187" fontId="24" fillId="0" borderId="95" xfId="1" applyNumberFormat="1" applyFont="1" applyFill="1" applyBorder="1" applyAlignment="1">
      <alignment horizontal="center"/>
    </xf>
    <xf numFmtId="187" fontId="24" fillId="0" borderId="104" xfId="1" applyNumberFormat="1" applyFont="1" applyFill="1" applyBorder="1" applyAlignment="1">
      <alignment horizontal="center"/>
    </xf>
    <xf numFmtId="187" fontId="24" fillId="0" borderId="78" xfId="1" applyNumberFormat="1" applyFont="1" applyFill="1" applyBorder="1" applyAlignment="1">
      <alignment horizontal="center"/>
    </xf>
    <xf numFmtId="0" fontId="7" fillId="0" borderId="57" xfId="15" applyFont="1" applyBorder="1" applyAlignment="1">
      <alignment vertical="center"/>
    </xf>
    <xf numFmtId="187" fontId="7" fillId="0" borderId="57" xfId="15" applyNumberFormat="1" applyFont="1" applyBorder="1" applyAlignment="1">
      <alignment vertical="center"/>
    </xf>
    <xf numFmtId="187" fontId="14" fillId="0" borderId="42" xfId="1" applyNumberFormat="1" applyFont="1" applyFill="1" applyBorder="1" applyAlignment="1">
      <alignment horizontal="center"/>
    </xf>
    <xf numFmtId="187" fontId="14" fillId="0" borderId="43" xfId="1" applyNumberFormat="1" applyFont="1" applyFill="1" applyBorder="1" applyAlignment="1">
      <alignment horizontal="center"/>
    </xf>
    <xf numFmtId="187" fontId="14" fillId="0" borderId="44" xfId="1" applyNumberFormat="1" applyFont="1" applyFill="1" applyBorder="1" applyAlignment="1">
      <alignment horizontal="center"/>
    </xf>
    <xf numFmtId="0" fontId="14" fillId="0" borderId="74" xfId="15" applyFont="1" applyBorder="1" applyAlignment="1">
      <alignment horizontal="center" vertical="center" wrapText="1"/>
    </xf>
    <xf numFmtId="0" fontId="14" fillId="0" borderId="55" xfId="15" applyFont="1" applyBorder="1" applyAlignment="1">
      <alignment horizontal="center" vertical="center" wrapText="1"/>
    </xf>
    <xf numFmtId="0" fontId="14" fillId="0" borderId="56" xfId="15" applyFont="1" applyBorder="1" applyAlignment="1">
      <alignment horizontal="center" vertical="center" wrapText="1"/>
    </xf>
    <xf numFmtId="1" fontId="27" fillId="0" borderId="71" xfId="18" applyNumberFormat="1" applyFont="1" applyFill="1" applyBorder="1" applyAlignment="1" applyProtection="1">
      <alignment horizontal="center"/>
    </xf>
    <xf numFmtId="1" fontId="27" fillId="0" borderId="0" xfId="18" applyNumberFormat="1" applyFont="1" applyFill="1" applyBorder="1" applyAlignment="1" applyProtection="1">
      <alignment horizontal="center"/>
    </xf>
    <xf numFmtId="1" fontId="27" fillId="0" borderId="143" xfId="18" applyNumberFormat="1" applyFont="1" applyFill="1" applyBorder="1" applyAlignment="1" applyProtection="1">
      <alignment horizontal="center"/>
    </xf>
    <xf numFmtId="1" fontId="27" fillId="0" borderId="144" xfId="18" applyNumberFormat="1" applyFont="1" applyFill="1" applyBorder="1" applyAlignment="1" applyProtection="1">
      <alignment horizontal="center"/>
    </xf>
    <xf numFmtId="1" fontId="27" fillId="0" borderId="145" xfId="18" applyNumberFormat="1" applyFont="1" applyFill="1" applyBorder="1" applyAlignment="1" applyProtection="1">
      <alignment horizontal="center"/>
    </xf>
    <xf numFmtId="49" fontId="27" fillId="0" borderId="143" xfId="22" applyNumberFormat="1" applyFont="1" applyFill="1" applyBorder="1" applyAlignment="1" applyProtection="1">
      <alignment horizontal="center" vertical="center"/>
    </xf>
    <xf numFmtId="49" fontId="27" fillId="0" borderId="144" xfId="22" applyNumberFormat="1" applyFont="1" applyFill="1" applyBorder="1" applyAlignment="1" applyProtection="1">
      <alignment horizontal="center" vertical="center"/>
    </xf>
    <xf numFmtId="49" fontId="27" fillId="0" borderId="145" xfId="22" applyNumberFormat="1" applyFont="1" applyFill="1" applyBorder="1" applyAlignment="1" applyProtection="1">
      <alignment horizontal="center" vertical="center"/>
    </xf>
    <xf numFmtId="49" fontId="27" fillId="0" borderId="163" xfId="22" applyNumberFormat="1" applyFont="1" applyFill="1" applyBorder="1" applyAlignment="1" applyProtection="1">
      <alignment horizontal="center" vertical="center"/>
    </xf>
    <xf numFmtId="49" fontId="27" fillId="0" borderId="164" xfId="22" applyNumberFormat="1" applyFont="1" applyFill="1" applyBorder="1" applyAlignment="1" applyProtection="1">
      <alignment horizontal="center" vertical="center"/>
    </xf>
    <xf numFmtId="49" fontId="27" fillId="0" borderId="165" xfId="22" applyNumberFormat="1" applyFont="1" applyFill="1" applyBorder="1" applyAlignment="1" applyProtection="1">
      <alignment horizontal="center" vertical="center"/>
    </xf>
    <xf numFmtId="49" fontId="27" fillId="0" borderId="142" xfId="22" applyNumberFormat="1" applyFont="1" applyFill="1" applyBorder="1" applyAlignment="1" applyProtection="1">
      <alignment horizontal="center" vertical="center"/>
    </xf>
    <xf numFmtId="49" fontId="27" fillId="0" borderId="141" xfId="22" applyNumberFormat="1" applyFont="1" applyFill="1" applyBorder="1" applyAlignment="1" applyProtection="1">
      <alignment horizontal="center" vertical="center"/>
    </xf>
    <xf numFmtId="49" fontId="27" fillId="0" borderId="105" xfId="22" applyNumberFormat="1" applyFont="1" applyFill="1" applyBorder="1" applyAlignment="1" applyProtection="1">
      <alignment horizontal="center" vertical="center"/>
    </xf>
    <xf numFmtId="49" fontId="29" fillId="0" borderId="163" xfId="22" applyNumberFormat="1" applyFont="1" applyFill="1" applyBorder="1" applyAlignment="1" applyProtection="1">
      <alignment horizontal="center" vertical="center"/>
    </xf>
    <xf numFmtId="49" fontId="29" fillId="0" borderId="164" xfId="22" applyNumberFormat="1" applyFont="1" applyFill="1" applyBorder="1" applyAlignment="1" applyProtection="1">
      <alignment horizontal="center" vertical="center"/>
    </xf>
    <xf numFmtId="49" fontId="29" fillId="0" borderId="165" xfId="22" applyNumberFormat="1" applyFont="1" applyFill="1" applyBorder="1" applyAlignment="1" applyProtection="1">
      <alignment horizontal="center" vertical="center"/>
    </xf>
    <xf numFmtId="49" fontId="48" fillId="0" borderId="0" xfId="0" applyNumberFormat="1" applyFont="1" applyAlignment="1">
      <alignment horizontal="center"/>
    </xf>
  </cellXfs>
  <cellStyles count="29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7.statp_jul" xfId="26" xr:uid="{00000000-0005-0000-0000-000012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8" xr:uid="{345AB331-4471-4431-9DDE-35865919A216}"/>
    <cellStyle name="ปกติ" xfId="0" builtinId="0"/>
    <cellStyle name="ปกติ 2" xfId="27" xr:uid="{7D398DEA-C53E-40B2-99C7-3940E20090B8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v>2553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243</c:v>
              </c:pt>
              <c:pt idx="1">
                <c:v>283</c:v>
              </c:pt>
              <c:pt idx="2">
                <c:v>356</c:v>
              </c:pt>
              <c:pt idx="3">
                <c:v>279</c:v>
              </c:pt>
              <c:pt idx="4">
                <c:v>263</c:v>
              </c:pt>
              <c:pt idx="5">
                <c:v>328</c:v>
              </c:pt>
              <c:pt idx="6">
                <c:v>339</c:v>
              </c:pt>
              <c:pt idx="7">
                <c:v>306</c:v>
              </c:pt>
              <c:pt idx="8">
                <c:v>365</c:v>
              </c:pt>
              <c:pt idx="9">
                <c:v>345</c:v>
              </c:pt>
              <c:pt idx="10">
                <c:v>333</c:v>
              </c:pt>
              <c:pt idx="11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v>2554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296</c:v>
              </c:pt>
              <c:pt idx="1">
                <c:v>261</c:v>
              </c:pt>
              <c:pt idx="2">
                <c:v>334</c:v>
              </c:pt>
              <c:pt idx="3">
                <c:v>354</c:v>
              </c:pt>
              <c:pt idx="4">
                <c:v>293</c:v>
              </c:pt>
              <c:pt idx="5">
                <c:v>344</c:v>
              </c:pt>
              <c:pt idx="6">
                <c:v>326</c:v>
              </c:pt>
              <c:pt idx="7">
                <c:v>359</c:v>
              </c:pt>
              <c:pt idx="8">
                <c:v>429</c:v>
              </c:pt>
              <c:pt idx="9">
                <c:v>305</c:v>
              </c:pt>
              <c:pt idx="10">
                <c:v>286</c:v>
              </c:pt>
              <c:pt idx="11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v>2556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328</c:v>
              </c:pt>
              <c:pt idx="1">
                <c:v>345</c:v>
              </c:pt>
              <c:pt idx="2">
                <c:v>350</c:v>
              </c:pt>
              <c:pt idx="3">
                <c:v>361</c:v>
              </c:pt>
              <c:pt idx="4">
                <c:v>358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29216"/>
        <c:axId val="104763776"/>
      </c:barChart>
      <c:catAx>
        <c:axId val="1047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63776"/>
        <c:crosses val="autoZero"/>
        <c:auto val="1"/>
        <c:lblAlgn val="ctr"/>
        <c:lblOffset val="100"/>
        <c:noMultiLvlLbl val="0"/>
      </c:catAx>
      <c:valAx>
        <c:axId val="10476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v>2553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243</c:v>
              </c:pt>
              <c:pt idx="1">
                <c:v>283</c:v>
              </c:pt>
              <c:pt idx="2">
                <c:v>356</c:v>
              </c:pt>
              <c:pt idx="3">
                <c:v>279</c:v>
              </c:pt>
              <c:pt idx="4">
                <c:v>263</c:v>
              </c:pt>
              <c:pt idx="5">
                <c:v>328</c:v>
              </c:pt>
              <c:pt idx="6">
                <c:v>339</c:v>
              </c:pt>
              <c:pt idx="7">
                <c:v>306</c:v>
              </c:pt>
              <c:pt idx="8">
                <c:v>365</c:v>
              </c:pt>
              <c:pt idx="9">
                <c:v>345</c:v>
              </c:pt>
              <c:pt idx="10">
                <c:v>333</c:v>
              </c:pt>
              <c:pt idx="11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v>2554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296</c:v>
              </c:pt>
              <c:pt idx="1">
                <c:v>261</c:v>
              </c:pt>
              <c:pt idx="2">
                <c:v>334</c:v>
              </c:pt>
              <c:pt idx="3">
                <c:v>354</c:v>
              </c:pt>
              <c:pt idx="4">
                <c:v>293</c:v>
              </c:pt>
              <c:pt idx="5">
                <c:v>344</c:v>
              </c:pt>
              <c:pt idx="6">
                <c:v>326</c:v>
              </c:pt>
              <c:pt idx="7">
                <c:v>359</c:v>
              </c:pt>
              <c:pt idx="8">
                <c:v>429</c:v>
              </c:pt>
              <c:pt idx="9">
                <c:v>305</c:v>
              </c:pt>
              <c:pt idx="10">
                <c:v>286</c:v>
              </c:pt>
              <c:pt idx="11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v>2556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328</c:v>
              </c:pt>
              <c:pt idx="1">
                <c:v>345</c:v>
              </c:pt>
              <c:pt idx="2">
                <c:v>350</c:v>
              </c:pt>
              <c:pt idx="3">
                <c:v>361</c:v>
              </c:pt>
              <c:pt idx="4">
                <c:v>358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9120"/>
        <c:axId val="104790656"/>
      </c:barChart>
      <c:catAx>
        <c:axId val="104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90656"/>
        <c:crosses val="autoZero"/>
        <c:auto val="1"/>
        <c:lblAlgn val="ctr"/>
        <c:lblOffset val="100"/>
        <c:noMultiLvlLbl val="0"/>
      </c:catAx>
      <c:valAx>
        <c:axId val="10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8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35DEDC-ACFA-434D-AF28-12833433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92A0C2-6743-44CB-9999-5D5F5B69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Normal="10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1.375" style="1" customWidth="1"/>
    <col min="5" max="5" width="9.25" style="1" customWidth="1"/>
    <col min="6" max="6" width="9.125" style="1" customWidth="1"/>
    <col min="7" max="7" width="8.875" style="1" customWidth="1"/>
    <col min="8" max="8" width="8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4" width="11.125" style="73" customWidth="1"/>
    <col min="15" max="132" width="11.125" style="1" customWidth="1"/>
    <col min="133" max="246" width="11.125" style="1"/>
    <col min="247" max="247" width="12.625" style="1" customWidth="1"/>
    <col min="248" max="248" width="13.875" style="1" customWidth="1"/>
    <col min="249" max="249" width="11.125" style="1" customWidth="1"/>
    <col min="250" max="250" width="12.625" style="1" customWidth="1"/>
    <col min="251" max="251" width="11.625" style="1" customWidth="1"/>
    <col min="252" max="252" width="11.125" style="1" customWidth="1"/>
    <col min="253" max="253" width="11.25" style="1" customWidth="1"/>
    <col min="254" max="256" width="11.125" style="1" customWidth="1"/>
    <col min="257" max="257" width="11.75" style="1" customWidth="1"/>
    <col min="258" max="258" width="12.125" style="1" customWidth="1"/>
    <col min="259" max="388" width="11.125" style="1" customWidth="1"/>
    <col min="389" max="502" width="11.125" style="1"/>
    <col min="503" max="503" width="12.625" style="1" customWidth="1"/>
    <col min="504" max="504" width="13.875" style="1" customWidth="1"/>
    <col min="505" max="505" width="11.125" style="1" customWidth="1"/>
    <col min="506" max="506" width="12.625" style="1" customWidth="1"/>
    <col min="507" max="507" width="11.625" style="1" customWidth="1"/>
    <col min="508" max="508" width="11.125" style="1" customWidth="1"/>
    <col min="509" max="509" width="11.25" style="1" customWidth="1"/>
    <col min="510" max="512" width="11.125" style="1" customWidth="1"/>
    <col min="513" max="513" width="11.75" style="1" customWidth="1"/>
    <col min="514" max="514" width="12.125" style="1" customWidth="1"/>
    <col min="515" max="644" width="11.125" style="1" customWidth="1"/>
    <col min="645" max="758" width="11.125" style="1"/>
    <col min="759" max="759" width="12.625" style="1" customWidth="1"/>
    <col min="760" max="760" width="13.875" style="1" customWidth="1"/>
    <col min="761" max="761" width="11.125" style="1" customWidth="1"/>
    <col min="762" max="762" width="12.625" style="1" customWidth="1"/>
    <col min="763" max="763" width="11.625" style="1" customWidth="1"/>
    <col min="764" max="764" width="11.125" style="1" customWidth="1"/>
    <col min="765" max="765" width="11.25" style="1" customWidth="1"/>
    <col min="766" max="768" width="11.125" style="1" customWidth="1"/>
    <col min="769" max="769" width="11.75" style="1" customWidth="1"/>
    <col min="770" max="770" width="12.125" style="1" customWidth="1"/>
    <col min="771" max="900" width="11.125" style="1" customWidth="1"/>
    <col min="901" max="1014" width="11.125" style="1"/>
    <col min="1015" max="1015" width="12.625" style="1" customWidth="1"/>
    <col min="1016" max="1016" width="13.875" style="1" customWidth="1"/>
    <col min="1017" max="1017" width="11.125" style="1" customWidth="1"/>
    <col min="1018" max="1018" width="12.625" style="1" customWidth="1"/>
    <col min="1019" max="1019" width="11.625" style="1" customWidth="1"/>
    <col min="1020" max="1020" width="11.125" style="1" customWidth="1"/>
    <col min="1021" max="1021" width="11.25" style="1" customWidth="1"/>
    <col min="1022" max="1024" width="11.125" style="1" customWidth="1"/>
    <col min="1025" max="1025" width="11.75" style="1" customWidth="1"/>
    <col min="1026" max="1026" width="12.125" style="1" customWidth="1"/>
    <col min="1027" max="1156" width="11.125" style="1" customWidth="1"/>
    <col min="1157" max="1270" width="11.125" style="1"/>
    <col min="1271" max="1271" width="12.625" style="1" customWidth="1"/>
    <col min="1272" max="1272" width="13.875" style="1" customWidth="1"/>
    <col min="1273" max="1273" width="11.125" style="1" customWidth="1"/>
    <col min="1274" max="1274" width="12.625" style="1" customWidth="1"/>
    <col min="1275" max="1275" width="11.625" style="1" customWidth="1"/>
    <col min="1276" max="1276" width="11.125" style="1" customWidth="1"/>
    <col min="1277" max="1277" width="11.25" style="1" customWidth="1"/>
    <col min="1278" max="1280" width="11.125" style="1" customWidth="1"/>
    <col min="1281" max="1281" width="11.75" style="1" customWidth="1"/>
    <col min="1282" max="1282" width="12.125" style="1" customWidth="1"/>
    <col min="1283" max="1412" width="11.125" style="1" customWidth="1"/>
    <col min="1413" max="1526" width="11.125" style="1"/>
    <col min="1527" max="1527" width="12.625" style="1" customWidth="1"/>
    <col min="1528" max="1528" width="13.875" style="1" customWidth="1"/>
    <col min="1529" max="1529" width="11.125" style="1" customWidth="1"/>
    <col min="1530" max="1530" width="12.625" style="1" customWidth="1"/>
    <col min="1531" max="1531" width="11.625" style="1" customWidth="1"/>
    <col min="1532" max="1532" width="11.125" style="1" customWidth="1"/>
    <col min="1533" max="1533" width="11.25" style="1" customWidth="1"/>
    <col min="1534" max="1536" width="11.125" style="1" customWidth="1"/>
    <col min="1537" max="1537" width="11.75" style="1" customWidth="1"/>
    <col min="1538" max="1538" width="12.125" style="1" customWidth="1"/>
    <col min="1539" max="1668" width="11.125" style="1" customWidth="1"/>
    <col min="1669" max="1782" width="11.125" style="1"/>
    <col min="1783" max="1783" width="12.625" style="1" customWidth="1"/>
    <col min="1784" max="1784" width="13.875" style="1" customWidth="1"/>
    <col min="1785" max="1785" width="11.125" style="1" customWidth="1"/>
    <col min="1786" max="1786" width="12.625" style="1" customWidth="1"/>
    <col min="1787" max="1787" width="11.625" style="1" customWidth="1"/>
    <col min="1788" max="1788" width="11.125" style="1" customWidth="1"/>
    <col min="1789" max="1789" width="11.25" style="1" customWidth="1"/>
    <col min="1790" max="1792" width="11.125" style="1" customWidth="1"/>
    <col min="1793" max="1793" width="11.75" style="1" customWidth="1"/>
    <col min="1794" max="1794" width="12.125" style="1" customWidth="1"/>
    <col min="1795" max="1924" width="11.125" style="1" customWidth="1"/>
    <col min="1925" max="2038" width="11.125" style="1"/>
    <col min="2039" max="2039" width="12.625" style="1" customWidth="1"/>
    <col min="2040" max="2040" width="13.875" style="1" customWidth="1"/>
    <col min="2041" max="2041" width="11.125" style="1" customWidth="1"/>
    <col min="2042" max="2042" width="12.625" style="1" customWidth="1"/>
    <col min="2043" max="2043" width="11.625" style="1" customWidth="1"/>
    <col min="2044" max="2044" width="11.125" style="1" customWidth="1"/>
    <col min="2045" max="2045" width="11.25" style="1" customWidth="1"/>
    <col min="2046" max="2048" width="11.125" style="1" customWidth="1"/>
    <col min="2049" max="2049" width="11.75" style="1" customWidth="1"/>
    <col min="2050" max="2050" width="12.125" style="1" customWidth="1"/>
    <col min="2051" max="2180" width="11.125" style="1" customWidth="1"/>
    <col min="2181" max="2294" width="11.125" style="1"/>
    <col min="2295" max="2295" width="12.625" style="1" customWidth="1"/>
    <col min="2296" max="2296" width="13.875" style="1" customWidth="1"/>
    <col min="2297" max="2297" width="11.125" style="1" customWidth="1"/>
    <col min="2298" max="2298" width="12.625" style="1" customWidth="1"/>
    <col min="2299" max="2299" width="11.625" style="1" customWidth="1"/>
    <col min="2300" max="2300" width="11.125" style="1" customWidth="1"/>
    <col min="2301" max="2301" width="11.25" style="1" customWidth="1"/>
    <col min="2302" max="2304" width="11.125" style="1" customWidth="1"/>
    <col min="2305" max="2305" width="11.75" style="1" customWidth="1"/>
    <col min="2306" max="2306" width="12.125" style="1" customWidth="1"/>
    <col min="2307" max="2436" width="11.125" style="1" customWidth="1"/>
    <col min="2437" max="2550" width="11.125" style="1"/>
    <col min="2551" max="2551" width="12.625" style="1" customWidth="1"/>
    <col min="2552" max="2552" width="13.875" style="1" customWidth="1"/>
    <col min="2553" max="2553" width="11.125" style="1" customWidth="1"/>
    <col min="2554" max="2554" width="12.625" style="1" customWidth="1"/>
    <col min="2555" max="2555" width="11.625" style="1" customWidth="1"/>
    <col min="2556" max="2556" width="11.125" style="1" customWidth="1"/>
    <col min="2557" max="2557" width="11.25" style="1" customWidth="1"/>
    <col min="2558" max="2560" width="11.125" style="1" customWidth="1"/>
    <col min="2561" max="2561" width="11.75" style="1" customWidth="1"/>
    <col min="2562" max="2562" width="12.125" style="1" customWidth="1"/>
    <col min="2563" max="2692" width="11.125" style="1" customWidth="1"/>
    <col min="2693" max="2806" width="11.125" style="1"/>
    <col min="2807" max="2807" width="12.625" style="1" customWidth="1"/>
    <col min="2808" max="2808" width="13.875" style="1" customWidth="1"/>
    <col min="2809" max="2809" width="11.125" style="1" customWidth="1"/>
    <col min="2810" max="2810" width="12.625" style="1" customWidth="1"/>
    <col min="2811" max="2811" width="11.625" style="1" customWidth="1"/>
    <col min="2812" max="2812" width="11.125" style="1" customWidth="1"/>
    <col min="2813" max="2813" width="11.25" style="1" customWidth="1"/>
    <col min="2814" max="2816" width="11.125" style="1" customWidth="1"/>
    <col min="2817" max="2817" width="11.75" style="1" customWidth="1"/>
    <col min="2818" max="2818" width="12.125" style="1" customWidth="1"/>
    <col min="2819" max="2948" width="11.125" style="1" customWidth="1"/>
    <col min="2949" max="3062" width="11.125" style="1"/>
    <col min="3063" max="3063" width="12.625" style="1" customWidth="1"/>
    <col min="3064" max="3064" width="13.875" style="1" customWidth="1"/>
    <col min="3065" max="3065" width="11.125" style="1" customWidth="1"/>
    <col min="3066" max="3066" width="12.625" style="1" customWidth="1"/>
    <col min="3067" max="3067" width="11.625" style="1" customWidth="1"/>
    <col min="3068" max="3068" width="11.125" style="1" customWidth="1"/>
    <col min="3069" max="3069" width="11.25" style="1" customWidth="1"/>
    <col min="3070" max="3072" width="11.125" style="1" customWidth="1"/>
    <col min="3073" max="3073" width="11.75" style="1" customWidth="1"/>
    <col min="3074" max="3074" width="12.125" style="1" customWidth="1"/>
    <col min="3075" max="3204" width="11.125" style="1" customWidth="1"/>
    <col min="3205" max="3318" width="11.125" style="1"/>
    <col min="3319" max="3319" width="12.625" style="1" customWidth="1"/>
    <col min="3320" max="3320" width="13.875" style="1" customWidth="1"/>
    <col min="3321" max="3321" width="11.125" style="1" customWidth="1"/>
    <col min="3322" max="3322" width="12.625" style="1" customWidth="1"/>
    <col min="3323" max="3323" width="11.625" style="1" customWidth="1"/>
    <col min="3324" max="3324" width="11.125" style="1" customWidth="1"/>
    <col min="3325" max="3325" width="11.25" style="1" customWidth="1"/>
    <col min="3326" max="3328" width="11.125" style="1" customWidth="1"/>
    <col min="3329" max="3329" width="11.75" style="1" customWidth="1"/>
    <col min="3330" max="3330" width="12.125" style="1" customWidth="1"/>
    <col min="3331" max="3460" width="11.125" style="1" customWidth="1"/>
    <col min="3461" max="3574" width="11.125" style="1"/>
    <col min="3575" max="3575" width="12.625" style="1" customWidth="1"/>
    <col min="3576" max="3576" width="13.875" style="1" customWidth="1"/>
    <col min="3577" max="3577" width="11.125" style="1" customWidth="1"/>
    <col min="3578" max="3578" width="12.625" style="1" customWidth="1"/>
    <col min="3579" max="3579" width="11.625" style="1" customWidth="1"/>
    <col min="3580" max="3580" width="11.125" style="1" customWidth="1"/>
    <col min="3581" max="3581" width="11.25" style="1" customWidth="1"/>
    <col min="3582" max="3584" width="11.125" style="1" customWidth="1"/>
    <col min="3585" max="3585" width="11.75" style="1" customWidth="1"/>
    <col min="3586" max="3586" width="12.125" style="1" customWidth="1"/>
    <col min="3587" max="3716" width="11.125" style="1" customWidth="1"/>
    <col min="3717" max="3830" width="11.125" style="1"/>
    <col min="3831" max="3831" width="12.625" style="1" customWidth="1"/>
    <col min="3832" max="3832" width="13.875" style="1" customWidth="1"/>
    <col min="3833" max="3833" width="11.125" style="1" customWidth="1"/>
    <col min="3834" max="3834" width="12.625" style="1" customWidth="1"/>
    <col min="3835" max="3835" width="11.625" style="1" customWidth="1"/>
    <col min="3836" max="3836" width="11.125" style="1" customWidth="1"/>
    <col min="3837" max="3837" width="11.25" style="1" customWidth="1"/>
    <col min="3838" max="3840" width="11.125" style="1" customWidth="1"/>
    <col min="3841" max="3841" width="11.75" style="1" customWidth="1"/>
    <col min="3842" max="3842" width="12.125" style="1" customWidth="1"/>
    <col min="3843" max="3972" width="11.125" style="1" customWidth="1"/>
    <col min="3973" max="4086" width="11.125" style="1"/>
    <col min="4087" max="4087" width="12.625" style="1" customWidth="1"/>
    <col min="4088" max="4088" width="13.875" style="1" customWidth="1"/>
    <col min="4089" max="4089" width="11.125" style="1" customWidth="1"/>
    <col min="4090" max="4090" width="12.625" style="1" customWidth="1"/>
    <col min="4091" max="4091" width="11.625" style="1" customWidth="1"/>
    <col min="4092" max="4092" width="11.125" style="1" customWidth="1"/>
    <col min="4093" max="4093" width="11.25" style="1" customWidth="1"/>
    <col min="4094" max="4096" width="11.125" style="1" customWidth="1"/>
    <col min="4097" max="4097" width="11.75" style="1" customWidth="1"/>
    <col min="4098" max="4098" width="12.125" style="1" customWidth="1"/>
    <col min="4099" max="4228" width="11.125" style="1" customWidth="1"/>
    <col min="4229" max="4342" width="11.125" style="1"/>
    <col min="4343" max="4343" width="12.625" style="1" customWidth="1"/>
    <col min="4344" max="4344" width="13.875" style="1" customWidth="1"/>
    <col min="4345" max="4345" width="11.125" style="1" customWidth="1"/>
    <col min="4346" max="4346" width="12.625" style="1" customWidth="1"/>
    <col min="4347" max="4347" width="11.625" style="1" customWidth="1"/>
    <col min="4348" max="4348" width="11.125" style="1" customWidth="1"/>
    <col min="4349" max="4349" width="11.25" style="1" customWidth="1"/>
    <col min="4350" max="4352" width="11.125" style="1" customWidth="1"/>
    <col min="4353" max="4353" width="11.75" style="1" customWidth="1"/>
    <col min="4354" max="4354" width="12.125" style="1" customWidth="1"/>
    <col min="4355" max="4484" width="11.125" style="1" customWidth="1"/>
    <col min="4485" max="4598" width="11.125" style="1"/>
    <col min="4599" max="4599" width="12.625" style="1" customWidth="1"/>
    <col min="4600" max="4600" width="13.875" style="1" customWidth="1"/>
    <col min="4601" max="4601" width="11.125" style="1" customWidth="1"/>
    <col min="4602" max="4602" width="12.625" style="1" customWidth="1"/>
    <col min="4603" max="4603" width="11.625" style="1" customWidth="1"/>
    <col min="4604" max="4604" width="11.125" style="1" customWidth="1"/>
    <col min="4605" max="4605" width="11.25" style="1" customWidth="1"/>
    <col min="4606" max="4608" width="11.125" style="1" customWidth="1"/>
    <col min="4609" max="4609" width="11.75" style="1" customWidth="1"/>
    <col min="4610" max="4610" width="12.125" style="1" customWidth="1"/>
    <col min="4611" max="4740" width="11.125" style="1" customWidth="1"/>
    <col min="4741" max="4854" width="11.125" style="1"/>
    <col min="4855" max="4855" width="12.625" style="1" customWidth="1"/>
    <col min="4856" max="4856" width="13.875" style="1" customWidth="1"/>
    <col min="4857" max="4857" width="11.125" style="1" customWidth="1"/>
    <col min="4858" max="4858" width="12.625" style="1" customWidth="1"/>
    <col min="4859" max="4859" width="11.625" style="1" customWidth="1"/>
    <col min="4860" max="4860" width="11.125" style="1" customWidth="1"/>
    <col min="4861" max="4861" width="11.25" style="1" customWidth="1"/>
    <col min="4862" max="4864" width="11.125" style="1" customWidth="1"/>
    <col min="4865" max="4865" width="11.75" style="1" customWidth="1"/>
    <col min="4866" max="4866" width="12.125" style="1" customWidth="1"/>
    <col min="4867" max="4996" width="11.125" style="1" customWidth="1"/>
    <col min="4997" max="5110" width="11.125" style="1"/>
    <col min="5111" max="5111" width="12.625" style="1" customWidth="1"/>
    <col min="5112" max="5112" width="13.875" style="1" customWidth="1"/>
    <col min="5113" max="5113" width="11.125" style="1" customWidth="1"/>
    <col min="5114" max="5114" width="12.625" style="1" customWidth="1"/>
    <col min="5115" max="5115" width="11.625" style="1" customWidth="1"/>
    <col min="5116" max="5116" width="11.125" style="1" customWidth="1"/>
    <col min="5117" max="5117" width="11.25" style="1" customWidth="1"/>
    <col min="5118" max="5120" width="11.125" style="1" customWidth="1"/>
    <col min="5121" max="5121" width="11.75" style="1" customWidth="1"/>
    <col min="5122" max="5122" width="12.125" style="1" customWidth="1"/>
    <col min="5123" max="5252" width="11.125" style="1" customWidth="1"/>
    <col min="5253" max="5366" width="11.125" style="1"/>
    <col min="5367" max="5367" width="12.625" style="1" customWidth="1"/>
    <col min="5368" max="5368" width="13.875" style="1" customWidth="1"/>
    <col min="5369" max="5369" width="11.125" style="1" customWidth="1"/>
    <col min="5370" max="5370" width="12.625" style="1" customWidth="1"/>
    <col min="5371" max="5371" width="11.625" style="1" customWidth="1"/>
    <col min="5372" max="5372" width="11.125" style="1" customWidth="1"/>
    <col min="5373" max="5373" width="11.25" style="1" customWidth="1"/>
    <col min="5374" max="5376" width="11.125" style="1" customWidth="1"/>
    <col min="5377" max="5377" width="11.75" style="1" customWidth="1"/>
    <col min="5378" max="5378" width="12.125" style="1" customWidth="1"/>
    <col min="5379" max="5508" width="11.125" style="1" customWidth="1"/>
    <col min="5509" max="5622" width="11.125" style="1"/>
    <col min="5623" max="5623" width="12.625" style="1" customWidth="1"/>
    <col min="5624" max="5624" width="13.875" style="1" customWidth="1"/>
    <col min="5625" max="5625" width="11.125" style="1" customWidth="1"/>
    <col min="5626" max="5626" width="12.625" style="1" customWidth="1"/>
    <col min="5627" max="5627" width="11.625" style="1" customWidth="1"/>
    <col min="5628" max="5628" width="11.125" style="1" customWidth="1"/>
    <col min="5629" max="5629" width="11.25" style="1" customWidth="1"/>
    <col min="5630" max="5632" width="11.125" style="1" customWidth="1"/>
    <col min="5633" max="5633" width="11.75" style="1" customWidth="1"/>
    <col min="5634" max="5634" width="12.125" style="1" customWidth="1"/>
    <col min="5635" max="5764" width="11.125" style="1" customWidth="1"/>
    <col min="5765" max="5878" width="11.125" style="1"/>
    <col min="5879" max="5879" width="12.625" style="1" customWidth="1"/>
    <col min="5880" max="5880" width="13.875" style="1" customWidth="1"/>
    <col min="5881" max="5881" width="11.125" style="1" customWidth="1"/>
    <col min="5882" max="5882" width="12.625" style="1" customWidth="1"/>
    <col min="5883" max="5883" width="11.625" style="1" customWidth="1"/>
    <col min="5884" max="5884" width="11.125" style="1" customWidth="1"/>
    <col min="5885" max="5885" width="11.25" style="1" customWidth="1"/>
    <col min="5886" max="5888" width="11.125" style="1" customWidth="1"/>
    <col min="5889" max="5889" width="11.75" style="1" customWidth="1"/>
    <col min="5890" max="5890" width="12.125" style="1" customWidth="1"/>
    <col min="5891" max="6020" width="11.125" style="1" customWidth="1"/>
    <col min="6021" max="6134" width="11.125" style="1"/>
    <col min="6135" max="6135" width="12.625" style="1" customWidth="1"/>
    <col min="6136" max="6136" width="13.875" style="1" customWidth="1"/>
    <col min="6137" max="6137" width="11.125" style="1" customWidth="1"/>
    <col min="6138" max="6138" width="12.625" style="1" customWidth="1"/>
    <col min="6139" max="6139" width="11.625" style="1" customWidth="1"/>
    <col min="6140" max="6140" width="11.125" style="1" customWidth="1"/>
    <col min="6141" max="6141" width="11.25" style="1" customWidth="1"/>
    <col min="6142" max="6144" width="11.125" style="1" customWidth="1"/>
    <col min="6145" max="6145" width="11.75" style="1" customWidth="1"/>
    <col min="6146" max="6146" width="12.125" style="1" customWidth="1"/>
    <col min="6147" max="6276" width="11.125" style="1" customWidth="1"/>
    <col min="6277" max="6390" width="11.125" style="1"/>
    <col min="6391" max="6391" width="12.625" style="1" customWidth="1"/>
    <col min="6392" max="6392" width="13.875" style="1" customWidth="1"/>
    <col min="6393" max="6393" width="11.125" style="1" customWidth="1"/>
    <col min="6394" max="6394" width="12.625" style="1" customWidth="1"/>
    <col min="6395" max="6395" width="11.625" style="1" customWidth="1"/>
    <col min="6396" max="6396" width="11.125" style="1" customWidth="1"/>
    <col min="6397" max="6397" width="11.25" style="1" customWidth="1"/>
    <col min="6398" max="6400" width="11.125" style="1" customWidth="1"/>
    <col min="6401" max="6401" width="11.75" style="1" customWidth="1"/>
    <col min="6402" max="6402" width="12.125" style="1" customWidth="1"/>
    <col min="6403" max="6532" width="11.125" style="1" customWidth="1"/>
    <col min="6533" max="6646" width="11.125" style="1"/>
    <col min="6647" max="6647" width="12.625" style="1" customWidth="1"/>
    <col min="6648" max="6648" width="13.875" style="1" customWidth="1"/>
    <col min="6649" max="6649" width="11.125" style="1" customWidth="1"/>
    <col min="6650" max="6650" width="12.625" style="1" customWidth="1"/>
    <col min="6651" max="6651" width="11.625" style="1" customWidth="1"/>
    <col min="6652" max="6652" width="11.125" style="1" customWidth="1"/>
    <col min="6653" max="6653" width="11.25" style="1" customWidth="1"/>
    <col min="6654" max="6656" width="11.125" style="1" customWidth="1"/>
    <col min="6657" max="6657" width="11.75" style="1" customWidth="1"/>
    <col min="6658" max="6658" width="12.125" style="1" customWidth="1"/>
    <col min="6659" max="6788" width="11.125" style="1" customWidth="1"/>
    <col min="6789" max="6902" width="11.125" style="1"/>
    <col min="6903" max="6903" width="12.625" style="1" customWidth="1"/>
    <col min="6904" max="6904" width="13.875" style="1" customWidth="1"/>
    <col min="6905" max="6905" width="11.125" style="1" customWidth="1"/>
    <col min="6906" max="6906" width="12.625" style="1" customWidth="1"/>
    <col min="6907" max="6907" width="11.625" style="1" customWidth="1"/>
    <col min="6908" max="6908" width="11.125" style="1" customWidth="1"/>
    <col min="6909" max="6909" width="11.25" style="1" customWidth="1"/>
    <col min="6910" max="6912" width="11.125" style="1" customWidth="1"/>
    <col min="6913" max="6913" width="11.75" style="1" customWidth="1"/>
    <col min="6914" max="6914" width="12.125" style="1" customWidth="1"/>
    <col min="6915" max="7044" width="11.125" style="1" customWidth="1"/>
    <col min="7045" max="7158" width="11.125" style="1"/>
    <col min="7159" max="7159" width="12.625" style="1" customWidth="1"/>
    <col min="7160" max="7160" width="13.875" style="1" customWidth="1"/>
    <col min="7161" max="7161" width="11.125" style="1" customWidth="1"/>
    <col min="7162" max="7162" width="12.625" style="1" customWidth="1"/>
    <col min="7163" max="7163" width="11.625" style="1" customWidth="1"/>
    <col min="7164" max="7164" width="11.125" style="1" customWidth="1"/>
    <col min="7165" max="7165" width="11.25" style="1" customWidth="1"/>
    <col min="7166" max="7168" width="11.125" style="1" customWidth="1"/>
    <col min="7169" max="7169" width="11.75" style="1" customWidth="1"/>
    <col min="7170" max="7170" width="12.125" style="1" customWidth="1"/>
    <col min="7171" max="7300" width="11.125" style="1" customWidth="1"/>
    <col min="7301" max="7414" width="11.125" style="1"/>
    <col min="7415" max="7415" width="12.625" style="1" customWidth="1"/>
    <col min="7416" max="7416" width="13.875" style="1" customWidth="1"/>
    <col min="7417" max="7417" width="11.125" style="1" customWidth="1"/>
    <col min="7418" max="7418" width="12.625" style="1" customWidth="1"/>
    <col min="7419" max="7419" width="11.625" style="1" customWidth="1"/>
    <col min="7420" max="7420" width="11.125" style="1" customWidth="1"/>
    <col min="7421" max="7421" width="11.25" style="1" customWidth="1"/>
    <col min="7422" max="7424" width="11.125" style="1" customWidth="1"/>
    <col min="7425" max="7425" width="11.75" style="1" customWidth="1"/>
    <col min="7426" max="7426" width="12.125" style="1" customWidth="1"/>
    <col min="7427" max="7556" width="11.125" style="1" customWidth="1"/>
    <col min="7557" max="7670" width="11.125" style="1"/>
    <col min="7671" max="7671" width="12.625" style="1" customWidth="1"/>
    <col min="7672" max="7672" width="13.875" style="1" customWidth="1"/>
    <col min="7673" max="7673" width="11.125" style="1" customWidth="1"/>
    <col min="7674" max="7674" width="12.625" style="1" customWidth="1"/>
    <col min="7675" max="7675" width="11.625" style="1" customWidth="1"/>
    <col min="7676" max="7676" width="11.125" style="1" customWidth="1"/>
    <col min="7677" max="7677" width="11.25" style="1" customWidth="1"/>
    <col min="7678" max="7680" width="11.125" style="1" customWidth="1"/>
    <col min="7681" max="7681" width="11.75" style="1" customWidth="1"/>
    <col min="7682" max="7682" width="12.125" style="1" customWidth="1"/>
    <col min="7683" max="7812" width="11.125" style="1" customWidth="1"/>
    <col min="7813" max="7926" width="11.125" style="1"/>
    <col min="7927" max="7927" width="12.625" style="1" customWidth="1"/>
    <col min="7928" max="7928" width="13.875" style="1" customWidth="1"/>
    <col min="7929" max="7929" width="11.125" style="1" customWidth="1"/>
    <col min="7930" max="7930" width="12.625" style="1" customWidth="1"/>
    <col min="7931" max="7931" width="11.625" style="1" customWidth="1"/>
    <col min="7932" max="7932" width="11.125" style="1" customWidth="1"/>
    <col min="7933" max="7933" width="11.25" style="1" customWidth="1"/>
    <col min="7934" max="7936" width="11.125" style="1" customWidth="1"/>
    <col min="7937" max="7937" width="11.75" style="1" customWidth="1"/>
    <col min="7938" max="7938" width="12.125" style="1" customWidth="1"/>
    <col min="7939" max="8068" width="11.125" style="1" customWidth="1"/>
    <col min="8069" max="8182" width="11.125" style="1"/>
    <col min="8183" max="8183" width="12.625" style="1" customWidth="1"/>
    <col min="8184" max="8184" width="13.875" style="1" customWidth="1"/>
    <col min="8185" max="8185" width="11.125" style="1" customWidth="1"/>
    <col min="8186" max="8186" width="12.625" style="1" customWidth="1"/>
    <col min="8187" max="8187" width="11.625" style="1" customWidth="1"/>
    <col min="8188" max="8188" width="11.125" style="1" customWidth="1"/>
    <col min="8189" max="8189" width="11.25" style="1" customWidth="1"/>
    <col min="8190" max="8192" width="11.125" style="1" customWidth="1"/>
    <col min="8193" max="8193" width="11.75" style="1" customWidth="1"/>
    <col min="8194" max="8194" width="12.125" style="1" customWidth="1"/>
    <col min="8195" max="8324" width="11.125" style="1" customWidth="1"/>
    <col min="8325" max="8438" width="11.125" style="1"/>
    <col min="8439" max="8439" width="12.625" style="1" customWidth="1"/>
    <col min="8440" max="8440" width="13.875" style="1" customWidth="1"/>
    <col min="8441" max="8441" width="11.125" style="1" customWidth="1"/>
    <col min="8442" max="8442" width="12.625" style="1" customWidth="1"/>
    <col min="8443" max="8443" width="11.625" style="1" customWidth="1"/>
    <col min="8444" max="8444" width="11.125" style="1" customWidth="1"/>
    <col min="8445" max="8445" width="11.25" style="1" customWidth="1"/>
    <col min="8446" max="8448" width="11.125" style="1" customWidth="1"/>
    <col min="8449" max="8449" width="11.75" style="1" customWidth="1"/>
    <col min="8450" max="8450" width="12.125" style="1" customWidth="1"/>
    <col min="8451" max="8580" width="11.125" style="1" customWidth="1"/>
    <col min="8581" max="8694" width="11.125" style="1"/>
    <col min="8695" max="8695" width="12.625" style="1" customWidth="1"/>
    <col min="8696" max="8696" width="13.875" style="1" customWidth="1"/>
    <col min="8697" max="8697" width="11.125" style="1" customWidth="1"/>
    <col min="8698" max="8698" width="12.625" style="1" customWidth="1"/>
    <col min="8699" max="8699" width="11.625" style="1" customWidth="1"/>
    <col min="8700" max="8700" width="11.125" style="1" customWidth="1"/>
    <col min="8701" max="8701" width="11.25" style="1" customWidth="1"/>
    <col min="8702" max="8704" width="11.125" style="1" customWidth="1"/>
    <col min="8705" max="8705" width="11.75" style="1" customWidth="1"/>
    <col min="8706" max="8706" width="12.125" style="1" customWidth="1"/>
    <col min="8707" max="8836" width="11.125" style="1" customWidth="1"/>
    <col min="8837" max="8950" width="11.125" style="1"/>
    <col min="8951" max="8951" width="12.625" style="1" customWidth="1"/>
    <col min="8952" max="8952" width="13.875" style="1" customWidth="1"/>
    <col min="8953" max="8953" width="11.125" style="1" customWidth="1"/>
    <col min="8954" max="8954" width="12.625" style="1" customWidth="1"/>
    <col min="8955" max="8955" width="11.625" style="1" customWidth="1"/>
    <col min="8956" max="8956" width="11.125" style="1" customWidth="1"/>
    <col min="8957" max="8957" width="11.25" style="1" customWidth="1"/>
    <col min="8958" max="8960" width="11.125" style="1" customWidth="1"/>
    <col min="8961" max="8961" width="11.75" style="1" customWidth="1"/>
    <col min="8962" max="8962" width="12.125" style="1" customWidth="1"/>
    <col min="8963" max="9092" width="11.125" style="1" customWidth="1"/>
    <col min="9093" max="9206" width="11.125" style="1"/>
    <col min="9207" max="9207" width="12.625" style="1" customWidth="1"/>
    <col min="9208" max="9208" width="13.875" style="1" customWidth="1"/>
    <col min="9209" max="9209" width="11.125" style="1" customWidth="1"/>
    <col min="9210" max="9210" width="12.625" style="1" customWidth="1"/>
    <col min="9211" max="9211" width="11.625" style="1" customWidth="1"/>
    <col min="9212" max="9212" width="11.125" style="1" customWidth="1"/>
    <col min="9213" max="9213" width="11.25" style="1" customWidth="1"/>
    <col min="9214" max="9216" width="11.125" style="1" customWidth="1"/>
    <col min="9217" max="9217" width="11.75" style="1" customWidth="1"/>
    <col min="9218" max="9218" width="12.125" style="1" customWidth="1"/>
    <col min="9219" max="9348" width="11.125" style="1" customWidth="1"/>
    <col min="9349" max="9462" width="11.125" style="1"/>
    <col min="9463" max="9463" width="12.625" style="1" customWidth="1"/>
    <col min="9464" max="9464" width="13.875" style="1" customWidth="1"/>
    <col min="9465" max="9465" width="11.125" style="1" customWidth="1"/>
    <col min="9466" max="9466" width="12.625" style="1" customWidth="1"/>
    <col min="9467" max="9467" width="11.625" style="1" customWidth="1"/>
    <col min="9468" max="9468" width="11.125" style="1" customWidth="1"/>
    <col min="9469" max="9469" width="11.25" style="1" customWidth="1"/>
    <col min="9470" max="9472" width="11.125" style="1" customWidth="1"/>
    <col min="9473" max="9473" width="11.75" style="1" customWidth="1"/>
    <col min="9474" max="9474" width="12.125" style="1" customWidth="1"/>
    <col min="9475" max="9604" width="11.125" style="1" customWidth="1"/>
    <col min="9605" max="9718" width="11.125" style="1"/>
    <col min="9719" max="9719" width="12.625" style="1" customWidth="1"/>
    <col min="9720" max="9720" width="13.875" style="1" customWidth="1"/>
    <col min="9721" max="9721" width="11.125" style="1" customWidth="1"/>
    <col min="9722" max="9722" width="12.625" style="1" customWidth="1"/>
    <col min="9723" max="9723" width="11.625" style="1" customWidth="1"/>
    <col min="9724" max="9724" width="11.125" style="1" customWidth="1"/>
    <col min="9725" max="9725" width="11.25" style="1" customWidth="1"/>
    <col min="9726" max="9728" width="11.125" style="1" customWidth="1"/>
    <col min="9729" max="9729" width="11.75" style="1" customWidth="1"/>
    <col min="9730" max="9730" width="12.125" style="1" customWidth="1"/>
    <col min="9731" max="9860" width="11.125" style="1" customWidth="1"/>
    <col min="9861" max="9974" width="11.125" style="1"/>
    <col min="9975" max="9975" width="12.625" style="1" customWidth="1"/>
    <col min="9976" max="9976" width="13.875" style="1" customWidth="1"/>
    <col min="9977" max="9977" width="11.125" style="1" customWidth="1"/>
    <col min="9978" max="9978" width="12.625" style="1" customWidth="1"/>
    <col min="9979" max="9979" width="11.625" style="1" customWidth="1"/>
    <col min="9980" max="9980" width="11.125" style="1" customWidth="1"/>
    <col min="9981" max="9981" width="11.25" style="1" customWidth="1"/>
    <col min="9982" max="9984" width="11.125" style="1" customWidth="1"/>
    <col min="9985" max="9985" width="11.75" style="1" customWidth="1"/>
    <col min="9986" max="9986" width="12.125" style="1" customWidth="1"/>
    <col min="9987" max="10116" width="11.125" style="1" customWidth="1"/>
    <col min="10117" max="10230" width="11.125" style="1"/>
    <col min="10231" max="10231" width="12.625" style="1" customWidth="1"/>
    <col min="10232" max="10232" width="13.875" style="1" customWidth="1"/>
    <col min="10233" max="10233" width="11.125" style="1" customWidth="1"/>
    <col min="10234" max="10234" width="12.625" style="1" customWidth="1"/>
    <col min="10235" max="10235" width="11.625" style="1" customWidth="1"/>
    <col min="10236" max="10236" width="11.125" style="1" customWidth="1"/>
    <col min="10237" max="10237" width="11.25" style="1" customWidth="1"/>
    <col min="10238" max="10240" width="11.125" style="1" customWidth="1"/>
    <col min="10241" max="10241" width="11.75" style="1" customWidth="1"/>
    <col min="10242" max="10242" width="12.125" style="1" customWidth="1"/>
    <col min="10243" max="10372" width="11.125" style="1" customWidth="1"/>
    <col min="10373" max="10486" width="11.125" style="1"/>
    <col min="10487" max="10487" width="12.625" style="1" customWidth="1"/>
    <col min="10488" max="10488" width="13.875" style="1" customWidth="1"/>
    <col min="10489" max="10489" width="11.125" style="1" customWidth="1"/>
    <col min="10490" max="10490" width="12.625" style="1" customWidth="1"/>
    <col min="10491" max="10491" width="11.625" style="1" customWidth="1"/>
    <col min="10492" max="10492" width="11.125" style="1" customWidth="1"/>
    <col min="10493" max="10493" width="11.25" style="1" customWidth="1"/>
    <col min="10494" max="10496" width="11.125" style="1" customWidth="1"/>
    <col min="10497" max="10497" width="11.75" style="1" customWidth="1"/>
    <col min="10498" max="10498" width="12.125" style="1" customWidth="1"/>
    <col min="10499" max="10628" width="11.125" style="1" customWidth="1"/>
    <col min="10629" max="10742" width="11.125" style="1"/>
    <col min="10743" max="10743" width="12.625" style="1" customWidth="1"/>
    <col min="10744" max="10744" width="13.875" style="1" customWidth="1"/>
    <col min="10745" max="10745" width="11.125" style="1" customWidth="1"/>
    <col min="10746" max="10746" width="12.625" style="1" customWidth="1"/>
    <col min="10747" max="10747" width="11.625" style="1" customWidth="1"/>
    <col min="10748" max="10748" width="11.125" style="1" customWidth="1"/>
    <col min="10749" max="10749" width="11.25" style="1" customWidth="1"/>
    <col min="10750" max="10752" width="11.125" style="1" customWidth="1"/>
    <col min="10753" max="10753" width="11.75" style="1" customWidth="1"/>
    <col min="10754" max="10754" width="12.125" style="1" customWidth="1"/>
    <col min="10755" max="10884" width="11.125" style="1" customWidth="1"/>
    <col min="10885" max="10998" width="11.125" style="1"/>
    <col min="10999" max="10999" width="12.625" style="1" customWidth="1"/>
    <col min="11000" max="11000" width="13.875" style="1" customWidth="1"/>
    <col min="11001" max="11001" width="11.125" style="1" customWidth="1"/>
    <col min="11002" max="11002" width="12.625" style="1" customWidth="1"/>
    <col min="11003" max="11003" width="11.625" style="1" customWidth="1"/>
    <col min="11004" max="11004" width="11.125" style="1" customWidth="1"/>
    <col min="11005" max="11005" width="11.25" style="1" customWidth="1"/>
    <col min="11006" max="11008" width="11.125" style="1" customWidth="1"/>
    <col min="11009" max="11009" width="11.75" style="1" customWidth="1"/>
    <col min="11010" max="11010" width="12.125" style="1" customWidth="1"/>
    <col min="11011" max="11140" width="11.125" style="1" customWidth="1"/>
    <col min="11141" max="11254" width="11.125" style="1"/>
    <col min="11255" max="11255" width="12.625" style="1" customWidth="1"/>
    <col min="11256" max="11256" width="13.875" style="1" customWidth="1"/>
    <col min="11257" max="11257" width="11.125" style="1" customWidth="1"/>
    <col min="11258" max="11258" width="12.625" style="1" customWidth="1"/>
    <col min="11259" max="11259" width="11.625" style="1" customWidth="1"/>
    <col min="11260" max="11260" width="11.125" style="1" customWidth="1"/>
    <col min="11261" max="11261" width="11.25" style="1" customWidth="1"/>
    <col min="11262" max="11264" width="11.125" style="1" customWidth="1"/>
    <col min="11265" max="11265" width="11.75" style="1" customWidth="1"/>
    <col min="11266" max="11266" width="12.125" style="1" customWidth="1"/>
    <col min="11267" max="11396" width="11.125" style="1" customWidth="1"/>
    <col min="11397" max="11510" width="11.125" style="1"/>
    <col min="11511" max="11511" width="12.625" style="1" customWidth="1"/>
    <col min="11512" max="11512" width="13.875" style="1" customWidth="1"/>
    <col min="11513" max="11513" width="11.125" style="1" customWidth="1"/>
    <col min="11514" max="11514" width="12.625" style="1" customWidth="1"/>
    <col min="11515" max="11515" width="11.625" style="1" customWidth="1"/>
    <col min="11516" max="11516" width="11.125" style="1" customWidth="1"/>
    <col min="11517" max="11517" width="11.25" style="1" customWidth="1"/>
    <col min="11518" max="11520" width="11.125" style="1" customWidth="1"/>
    <col min="11521" max="11521" width="11.75" style="1" customWidth="1"/>
    <col min="11522" max="11522" width="12.125" style="1" customWidth="1"/>
    <col min="11523" max="11652" width="11.125" style="1" customWidth="1"/>
    <col min="11653" max="11766" width="11.125" style="1"/>
    <col min="11767" max="11767" width="12.625" style="1" customWidth="1"/>
    <col min="11768" max="11768" width="13.875" style="1" customWidth="1"/>
    <col min="11769" max="11769" width="11.125" style="1" customWidth="1"/>
    <col min="11770" max="11770" width="12.625" style="1" customWidth="1"/>
    <col min="11771" max="11771" width="11.625" style="1" customWidth="1"/>
    <col min="11772" max="11772" width="11.125" style="1" customWidth="1"/>
    <col min="11773" max="11773" width="11.25" style="1" customWidth="1"/>
    <col min="11774" max="11776" width="11.125" style="1" customWidth="1"/>
    <col min="11777" max="11777" width="11.75" style="1" customWidth="1"/>
    <col min="11778" max="11778" width="12.125" style="1" customWidth="1"/>
    <col min="11779" max="11908" width="11.125" style="1" customWidth="1"/>
    <col min="11909" max="12022" width="11.125" style="1"/>
    <col min="12023" max="12023" width="12.625" style="1" customWidth="1"/>
    <col min="12024" max="12024" width="13.875" style="1" customWidth="1"/>
    <col min="12025" max="12025" width="11.125" style="1" customWidth="1"/>
    <col min="12026" max="12026" width="12.625" style="1" customWidth="1"/>
    <col min="12027" max="12027" width="11.625" style="1" customWidth="1"/>
    <col min="12028" max="12028" width="11.125" style="1" customWidth="1"/>
    <col min="12029" max="12029" width="11.25" style="1" customWidth="1"/>
    <col min="12030" max="12032" width="11.125" style="1" customWidth="1"/>
    <col min="12033" max="12033" width="11.75" style="1" customWidth="1"/>
    <col min="12034" max="12034" width="12.125" style="1" customWidth="1"/>
    <col min="12035" max="12164" width="11.125" style="1" customWidth="1"/>
    <col min="12165" max="12278" width="11.125" style="1"/>
    <col min="12279" max="12279" width="12.625" style="1" customWidth="1"/>
    <col min="12280" max="12280" width="13.875" style="1" customWidth="1"/>
    <col min="12281" max="12281" width="11.125" style="1" customWidth="1"/>
    <col min="12282" max="12282" width="12.625" style="1" customWidth="1"/>
    <col min="12283" max="12283" width="11.625" style="1" customWidth="1"/>
    <col min="12284" max="12284" width="11.125" style="1" customWidth="1"/>
    <col min="12285" max="12285" width="11.25" style="1" customWidth="1"/>
    <col min="12286" max="12288" width="11.125" style="1" customWidth="1"/>
    <col min="12289" max="12289" width="11.75" style="1" customWidth="1"/>
    <col min="12290" max="12290" width="12.125" style="1" customWidth="1"/>
    <col min="12291" max="12420" width="11.125" style="1" customWidth="1"/>
    <col min="12421" max="12534" width="11.125" style="1"/>
    <col min="12535" max="12535" width="12.625" style="1" customWidth="1"/>
    <col min="12536" max="12536" width="13.875" style="1" customWidth="1"/>
    <col min="12537" max="12537" width="11.125" style="1" customWidth="1"/>
    <col min="12538" max="12538" width="12.625" style="1" customWidth="1"/>
    <col min="12539" max="12539" width="11.625" style="1" customWidth="1"/>
    <col min="12540" max="12540" width="11.125" style="1" customWidth="1"/>
    <col min="12541" max="12541" width="11.25" style="1" customWidth="1"/>
    <col min="12542" max="12544" width="11.125" style="1" customWidth="1"/>
    <col min="12545" max="12545" width="11.75" style="1" customWidth="1"/>
    <col min="12546" max="12546" width="12.125" style="1" customWidth="1"/>
    <col min="12547" max="12676" width="11.125" style="1" customWidth="1"/>
    <col min="12677" max="12790" width="11.125" style="1"/>
    <col min="12791" max="12791" width="12.625" style="1" customWidth="1"/>
    <col min="12792" max="12792" width="13.875" style="1" customWidth="1"/>
    <col min="12793" max="12793" width="11.125" style="1" customWidth="1"/>
    <col min="12794" max="12794" width="12.625" style="1" customWidth="1"/>
    <col min="12795" max="12795" width="11.625" style="1" customWidth="1"/>
    <col min="12796" max="12796" width="11.125" style="1" customWidth="1"/>
    <col min="12797" max="12797" width="11.25" style="1" customWidth="1"/>
    <col min="12798" max="12800" width="11.125" style="1" customWidth="1"/>
    <col min="12801" max="12801" width="11.75" style="1" customWidth="1"/>
    <col min="12802" max="12802" width="12.125" style="1" customWidth="1"/>
    <col min="12803" max="12932" width="11.125" style="1" customWidth="1"/>
    <col min="12933" max="13046" width="11.125" style="1"/>
    <col min="13047" max="13047" width="12.625" style="1" customWidth="1"/>
    <col min="13048" max="13048" width="13.875" style="1" customWidth="1"/>
    <col min="13049" max="13049" width="11.125" style="1" customWidth="1"/>
    <col min="13050" max="13050" width="12.625" style="1" customWidth="1"/>
    <col min="13051" max="13051" width="11.625" style="1" customWidth="1"/>
    <col min="13052" max="13052" width="11.125" style="1" customWidth="1"/>
    <col min="13053" max="13053" width="11.25" style="1" customWidth="1"/>
    <col min="13054" max="13056" width="11.125" style="1" customWidth="1"/>
    <col min="13057" max="13057" width="11.75" style="1" customWidth="1"/>
    <col min="13058" max="13058" width="12.125" style="1" customWidth="1"/>
    <col min="13059" max="13188" width="11.125" style="1" customWidth="1"/>
    <col min="13189" max="13302" width="11.125" style="1"/>
    <col min="13303" max="13303" width="12.625" style="1" customWidth="1"/>
    <col min="13304" max="13304" width="13.875" style="1" customWidth="1"/>
    <col min="13305" max="13305" width="11.125" style="1" customWidth="1"/>
    <col min="13306" max="13306" width="12.625" style="1" customWidth="1"/>
    <col min="13307" max="13307" width="11.625" style="1" customWidth="1"/>
    <col min="13308" max="13308" width="11.125" style="1" customWidth="1"/>
    <col min="13309" max="13309" width="11.25" style="1" customWidth="1"/>
    <col min="13310" max="13312" width="11.125" style="1" customWidth="1"/>
    <col min="13313" max="13313" width="11.75" style="1" customWidth="1"/>
    <col min="13314" max="13314" width="12.125" style="1" customWidth="1"/>
    <col min="13315" max="13444" width="11.125" style="1" customWidth="1"/>
    <col min="13445" max="13558" width="11.125" style="1"/>
    <col min="13559" max="13559" width="12.625" style="1" customWidth="1"/>
    <col min="13560" max="13560" width="13.875" style="1" customWidth="1"/>
    <col min="13561" max="13561" width="11.125" style="1" customWidth="1"/>
    <col min="13562" max="13562" width="12.625" style="1" customWidth="1"/>
    <col min="13563" max="13563" width="11.625" style="1" customWidth="1"/>
    <col min="13564" max="13564" width="11.125" style="1" customWidth="1"/>
    <col min="13565" max="13565" width="11.25" style="1" customWidth="1"/>
    <col min="13566" max="13568" width="11.125" style="1" customWidth="1"/>
    <col min="13569" max="13569" width="11.75" style="1" customWidth="1"/>
    <col min="13570" max="13570" width="12.125" style="1" customWidth="1"/>
    <col min="13571" max="13700" width="11.125" style="1" customWidth="1"/>
    <col min="13701" max="13814" width="11.125" style="1"/>
    <col min="13815" max="13815" width="12.625" style="1" customWidth="1"/>
    <col min="13816" max="13816" width="13.875" style="1" customWidth="1"/>
    <col min="13817" max="13817" width="11.125" style="1" customWidth="1"/>
    <col min="13818" max="13818" width="12.625" style="1" customWidth="1"/>
    <col min="13819" max="13819" width="11.625" style="1" customWidth="1"/>
    <col min="13820" max="13820" width="11.125" style="1" customWidth="1"/>
    <col min="13821" max="13821" width="11.25" style="1" customWidth="1"/>
    <col min="13822" max="13824" width="11.125" style="1" customWidth="1"/>
    <col min="13825" max="13825" width="11.75" style="1" customWidth="1"/>
    <col min="13826" max="13826" width="12.125" style="1" customWidth="1"/>
    <col min="13827" max="13956" width="11.125" style="1" customWidth="1"/>
    <col min="13957" max="14070" width="11.125" style="1"/>
    <col min="14071" max="14071" width="12.625" style="1" customWidth="1"/>
    <col min="14072" max="14072" width="13.875" style="1" customWidth="1"/>
    <col min="14073" max="14073" width="11.125" style="1" customWidth="1"/>
    <col min="14074" max="14074" width="12.625" style="1" customWidth="1"/>
    <col min="14075" max="14075" width="11.625" style="1" customWidth="1"/>
    <col min="14076" max="14076" width="11.125" style="1" customWidth="1"/>
    <col min="14077" max="14077" width="11.25" style="1" customWidth="1"/>
    <col min="14078" max="14080" width="11.125" style="1" customWidth="1"/>
    <col min="14081" max="14081" width="11.75" style="1" customWidth="1"/>
    <col min="14082" max="14082" width="12.125" style="1" customWidth="1"/>
    <col min="14083" max="14212" width="11.125" style="1" customWidth="1"/>
    <col min="14213" max="14326" width="11.125" style="1"/>
    <col min="14327" max="14327" width="12.625" style="1" customWidth="1"/>
    <col min="14328" max="14328" width="13.875" style="1" customWidth="1"/>
    <col min="14329" max="14329" width="11.125" style="1" customWidth="1"/>
    <col min="14330" max="14330" width="12.625" style="1" customWidth="1"/>
    <col min="14331" max="14331" width="11.625" style="1" customWidth="1"/>
    <col min="14332" max="14332" width="11.125" style="1" customWidth="1"/>
    <col min="14333" max="14333" width="11.25" style="1" customWidth="1"/>
    <col min="14334" max="14336" width="11.125" style="1" customWidth="1"/>
    <col min="14337" max="14337" width="11.75" style="1" customWidth="1"/>
    <col min="14338" max="14338" width="12.125" style="1" customWidth="1"/>
    <col min="14339" max="14468" width="11.125" style="1" customWidth="1"/>
    <col min="14469" max="14582" width="11.125" style="1"/>
    <col min="14583" max="14583" width="12.625" style="1" customWidth="1"/>
    <col min="14584" max="14584" width="13.875" style="1" customWidth="1"/>
    <col min="14585" max="14585" width="11.125" style="1" customWidth="1"/>
    <col min="14586" max="14586" width="12.625" style="1" customWidth="1"/>
    <col min="14587" max="14587" width="11.625" style="1" customWidth="1"/>
    <col min="14588" max="14588" width="11.125" style="1" customWidth="1"/>
    <col min="14589" max="14589" width="11.25" style="1" customWidth="1"/>
    <col min="14590" max="14592" width="11.125" style="1" customWidth="1"/>
    <col min="14593" max="14593" width="11.75" style="1" customWidth="1"/>
    <col min="14594" max="14594" width="12.125" style="1" customWidth="1"/>
    <col min="14595" max="14724" width="11.125" style="1" customWidth="1"/>
    <col min="14725" max="14838" width="11.125" style="1"/>
    <col min="14839" max="14839" width="12.625" style="1" customWidth="1"/>
    <col min="14840" max="14840" width="13.875" style="1" customWidth="1"/>
    <col min="14841" max="14841" width="11.125" style="1" customWidth="1"/>
    <col min="14842" max="14842" width="12.625" style="1" customWidth="1"/>
    <col min="14843" max="14843" width="11.625" style="1" customWidth="1"/>
    <col min="14844" max="14844" width="11.125" style="1" customWidth="1"/>
    <col min="14845" max="14845" width="11.25" style="1" customWidth="1"/>
    <col min="14846" max="14848" width="11.125" style="1" customWidth="1"/>
    <col min="14849" max="14849" width="11.75" style="1" customWidth="1"/>
    <col min="14850" max="14850" width="12.125" style="1" customWidth="1"/>
    <col min="14851" max="14980" width="11.125" style="1" customWidth="1"/>
    <col min="14981" max="15094" width="11.125" style="1"/>
    <col min="15095" max="15095" width="12.625" style="1" customWidth="1"/>
    <col min="15096" max="15096" width="13.875" style="1" customWidth="1"/>
    <col min="15097" max="15097" width="11.125" style="1" customWidth="1"/>
    <col min="15098" max="15098" width="12.625" style="1" customWidth="1"/>
    <col min="15099" max="15099" width="11.625" style="1" customWidth="1"/>
    <col min="15100" max="15100" width="11.125" style="1" customWidth="1"/>
    <col min="15101" max="15101" width="11.25" style="1" customWidth="1"/>
    <col min="15102" max="15104" width="11.125" style="1" customWidth="1"/>
    <col min="15105" max="15105" width="11.75" style="1" customWidth="1"/>
    <col min="15106" max="15106" width="12.125" style="1" customWidth="1"/>
    <col min="15107" max="15236" width="11.125" style="1" customWidth="1"/>
    <col min="15237" max="15350" width="11.125" style="1"/>
    <col min="15351" max="15351" width="12.625" style="1" customWidth="1"/>
    <col min="15352" max="15352" width="13.875" style="1" customWidth="1"/>
    <col min="15353" max="15353" width="11.125" style="1" customWidth="1"/>
    <col min="15354" max="15354" width="12.625" style="1" customWidth="1"/>
    <col min="15355" max="15355" width="11.625" style="1" customWidth="1"/>
    <col min="15356" max="15356" width="11.125" style="1" customWidth="1"/>
    <col min="15357" max="15357" width="11.25" style="1" customWidth="1"/>
    <col min="15358" max="15360" width="11.125" style="1" customWidth="1"/>
    <col min="15361" max="15361" width="11.75" style="1" customWidth="1"/>
    <col min="15362" max="15362" width="12.125" style="1" customWidth="1"/>
    <col min="15363" max="15492" width="11.125" style="1" customWidth="1"/>
    <col min="15493" max="15606" width="11.125" style="1"/>
    <col min="15607" max="15607" width="12.625" style="1" customWidth="1"/>
    <col min="15608" max="15608" width="13.875" style="1" customWidth="1"/>
    <col min="15609" max="15609" width="11.125" style="1" customWidth="1"/>
    <col min="15610" max="15610" width="12.625" style="1" customWidth="1"/>
    <col min="15611" max="15611" width="11.625" style="1" customWidth="1"/>
    <col min="15612" max="15612" width="11.125" style="1" customWidth="1"/>
    <col min="15613" max="15613" width="11.25" style="1" customWidth="1"/>
    <col min="15614" max="15616" width="11.125" style="1" customWidth="1"/>
    <col min="15617" max="15617" width="11.75" style="1" customWidth="1"/>
    <col min="15618" max="15618" width="12.125" style="1" customWidth="1"/>
    <col min="15619" max="15748" width="11.125" style="1" customWidth="1"/>
    <col min="15749" max="15862" width="11.125" style="1"/>
    <col min="15863" max="15863" width="12.625" style="1" customWidth="1"/>
    <col min="15864" max="15864" width="13.875" style="1" customWidth="1"/>
    <col min="15865" max="15865" width="11.125" style="1" customWidth="1"/>
    <col min="15866" max="15866" width="12.625" style="1" customWidth="1"/>
    <col min="15867" max="15867" width="11.625" style="1" customWidth="1"/>
    <col min="15868" max="15868" width="11.125" style="1" customWidth="1"/>
    <col min="15869" max="15869" width="11.25" style="1" customWidth="1"/>
    <col min="15870" max="15872" width="11.125" style="1" customWidth="1"/>
    <col min="15873" max="15873" width="11.75" style="1" customWidth="1"/>
    <col min="15874" max="15874" width="12.125" style="1" customWidth="1"/>
    <col min="15875" max="16004" width="11.125" style="1" customWidth="1"/>
    <col min="16005" max="16118" width="11.125" style="1"/>
    <col min="16119" max="16119" width="12.625" style="1" customWidth="1"/>
    <col min="16120" max="16120" width="13.875" style="1" customWidth="1"/>
    <col min="16121" max="16121" width="11.125" style="1" customWidth="1"/>
    <col min="16122" max="16122" width="12.625" style="1" customWidth="1"/>
    <col min="16123" max="16123" width="11.625" style="1" customWidth="1"/>
    <col min="16124" max="16124" width="11.125" style="1" customWidth="1"/>
    <col min="16125" max="16125" width="11.25" style="1" customWidth="1"/>
    <col min="16126" max="16128" width="11.125" style="1" customWidth="1"/>
    <col min="16129" max="16129" width="11.75" style="1" customWidth="1"/>
    <col min="16130" max="16130" width="12.125" style="1" customWidth="1"/>
    <col min="16131" max="16260" width="11.125" style="1" customWidth="1"/>
    <col min="16261" max="16384" width="11.125" style="1"/>
  </cols>
  <sheetData>
    <row r="1" spans="1:14" ht="10.5" customHeight="1" thickBot="1"/>
    <row r="2" spans="1:14" ht="30" customHeight="1" thickTop="1">
      <c r="A2" s="611" t="s">
        <v>2528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</row>
    <row r="3" spans="1:14" ht="18.399999999999999" customHeight="1">
      <c r="A3" s="636" t="s">
        <v>2529</v>
      </c>
      <c r="B3" s="636"/>
      <c r="C3" s="636"/>
      <c r="D3" s="636"/>
      <c r="E3" s="636"/>
      <c r="F3" s="636"/>
      <c r="G3" s="636"/>
      <c r="H3" s="636"/>
      <c r="I3" s="636"/>
      <c r="J3" s="636"/>
      <c r="K3" s="636"/>
      <c r="L3" s="636"/>
    </row>
    <row r="4" spans="1:14" ht="18.399999999999999" customHeight="1">
      <c r="A4" s="612" t="s">
        <v>2530</v>
      </c>
      <c r="B4" s="613"/>
      <c r="C4" s="613"/>
      <c r="D4" s="613"/>
      <c r="E4" s="613"/>
      <c r="F4" s="613"/>
      <c r="G4" s="613"/>
      <c r="H4" s="613"/>
      <c r="I4" s="613"/>
      <c r="J4" s="613"/>
      <c r="K4" s="613"/>
      <c r="L4" s="613"/>
    </row>
    <row r="5" spans="1:14" ht="18.399999999999999" customHeight="1">
      <c r="A5" s="614" t="s">
        <v>2531</v>
      </c>
      <c r="B5" s="614"/>
      <c r="C5" s="614"/>
      <c r="D5" s="614"/>
      <c r="E5" s="614"/>
      <c r="F5" s="614"/>
      <c r="G5" s="614"/>
      <c r="H5" s="614"/>
      <c r="I5" s="614"/>
      <c r="J5" s="614"/>
      <c r="K5" s="614"/>
      <c r="L5" s="614"/>
    </row>
    <row r="6" spans="1:14" ht="18.399999999999999" customHeight="1">
      <c r="A6" s="614" t="s">
        <v>2532</v>
      </c>
      <c r="B6" s="614"/>
      <c r="C6" s="614"/>
      <c r="D6" s="614"/>
      <c r="E6" s="614"/>
      <c r="F6" s="614"/>
      <c r="G6" s="614"/>
      <c r="H6" s="614"/>
      <c r="I6" s="614"/>
      <c r="J6" s="614"/>
      <c r="K6" s="614"/>
      <c r="L6" s="614"/>
    </row>
    <row r="7" spans="1:14" ht="18.399999999999999" customHeight="1">
      <c r="A7" s="613" t="s">
        <v>2533</v>
      </c>
      <c r="B7" s="613"/>
      <c r="C7" s="613"/>
      <c r="D7" s="613"/>
      <c r="E7" s="613"/>
      <c r="F7" s="613"/>
      <c r="G7" s="613"/>
      <c r="H7" s="613"/>
      <c r="I7" s="613"/>
      <c r="J7" s="613"/>
      <c r="K7" s="613"/>
      <c r="L7" s="613"/>
    </row>
    <row r="8" spans="1:14" ht="18.399999999999999" customHeight="1">
      <c r="A8" s="640" t="s">
        <v>2534</v>
      </c>
      <c r="B8" s="640"/>
      <c r="C8" s="640"/>
      <c r="D8" s="640"/>
      <c r="E8" s="640"/>
      <c r="F8" s="640"/>
      <c r="G8" s="640"/>
      <c r="H8" s="640"/>
      <c r="I8" s="640"/>
      <c r="J8" s="640"/>
      <c r="K8" s="640"/>
      <c r="L8" s="640"/>
    </row>
    <row r="9" spans="1:14" ht="18.399999999999999" customHeight="1">
      <c r="A9" s="640" t="s">
        <v>2535</v>
      </c>
      <c r="B9" s="640"/>
      <c r="C9" s="640"/>
      <c r="D9" s="640"/>
      <c r="E9" s="640"/>
      <c r="F9" s="640"/>
      <c r="G9" s="640"/>
      <c r="H9" s="640"/>
      <c r="I9" s="640"/>
      <c r="J9" s="640"/>
      <c r="K9" s="640"/>
      <c r="L9" s="640"/>
    </row>
    <row r="10" spans="1:14" ht="18.399999999999999" customHeight="1">
      <c r="A10" s="640" t="s">
        <v>2536</v>
      </c>
      <c r="B10" s="640"/>
      <c r="C10" s="640"/>
      <c r="D10" s="640"/>
      <c r="E10" s="640"/>
      <c r="F10" s="640"/>
      <c r="G10" s="640"/>
      <c r="H10" s="640"/>
      <c r="I10" s="640"/>
      <c r="J10" s="640"/>
      <c r="K10" s="640"/>
      <c r="L10" s="640"/>
    </row>
    <row r="11" spans="1:14" ht="22.5" customHeight="1">
      <c r="A11" s="461" t="s">
        <v>976</v>
      </c>
      <c r="B11" s="462"/>
      <c r="C11" s="462"/>
      <c r="D11" s="462"/>
      <c r="E11" s="462"/>
      <c r="F11" s="462"/>
      <c r="G11" s="462"/>
      <c r="H11" s="462"/>
      <c r="I11" s="462"/>
      <c r="J11" s="462"/>
      <c r="K11" s="462"/>
      <c r="L11" s="462"/>
    </row>
    <row r="12" spans="1:14" ht="18" customHeight="1">
      <c r="A12" s="463"/>
      <c r="B12" s="464"/>
      <c r="C12" s="641" t="s">
        <v>132</v>
      </c>
      <c r="D12" s="641"/>
      <c r="E12" s="641"/>
      <c r="F12" s="641"/>
      <c r="G12" s="641"/>
      <c r="H12" s="642" t="s">
        <v>133</v>
      </c>
      <c r="I12" s="642"/>
      <c r="J12" s="642"/>
      <c r="K12" s="642"/>
      <c r="L12" s="643"/>
    </row>
    <row r="13" spans="1:14" ht="18" customHeight="1">
      <c r="A13" s="465" t="s">
        <v>134</v>
      </c>
      <c r="B13" s="4"/>
      <c r="C13" s="466" t="s">
        <v>132</v>
      </c>
      <c r="D13" s="467" t="s">
        <v>135</v>
      </c>
      <c r="E13" s="637" t="s">
        <v>136</v>
      </c>
      <c r="F13" s="637"/>
      <c r="G13" s="637"/>
      <c r="H13" s="468" t="s">
        <v>132</v>
      </c>
      <c r="I13" s="469" t="s">
        <v>135</v>
      </c>
      <c r="J13" s="638" t="s">
        <v>136</v>
      </c>
      <c r="K13" s="638"/>
      <c r="L13" s="639"/>
      <c r="M13" s="74"/>
      <c r="N13" s="74"/>
    </row>
    <row r="14" spans="1:14" ht="18" customHeight="1">
      <c r="A14" s="470"/>
      <c r="B14" s="471"/>
      <c r="C14" s="472" t="s">
        <v>137</v>
      </c>
      <c r="D14" s="473" t="s">
        <v>138</v>
      </c>
      <c r="E14" s="474" t="s">
        <v>139</v>
      </c>
      <c r="F14" s="475" t="s">
        <v>140</v>
      </c>
      <c r="G14" s="474" t="s">
        <v>131</v>
      </c>
      <c r="H14" s="476" t="s">
        <v>137</v>
      </c>
      <c r="I14" s="477" t="s">
        <v>138</v>
      </c>
      <c r="J14" s="474" t="s">
        <v>139</v>
      </c>
      <c r="K14" s="475" t="s">
        <v>140</v>
      </c>
      <c r="L14" s="478" t="s">
        <v>131</v>
      </c>
      <c r="M14" s="74"/>
      <c r="N14" s="74"/>
    </row>
    <row r="15" spans="1:14" ht="18" customHeight="1">
      <c r="A15" s="479" t="s">
        <v>141</v>
      </c>
      <c r="C15" s="480"/>
      <c r="D15" s="481"/>
      <c r="E15" s="481"/>
      <c r="F15" s="481"/>
      <c r="G15" s="481"/>
      <c r="H15" s="482"/>
      <c r="I15" s="482"/>
      <c r="J15" s="482"/>
      <c r="K15" s="482"/>
      <c r="L15" s="483"/>
    </row>
    <row r="16" spans="1:14" ht="18" customHeight="1">
      <c r="A16" s="484" t="s">
        <v>722</v>
      </c>
      <c r="B16" s="485"/>
      <c r="C16" s="486">
        <v>57</v>
      </c>
      <c r="D16" s="487">
        <v>9213.0797779999994</v>
      </c>
      <c r="E16" s="486">
        <v>1073</v>
      </c>
      <c r="F16" s="486">
        <v>884</v>
      </c>
      <c r="G16" s="486">
        <v>1957</v>
      </c>
      <c r="H16" s="488">
        <v>30.810810810810814</v>
      </c>
      <c r="I16" s="488">
        <v>35.721574635371375</v>
      </c>
      <c r="J16" s="488">
        <v>19.343789435731026</v>
      </c>
      <c r="K16" s="488">
        <v>15.93654227510366</v>
      </c>
      <c r="L16" s="489">
        <v>35.28033171083468</v>
      </c>
    </row>
    <row r="17" spans="1:17" ht="18" customHeight="1">
      <c r="A17" s="484" t="s">
        <v>142</v>
      </c>
      <c r="B17" s="485"/>
      <c r="C17" s="490"/>
      <c r="D17" s="491"/>
      <c r="E17" s="490"/>
      <c r="F17" s="490"/>
      <c r="G17" s="490"/>
      <c r="H17" s="492"/>
      <c r="I17" s="493"/>
      <c r="J17" s="493"/>
      <c r="K17" s="493"/>
      <c r="L17" s="494"/>
    </row>
    <row r="18" spans="1:17" ht="18" customHeight="1">
      <c r="A18" s="495" t="s">
        <v>143</v>
      </c>
      <c r="C18" s="496">
        <v>33</v>
      </c>
      <c r="D18" s="497">
        <v>10200.17800158</v>
      </c>
      <c r="E18" s="496">
        <v>826</v>
      </c>
      <c r="F18" s="496">
        <v>451</v>
      </c>
      <c r="G18" s="496">
        <v>1277</v>
      </c>
      <c r="H18" s="498">
        <v>17.837837837837839</v>
      </c>
      <c r="I18" s="498">
        <v>39.548818479525941</v>
      </c>
      <c r="J18" s="498">
        <v>14.890932035334414</v>
      </c>
      <c r="K18" s="498">
        <v>8.1305210023436096</v>
      </c>
      <c r="L18" s="499">
        <v>23.021453037678025</v>
      </c>
    </row>
    <row r="19" spans="1:17" ht="18" customHeight="1">
      <c r="A19" s="495" t="s">
        <v>144</v>
      </c>
      <c r="C19" s="496">
        <v>34</v>
      </c>
      <c r="D19" s="497">
        <v>2146.99211242</v>
      </c>
      <c r="E19" s="496">
        <v>732</v>
      </c>
      <c r="F19" s="496">
        <v>548</v>
      </c>
      <c r="G19" s="496">
        <v>1280</v>
      </c>
      <c r="H19" s="498">
        <v>18.378378378378379</v>
      </c>
      <c r="I19" s="498">
        <v>8.3244627023096935</v>
      </c>
      <c r="J19" s="498">
        <v>13.196322336398053</v>
      </c>
      <c r="K19" s="498">
        <v>9.8792139895438975</v>
      </c>
      <c r="L19" s="499">
        <v>23.07553632594195</v>
      </c>
    </row>
    <row r="20" spans="1:17" ht="18" customHeight="1">
      <c r="A20" s="495" t="s">
        <v>145</v>
      </c>
      <c r="C20" s="496">
        <v>23</v>
      </c>
      <c r="D20" s="497">
        <v>1768.71</v>
      </c>
      <c r="E20" s="496">
        <v>177</v>
      </c>
      <c r="F20" s="496">
        <v>129</v>
      </c>
      <c r="G20" s="496">
        <v>306</v>
      </c>
      <c r="H20" s="498">
        <v>12.432432432432433</v>
      </c>
      <c r="I20" s="498">
        <v>6.8577617686757106</v>
      </c>
      <c r="J20" s="498">
        <v>3.19091400757166</v>
      </c>
      <c r="K20" s="498">
        <v>2.3255813953488373</v>
      </c>
      <c r="L20" s="499">
        <v>5.5164954029204978</v>
      </c>
    </row>
    <row r="21" spans="1:17" ht="18" customHeight="1">
      <c r="A21" s="495" t="s">
        <v>146</v>
      </c>
      <c r="C21" s="496">
        <v>20</v>
      </c>
      <c r="D21" s="497">
        <v>1374.3011572200001</v>
      </c>
      <c r="E21" s="496">
        <v>227</v>
      </c>
      <c r="F21" s="496">
        <v>111</v>
      </c>
      <c r="G21" s="496">
        <v>338</v>
      </c>
      <c r="H21" s="498">
        <v>10.810810810810811</v>
      </c>
      <c r="I21" s="498">
        <v>5.3285331878205602</v>
      </c>
      <c r="J21" s="498">
        <v>4.0923021453037682</v>
      </c>
      <c r="K21" s="498">
        <v>2.0010816657652786</v>
      </c>
      <c r="L21" s="499">
        <v>6.0933838110690459</v>
      </c>
    </row>
    <row r="22" spans="1:17" ht="18" customHeight="1">
      <c r="A22" s="495" t="s">
        <v>147</v>
      </c>
      <c r="C22" s="496">
        <v>18</v>
      </c>
      <c r="D22" s="497">
        <v>1088.0985759999999</v>
      </c>
      <c r="E22" s="496">
        <v>269</v>
      </c>
      <c r="F22" s="496">
        <v>120</v>
      </c>
      <c r="G22" s="496">
        <v>389</v>
      </c>
      <c r="H22" s="498">
        <v>9.7297297297297298</v>
      </c>
      <c r="I22" s="498">
        <v>4.218849226296725</v>
      </c>
      <c r="J22" s="498">
        <v>4.8494681809987377</v>
      </c>
      <c r="K22" s="498">
        <v>2.1633315305570577</v>
      </c>
      <c r="L22" s="499">
        <v>7.0127997115557967</v>
      </c>
    </row>
    <row r="23" spans="1:17" ht="18" customHeight="1">
      <c r="A23" s="484" t="s">
        <v>730</v>
      </c>
      <c r="B23" s="4"/>
      <c r="C23" s="500">
        <v>128</v>
      </c>
      <c r="D23" s="501">
        <v>16578.279847219997</v>
      </c>
      <c r="E23" s="500">
        <v>2231</v>
      </c>
      <c r="F23" s="500">
        <v>1359</v>
      </c>
      <c r="G23" s="500">
        <v>3590</v>
      </c>
      <c r="H23" s="501">
        <v>69.189189189189193</v>
      </c>
      <c r="I23" s="501">
        <v>64.278425364628632</v>
      </c>
      <c r="J23" s="501">
        <v>40.219938705606637</v>
      </c>
      <c r="K23" s="501">
        <v>24.499729583558683</v>
      </c>
      <c r="L23" s="501">
        <v>64.719668289165313</v>
      </c>
    </row>
    <row r="24" spans="1:17" s="4" customFormat="1" ht="18" customHeight="1">
      <c r="A24" s="502" t="s">
        <v>148</v>
      </c>
      <c r="B24" s="503"/>
      <c r="C24" s="504">
        <v>185</v>
      </c>
      <c r="D24" s="505">
        <v>25791.359625219997</v>
      </c>
      <c r="E24" s="504">
        <v>3304</v>
      </c>
      <c r="F24" s="504">
        <v>2243</v>
      </c>
      <c r="G24" s="504">
        <v>5547</v>
      </c>
      <c r="H24" s="505">
        <v>100</v>
      </c>
      <c r="I24" s="505">
        <v>100</v>
      </c>
      <c r="J24" s="505">
        <v>59.563728141337663</v>
      </c>
      <c r="K24" s="505">
        <v>40.436271858662344</v>
      </c>
      <c r="L24" s="505">
        <v>100</v>
      </c>
      <c r="M24" s="73"/>
      <c r="N24" s="75"/>
    </row>
    <row r="25" spans="1:17" ht="21.95" customHeight="1">
      <c r="A25" s="7" t="s">
        <v>951</v>
      </c>
      <c r="B25" s="7"/>
      <c r="C25" s="7"/>
    </row>
    <row r="26" spans="1:17" ht="21.95" customHeight="1">
      <c r="A26" s="2" t="s">
        <v>774</v>
      </c>
      <c r="D26" s="73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</row>
    <row r="27" spans="1:17" ht="21.95" customHeight="1">
      <c r="D27" s="73"/>
      <c r="H27" s="73"/>
      <c r="I27" s="73"/>
      <c r="J27" s="73"/>
      <c r="K27" s="73"/>
      <c r="L27" s="73"/>
    </row>
    <row r="28" spans="1:17" ht="21.95" customHeight="1">
      <c r="D28" s="73"/>
      <c r="H28" s="73"/>
      <c r="I28" s="73"/>
      <c r="J28" s="73"/>
      <c r="K28" s="73"/>
      <c r="L28" s="73"/>
    </row>
    <row r="29" spans="1:17" ht="21.95" customHeight="1">
      <c r="D29" s="73"/>
      <c r="H29" s="73"/>
      <c r="I29" s="73"/>
      <c r="J29" s="73"/>
      <c r="K29" s="73"/>
      <c r="L29" s="73"/>
    </row>
    <row r="30" spans="1:17" ht="21.95" customHeight="1">
      <c r="D30" s="73"/>
      <c r="H30" s="73"/>
      <c r="I30" s="73"/>
      <c r="J30" s="73"/>
      <c r="K30" s="73"/>
      <c r="L30" s="73"/>
    </row>
    <row r="31" spans="1:17" ht="21.95" customHeight="1">
      <c r="D31" s="73"/>
      <c r="H31" s="73"/>
      <c r="I31" s="73"/>
      <c r="J31" s="73"/>
      <c r="K31" s="73"/>
      <c r="L31" s="73"/>
    </row>
    <row r="32" spans="1:17" ht="21.95" customHeight="1">
      <c r="D32" s="73"/>
      <c r="H32" s="73"/>
      <c r="I32" s="73"/>
      <c r="J32" s="73"/>
      <c r="K32" s="73"/>
      <c r="L32" s="73"/>
    </row>
    <row r="33" spans="4:12" ht="21.95" customHeight="1">
      <c r="D33" s="73"/>
      <c r="H33" s="73"/>
      <c r="I33" s="73"/>
      <c r="J33" s="73"/>
      <c r="K33" s="73"/>
      <c r="L33" s="73"/>
    </row>
    <row r="34" spans="4:12" ht="21.95" customHeight="1">
      <c r="D34" s="73"/>
      <c r="H34" s="73"/>
      <c r="I34" s="73"/>
      <c r="J34" s="73"/>
      <c r="K34" s="73"/>
      <c r="L34" s="73"/>
    </row>
    <row r="35" spans="4:12" ht="21.95" customHeight="1">
      <c r="D35" s="73"/>
      <c r="H35" s="73"/>
      <c r="I35" s="73"/>
      <c r="J35" s="73"/>
      <c r="K35" s="73"/>
      <c r="L35" s="73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honeticPr fontId="62" type="noConversion"/>
  <pageMargins left="0.51181102362204722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5"/>
  <sheetViews>
    <sheetView workbookViewId="0">
      <selection activeCell="L24" sqref="L24"/>
    </sheetView>
  </sheetViews>
  <sheetFormatPr defaultColWidth="9.125" defaultRowHeight="20.100000000000001" customHeight="1"/>
  <cols>
    <col min="1" max="1" width="69.375" style="7" customWidth="1"/>
    <col min="2" max="2" width="7.875" style="13" bestFit="1" customWidth="1"/>
    <col min="3" max="3" width="14" style="14" customWidth="1"/>
    <col min="4" max="6" width="9.125" style="13" customWidth="1"/>
    <col min="7" max="7" width="15.625" style="14" customWidth="1"/>
    <col min="8" max="8" width="9.125" style="7"/>
    <col min="9" max="9" width="23.625" style="7" customWidth="1"/>
    <col min="10" max="11" width="9.125" style="7"/>
    <col min="12" max="12" width="9.125" style="14"/>
    <col min="13" max="15" width="9.125" style="13"/>
    <col min="16" max="16" width="9.125" style="14"/>
    <col min="17" max="16384" width="9.125" style="7"/>
  </cols>
  <sheetData>
    <row r="1" spans="1:7" ht="25.5" customHeight="1">
      <c r="A1" s="108" t="s">
        <v>981</v>
      </c>
      <c r="B1" s="363"/>
      <c r="C1" s="339"/>
      <c r="D1" s="363"/>
      <c r="E1" s="363"/>
      <c r="F1" s="363"/>
      <c r="G1" s="214"/>
    </row>
    <row r="2" spans="1:7" ht="20.100000000000001" customHeight="1">
      <c r="A2" s="694" t="s">
        <v>179</v>
      </c>
      <c r="B2" s="366" t="s">
        <v>132</v>
      </c>
      <c r="C2" s="340" t="s">
        <v>156</v>
      </c>
      <c r="D2" s="696" t="s">
        <v>157</v>
      </c>
      <c r="E2" s="697"/>
      <c r="F2" s="698"/>
      <c r="G2" s="215" t="s">
        <v>180</v>
      </c>
    </row>
    <row r="3" spans="1:7" ht="20.100000000000001" customHeight="1">
      <c r="A3" s="695"/>
      <c r="B3" s="367" t="s">
        <v>137</v>
      </c>
      <c r="C3" s="341" t="s">
        <v>138</v>
      </c>
      <c r="D3" s="364" t="s">
        <v>139</v>
      </c>
      <c r="E3" s="364" t="s">
        <v>140</v>
      </c>
      <c r="F3" s="365" t="s">
        <v>131</v>
      </c>
      <c r="G3" s="216" t="s">
        <v>181</v>
      </c>
    </row>
    <row r="4" spans="1:7" ht="18.95" customHeight="1">
      <c r="A4" s="86" t="s">
        <v>960</v>
      </c>
      <c r="B4" s="272">
        <v>6</v>
      </c>
      <c r="C4" s="273">
        <v>342.59999999999997</v>
      </c>
      <c r="D4" s="272">
        <v>48</v>
      </c>
      <c r="E4" s="272">
        <v>67</v>
      </c>
      <c r="F4" s="272">
        <v>115</v>
      </c>
      <c r="G4" s="273">
        <v>2623.4119999999998</v>
      </c>
    </row>
    <row r="5" spans="1:7" ht="18.95" customHeight="1">
      <c r="A5" s="85" t="s">
        <v>182</v>
      </c>
      <c r="B5" s="442">
        <v>32</v>
      </c>
      <c r="C5" s="443">
        <v>3254.7916072200001</v>
      </c>
      <c r="D5" s="442">
        <v>754</v>
      </c>
      <c r="E5" s="442">
        <v>757</v>
      </c>
      <c r="F5" s="442">
        <v>1511</v>
      </c>
      <c r="G5" s="443">
        <v>32063.023000000001</v>
      </c>
    </row>
    <row r="6" spans="1:7" ht="18.95" customHeight="1">
      <c r="A6" s="85" t="s">
        <v>183</v>
      </c>
      <c r="B6" s="442">
        <v>5</v>
      </c>
      <c r="C6" s="443">
        <v>177.2</v>
      </c>
      <c r="D6" s="442">
        <v>49</v>
      </c>
      <c r="E6" s="442">
        <v>41</v>
      </c>
      <c r="F6" s="442">
        <v>90</v>
      </c>
      <c r="G6" s="443">
        <v>4865.3500000000004</v>
      </c>
    </row>
    <row r="7" spans="1:7" ht="18.95" customHeight="1">
      <c r="A7" s="85" t="s">
        <v>184</v>
      </c>
      <c r="B7" s="442">
        <v>2</v>
      </c>
      <c r="C7" s="443">
        <v>29.2</v>
      </c>
      <c r="D7" s="442">
        <v>46</v>
      </c>
      <c r="E7" s="442">
        <v>69</v>
      </c>
      <c r="F7" s="442">
        <v>115</v>
      </c>
      <c r="G7" s="443">
        <v>763</v>
      </c>
    </row>
    <row r="8" spans="1:7" ht="18.95" customHeight="1">
      <c r="A8" s="85" t="s">
        <v>185</v>
      </c>
      <c r="B8" s="442">
        <v>0</v>
      </c>
      <c r="C8" s="443">
        <v>0</v>
      </c>
      <c r="D8" s="442">
        <v>0</v>
      </c>
      <c r="E8" s="442">
        <v>0</v>
      </c>
      <c r="F8" s="442">
        <v>0</v>
      </c>
      <c r="G8" s="443">
        <v>0</v>
      </c>
    </row>
    <row r="9" spans="1:7" ht="18.95" customHeight="1">
      <c r="A9" s="85" t="s">
        <v>186</v>
      </c>
      <c r="B9" s="442">
        <v>0</v>
      </c>
      <c r="C9" s="443">
        <v>0</v>
      </c>
      <c r="D9" s="442">
        <v>0</v>
      </c>
      <c r="E9" s="442">
        <v>0</v>
      </c>
      <c r="F9" s="442">
        <v>0</v>
      </c>
      <c r="G9" s="443">
        <v>0</v>
      </c>
    </row>
    <row r="10" spans="1:7" ht="18.95" customHeight="1">
      <c r="A10" s="85" t="s">
        <v>187</v>
      </c>
      <c r="B10" s="442">
        <v>16</v>
      </c>
      <c r="C10" s="443">
        <v>342.4</v>
      </c>
      <c r="D10" s="442">
        <v>231</v>
      </c>
      <c r="E10" s="442">
        <v>104</v>
      </c>
      <c r="F10" s="442">
        <v>335</v>
      </c>
      <c r="G10" s="443">
        <v>12083.67</v>
      </c>
    </row>
    <row r="11" spans="1:7" ht="18.95" customHeight="1">
      <c r="A11" s="85" t="s">
        <v>188</v>
      </c>
      <c r="B11" s="442">
        <v>2</v>
      </c>
      <c r="C11" s="443">
        <v>178</v>
      </c>
      <c r="D11" s="442">
        <v>40</v>
      </c>
      <c r="E11" s="442">
        <v>30</v>
      </c>
      <c r="F11" s="442">
        <v>70</v>
      </c>
      <c r="G11" s="443">
        <v>890.2</v>
      </c>
    </row>
    <row r="12" spans="1:7" ht="18.95" customHeight="1">
      <c r="A12" s="85" t="s">
        <v>189</v>
      </c>
      <c r="B12" s="442">
        <v>1</v>
      </c>
      <c r="C12" s="443">
        <v>45</v>
      </c>
      <c r="D12" s="442">
        <v>10</v>
      </c>
      <c r="E12" s="442">
        <v>0</v>
      </c>
      <c r="F12" s="442">
        <v>10</v>
      </c>
      <c r="G12" s="443">
        <v>1876</v>
      </c>
    </row>
    <row r="13" spans="1:7" ht="18.95" customHeight="1">
      <c r="A13" s="85" t="s">
        <v>190</v>
      </c>
      <c r="B13" s="442">
        <v>2</v>
      </c>
      <c r="C13" s="443">
        <v>64.629328000000001</v>
      </c>
      <c r="D13" s="442">
        <v>28</v>
      </c>
      <c r="E13" s="442">
        <v>14</v>
      </c>
      <c r="F13" s="442">
        <v>42</v>
      </c>
      <c r="G13" s="443">
        <v>549.66</v>
      </c>
    </row>
    <row r="14" spans="1:7" ht="18.95" customHeight="1">
      <c r="A14" s="85" t="s">
        <v>191</v>
      </c>
      <c r="B14" s="442">
        <v>6</v>
      </c>
      <c r="C14" s="443">
        <v>133.35944999999998</v>
      </c>
      <c r="D14" s="442">
        <v>43</v>
      </c>
      <c r="E14" s="442">
        <v>27</v>
      </c>
      <c r="F14" s="442">
        <v>70</v>
      </c>
      <c r="G14" s="443">
        <v>1561.52</v>
      </c>
    </row>
    <row r="15" spans="1:7" ht="18.95" customHeight="1">
      <c r="A15" s="85" t="s">
        <v>192</v>
      </c>
      <c r="B15" s="442">
        <v>6</v>
      </c>
      <c r="C15" s="443">
        <v>273.18</v>
      </c>
      <c r="D15" s="442">
        <v>36</v>
      </c>
      <c r="E15" s="442">
        <v>3</v>
      </c>
      <c r="F15" s="442">
        <v>39</v>
      </c>
      <c r="G15" s="443">
        <v>6944.46</v>
      </c>
    </row>
    <row r="16" spans="1:7" ht="18.95" customHeight="1">
      <c r="A16" s="85" t="s">
        <v>193</v>
      </c>
      <c r="B16" s="442">
        <v>2</v>
      </c>
      <c r="C16" s="443">
        <v>55.35</v>
      </c>
      <c r="D16" s="442">
        <v>18</v>
      </c>
      <c r="E16" s="442">
        <v>17</v>
      </c>
      <c r="F16" s="442">
        <v>35</v>
      </c>
      <c r="G16" s="443">
        <v>2114.15</v>
      </c>
    </row>
    <row r="17" spans="1:7" ht="18.95" customHeight="1">
      <c r="A17" s="85" t="s">
        <v>194</v>
      </c>
      <c r="B17" s="442">
        <v>16</v>
      </c>
      <c r="C17" s="443">
        <v>501.63286241999998</v>
      </c>
      <c r="D17" s="442">
        <v>234</v>
      </c>
      <c r="E17" s="442">
        <v>163</v>
      </c>
      <c r="F17" s="442">
        <v>397</v>
      </c>
      <c r="G17" s="443">
        <v>8738.5499999999993</v>
      </c>
    </row>
    <row r="18" spans="1:7" ht="18.95" customHeight="1">
      <c r="A18" s="85" t="s">
        <v>195</v>
      </c>
      <c r="B18" s="442">
        <v>20</v>
      </c>
      <c r="C18" s="443">
        <v>2046.3628000000001</v>
      </c>
      <c r="D18" s="442">
        <v>370</v>
      </c>
      <c r="E18" s="442">
        <v>116</v>
      </c>
      <c r="F18" s="442">
        <v>486</v>
      </c>
      <c r="G18" s="443">
        <v>6144.33</v>
      </c>
    </row>
    <row r="19" spans="1:7" ht="18.95" customHeight="1">
      <c r="A19" s="85" t="s">
        <v>196</v>
      </c>
      <c r="B19" s="442">
        <v>0</v>
      </c>
      <c r="C19" s="443">
        <v>0</v>
      </c>
      <c r="D19" s="442">
        <v>0</v>
      </c>
      <c r="E19" s="442">
        <v>0</v>
      </c>
      <c r="F19" s="442">
        <v>0</v>
      </c>
      <c r="G19" s="443">
        <v>0</v>
      </c>
    </row>
    <row r="20" spans="1:7" ht="18.95" customHeight="1">
      <c r="A20" s="85" t="s">
        <v>197</v>
      </c>
      <c r="B20" s="442">
        <v>14</v>
      </c>
      <c r="C20" s="443">
        <v>5724.3000015799998</v>
      </c>
      <c r="D20" s="442">
        <v>420</v>
      </c>
      <c r="E20" s="442">
        <v>126</v>
      </c>
      <c r="F20" s="442">
        <v>546</v>
      </c>
      <c r="G20" s="443">
        <v>12690.52</v>
      </c>
    </row>
    <row r="21" spans="1:7" ht="18.95" customHeight="1">
      <c r="A21" s="85" t="s">
        <v>198</v>
      </c>
      <c r="B21" s="442">
        <v>5</v>
      </c>
      <c r="C21" s="443">
        <v>179.8</v>
      </c>
      <c r="D21" s="442">
        <v>88</v>
      </c>
      <c r="E21" s="442">
        <v>27</v>
      </c>
      <c r="F21" s="442">
        <v>115</v>
      </c>
      <c r="G21" s="443">
        <v>1404.3400000000001</v>
      </c>
    </row>
    <row r="22" spans="1:7" ht="18.95" customHeight="1">
      <c r="A22" s="85" t="s">
        <v>199</v>
      </c>
      <c r="B22" s="442">
        <v>11</v>
      </c>
      <c r="C22" s="443">
        <v>2678.05</v>
      </c>
      <c r="D22" s="442">
        <v>408</v>
      </c>
      <c r="E22" s="442">
        <v>577</v>
      </c>
      <c r="F22" s="442">
        <v>985</v>
      </c>
      <c r="G22" s="443">
        <v>11620.388000000001</v>
      </c>
    </row>
    <row r="23" spans="1:7" ht="18.95" customHeight="1">
      <c r="A23" s="85" t="s">
        <v>200</v>
      </c>
      <c r="B23" s="442">
        <v>9</v>
      </c>
      <c r="C23" s="443">
        <v>418.85</v>
      </c>
      <c r="D23" s="442">
        <v>171</v>
      </c>
      <c r="E23" s="442">
        <v>30</v>
      </c>
      <c r="F23" s="442">
        <v>201</v>
      </c>
      <c r="G23" s="443">
        <v>1529.32</v>
      </c>
    </row>
    <row r="24" spans="1:7" ht="18.95" customHeight="1">
      <c r="A24" s="85" t="s">
        <v>201</v>
      </c>
      <c r="B24" s="444">
        <v>30</v>
      </c>
      <c r="C24" s="445">
        <v>9346.6535760000006</v>
      </c>
      <c r="D24" s="444">
        <v>310</v>
      </c>
      <c r="E24" s="444">
        <v>75</v>
      </c>
      <c r="F24" s="444">
        <v>385</v>
      </c>
      <c r="G24" s="445">
        <v>125017.17</v>
      </c>
    </row>
    <row r="25" spans="1:7" ht="20.100000000000001" customHeight="1">
      <c r="A25" s="433" t="s">
        <v>131</v>
      </c>
      <c r="B25" s="154">
        <f t="shared" ref="B25:G25" si="0">SUM(B4:B24)</f>
        <v>185</v>
      </c>
      <c r="C25" s="155">
        <f t="shared" si="0"/>
        <v>25791.359625219997</v>
      </c>
      <c r="D25" s="154">
        <f t="shared" si="0"/>
        <v>3304</v>
      </c>
      <c r="E25" s="154">
        <f t="shared" si="0"/>
        <v>2243</v>
      </c>
      <c r="F25" s="154">
        <f t="shared" si="0"/>
        <v>5547</v>
      </c>
      <c r="G25" s="155">
        <f t="shared" si="0"/>
        <v>233479.06300000002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3"/>
  <sheetViews>
    <sheetView workbookViewId="0">
      <selection activeCell="H23" sqref="H23:S23"/>
    </sheetView>
  </sheetViews>
  <sheetFormatPr defaultColWidth="9.125" defaultRowHeight="21.95" customHeight="1"/>
  <cols>
    <col min="1" max="1" width="11.25" style="7" bestFit="1" customWidth="1"/>
    <col min="2" max="2" width="5.375" style="13" customWidth="1"/>
    <col min="3" max="3" width="7.5" style="14" customWidth="1"/>
    <col min="4" max="6" width="6.125" style="13" bestFit="1" customWidth="1"/>
    <col min="7" max="7" width="6.875" style="14" customWidth="1"/>
    <col min="8" max="8" width="8.5" style="13" customWidth="1"/>
    <col min="9" max="9" width="9.375" style="14" bestFit="1" customWidth="1"/>
    <col min="10" max="12" width="8.5" style="13" customWidth="1"/>
    <col min="13" max="13" width="11.5" style="14" bestFit="1" customWidth="1"/>
    <col min="14" max="14" width="8.5" style="13" customWidth="1"/>
    <col min="15" max="15" width="9.25" style="14" bestFit="1" customWidth="1"/>
    <col min="16" max="18" width="8.5" style="13" customWidth="1"/>
    <col min="19" max="19" width="11.5" style="14" customWidth="1"/>
    <col min="20" max="20" width="10.125" style="7" customWidth="1"/>
    <col min="21" max="16384" width="9.125" style="7"/>
  </cols>
  <sheetData>
    <row r="1" spans="1:19" ht="21.95" customHeight="1">
      <c r="A1" s="665" t="s">
        <v>982</v>
      </c>
      <c r="B1" s="665"/>
      <c r="C1" s="665"/>
      <c r="D1" s="665"/>
      <c r="E1" s="665"/>
      <c r="F1" s="665"/>
      <c r="G1" s="665"/>
      <c r="H1" s="699"/>
      <c r="I1" s="665"/>
      <c r="J1" s="699"/>
      <c r="K1" s="699"/>
      <c r="L1" s="699"/>
      <c r="M1" s="665"/>
      <c r="N1" s="699"/>
      <c r="O1" s="665"/>
      <c r="P1" s="699"/>
      <c r="Q1" s="699"/>
      <c r="R1" s="699"/>
      <c r="S1" s="665"/>
    </row>
    <row r="2" spans="1:19" ht="21.95" customHeight="1">
      <c r="A2" s="450"/>
      <c r="B2" s="700" t="s">
        <v>214</v>
      </c>
      <c r="C2" s="701"/>
      <c r="D2" s="701"/>
      <c r="E2" s="701"/>
      <c r="F2" s="701"/>
      <c r="G2" s="702"/>
      <c r="H2" s="669" t="s">
        <v>215</v>
      </c>
      <c r="I2" s="667"/>
      <c r="J2" s="667"/>
      <c r="K2" s="667"/>
      <c r="L2" s="667"/>
      <c r="M2" s="668"/>
      <c r="N2" s="669" t="s">
        <v>148</v>
      </c>
      <c r="O2" s="667"/>
      <c r="P2" s="667"/>
      <c r="Q2" s="667"/>
      <c r="R2" s="667"/>
      <c r="S2" s="703"/>
    </row>
    <row r="3" spans="1:19" ht="21.95" customHeight="1">
      <c r="A3" s="451" t="s">
        <v>202</v>
      </c>
      <c r="B3" s="425" t="s">
        <v>132</v>
      </c>
      <c r="C3" s="275" t="s">
        <v>135</v>
      </c>
      <c r="D3" s="704" t="s">
        <v>136</v>
      </c>
      <c r="E3" s="705"/>
      <c r="F3" s="706"/>
      <c r="G3" s="369" t="s">
        <v>180</v>
      </c>
      <c r="H3" s="425" t="s">
        <v>132</v>
      </c>
      <c r="I3" s="275" t="s">
        <v>135</v>
      </c>
      <c r="J3" s="707" t="s">
        <v>136</v>
      </c>
      <c r="K3" s="708"/>
      <c r="L3" s="709"/>
      <c r="M3" s="220" t="s">
        <v>180</v>
      </c>
      <c r="N3" s="83" t="s">
        <v>132</v>
      </c>
      <c r="O3" s="84" t="s">
        <v>135</v>
      </c>
      <c r="P3" s="710" t="s">
        <v>136</v>
      </c>
      <c r="Q3" s="711"/>
      <c r="R3" s="712"/>
      <c r="S3" s="203" t="s">
        <v>180</v>
      </c>
    </row>
    <row r="4" spans="1:19" ht="21.95" customHeight="1">
      <c r="A4" s="452"/>
      <c r="B4" s="25" t="s">
        <v>137</v>
      </c>
      <c r="C4" s="24" t="s">
        <v>138</v>
      </c>
      <c r="D4" s="522" t="s">
        <v>139</v>
      </c>
      <c r="E4" s="523" t="s">
        <v>140</v>
      </c>
      <c r="F4" s="522" t="s">
        <v>131</v>
      </c>
      <c r="G4" s="372" t="s">
        <v>181</v>
      </c>
      <c r="H4" s="25" t="s">
        <v>137</v>
      </c>
      <c r="I4" s="24" t="s">
        <v>138</v>
      </c>
      <c r="J4" s="26" t="s">
        <v>139</v>
      </c>
      <c r="K4" s="27" t="s">
        <v>140</v>
      </c>
      <c r="L4" s="26" t="s">
        <v>131</v>
      </c>
      <c r="M4" s="205" t="s">
        <v>181</v>
      </c>
      <c r="N4" s="278" t="s">
        <v>137</v>
      </c>
      <c r="O4" s="162" t="s">
        <v>138</v>
      </c>
      <c r="P4" s="28" t="s">
        <v>139</v>
      </c>
      <c r="Q4" s="279" t="s">
        <v>140</v>
      </c>
      <c r="R4" s="279" t="s">
        <v>131</v>
      </c>
      <c r="S4" s="219" t="s">
        <v>181</v>
      </c>
    </row>
    <row r="5" spans="1:19" ht="21.95" customHeight="1">
      <c r="A5" s="274" t="s">
        <v>18</v>
      </c>
      <c r="B5" s="272">
        <v>0</v>
      </c>
      <c r="C5" s="273">
        <v>0</v>
      </c>
      <c r="D5" s="272">
        <v>0</v>
      </c>
      <c r="E5" s="272">
        <v>0</v>
      </c>
      <c r="F5" s="272">
        <v>0</v>
      </c>
      <c r="G5" s="273">
        <v>0</v>
      </c>
      <c r="H5" s="272">
        <v>1</v>
      </c>
      <c r="I5" s="273">
        <v>180</v>
      </c>
      <c r="J5" s="272">
        <v>10</v>
      </c>
      <c r="K5" s="272">
        <v>10</v>
      </c>
      <c r="L5" s="272">
        <v>20</v>
      </c>
      <c r="M5" s="273">
        <v>1327.36</v>
      </c>
      <c r="N5" s="272">
        <v>1</v>
      </c>
      <c r="O5" s="273">
        <v>180</v>
      </c>
      <c r="P5" s="272">
        <v>10</v>
      </c>
      <c r="Q5" s="272">
        <v>10</v>
      </c>
      <c r="R5" s="272">
        <v>20</v>
      </c>
      <c r="S5" s="273">
        <v>1327.36</v>
      </c>
    </row>
    <row r="6" spans="1:19" ht="21.95" customHeight="1">
      <c r="A6" s="448" t="s">
        <v>6</v>
      </c>
      <c r="B6" s="442">
        <v>0</v>
      </c>
      <c r="C6" s="443">
        <v>0</v>
      </c>
      <c r="D6" s="442">
        <v>0</v>
      </c>
      <c r="E6" s="442">
        <v>0</v>
      </c>
      <c r="F6" s="442">
        <v>0</v>
      </c>
      <c r="G6" s="443">
        <v>0</v>
      </c>
      <c r="H6" s="442">
        <v>2</v>
      </c>
      <c r="I6" s="443">
        <v>24</v>
      </c>
      <c r="J6" s="442">
        <v>8</v>
      </c>
      <c r="K6" s="442">
        <v>2</v>
      </c>
      <c r="L6" s="442">
        <v>10</v>
      </c>
      <c r="M6" s="443">
        <v>952.5</v>
      </c>
      <c r="N6" s="442">
        <v>2</v>
      </c>
      <c r="O6" s="443">
        <v>24</v>
      </c>
      <c r="P6" s="442">
        <v>8</v>
      </c>
      <c r="Q6" s="442">
        <v>2</v>
      </c>
      <c r="R6" s="442">
        <v>10</v>
      </c>
      <c r="S6" s="443">
        <v>952.5</v>
      </c>
    </row>
    <row r="7" spans="1:19" ht="21.95" customHeight="1">
      <c r="A7" s="448" t="s">
        <v>219</v>
      </c>
      <c r="B7" s="442">
        <v>0</v>
      </c>
      <c r="C7" s="443">
        <v>0</v>
      </c>
      <c r="D7" s="442">
        <v>0</v>
      </c>
      <c r="E7" s="442">
        <v>0</v>
      </c>
      <c r="F7" s="442">
        <v>0</v>
      </c>
      <c r="G7" s="443">
        <v>0</v>
      </c>
      <c r="H7" s="442">
        <v>1</v>
      </c>
      <c r="I7" s="443">
        <v>10.5</v>
      </c>
      <c r="J7" s="442">
        <v>0</v>
      </c>
      <c r="K7" s="442">
        <v>0</v>
      </c>
      <c r="L7" s="442">
        <v>0</v>
      </c>
      <c r="M7" s="443">
        <v>400</v>
      </c>
      <c r="N7" s="442">
        <v>1</v>
      </c>
      <c r="O7" s="443">
        <v>10.5</v>
      </c>
      <c r="P7" s="442">
        <v>0</v>
      </c>
      <c r="Q7" s="442">
        <v>0</v>
      </c>
      <c r="R7" s="442">
        <v>0</v>
      </c>
      <c r="S7" s="443">
        <v>400</v>
      </c>
    </row>
    <row r="8" spans="1:19" ht="21.95" customHeight="1">
      <c r="A8" s="448" t="s">
        <v>739</v>
      </c>
      <c r="B8" s="442">
        <v>0</v>
      </c>
      <c r="C8" s="443">
        <v>0</v>
      </c>
      <c r="D8" s="442">
        <v>0</v>
      </c>
      <c r="E8" s="442">
        <v>0</v>
      </c>
      <c r="F8" s="442">
        <v>0</v>
      </c>
      <c r="G8" s="443">
        <v>0</v>
      </c>
      <c r="H8" s="442">
        <v>1</v>
      </c>
      <c r="I8" s="443">
        <v>8.5</v>
      </c>
      <c r="J8" s="442">
        <v>4</v>
      </c>
      <c r="K8" s="442">
        <v>0</v>
      </c>
      <c r="L8" s="442">
        <v>4</v>
      </c>
      <c r="M8" s="443">
        <v>85</v>
      </c>
      <c r="N8" s="442">
        <v>1</v>
      </c>
      <c r="O8" s="443">
        <v>8.5</v>
      </c>
      <c r="P8" s="442">
        <v>4</v>
      </c>
      <c r="Q8" s="442">
        <v>0</v>
      </c>
      <c r="R8" s="442">
        <v>4</v>
      </c>
      <c r="S8" s="443">
        <v>85</v>
      </c>
    </row>
    <row r="9" spans="1:19" ht="21.95" customHeight="1">
      <c r="A9" s="448" t="s">
        <v>31</v>
      </c>
      <c r="B9" s="442">
        <v>0</v>
      </c>
      <c r="C9" s="443">
        <v>0</v>
      </c>
      <c r="D9" s="442">
        <v>0</v>
      </c>
      <c r="E9" s="442">
        <v>0</v>
      </c>
      <c r="F9" s="442">
        <v>0</v>
      </c>
      <c r="G9" s="443">
        <v>0</v>
      </c>
      <c r="H9" s="442">
        <v>1</v>
      </c>
      <c r="I9" s="443">
        <v>22.5</v>
      </c>
      <c r="J9" s="442">
        <v>2</v>
      </c>
      <c r="K9" s="442">
        <v>0</v>
      </c>
      <c r="L9" s="442">
        <v>2</v>
      </c>
      <c r="M9" s="443">
        <v>55</v>
      </c>
      <c r="N9" s="442">
        <v>1</v>
      </c>
      <c r="O9" s="443">
        <v>22.5</v>
      </c>
      <c r="P9" s="442">
        <v>2</v>
      </c>
      <c r="Q9" s="442">
        <v>0</v>
      </c>
      <c r="R9" s="442">
        <v>2</v>
      </c>
      <c r="S9" s="443">
        <v>55</v>
      </c>
    </row>
    <row r="10" spans="1:19" ht="21.95" customHeight="1">
      <c r="A10" s="448" t="s">
        <v>41</v>
      </c>
      <c r="B10" s="442">
        <v>0</v>
      </c>
      <c r="C10" s="443">
        <v>0</v>
      </c>
      <c r="D10" s="442">
        <v>0</v>
      </c>
      <c r="E10" s="442">
        <v>0</v>
      </c>
      <c r="F10" s="442">
        <v>0</v>
      </c>
      <c r="G10" s="443">
        <v>0</v>
      </c>
      <c r="H10" s="442">
        <v>1</v>
      </c>
      <c r="I10" s="443">
        <v>0</v>
      </c>
      <c r="J10" s="442">
        <v>0</v>
      </c>
      <c r="K10" s="442">
        <v>0</v>
      </c>
      <c r="L10" s="442">
        <v>0</v>
      </c>
      <c r="M10" s="443">
        <v>262.39999999999998</v>
      </c>
      <c r="N10" s="442">
        <v>1</v>
      </c>
      <c r="O10" s="443">
        <v>0</v>
      </c>
      <c r="P10" s="442">
        <v>0</v>
      </c>
      <c r="Q10" s="442">
        <v>0</v>
      </c>
      <c r="R10" s="442">
        <v>0</v>
      </c>
      <c r="S10" s="443">
        <v>262.39999999999998</v>
      </c>
    </row>
    <row r="11" spans="1:19" ht="21.95" customHeight="1">
      <c r="A11" s="448" t="s">
        <v>741</v>
      </c>
      <c r="B11" s="442">
        <v>0</v>
      </c>
      <c r="C11" s="443">
        <v>0</v>
      </c>
      <c r="D11" s="442">
        <v>0</v>
      </c>
      <c r="E11" s="442">
        <v>0</v>
      </c>
      <c r="F11" s="442">
        <v>0</v>
      </c>
      <c r="G11" s="443">
        <v>0</v>
      </c>
      <c r="H11" s="442">
        <v>1</v>
      </c>
      <c r="I11" s="443">
        <v>3</v>
      </c>
      <c r="J11" s="442">
        <v>3</v>
      </c>
      <c r="K11" s="442">
        <v>0</v>
      </c>
      <c r="L11" s="442">
        <v>3</v>
      </c>
      <c r="M11" s="443">
        <v>195</v>
      </c>
      <c r="N11" s="442">
        <v>1</v>
      </c>
      <c r="O11" s="443">
        <v>3</v>
      </c>
      <c r="P11" s="442">
        <v>3</v>
      </c>
      <c r="Q11" s="442">
        <v>0</v>
      </c>
      <c r="R11" s="442">
        <v>3</v>
      </c>
      <c r="S11" s="443">
        <v>195</v>
      </c>
    </row>
    <row r="12" spans="1:19" ht="21.95" customHeight="1">
      <c r="A12" s="448" t="s">
        <v>8</v>
      </c>
      <c r="B12" s="442">
        <v>0</v>
      </c>
      <c r="C12" s="443">
        <v>0</v>
      </c>
      <c r="D12" s="442">
        <v>0</v>
      </c>
      <c r="E12" s="442">
        <v>0</v>
      </c>
      <c r="F12" s="442">
        <v>0</v>
      </c>
      <c r="G12" s="443">
        <v>0</v>
      </c>
      <c r="H12" s="442">
        <v>6</v>
      </c>
      <c r="I12" s="443">
        <v>9894.3046605</v>
      </c>
      <c r="J12" s="442">
        <v>425</v>
      </c>
      <c r="K12" s="442">
        <v>1563</v>
      </c>
      <c r="L12" s="442">
        <v>1988</v>
      </c>
      <c r="M12" s="443">
        <v>8207.59</v>
      </c>
      <c r="N12" s="442">
        <v>6</v>
      </c>
      <c r="O12" s="443">
        <v>9894.3046605</v>
      </c>
      <c r="P12" s="442">
        <v>425</v>
      </c>
      <c r="Q12" s="442">
        <v>1563</v>
      </c>
      <c r="R12" s="442">
        <v>1988</v>
      </c>
      <c r="S12" s="443">
        <v>8207.59</v>
      </c>
    </row>
    <row r="13" spans="1:19" ht="21.95" customHeight="1">
      <c r="A13" s="448" t="s">
        <v>13</v>
      </c>
      <c r="B13" s="442">
        <v>0</v>
      </c>
      <c r="C13" s="443">
        <v>0</v>
      </c>
      <c r="D13" s="442">
        <v>0</v>
      </c>
      <c r="E13" s="442">
        <v>0</v>
      </c>
      <c r="F13" s="442">
        <v>0</v>
      </c>
      <c r="G13" s="443">
        <v>0</v>
      </c>
      <c r="H13" s="442">
        <v>1</v>
      </c>
      <c r="I13" s="443">
        <v>184.59</v>
      </c>
      <c r="J13" s="442">
        <v>70</v>
      </c>
      <c r="K13" s="442">
        <v>30</v>
      </c>
      <c r="L13" s="442">
        <v>100</v>
      </c>
      <c r="M13" s="443">
        <v>582</v>
      </c>
      <c r="N13" s="442">
        <v>1</v>
      </c>
      <c r="O13" s="443">
        <v>184.59</v>
      </c>
      <c r="P13" s="442">
        <v>70</v>
      </c>
      <c r="Q13" s="442">
        <v>30</v>
      </c>
      <c r="R13" s="442">
        <v>100</v>
      </c>
      <c r="S13" s="443">
        <v>582</v>
      </c>
    </row>
    <row r="14" spans="1:19" ht="21.95" customHeight="1">
      <c r="A14" s="448" t="s">
        <v>720</v>
      </c>
      <c r="B14" s="442">
        <v>0</v>
      </c>
      <c r="C14" s="443">
        <v>0</v>
      </c>
      <c r="D14" s="442">
        <v>0</v>
      </c>
      <c r="E14" s="442">
        <v>0</v>
      </c>
      <c r="F14" s="442">
        <v>0</v>
      </c>
      <c r="G14" s="443">
        <v>0</v>
      </c>
      <c r="H14" s="442">
        <v>1</v>
      </c>
      <c r="I14" s="443">
        <v>465.67309331000001</v>
      </c>
      <c r="J14" s="442">
        <v>51</v>
      </c>
      <c r="K14" s="442">
        <v>1</v>
      </c>
      <c r="L14" s="442">
        <v>52</v>
      </c>
      <c r="M14" s="443">
        <v>12485.91</v>
      </c>
      <c r="N14" s="442">
        <v>1</v>
      </c>
      <c r="O14" s="443">
        <v>465.67309331000001</v>
      </c>
      <c r="P14" s="442">
        <v>51</v>
      </c>
      <c r="Q14" s="442">
        <v>1</v>
      </c>
      <c r="R14" s="442">
        <v>52</v>
      </c>
      <c r="S14" s="443">
        <v>12485.91</v>
      </c>
    </row>
    <row r="15" spans="1:19" ht="21.95" customHeight="1">
      <c r="A15" s="448" t="s">
        <v>718</v>
      </c>
      <c r="B15" s="442">
        <v>0</v>
      </c>
      <c r="C15" s="443">
        <v>0</v>
      </c>
      <c r="D15" s="442">
        <v>0</v>
      </c>
      <c r="E15" s="442">
        <v>0</v>
      </c>
      <c r="F15" s="442">
        <v>0</v>
      </c>
      <c r="G15" s="443">
        <v>0</v>
      </c>
      <c r="H15" s="442">
        <v>1</v>
      </c>
      <c r="I15" s="443">
        <v>13</v>
      </c>
      <c r="J15" s="442">
        <v>6</v>
      </c>
      <c r="K15" s="442">
        <v>0</v>
      </c>
      <c r="L15" s="442">
        <v>6</v>
      </c>
      <c r="M15" s="443">
        <v>277.08</v>
      </c>
      <c r="N15" s="442">
        <v>1</v>
      </c>
      <c r="O15" s="443">
        <v>13</v>
      </c>
      <c r="P15" s="442">
        <v>6</v>
      </c>
      <c r="Q15" s="442">
        <v>0</v>
      </c>
      <c r="R15" s="442">
        <v>6</v>
      </c>
      <c r="S15" s="443">
        <v>277.08</v>
      </c>
    </row>
    <row r="16" spans="1:19" ht="21.95" customHeight="1">
      <c r="A16" s="448" t="s">
        <v>71</v>
      </c>
      <c r="B16" s="442">
        <v>0</v>
      </c>
      <c r="C16" s="443">
        <v>0</v>
      </c>
      <c r="D16" s="442">
        <v>0</v>
      </c>
      <c r="E16" s="442">
        <v>0</v>
      </c>
      <c r="F16" s="442">
        <v>0</v>
      </c>
      <c r="G16" s="443">
        <v>0</v>
      </c>
      <c r="H16" s="442">
        <v>1</v>
      </c>
      <c r="I16" s="443">
        <v>75</v>
      </c>
      <c r="J16" s="442">
        <v>11</v>
      </c>
      <c r="K16" s="442">
        <v>0</v>
      </c>
      <c r="L16" s="442">
        <v>11</v>
      </c>
      <c r="M16" s="443">
        <v>376.68</v>
      </c>
      <c r="N16" s="442">
        <v>1</v>
      </c>
      <c r="O16" s="443">
        <v>75</v>
      </c>
      <c r="P16" s="442">
        <v>11</v>
      </c>
      <c r="Q16" s="442">
        <v>0</v>
      </c>
      <c r="R16" s="442">
        <v>11</v>
      </c>
      <c r="S16" s="443">
        <v>376.68</v>
      </c>
    </row>
    <row r="17" spans="1:19" ht="21.95" customHeight="1">
      <c r="A17" s="448" t="s">
        <v>762</v>
      </c>
      <c r="B17" s="442">
        <v>0</v>
      </c>
      <c r="C17" s="443">
        <v>0</v>
      </c>
      <c r="D17" s="442">
        <v>0</v>
      </c>
      <c r="E17" s="442">
        <v>0</v>
      </c>
      <c r="F17" s="442">
        <v>0</v>
      </c>
      <c r="G17" s="443">
        <v>0</v>
      </c>
      <c r="H17" s="442">
        <v>1</v>
      </c>
      <c r="I17" s="443">
        <v>12.3</v>
      </c>
      <c r="J17" s="442">
        <v>0</v>
      </c>
      <c r="K17" s="442">
        <v>0</v>
      </c>
      <c r="L17" s="442">
        <v>0</v>
      </c>
      <c r="M17" s="443">
        <v>13200</v>
      </c>
      <c r="N17" s="442">
        <v>1</v>
      </c>
      <c r="O17" s="443">
        <v>12.3</v>
      </c>
      <c r="P17" s="442">
        <v>0</v>
      </c>
      <c r="Q17" s="442">
        <v>0</v>
      </c>
      <c r="R17" s="442">
        <v>0</v>
      </c>
      <c r="S17" s="443">
        <v>13200</v>
      </c>
    </row>
    <row r="18" spans="1:19" ht="21.95" customHeight="1">
      <c r="A18" s="448" t="s">
        <v>51</v>
      </c>
      <c r="B18" s="442">
        <v>0</v>
      </c>
      <c r="C18" s="443">
        <v>0</v>
      </c>
      <c r="D18" s="442">
        <v>0</v>
      </c>
      <c r="E18" s="442">
        <v>0</v>
      </c>
      <c r="F18" s="442">
        <v>0</v>
      </c>
      <c r="G18" s="443">
        <v>0</v>
      </c>
      <c r="H18" s="442">
        <v>1</v>
      </c>
      <c r="I18" s="443">
        <v>1</v>
      </c>
      <c r="J18" s="442">
        <v>0</v>
      </c>
      <c r="K18" s="442">
        <v>0</v>
      </c>
      <c r="L18" s="442">
        <v>0</v>
      </c>
      <c r="M18" s="443">
        <v>195</v>
      </c>
      <c r="N18" s="442">
        <v>1</v>
      </c>
      <c r="O18" s="443">
        <v>1</v>
      </c>
      <c r="P18" s="442">
        <v>0</v>
      </c>
      <c r="Q18" s="442">
        <v>0</v>
      </c>
      <c r="R18" s="442">
        <v>0</v>
      </c>
      <c r="S18" s="443">
        <v>195</v>
      </c>
    </row>
    <row r="19" spans="1:19" ht="21.95" customHeight="1">
      <c r="A19" s="448" t="s">
        <v>4</v>
      </c>
      <c r="B19" s="442">
        <v>0</v>
      </c>
      <c r="C19" s="443">
        <v>0</v>
      </c>
      <c r="D19" s="442">
        <v>0</v>
      </c>
      <c r="E19" s="442">
        <v>0</v>
      </c>
      <c r="F19" s="442">
        <v>0</v>
      </c>
      <c r="G19" s="443">
        <v>0</v>
      </c>
      <c r="H19" s="442">
        <v>4</v>
      </c>
      <c r="I19" s="443">
        <v>154.54562579999998</v>
      </c>
      <c r="J19" s="442">
        <v>64</v>
      </c>
      <c r="K19" s="442">
        <v>52</v>
      </c>
      <c r="L19" s="442">
        <v>116</v>
      </c>
      <c r="M19" s="443">
        <v>564.72</v>
      </c>
      <c r="N19" s="442">
        <v>4</v>
      </c>
      <c r="O19" s="443">
        <v>154.54562579999998</v>
      </c>
      <c r="P19" s="442">
        <v>64</v>
      </c>
      <c r="Q19" s="442">
        <v>52</v>
      </c>
      <c r="R19" s="442">
        <v>116</v>
      </c>
      <c r="S19" s="443">
        <v>564.72</v>
      </c>
    </row>
    <row r="20" spans="1:19" ht="21.95" customHeight="1">
      <c r="A20" s="448" t="s">
        <v>36</v>
      </c>
      <c r="B20" s="442">
        <v>0</v>
      </c>
      <c r="C20" s="443">
        <v>0</v>
      </c>
      <c r="D20" s="442">
        <v>0</v>
      </c>
      <c r="E20" s="442">
        <v>0</v>
      </c>
      <c r="F20" s="442">
        <v>0</v>
      </c>
      <c r="G20" s="443">
        <v>0</v>
      </c>
      <c r="H20" s="442">
        <v>3</v>
      </c>
      <c r="I20" s="443">
        <v>627</v>
      </c>
      <c r="J20" s="442">
        <v>252</v>
      </c>
      <c r="K20" s="442">
        <v>830</v>
      </c>
      <c r="L20" s="442">
        <v>1082</v>
      </c>
      <c r="M20" s="443">
        <v>19829.66</v>
      </c>
      <c r="N20" s="442">
        <v>3</v>
      </c>
      <c r="O20" s="443">
        <v>627</v>
      </c>
      <c r="P20" s="442">
        <v>252</v>
      </c>
      <c r="Q20" s="442">
        <v>830</v>
      </c>
      <c r="R20" s="442">
        <v>1082</v>
      </c>
      <c r="S20" s="443">
        <v>19829.66</v>
      </c>
    </row>
    <row r="21" spans="1:19" ht="21.95" customHeight="1">
      <c r="A21" s="448" t="s">
        <v>719</v>
      </c>
      <c r="B21" s="442">
        <v>0</v>
      </c>
      <c r="C21" s="443">
        <v>0</v>
      </c>
      <c r="D21" s="442">
        <v>0</v>
      </c>
      <c r="E21" s="442">
        <v>0</v>
      </c>
      <c r="F21" s="442">
        <v>0</v>
      </c>
      <c r="G21" s="443">
        <v>0</v>
      </c>
      <c r="H21" s="442">
        <v>1</v>
      </c>
      <c r="I21" s="443">
        <v>0</v>
      </c>
      <c r="J21" s="442">
        <v>23</v>
      </c>
      <c r="K21" s="442">
        <v>0</v>
      </c>
      <c r="L21" s="442">
        <v>23</v>
      </c>
      <c r="M21" s="443">
        <v>423</v>
      </c>
      <c r="N21" s="442">
        <v>1</v>
      </c>
      <c r="O21" s="443">
        <v>0</v>
      </c>
      <c r="P21" s="442">
        <v>23</v>
      </c>
      <c r="Q21" s="442">
        <v>0</v>
      </c>
      <c r="R21" s="442">
        <v>23</v>
      </c>
      <c r="S21" s="443">
        <v>423</v>
      </c>
    </row>
    <row r="22" spans="1:19" ht="21.95" customHeight="1">
      <c r="A22" s="449" t="s">
        <v>724</v>
      </c>
      <c r="B22" s="444">
        <v>0</v>
      </c>
      <c r="C22" s="445">
        <v>0</v>
      </c>
      <c r="D22" s="444">
        <v>0</v>
      </c>
      <c r="E22" s="444">
        <v>0</v>
      </c>
      <c r="F22" s="444">
        <v>0</v>
      </c>
      <c r="G22" s="445">
        <v>0</v>
      </c>
      <c r="H22" s="444">
        <v>1</v>
      </c>
      <c r="I22" s="445">
        <v>3.2</v>
      </c>
      <c r="J22" s="444">
        <v>0</v>
      </c>
      <c r="K22" s="444">
        <v>0</v>
      </c>
      <c r="L22" s="444">
        <v>0</v>
      </c>
      <c r="M22" s="445">
        <v>67.58</v>
      </c>
      <c r="N22" s="444">
        <v>1</v>
      </c>
      <c r="O22" s="445">
        <v>3.2</v>
      </c>
      <c r="P22" s="444">
        <v>0</v>
      </c>
      <c r="Q22" s="444">
        <v>0</v>
      </c>
      <c r="R22" s="444">
        <v>0</v>
      </c>
      <c r="S22" s="445">
        <v>67.58</v>
      </c>
    </row>
    <row r="23" spans="1:19" ht="21.95" customHeight="1">
      <c r="A23" s="589" t="s">
        <v>131</v>
      </c>
      <c r="B23" s="587">
        <f>SUM(B5:B22)</f>
        <v>0</v>
      </c>
      <c r="C23" s="587">
        <f t="shared" ref="C23:S23" si="0">SUM(C5:C22)</f>
        <v>0</v>
      </c>
      <c r="D23" s="587">
        <f t="shared" si="0"/>
        <v>0</v>
      </c>
      <c r="E23" s="587">
        <f t="shared" si="0"/>
        <v>0</v>
      </c>
      <c r="F23" s="587">
        <f t="shared" si="0"/>
        <v>0</v>
      </c>
      <c r="G23" s="587">
        <f t="shared" si="0"/>
        <v>0</v>
      </c>
      <c r="H23" s="587">
        <f t="shared" si="0"/>
        <v>29</v>
      </c>
      <c r="I23" s="588">
        <f t="shared" si="0"/>
        <v>11679.11337961</v>
      </c>
      <c r="J23" s="587">
        <f t="shared" si="0"/>
        <v>929</v>
      </c>
      <c r="K23" s="587">
        <f t="shared" si="0"/>
        <v>2488</v>
      </c>
      <c r="L23" s="587">
        <f t="shared" si="0"/>
        <v>3417</v>
      </c>
      <c r="M23" s="588">
        <f t="shared" si="0"/>
        <v>59486.48000000001</v>
      </c>
      <c r="N23" s="587">
        <f t="shared" si="0"/>
        <v>29</v>
      </c>
      <c r="O23" s="588">
        <f t="shared" si="0"/>
        <v>11679.11337961</v>
      </c>
      <c r="P23" s="587">
        <f t="shared" si="0"/>
        <v>929</v>
      </c>
      <c r="Q23" s="587">
        <f t="shared" si="0"/>
        <v>2488</v>
      </c>
      <c r="R23" s="587">
        <f t="shared" si="0"/>
        <v>3417</v>
      </c>
      <c r="S23" s="588">
        <f t="shared" si="0"/>
        <v>59486.48000000001</v>
      </c>
    </row>
  </sheetData>
  <sortState xmlns:xlrd2="http://schemas.microsoft.com/office/spreadsheetml/2017/richdata2" ref="A1:H4">
    <sortCondition ref="A1:A4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5433070866141736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1"/>
  <sheetViews>
    <sheetView workbookViewId="0">
      <selection activeCell="O37" sqref="O37"/>
    </sheetView>
  </sheetViews>
  <sheetFormatPr defaultColWidth="9.125" defaultRowHeight="20.100000000000001" customHeight="1"/>
  <cols>
    <col min="1" max="1" width="9.125" style="29" bestFit="1" customWidth="1"/>
    <col min="2" max="2" width="5" style="76" customWidth="1"/>
    <col min="3" max="3" width="7.375" style="76" customWidth="1"/>
    <col min="4" max="4" width="4.625" style="76" customWidth="1"/>
    <col min="5" max="5" width="4.75" style="76" customWidth="1"/>
    <col min="6" max="6" width="4.375" style="76" customWidth="1"/>
    <col min="7" max="7" width="7.625" style="76" customWidth="1"/>
    <col min="8" max="8" width="6" style="13" customWidth="1"/>
    <col min="9" max="9" width="9.75" style="14" bestFit="1" customWidth="1"/>
    <col min="10" max="11" width="6.375" style="13" customWidth="1"/>
    <col min="12" max="12" width="7.125" style="13" customWidth="1"/>
    <col min="13" max="13" width="11.875" style="14" bestFit="1" customWidth="1"/>
    <col min="14" max="14" width="7.25" style="13" bestFit="1" customWidth="1"/>
    <col min="15" max="15" width="9.625" style="14" bestFit="1" customWidth="1"/>
    <col min="16" max="17" width="8.625" style="13" bestFit="1" customWidth="1"/>
    <col min="18" max="18" width="9.25" style="13" bestFit="1" customWidth="1"/>
    <col min="19" max="19" width="11.625" style="14" bestFit="1" customWidth="1"/>
    <col min="20" max="16384" width="9.125" style="7"/>
  </cols>
  <sheetData>
    <row r="1" spans="1:19" ht="24" customHeight="1">
      <c r="A1" s="665" t="s">
        <v>983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</row>
    <row r="2" spans="1:19" ht="20.100000000000001" customHeight="1">
      <c r="A2" s="88" t="s">
        <v>203</v>
      </c>
      <c r="B2" s="700" t="s">
        <v>205</v>
      </c>
      <c r="C2" s="701"/>
      <c r="D2" s="701"/>
      <c r="E2" s="701"/>
      <c r="F2" s="701"/>
      <c r="G2" s="702"/>
      <c r="H2" s="669" t="s">
        <v>206</v>
      </c>
      <c r="I2" s="667"/>
      <c r="J2" s="667"/>
      <c r="K2" s="667"/>
      <c r="L2" s="667"/>
      <c r="M2" s="668"/>
      <c r="N2" s="669" t="s">
        <v>148</v>
      </c>
      <c r="O2" s="667"/>
      <c r="P2" s="667"/>
      <c r="Q2" s="667"/>
      <c r="R2" s="667"/>
      <c r="S2" s="703"/>
    </row>
    <row r="3" spans="1:19" ht="20.100000000000001" customHeight="1">
      <c r="A3" s="89" t="s">
        <v>204</v>
      </c>
      <c r="B3" s="368" t="s">
        <v>132</v>
      </c>
      <c r="C3" s="275" t="s">
        <v>135</v>
      </c>
      <c r="D3" s="713" t="s">
        <v>136</v>
      </c>
      <c r="E3" s="714"/>
      <c r="F3" s="715"/>
      <c r="G3" s="369" t="s">
        <v>180</v>
      </c>
      <c r="H3" s="425" t="s">
        <v>132</v>
      </c>
      <c r="I3" s="275" t="s">
        <v>135</v>
      </c>
      <c r="J3" s="707" t="s">
        <v>136</v>
      </c>
      <c r="K3" s="708"/>
      <c r="L3" s="709"/>
      <c r="M3" s="220" t="s">
        <v>180</v>
      </c>
      <c r="N3" s="142" t="s">
        <v>132</v>
      </c>
      <c r="O3" s="143" t="s">
        <v>135</v>
      </c>
      <c r="P3" s="707" t="s">
        <v>136</v>
      </c>
      <c r="Q3" s="708"/>
      <c r="R3" s="709"/>
      <c r="S3" s="218" t="s">
        <v>180</v>
      </c>
    </row>
    <row r="4" spans="1:19" ht="20.25" customHeight="1">
      <c r="A4" s="90" t="s">
        <v>207</v>
      </c>
      <c r="B4" s="276" t="s">
        <v>137</v>
      </c>
      <c r="C4" s="24" t="s">
        <v>138</v>
      </c>
      <c r="D4" s="370" t="s">
        <v>139</v>
      </c>
      <c r="E4" s="371" t="s">
        <v>140</v>
      </c>
      <c r="F4" s="372" t="s">
        <v>131</v>
      </c>
      <c r="G4" s="372" t="s">
        <v>181</v>
      </c>
      <c r="H4" s="25" t="s">
        <v>137</v>
      </c>
      <c r="I4" s="24" t="s">
        <v>138</v>
      </c>
      <c r="J4" s="26" t="s">
        <v>139</v>
      </c>
      <c r="K4" s="27" t="s">
        <v>140</v>
      </c>
      <c r="L4" s="26" t="s">
        <v>131</v>
      </c>
      <c r="M4" s="205" t="s">
        <v>181</v>
      </c>
      <c r="N4" s="25" t="s">
        <v>137</v>
      </c>
      <c r="O4" s="276" t="s">
        <v>138</v>
      </c>
      <c r="P4" s="28" t="s">
        <v>139</v>
      </c>
      <c r="Q4" s="277" t="s">
        <v>140</v>
      </c>
      <c r="R4" s="277" t="s">
        <v>131</v>
      </c>
      <c r="S4" s="219" t="s">
        <v>181</v>
      </c>
    </row>
    <row r="5" spans="1:19" ht="20.100000000000001" customHeight="1">
      <c r="A5" s="572" t="s">
        <v>42</v>
      </c>
      <c r="B5" s="574">
        <v>0</v>
      </c>
      <c r="C5" s="574">
        <v>0</v>
      </c>
      <c r="D5" s="574">
        <v>0</v>
      </c>
      <c r="E5" s="574">
        <v>0</v>
      </c>
      <c r="F5" s="574">
        <v>0</v>
      </c>
      <c r="G5" s="574">
        <v>0</v>
      </c>
      <c r="H5" s="272">
        <v>2</v>
      </c>
      <c r="I5" s="273">
        <v>11.5</v>
      </c>
      <c r="J5" s="272">
        <v>0</v>
      </c>
      <c r="K5" s="272">
        <v>0</v>
      </c>
      <c r="L5" s="272">
        <v>0</v>
      </c>
      <c r="M5" s="273">
        <v>595</v>
      </c>
      <c r="N5" s="272">
        <v>2</v>
      </c>
      <c r="O5" s="273">
        <v>11.5</v>
      </c>
      <c r="P5" s="272">
        <v>0</v>
      </c>
      <c r="Q5" s="272">
        <v>0</v>
      </c>
      <c r="R5" s="272">
        <v>0</v>
      </c>
      <c r="S5" s="273">
        <v>595</v>
      </c>
    </row>
    <row r="6" spans="1:19" ht="20.100000000000001" customHeight="1">
      <c r="A6" s="577" t="s">
        <v>73</v>
      </c>
      <c r="B6" s="579">
        <v>0</v>
      </c>
      <c r="C6" s="579">
        <v>0</v>
      </c>
      <c r="D6" s="579">
        <v>0</v>
      </c>
      <c r="E6" s="579">
        <v>0</v>
      </c>
      <c r="F6" s="579">
        <v>0</v>
      </c>
      <c r="G6" s="579">
        <v>0</v>
      </c>
      <c r="H6" s="442">
        <v>1</v>
      </c>
      <c r="I6" s="443">
        <v>3</v>
      </c>
      <c r="J6" s="442">
        <v>3</v>
      </c>
      <c r="K6" s="442">
        <v>0</v>
      </c>
      <c r="L6" s="442">
        <v>3</v>
      </c>
      <c r="M6" s="443">
        <v>195</v>
      </c>
      <c r="N6" s="442">
        <v>1</v>
      </c>
      <c r="O6" s="443">
        <v>3</v>
      </c>
      <c r="P6" s="442">
        <v>3</v>
      </c>
      <c r="Q6" s="442">
        <v>0</v>
      </c>
      <c r="R6" s="442">
        <v>3</v>
      </c>
      <c r="S6" s="443">
        <v>195</v>
      </c>
    </row>
    <row r="7" spans="1:19" ht="20.100000000000001" customHeight="1">
      <c r="A7" s="577" t="s">
        <v>263</v>
      </c>
      <c r="B7" s="579">
        <v>0</v>
      </c>
      <c r="C7" s="579">
        <v>0</v>
      </c>
      <c r="D7" s="579">
        <v>0</v>
      </c>
      <c r="E7" s="579">
        <v>0</v>
      </c>
      <c r="F7" s="579">
        <v>0</v>
      </c>
      <c r="G7" s="579">
        <v>0</v>
      </c>
      <c r="H7" s="442">
        <v>1</v>
      </c>
      <c r="I7" s="443">
        <v>576</v>
      </c>
      <c r="J7" s="442">
        <v>230</v>
      </c>
      <c r="K7" s="442">
        <v>820</v>
      </c>
      <c r="L7" s="442">
        <v>1050</v>
      </c>
      <c r="M7" s="443">
        <v>19694.29</v>
      </c>
      <c r="N7" s="442">
        <v>1</v>
      </c>
      <c r="O7" s="443">
        <v>576</v>
      </c>
      <c r="P7" s="442">
        <v>230</v>
      </c>
      <c r="Q7" s="442">
        <v>820</v>
      </c>
      <c r="R7" s="442">
        <v>1050</v>
      </c>
      <c r="S7" s="443">
        <v>19694.29</v>
      </c>
    </row>
    <row r="8" spans="1:19" ht="20.100000000000001" customHeight="1">
      <c r="A8" s="577" t="s">
        <v>85</v>
      </c>
      <c r="B8" s="579">
        <v>0</v>
      </c>
      <c r="C8" s="579">
        <v>0</v>
      </c>
      <c r="D8" s="579">
        <v>0</v>
      </c>
      <c r="E8" s="579">
        <v>0</v>
      </c>
      <c r="F8" s="579">
        <v>0</v>
      </c>
      <c r="G8" s="579">
        <v>0</v>
      </c>
      <c r="H8" s="442">
        <v>1</v>
      </c>
      <c r="I8" s="443">
        <v>39.103478690000003</v>
      </c>
      <c r="J8" s="442">
        <v>12</v>
      </c>
      <c r="K8" s="442">
        <v>8</v>
      </c>
      <c r="L8" s="442">
        <v>20</v>
      </c>
      <c r="M8" s="443">
        <v>213.5</v>
      </c>
      <c r="N8" s="442">
        <v>1</v>
      </c>
      <c r="O8" s="443">
        <v>39.103478690000003</v>
      </c>
      <c r="P8" s="442">
        <v>12</v>
      </c>
      <c r="Q8" s="442">
        <v>8</v>
      </c>
      <c r="R8" s="442">
        <v>20</v>
      </c>
      <c r="S8" s="443">
        <v>213.5</v>
      </c>
    </row>
    <row r="9" spans="1:19" ht="20.100000000000001" customHeight="1">
      <c r="A9" s="577" t="s">
        <v>84</v>
      </c>
      <c r="B9" s="579">
        <v>0</v>
      </c>
      <c r="C9" s="579">
        <v>0</v>
      </c>
      <c r="D9" s="579">
        <v>0</v>
      </c>
      <c r="E9" s="579">
        <v>0</v>
      </c>
      <c r="F9" s="579">
        <v>0</v>
      </c>
      <c r="G9" s="579">
        <v>0</v>
      </c>
      <c r="H9" s="442">
        <v>1</v>
      </c>
      <c r="I9" s="443">
        <v>8.5</v>
      </c>
      <c r="J9" s="442">
        <v>4</v>
      </c>
      <c r="K9" s="442">
        <v>0</v>
      </c>
      <c r="L9" s="442">
        <v>4</v>
      </c>
      <c r="M9" s="443">
        <v>85</v>
      </c>
      <c r="N9" s="442">
        <v>1</v>
      </c>
      <c r="O9" s="443">
        <v>8.5</v>
      </c>
      <c r="P9" s="442">
        <v>4</v>
      </c>
      <c r="Q9" s="442">
        <v>0</v>
      </c>
      <c r="R9" s="442">
        <v>4</v>
      </c>
      <c r="S9" s="443">
        <v>85</v>
      </c>
    </row>
    <row r="10" spans="1:19" ht="20.100000000000001" customHeight="1">
      <c r="A10" s="577" t="s">
        <v>78</v>
      </c>
      <c r="B10" s="579">
        <v>0</v>
      </c>
      <c r="C10" s="579">
        <v>0</v>
      </c>
      <c r="D10" s="579">
        <v>0</v>
      </c>
      <c r="E10" s="579">
        <v>0</v>
      </c>
      <c r="F10" s="579">
        <v>0</v>
      </c>
      <c r="G10" s="579">
        <v>0</v>
      </c>
      <c r="H10" s="442">
        <v>1</v>
      </c>
      <c r="I10" s="443">
        <v>465.67309331000001</v>
      </c>
      <c r="J10" s="442">
        <v>51</v>
      </c>
      <c r="K10" s="442">
        <v>1</v>
      </c>
      <c r="L10" s="442">
        <v>52</v>
      </c>
      <c r="M10" s="443">
        <v>12485.91</v>
      </c>
      <c r="N10" s="442">
        <v>1</v>
      </c>
      <c r="O10" s="443">
        <v>465.67309331000001</v>
      </c>
      <c r="P10" s="442">
        <v>51</v>
      </c>
      <c r="Q10" s="442">
        <v>1</v>
      </c>
      <c r="R10" s="442">
        <v>52</v>
      </c>
      <c r="S10" s="443">
        <v>12485.91</v>
      </c>
    </row>
    <row r="11" spans="1:19" ht="20.100000000000001" customHeight="1">
      <c r="A11" s="577" t="s">
        <v>82</v>
      </c>
      <c r="B11" s="579">
        <v>0</v>
      </c>
      <c r="C11" s="579">
        <v>0</v>
      </c>
      <c r="D11" s="579">
        <v>0</v>
      </c>
      <c r="E11" s="579">
        <v>0</v>
      </c>
      <c r="F11" s="579">
        <v>0</v>
      </c>
      <c r="G11" s="579">
        <v>0</v>
      </c>
      <c r="H11" s="442">
        <v>1</v>
      </c>
      <c r="I11" s="443">
        <v>111.4101795</v>
      </c>
      <c r="J11" s="442">
        <v>1</v>
      </c>
      <c r="K11" s="442">
        <v>0</v>
      </c>
      <c r="L11" s="442">
        <v>1</v>
      </c>
      <c r="M11" s="443">
        <v>5783.1</v>
      </c>
      <c r="N11" s="442">
        <v>1</v>
      </c>
      <c r="O11" s="443">
        <v>111.4101795</v>
      </c>
      <c r="P11" s="442">
        <v>1</v>
      </c>
      <c r="Q11" s="442">
        <v>0</v>
      </c>
      <c r="R11" s="442">
        <v>1</v>
      </c>
      <c r="S11" s="443">
        <v>5783.1</v>
      </c>
    </row>
    <row r="12" spans="1:19" ht="20.100000000000001" customHeight="1">
      <c r="A12" s="577" t="s">
        <v>990</v>
      </c>
      <c r="B12" s="579">
        <v>0</v>
      </c>
      <c r="C12" s="579">
        <v>0</v>
      </c>
      <c r="D12" s="579">
        <v>0</v>
      </c>
      <c r="E12" s="579">
        <v>0</v>
      </c>
      <c r="F12" s="579">
        <v>0</v>
      </c>
      <c r="G12" s="579">
        <v>0</v>
      </c>
      <c r="H12" s="442">
        <v>1</v>
      </c>
      <c r="I12" s="443">
        <v>3.2</v>
      </c>
      <c r="J12" s="442">
        <v>0</v>
      </c>
      <c r="K12" s="442">
        <v>0</v>
      </c>
      <c r="L12" s="442">
        <v>0</v>
      </c>
      <c r="M12" s="443">
        <v>67.58</v>
      </c>
      <c r="N12" s="442">
        <v>1</v>
      </c>
      <c r="O12" s="443">
        <v>3.2</v>
      </c>
      <c r="P12" s="442">
        <v>0</v>
      </c>
      <c r="Q12" s="442">
        <v>0</v>
      </c>
      <c r="R12" s="442">
        <v>0</v>
      </c>
      <c r="S12" s="443">
        <v>67.58</v>
      </c>
    </row>
    <row r="13" spans="1:19" ht="20.100000000000001" customHeight="1">
      <c r="A13" s="577" t="s">
        <v>48</v>
      </c>
      <c r="B13" s="579">
        <v>0</v>
      </c>
      <c r="C13" s="579">
        <v>0</v>
      </c>
      <c r="D13" s="579">
        <v>0</v>
      </c>
      <c r="E13" s="579">
        <v>0</v>
      </c>
      <c r="F13" s="579">
        <v>0</v>
      </c>
      <c r="G13" s="579">
        <v>0</v>
      </c>
      <c r="H13" s="442">
        <v>3</v>
      </c>
      <c r="I13" s="443">
        <v>48.671499999999995</v>
      </c>
      <c r="J13" s="442">
        <v>43</v>
      </c>
      <c r="K13" s="442">
        <v>4</v>
      </c>
      <c r="L13" s="442">
        <v>47</v>
      </c>
      <c r="M13" s="443">
        <v>718.72</v>
      </c>
      <c r="N13" s="442">
        <v>3</v>
      </c>
      <c r="O13" s="443">
        <v>48.671499999999995</v>
      </c>
      <c r="P13" s="442">
        <v>43</v>
      </c>
      <c r="Q13" s="442">
        <v>4</v>
      </c>
      <c r="R13" s="442">
        <v>47</v>
      </c>
      <c r="S13" s="443">
        <v>718.72</v>
      </c>
    </row>
    <row r="14" spans="1:19" ht="20.100000000000001" customHeight="1">
      <c r="A14" s="577" t="s">
        <v>40</v>
      </c>
      <c r="B14" s="579">
        <v>0</v>
      </c>
      <c r="C14" s="579">
        <v>0</v>
      </c>
      <c r="D14" s="579">
        <v>0</v>
      </c>
      <c r="E14" s="579">
        <v>0</v>
      </c>
      <c r="F14" s="579">
        <v>0</v>
      </c>
      <c r="G14" s="579">
        <v>0</v>
      </c>
      <c r="H14" s="442">
        <v>1</v>
      </c>
      <c r="I14" s="443">
        <v>22.5</v>
      </c>
      <c r="J14" s="442">
        <v>2</v>
      </c>
      <c r="K14" s="442">
        <v>0</v>
      </c>
      <c r="L14" s="442">
        <v>2</v>
      </c>
      <c r="M14" s="443">
        <v>55</v>
      </c>
      <c r="N14" s="442">
        <v>1</v>
      </c>
      <c r="O14" s="443">
        <v>22.5</v>
      </c>
      <c r="P14" s="442">
        <v>2</v>
      </c>
      <c r="Q14" s="442">
        <v>0</v>
      </c>
      <c r="R14" s="442">
        <v>2</v>
      </c>
      <c r="S14" s="443">
        <v>55</v>
      </c>
    </row>
    <row r="15" spans="1:19" ht="20.100000000000001" customHeight="1">
      <c r="A15" s="577" t="s">
        <v>454</v>
      </c>
      <c r="B15" s="579">
        <v>0</v>
      </c>
      <c r="C15" s="579">
        <v>0</v>
      </c>
      <c r="D15" s="579">
        <v>0</v>
      </c>
      <c r="E15" s="579">
        <v>0</v>
      </c>
      <c r="F15" s="579">
        <v>0</v>
      </c>
      <c r="G15" s="579">
        <v>0</v>
      </c>
      <c r="H15" s="442">
        <v>1</v>
      </c>
      <c r="I15" s="443">
        <v>90.770647109999999</v>
      </c>
      <c r="J15" s="442">
        <v>17</v>
      </c>
      <c r="K15" s="442">
        <v>42</v>
      </c>
      <c r="L15" s="442">
        <v>59</v>
      </c>
      <c r="M15" s="443">
        <v>98</v>
      </c>
      <c r="N15" s="442">
        <v>1</v>
      </c>
      <c r="O15" s="443">
        <v>90.770647109999999</v>
      </c>
      <c r="P15" s="442">
        <v>17</v>
      </c>
      <c r="Q15" s="442">
        <v>42</v>
      </c>
      <c r="R15" s="442">
        <v>59</v>
      </c>
      <c r="S15" s="443">
        <v>98</v>
      </c>
    </row>
    <row r="16" spans="1:19" ht="20.100000000000001" customHeight="1">
      <c r="A16" s="577" t="s">
        <v>15</v>
      </c>
      <c r="B16" s="579">
        <v>0</v>
      </c>
      <c r="C16" s="579">
        <v>0</v>
      </c>
      <c r="D16" s="579">
        <v>0</v>
      </c>
      <c r="E16" s="579">
        <v>0</v>
      </c>
      <c r="F16" s="579">
        <v>0</v>
      </c>
      <c r="G16" s="579">
        <v>0</v>
      </c>
      <c r="H16" s="442">
        <v>1</v>
      </c>
      <c r="I16" s="443">
        <v>184.59</v>
      </c>
      <c r="J16" s="442">
        <v>70</v>
      </c>
      <c r="K16" s="442">
        <v>30</v>
      </c>
      <c r="L16" s="442">
        <v>100</v>
      </c>
      <c r="M16" s="443">
        <v>582</v>
      </c>
      <c r="N16" s="442">
        <v>1</v>
      </c>
      <c r="O16" s="443">
        <v>184.59</v>
      </c>
      <c r="P16" s="442">
        <v>70</v>
      </c>
      <c r="Q16" s="442">
        <v>30</v>
      </c>
      <c r="R16" s="442">
        <v>100</v>
      </c>
      <c r="S16" s="443">
        <v>582</v>
      </c>
    </row>
    <row r="17" spans="1:19" ht="20.100000000000001" customHeight="1">
      <c r="A17" s="577" t="s">
        <v>29</v>
      </c>
      <c r="B17" s="579">
        <v>0</v>
      </c>
      <c r="C17" s="579">
        <v>0</v>
      </c>
      <c r="D17" s="579">
        <v>0</v>
      </c>
      <c r="E17" s="579">
        <v>0</v>
      </c>
      <c r="F17" s="579">
        <v>0</v>
      </c>
      <c r="G17" s="579">
        <v>0</v>
      </c>
      <c r="H17" s="442">
        <v>1</v>
      </c>
      <c r="I17" s="443">
        <v>75</v>
      </c>
      <c r="J17" s="442">
        <v>11</v>
      </c>
      <c r="K17" s="442">
        <v>0</v>
      </c>
      <c r="L17" s="442">
        <v>11</v>
      </c>
      <c r="M17" s="443">
        <v>376.68</v>
      </c>
      <c r="N17" s="442">
        <v>1</v>
      </c>
      <c r="O17" s="443">
        <v>75</v>
      </c>
      <c r="P17" s="442">
        <v>11</v>
      </c>
      <c r="Q17" s="442">
        <v>0</v>
      </c>
      <c r="R17" s="442">
        <v>11</v>
      </c>
      <c r="S17" s="443">
        <v>376.68</v>
      </c>
    </row>
    <row r="18" spans="1:19" ht="20.100000000000001" customHeight="1">
      <c r="A18" s="577" t="s">
        <v>20</v>
      </c>
      <c r="B18" s="579">
        <v>0</v>
      </c>
      <c r="C18" s="579">
        <v>0</v>
      </c>
      <c r="D18" s="579">
        <v>0</v>
      </c>
      <c r="E18" s="579">
        <v>0</v>
      </c>
      <c r="F18" s="579">
        <v>0</v>
      </c>
      <c r="G18" s="579">
        <v>0</v>
      </c>
      <c r="H18" s="442">
        <v>1</v>
      </c>
      <c r="I18" s="443">
        <v>180</v>
      </c>
      <c r="J18" s="442">
        <v>10</v>
      </c>
      <c r="K18" s="442">
        <v>10</v>
      </c>
      <c r="L18" s="442">
        <v>20</v>
      </c>
      <c r="M18" s="443">
        <v>1327.36</v>
      </c>
      <c r="N18" s="442">
        <v>1</v>
      </c>
      <c r="O18" s="443">
        <v>180</v>
      </c>
      <c r="P18" s="442">
        <v>10</v>
      </c>
      <c r="Q18" s="442">
        <v>10</v>
      </c>
      <c r="R18" s="442">
        <v>20</v>
      </c>
      <c r="S18" s="443">
        <v>1327.36</v>
      </c>
    </row>
    <row r="19" spans="1:19" ht="20.100000000000001" customHeight="1">
      <c r="A19" s="577" t="s">
        <v>52</v>
      </c>
      <c r="B19" s="579">
        <v>0</v>
      </c>
      <c r="C19" s="579">
        <v>0</v>
      </c>
      <c r="D19" s="579">
        <v>0</v>
      </c>
      <c r="E19" s="579">
        <v>0</v>
      </c>
      <c r="F19" s="579">
        <v>0</v>
      </c>
      <c r="G19" s="579">
        <v>0</v>
      </c>
      <c r="H19" s="442">
        <v>1</v>
      </c>
      <c r="I19" s="443">
        <v>17</v>
      </c>
      <c r="J19" s="442">
        <v>14</v>
      </c>
      <c r="K19" s="442">
        <v>6</v>
      </c>
      <c r="L19" s="442">
        <v>20</v>
      </c>
      <c r="M19" s="443">
        <v>60</v>
      </c>
      <c r="N19" s="442">
        <v>1</v>
      </c>
      <c r="O19" s="443">
        <v>17</v>
      </c>
      <c r="P19" s="442">
        <v>14</v>
      </c>
      <c r="Q19" s="442">
        <v>6</v>
      </c>
      <c r="R19" s="442">
        <v>20</v>
      </c>
      <c r="S19" s="443">
        <v>60</v>
      </c>
    </row>
    <row r="20" spans="1:19" ht="20.100000000000001" customHeight="1">
      <c r="A20" s="577" t="s">
        <v>1050</v>
      </c>
      <c r="B20" s="579">
        <v>0</v>
      </c>
      <c r="C20" s="579">
        <v>0</v>
      </c>
      <c r="D20" s="579">
        <v>0</v>
      </c>
      <c r="E20" s="579">
        <v>0</v>
      </c>
      <c r="F20" s="579">
        <v>0</v>
      </c>
      <c r="G20" s="579">
        <v>0</v>
      </c>
      <c r="H20" s="442">
        <v>1</v>
      </c>
      <c r="I20" s="443">
        <v>34</v>
      </c>
      <c r="J20" s="442">
        <v>8</v>
      </c>
      <c r="K20" s="442">
        <v>4</v>
      </c>
      <c r="L20" s="442">
        <v>12</v>
      </c>
      <c r="M20" s="443">
        <v>75.37</v>
      </c>
      <c r="N20" s="442">
        <v>1</v>
      </c>
      <c r="O20" s="443">
        <v>34</v>
      </c>
      <c r="P20" s="442">
        <v>8</v>
      </c>
      <c r="Q20" s="442">
        <v>4</v>
      </c>
      <c r="R20" s="442">
        <v>12</v>
      </c>
      <c r="S20" s="443">
        <v>75.37</v>
      </c>
    </row>
    <row r="21" spans="1:19" ht="20.100000000000001" customHeight="1">
      <c r="A21" s="577" t="s">
        <v>12</v>
      </c>
      <c r="B21" s="579">
        <v>0</v>
      </c>
      <c r="C21" s="579">
        <v>0</v>
      </c>
      <c r="D21" s="579">
        <v>0</v>
      </c>
      <c r="E21" s="579">
        <v>0</v>
      </c>
      <c r="F21" s="579">
        <v>0</v>
      </c>
      <c r="G21" s="579">
        <v>0</v>
      </c>
      <c r="H21" s="442">
        <v>1</v>
      </c>
      <c r="I21" s="443">
        <v>0</v>
      </c>
      <c r="J21" s="442">
        <v>23</v>
      </c>
      <c r="K21" s="442">
        <v>0</v>
      </c>
      <c r="L21" s="442">
        <v>23</v>
      </c>
      <c r="M21" s="443">
        <v>423</v>
      </c>
      <c r="N21" s="442">
        <v>1</v>
      </c>
      <c r="O21" s="443">
        <v>0</v>
      </c>
      <c r="P21" s="442">
        <v>23</v>
      </c>
      <c r="Q21" s="442">
        <v>0</v>
      </c>
      <c r="R21" s="442">
        <v>23</v>
      </c>
      <c r="S21" s="443">
        <v>423</v>
      </c>
    </row>
    <row r="22" spans="1:19" ht="20.100000000000001" customHeight="1">
      <c r="A22" s="577" t="s">
        <v>1051</v>
      </c>
      <c r="B22" s="579">
        <v>0</v>
      </c>
      <c r="C22" s="579">
        <v>0</v>
      </c>
      <c r="D22" s="579">
        <v>0</v>
      </c>
      <c r="E22" s="579">
        <v>0</v>
      </c>
      <c r="F22" s="579">
        <v>0</v>
      </c>
      <c r="G22" s="579">
        <v>0</v>
      </c>
      <c r="H22" s="442">
        <v>1</v>
      </c>
      <c r="I22" s="443">
        <v>4108</v>
      </c>
      <c r="J22" s="442">
        <v>200</v>
      </c>
      <c r="K22" s="442">
        <v>856</v>
      </c>
      <c r="L22" s="442">
        <v>1056</v>
      </c>
      <c r="M22" s="443">
        <v>331.27</v>
      </c>
      <c r="N22" s="442">
        <v>1</v>
      </c>
      <c r="O22" s="443">
        <v>4108</v>
      </c>
      <c r="P22" s="442">
        <v>200</v>
      </c>
      <c r="Q22" s="442">
        <v>856</v>
      </c>
      <c r="R22" s="442">
        <v>1056</v>
      </c>
      <c r="S22" s="443">
        <v>331.27</v>
      </c>
    </row>
    <row r="23" spans="1:19" ht="20.100000000000001" customHeight="1">
      <c r="A23" s="577" t="s">
        <v>993</v>
      </c>
      <c r="B23" s="579">
        <v>0</v>
      </c>
      <c r="C23" s="579">
        <v>0</v>
      </c>
      <c r="D23" s="579">
        <v>0</v>
      </c>
      <c r="E23" s="579">
        <v>0</v>
      </c>
      <c r="F23" s="579">
        <v>0</v>
      </c>
      <c r="G23" s="579">
        <v>0</v>
      </c>
      <c r="H23" s="442">
        <v>1</v>
      </c>
      <c r="I23" s="443">
        <v>50</v>
      </c>
      <c r="J23" s="442">
        <v>24</v>
      </c>
      <c r="K23" s="442">
        <v>1</v>
      </c>
      <c r="L23" s="442">
        <v>25</v>
      </c>
      <c r="M23" s="443">
        <v>138</v>
      </c>
      <c r="N23" s="442">
        <v>1</v>
      </c>
      <c r="O23" s="443">
        <v>50</v>
      </c>
      <c r="P23" s="442">
        <v>24</v>
      </c>
      <c r="Q23" s="442">
        <v>1</v>
      </c>
      <c r="R23" s="442">
        <v>25</v>
      </c>
      <c r="S23" s="443">
        <v>138</v>
      </c>
    </row>
    <row r="24" spans="1:19" ht="20.100000000000001" customHeight="1">
      <c r="A24" s="577" t="s">
        <v>994</v>
      </c>
      <c r="B24" s="579">
        <v>0</v>
      </c>
      <c r="C24" s="579">
        <v>0</v>
      </c>
      <c r="D24" s="579">
        <v>0</v>
      </c>
      <c r="E24" s="579">
        <v>0</v>
      </c>
      <c r="F24" s="579">
        <v>0</v>
      </c>
      <c r="G24" s="579">
        <v>0</v>
      </c>
      <c r="H24" s="442">
        <v>1</v>
      </c>
      <c r="I24" s="443">
        <v>175</v>
      </c>
      <c r="J24" s="442">
        <v>23</v>
      </c>
      <c r="K24" s="442">
        <v>2</v>
      </c>
      <c r="L24" s="442">
        <v>25</v>
      </c>
      <c r="M24" s="443">
        <v>223</v>
      </c>
      <c r="N24" s="442">
        <v>1</v>
      </c>
      <c r="O24" s="443">
        <v>175</v>
      </c>
      <c r="P24" s="442">
        <v>23</v>
      </c>
      <c r="Q24" s="442">
        <v>2</v>
      </c>
      <c r="R24" s="442">
        <v>25</v>
      </c>
      <c r="S24" s="443">
        <v>223</v>
      </c>
    </row>
    <row r="25" spans="1:19" ht="20.100000000000001" customHeight="1">
      <c r="A25" s="577" t="s">
        <v>587</v>
      </c>
      <c r="B25" s="579">
        <v>0</v>
      </c>
      <c r="C25" s="579">
        <v>0</v>
      </c>
      <c r="D25" s="579">
        <v>0</v>
      </c>
      <c r="E25" s="579">
        <v>0</v>
      </c>
      <c r="F25" s="579">
        <v>0</v>
      </c>
      <c r="G25" s="579">
        <v>0</v>
      </c>
      <c r="H25" s="442">
        <v>1</v>
      </c>
      <c r="I25" s="443">
        <v>0</v>
      </c>
      <c r="J25" s="442">
        <v>0</v>
      </c>
      <c r="K25" s="442">
        <v>0</v>
      </c>
      <c r="L25" s="442">
        <v>0</v>
      </c>
      <c r="M25" s="443">
        <v>487</v>
      </c>
      <c r="N25" s="442">
        <v>1</v>
      </c>
      <c r="O25" s="443">
        <v>0</v>
      </c>
      <c r="P25" s="442">
        <v>0</v>
      </c>
      <c r="Q25" s="442">
        <v>0</v>
      </c>
      <c r="R25" s="442">
        <v>0</v>
      </c>
      <c r="S25" s="443">
        <v>487</v>
      </c>
    </row>
    <row r="26" spans="1:19" ht="20.100000000000001" customHeight="1">
      <c r="A26" s="577" t="s">
        <v>19</v>
      </c>
      <c r="B26" s="579">
        <v>0</v>
      </c>
      <c r="C26" s="579">
        <v>0</v>
      </c>
      <c r="D26" s="579">
        <v>0</v>
      </c>
      <c r="E26" s="579">
        <v>0</v>
      </c>
      <c r="F26" s="579">
        <v>0</v>
      </c>
      <c r="G26" s="579">
        <v>0</v>
      </c>
      <c r="H26" s="442">
        <v>1</v>
      </c>
      <c r="I26" s="443">
        <v>0</v>
      </c>
      <c r="J26" s="442">
        <v>0</v>
      </c>
      <c r="K26" s="442">
        <v>0</v>
      </c>
      <c r="L26" s="442">
        <v>0</v>
      </c>
      <c r="M26" s="443">
        <v>262.39999999999998</v>
      </c>
      <c r="N26" s="442">
        <v>1</v>
      </c>
      <c r="O26" s="443">
        <v>0</v>
      </c>
      <c r="P26" s="442">
        <v>0</v>
      </c>
      <c r="Q26" s="442">
        <v>0</v>
      </c>
      <c r="R26" s="442">
        <v>0</v>
      </c>
      <c r="S26" s="443">
        <v>262.39999999999998</v>
      </c>
    </row>
    <row r="27" spans="1:19" ht="20.100000000000001" customHeight="1">
      <c r="A27" s="577" t="s">
        <v>611</v>
      </c>
      <c r="B27" s="579">
        <v>0</v>
      </c>
      <c r="C27" s="579">
        <v>0</v>
      </c>
      <c r="D27" s="579">
        <v>0</v>
      </c>
      <c r="E27" s="579">
        <v>0</v>
      </c>
      <c r="F27" s="579">
        <v>0</v>
      </c>
      <c r="G27" s="579">
        <v>0</v>
      </c>
      <c r="H27" s="442">
        <v>1</v>
      </c>
      <c r="I27" s="443">
        <v>4754.9201370000001</v>
      </c>
      <c r="J27" s="442">
        <v>22</v>
      </c>
      <c r="K27" s="442">
        <v>510</v>
      </c>
      <c r="L27" s="442">
        <v>532</v>
      </c>
      <c r="M27" s="443">
        <v>1344</v>
      </c>
      <c r="N27" s="442">
        <v>1</v>
      </c>
      <c r="O27" s="443">
        <v>4754.9201370000001</v>
      </c>
      <c r="P27" s="442">
        <v>22</v>
      </c>
      <c r="Q27" s="442">
        <v>510</v>
      </c>
      <c r="R27" s="442">
        <v>532</v>
      </c>
      <c r="S27" s="443">
        <v>1344</v>
      </c>
    </row>
    <row r="28" spans="1:19" ht="20.100000000000001" customHeight="1">
      <c r="A28" s="577" t="s">
        <v>997</v>
      </c>
      <c r="B28" s="579">
        <v>0</v>
      </c>
      <c r="C28" s="579">
        <v>0</v>
      </c>
      <c r="D28" s="579">
        <v>0</v>
      </c>
      <c r="E28" s="579">
        <v>0</v>
      </c>
      <c r="F28" s="579">
        <v>0</v>
      </c>
      <c r="G28" s="579">
        <v>0</v>
      </c>
      <c r="H28" s="442">
        <v>1</v>
      </c>
      <c r="I28" s="443">
        <v>694.97434399999997</v>
      </c>
      <c r="J28" s="442">
        <v>155</v>
      </c>
      <c r="K28" s="442">
        <v>194</v>
      </c>
      <c r="L28" s="442">
        <v>349</v>
      </c>
      <c r="M28" s="443">
        <v>388.22</v>
      </c>
      <c r="N28" s="442">
        <v>1</v>
      </c>
      <c r="O28" s="443">
        <v>694.97434399999997</v>
      </c>
      <c r="P28" s="442">
        <v>155</v>
      </c>
      <c r="Q28" s="442">
        <v>194</v>
      </c>
      <c r="R28" s="442">
        <v>349</v>
      </c>
      <c r="S28" s="443">
        <v>388.22</v>
      </c>
    </row>
    <row r="29" spans="1:19" ht="20.100000000000001" customHeight="1">
      <c r="A29" s="577" t="s">
        <v>1</v>
      </c>
      <c r="B29" s="579">
        <v>0</v>
      </c>
      <c r="C29" s="579">
        <v>0</v>
      </c>
      <c r="D29" s="579">
        <v>0</v>
      </c>
      <c r="E29" s="579">
        <v>0</v>
      </c>
      <c r="F29" s="579">
        <v>0</v>
      </c>
      <c r="G29" s="579">
        <v>0</v>
      </c>
      <c r="H29" s="442">
        <v>1</v>
      </c>
      <c r="I29" s="443">
        <v>12.3</v>
      </c>
      <c r="J29" s="442">
        <v>0</v>
      </c>
      <c r="K29" s="442">
        <v>0</v>
      </c>
      <c r="L29" s="442">
        <v>0</v>
      </c>
      <c r="M29" s="443">
        <v>13200</v>
      </c>
      <c r="N29" s="442">
        <v>1</v>
      </c>
      <c r="O29" s="443">
        <v>12.3</v>
      </c>
      <c r="P29" s="442">
        <v>0</v>
      </c>
      <c r="Q29" s="442">
        <v>0</v>
      </c>
      <c r="R29" s="442">
        <v>0</v>
      </c>
      <c r="S29" s="443">
        <v>13200</v>
      </c>
    </row>
    <row r="30" spans="1:19" ht="20.100000000000001" customHeight="1">
      <c r="A30" s="582" t="s">
        <v>998</v>
      </c>
      <c r="B30" s="584">
        <v>0</v>
      </c>
      <c r="C30" s="584">
        <v>0</v>
      </c>
      <c r="D30" s="584">
        <v>0</v>
      </c>
      <c r="E30" s="584">
        <v>0</v>
      </c>
      <c r="F30" s="584">
        <v>0</v>
      </c>
      <c r="G30" s="584">
        <v>0</v>
      </c>
      <c r="H30" s="444">
        <v>1</v>
      </c>
      <c r="I30" s="445">
        <v>13</v>
      </c>
      <c r="J30" s="444">
        <v>6</v>
      </c>
      <c r="K30" s="444">
        <v>0</v>
      </c>
      <c r="L30" s="444">
        <v>6</v>
      </c>
      <c r="M30" s="445">
        <v>277.08</v>
      </c>
      <c r="N30" s="444">
        <v>1</v>
      </c>
      <c r="O30" s="445">
        <v>13</v>
      </c>
      <c r="P30" s="444">
        <v>6</v>
      </c>
      <c r="Q30" s="444">
        <v>0</v>
      </c>
      <c r="R30" s="444">
        <v>6</v>
      </c>
      <c r="S30" s="445">
        <v>277.08</v>
      </c>
    </row>
    <row r="31" spans="1:19" ht="20.100000000000001" customHeight="1">
      <c r="A31" s="569" t="s">
        <v>131</v>
      </c>
      <c r="B31" s="571">
        <f>SUM(B5:B30)</f>
        <v>0</v>
      </c>
      <c r="C31" s="571">
        <f t="shared" ref="C31:S31" si="0">SUM(C5:C30)</f>
        <v>0</v>
      </c>
      <c r="D31" s="571">
        <f t="shared" si="0"/>
        <v>0</v>
      </c>
      <c r="E31" s="571">
        <f t="shared" si="0"/>
        <v>0</v>
      </c>
      <c r="F31" s="571">
        <f t="shared" si="0"/>
        <v>0</v>
      </c>
      <c r="G31" s="571">
        <f t="shared" si="0"/>
        <v>0</v>
      </c>
      <c r="H31" s="570">
        <f t="shared" si="0"/>
        <v>29</v>
      </c>
      <c r="I31" s="571">
        <f t="shared" si="0"/>
        <v>11679.113379609998</v>
      </c>
      <c r="J31" s="570">
        <f t="shared" si="0"/>
        <v>929</v>
      </c>
      <c r="K31" s="570">
        <f t="shared" si="0"/>
        <v>2488</v>
      </c>
      <c r="L31" s="570">
        <f t="shared" si="0"/>
        <v>3417</v>
      </c>
      <c r="M31" s="571">
        <f t="shared" si="0"/>
        <v>59486.48</v>
      </c>
      <c r="N31" s="570">
        <f t="shared" si="0"/>
        <v>29</v>
      </c>
      <c r="O31" s="571">
        <f t="shared" si="0"/>
        <v>11679.113379609998</v>
      </c>
      <c r="P31" s="570">
        <f t="shared" si="0"/>
        <v>929</v>
      </c>
      <c r="Q31" s="570">
        <f t="shared" si="0"/>
        <v>2488</v>
      </c>
      <c r="R31" s="570">
        <f t="shared" si="0"/>
        <v>3417</v>
      </c>
      <c r="S31" s="571">
        <f t="shared" si="0"/>
        <v>59486.48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5748031496062992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41"/>
  <sheetViews>
    <sheetView topLeftCell="A28" workbookViewId="0">
      <selection activeCell="B41" sqref="B41:S41"/>
    </sheetView>
  </sheetViews>
  <sheetFormatPr defaultColWidth="9.125" defaultRowHeight="20.100000000000001" customHeight="1"/>
  <cols>
    <col min="1" max="1" width="12.75" style="7" customWidth="1"/>
    <col min="2" max="2" width="7" style="13" bestFit="1" customWidth="1"/>
    <col min="3" max="3" width="8.625" style="14" bestFit="1" customWidth="1"/>
    <col min="4" max="4" width="8.375" style="13" bestFit="1" customWidth="1"/>
    <col min="5" max="5" width="8.375" style="66" bestFit="1" customWidth="1"/>
    <col min="6" max="6" width="8.375" style="13" bestFit="1" customWidth="1"/>
    <col min="7" max="7" width="9.375" style="14" bestFit="1" customWidth="1"/>
    <col min="8" max="8" width="8.375" style="166" bestFit="1" customWidth="1"/>
    <col min="9" max="9" width="10.25" style="167" bestFit="1" customWidth="1"/>
    <col min="10" max="12" width="9.25" style="166" bestFit="1" customWidth="1"/>
    <col min="13" max="13" width="11.5" style="167" bestFit="1" customWidth="1"/>
    <col min="14" max="14" width="8.375" style="13" bestFit="1" customWidth="1"/>
    <col min="15" max="15" width="10.25" style="14" bestFit="1" customWidth="1"/>
    <col min="16" max="18" width="9.25" style="13" bestFit="1" customWidth="1"/>
    <col min="19" max="19" width="11.5" style="14" bestFit="1" customWidth="1"/>
    <col min="20" max="16384" width="9.125" style="7"/>
  </cols>
  <sheetData>
    <row r="1" spans="1:19" ht="18.95" customHeight="1">
      <c r="A1" s="665" t="s">
        <v>984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</row>
    <row r="2" spans="1:19" ht="18.95" customHeight="1">
      <c r="A2" s="91"/>
      <c r="B2" s="716" t="s">
        <v>217</v>
      </c>
      <c r="C2" s="717"/>
      <c r="D2" s="717"/>
      <c r="E2" s="717"/>
      <c r="F2" s="717"/>
      <c r="G2" s="718"/>
      <c r="H2" s="716" t="s">
        <v>218</v>
      </c>
      <c r="I2" s="717"/>
      <c r="J2" s="717"/>
      <c r="K2" s="717"/>
      <c r="L2" s="717"/>
      <c r="M2" s="718"/>
      <c r="N2" s="719" t="s">
        <v>148</v>
      </c>
      <c r="O2" s="720"/>
      <c r="P2" s="720"/>
      <c r="Q2" s="720"/>
      <c r="R2" s="720"/>
      <c r="S2" s="721"/>
    </row>
    <row r="3" spans="1:19" ht="18.95" customHeight="1">
      <c r="A3" s="268" t="s">
        <v>202</v>
      </c>
      <c r="B3" s="41" t="s">
        <v>132</v>
      </c>
      <c r="C3" s="40" t="s">
        <v>135</v>
      </c>
      <c r="D3" s="722" t="s">
        <v>136</v>
      </c>
      <c r="E3" s="723"/>
      <c r="F3" s="724"/>
      <c r="G3" s="224" t="s">
        <v>180</v>
      </c>
      <c r="H3" s="41" t="s">
        <v>132</v>
      </c>
      <c r="I3" s="40" t="s">
        <v>135</v>
      </c>
      <c r="J3" s="722" t="s">
        <v>136</v>
      </c>
      <c r="K3" s="723"/>
      <c r="L3" s="724"/>
      <c r="M3" s="221" t="s">
        <v>180</v>
      </c>
      <c r="N3" s="33" t="s">
        <v>132</v>
      </c>
      <c r="O3" s="34" t="s">
        <v>135</v>
      </c>
      <c r="P3" s="725" t="s">
        <v>136</v>
      </c>
      <c r="Q3" s="726"/>
      <c r="R3" s="727"/>
      <c r="S3" s="222" t="s">
        <v>180</v>
      </c>
    </row>
    <row r="4" spans="1:19" ht="18.95" customHeight="1">
      <c r="A4" s="87"/>
      <c r="B4" s="36" t="s">
        <v>137</v>
      </c>
      <c r="C4" s="35" t="s">
        <v>138</v>
      </c>
      <c r="D4" s="37" t="s">
        <v>139</v>
      </c>
      <c r="E4" s="65" t="s">
        <v>140</v>
      </c>
      <c r="F4" s="37" t="s">
        <v>131</v>
      </c>
      <c r="G4" s="225" t="s">
        <v>181</v>
      </c>
      <c r="H4" s="36" t="s">
        <v>137</v>
      </c>
      <c r="I4" s="35" t="s">
        <v>138</v>
      </c>
      <c r="J4" s="37" t="s">
        <v>139</v>
      </c>
      <c r="K4" s="38" t="s">
        <v>140</v>
      </c>
      <c r="L4" s="37" t="s">
        <v>131</v>
      </c>
      <c r="M4" s="217" t="s">
        <v>181</v>
      </c>
      <c r="N4" s="156" t="s">
        <v>137</v>
      </c>
      <c r="O4" s="157" t="s">
        <v>138</v>
      </c>
      <c r="P4" s="39" t="s">
        <v>139</v>
      </c>
      <c r="Q4" s="158" t="s">
        <v>140</v>
      </c>
      <c r="R4" s="158" t="s">
        <v>131</v>
      </c>
      <c r="S4" s="223" t="s">
        <v>181</v>
      </c>
    </row>
    <row r="5" spans="1:19" ht="20.100000000000001" customHeight="1">
      <c r="A5" s="274" t="s">
        <v>89</v>
      </c>
      <c r="B5" s="272">
        <v>0</v>
      </c>
      <c r="C5" s="273">
        <v>0</v>
      </c>
      <c r="D5" s="272">
        <v>0</v>
      </c>
      <c r="E5" s="590">
        <v>0</v>
      </c>
      <c r="F5" s="272">
        <v>0</v>
      </c>
      <c r="G5" s="273">
        <v>0</v>
      </c>
      <c r="H5" s="591">
        <v>1</v>
      </c>
      <c r="I5" s="592">
        <v>119</v>
      </c>
      <c r="J5" s="591">
        <v>1</v>
      </c>
      <c r="K5" s="591">
        <v>0</v>
      </c>
      <c r="L5" s="591">
        <v>1</v>
      </c>
      <c r="M5" s="592">
        <v>2598.5</v>
      </c>
      <c r="N5" s="272">
        <f>+B5+H5</f>
        <v>1</v>
      </c>
      <c r="O5" s="273">
        <f>+C5+I5</f>
        <v>119</v>
      </c>
      <c r="P5" s="272">
        <f t="shared" ref="P5:S5" si="0">+D5+J5</f>
        <v>1</v>
      </c>
      <c r="Q5" s="272">
        <f t="shared" si="0"/>
        <v>0</v>
      </c>
      <c r="R5" s="272">
        <f t="shared" si="0"/>
        <v>1</v>
      </c>
      <c r="S5" s="273">
        <f t="shared" si="0"/>
        <v>2598.5</v>
      </c>
    </row>
    <row r="6" spans="1:19" ht="20.100000000000001" customHeight="1">
      <c r="A6" s="448" t="s">
        <v>32</v>
      </c>
      <c r="B6" s="442">
        <v>1</v>
      </c>
      <c r="C6" s="443">
        <v>1.6</v>
      </c>
      <c r="D6" s="442">
        <v>4</v>
      </c>
      <c r="E6" s="593">
        <v>2</v>
      </c>
      <c r="F6" s="442">
        <v>6</v>
      </c>
      <c r="G6" s="443">
        <v>73.36</v>
      </c>
      <c r="H6" s="594">
        <v>5</v>
      </c>
      <c r="I6" s="595">
        <v>80.76688</v>
      </c>
      <c r="J6" s="594">
        <v>65</v>
      </c>
      <c r="K6" s="594">
        <v>160</v>
      </c>
      <c r="L6" s="594">
        <v>225</v>
      </c>
      <c r="M6" s="595">
        <v>663.8</v>
      </c>
      <c r="N6" s="442">
        <f t="shared" ref="N6:N40" si="1">+B6+H6</f>
        <v>6</v>
      </c>
      <c r="O6" s="443">
        <f t="shared" ref="O6:O40" si="2">+C6+I6</f>
        <v>82.366879999999995</v>
      </c>
      <c r="P6" s="442">
        <f t="shared" ref="P6:P40" si="3">+D6+J6</f>
        <v>69</v>
      </c>
      <c r="Q6" s="442">
        <f t="shared" ref="Q6:Q40" si="4">+E6+K6</f>
        <v>162</v>
      </c>
      <c r="R6" s="442">
        <f t="shared" ref="R6:R40" si="5">+F6+L6</f>
        <v>231</v>
      </c>
      <c r="S6" s="443">
        <f t="shared" ref="S6:S40" si="6">+G6+M6</f>
        <v>737.16</v>
      </c>
    </row>
    <row r="7" spans="1:19" ht="20.100000000000001" customHeight="1">
      <c r="A7" s="448" t="s">
        <v>18</v>
      </c>
      <c r="B7" s="442">
        <v>0</v>
      </c>
      <c r="C7" s="443">
        <v>0</v>
      </c>
      <c r="D7" s="442">
        <v>0</v>
      </c>
      <c r="E7" s="593">
        <v>0</v>
      </c>
      <c r="F7" s="442">
        <v>0</v>
      </c>
      <c r="G7" s="443">
        <v>0</v>
      </c>
      <c r="H7" s="594">
        <v>2</v>
      </c>
      <c r="I7" s="595">
        <v>9.5500000000000007</v>
      </c>
      <c r="J7" s="594">
        <v>24</v>
      </c>
      <c r="K7" s="594">
        <v>22</v>
      </c>
      <c r="L7" s="594">
        <v>46</v>
      </c>
      <c r="M7" s="595">
        <v>244.43</v>
      </c>
      <c r="N7" s="442">
        <f t="shared" si="1"/>
        <v>2</v>
      </c>
      <c r="O7" s="443">
        <f t="shared" si="2"/>
        <v>9.5500000000000007</v>
      </c>
      <c r="P7" s="442">
        <f t="shared" si="3"/>
        <v>24</v>
      </c>
      <c r="Q7" s="442">
        <f t="shared" si="4"/>
        <v>22</v>
      </c>
      <c r="R7" s="442">
        <f t="shared" si="5"/>
        <v>46</v>
      </c>
      <c r="S7" s="443">
        <f t="shared" si="6"/>
        <v>244.43</v>
      </c>
    </row>
    <row r="8" spans="1:19" ht="20.100000000000001" customHeight="1">
      <c r="A8" s="448" t="s">
        <v>6</v>
      </c>
      <c r="B8" s="442">
        <v>0</v>
      </c>
      <c r="C8" s="443">
        <v>0</v>
      </c>
      <c r="D8" s="442">
        <v>0</v>
      </c>
      <c r="E8" s="593">
        <v>0</v>
      </c>
      <c r="F8" s="442">
        <v>0</v>
      </c>
      <c r="G8" s="443">
        <v>0</v>
      </c>
      <c r="H8" s="594">
        <v>14</v>
      </c>
      <c r="I8" s="595">
        <v>766.08719999999994</v>
      </c>
      <c r="J8" s="594">
        <v>1003</v>
      </c>
      <c r="K8" s="594">
        <v>433</v>
      </c>
      <c r="L8" s="594">
        <v>1436</v>
      </c>
      <c r="M8" s="595">
        <v>7927.52</v>
      </c>
      <c r="N8" s="442">
        <f t="shared" si="1"/>
        <v>14</v>
      </c>
      <c r="O8" s="443">
        <f t="shared" si="2"/>
        <v>766.08719999999994</v>
      </c>
      <c r="P8" s="442">
        <f t="shared" si="3"/>
        <v>1003</v>
      </c>
      <c r="Q8" s="442">
        <f t="shared" si="4"/>
        <v>433</v>
      </c>
      <c r="R8" s="442">
        <f t="shared" si="5"/>
        <v>1436</v>
      </c>
      <c r="S8" s="443">
        <f t="shared" si="6"/>
        <v>7927.52</v>
      </c>
    </row>
    <row r="9" spans="1:19" ht="20.100000000000001" customHeight="1">
      <c r="A9" s="448" t="s">
        <v>219</v>
      </c>
      <c r="B9" s="442">
        <v>0</v>
      </c>
      <c r="C9" s="443">
        <v>0</v>
      </c>
      <c r="D9" s="442">
        <v>0</v>
      </c>
      <c r="E9" s="593">
        <v>0</v>
      </c>
      <c r="F9" s="442">
        <v>0</v>
      </c>
      <c r="G9" s="443">
        <v>0</v>
      </c>
      <c r="H9" s="594">
        <v>2</v>
      </c>
      <c r="I9" s="595">
        <v>60.098799999999997</v>
      </c>
      <c r="J9" s="594">
        <v>20</v>
      </c>
      <c r="K9" s="594">
        <v>7</v>
      </c>
      <c r="L9" s="594">
        <v>27</v>
      </c>
      <c r="M9" s="595">
        <v>1679.5</v>
      </c>
      <c r="N9" s="442">
        <f t="shared" si="1"/>
        <v>2</v>
      </c>
      <c r="O9" s="443">
        <f t="shared" si="2"/>
        <v>60.098799999999997</v>
      </c>
      <c r="P9" s="442">
        <f t="shared" si="3"/>
        <v>20</v>
      </c>
      <c r="Q9" s="442">
        <f t="shared" si="4"/>
        <v>7</v>
      </c>
      <c r="R9" s="442">
        <f t="shared" si="5"/>
        <v>27</v>
      </c>
      <c r="S9" s="443">
        <f t="shared" si="6"/>
        <v>1679.5</v>
      </c>
    </row>
    <row r="10" spans="1:19" ht="20.100000000000001" customHeight="1">
      <c r="A10" s="448" t="s">
        <v>92</v>
      </c>
      <c r="B10" s="442">
        <v>0</v>
      </c>
      <c r="C10" s="443">
        <v>0</v>
      </c>
      <c r="D10" s="442">
        <v>0</v>
      </c>
      <c r="E10" s="593">
        <v>0</v>
      </c>
      <c r="F10" s="442">
        <v>0</v>
      </c>
      <c r="G10" s="443">
        <v>0</v>
      </c>
      <c r="H10" s="594">
        <v>1</v>
      </c>
      <c r="I10" s="595">
        <v>1.7</v>
      </c>
      <c r="J10" s="594">
        <v>6</v>
      </c>
      <c r="K10" s="594">
        <v>0</v>
      </c>
      <c r="L10" s="594">
        <v>6</v>
      </c>
      <c r="M10" s="595">
        <v>160</v>
      </c>
      <c r="N10" s="442">
        <f t="shared" si="1"/>
        <v>1</v>
      </c>
      <c r="O10" s="443">
        <f t="shared" si="2"/>
        <v>1.7</v>
      </c>
      <c r="P10" s="442">
        <f t="shared" si="3"/>
        <v>6</v>
      </c>
      <c r="Q10" s="442">
        <f t="shared" si="4"/>
        <v>0</v>
      </c>
      <c r="R10" s="442">
        <f t="shared" si="5"/>
        <v>6</v>
      </c>
      <c r="S10" s="443">
        <f t="shared" si="6"/>
        <v>160</v>
      </c>
    </row>
    <row r="11" spans="1:19" ht="20.100000000000001" customHeight="1">
      <c r="A11" s="448" t="s">
        <v>31</v>
      </c>
      <c r="B11" s="442">
        <v>0</v>
      </c>
      <c r="C11" s="443">
        <v>0</v>
      </c>
      <c r="D11" s="442">
        <v>0</v>
      </c>
      <c r="E11" s="593">
        <v>0</v>
      </c>
      <c r="F11" s="442">
        <v>0</v>
      </c>
      <c r="G11" s="443">
        <v>0</v>
      </c>
      <c r="H11" s="594">
        <v>1</v>
      </c>
      <c r="I11" s="595">
        <v>1.7</v>
      </c>
      <c r="J11" s="594">
        <v>8</v>
      </c>
      <c r="K11" s="594">
        <v>0</v>
      </c>
      <c r="L11" s="594">
        <v>8</v>
      </c>
      <c r="M11" s="595">
        <v>99</v>
      </c>
      <c r="N11" s="442">
        <f t="shared" si="1"/>
        <v>1</v>
      </c>
      <c r="O11" s="443">
        <f t="shared" si="2"/>
        <v>1.7</v>
      </c>
      <c r="P11" s="442">
        <f t="shared" si="3"/>
        <v>8</v>
      </c>
      <c r="Q11" s="442">
        <f t="shared" si="4"/>
        <v>0</v>
      </c>
      <c r="R11" s="442">
        <f t="shared" si="5"/>
        <v>8</v>
      </c>
      <c r="S11" s="443">
        <f t="shared" si="6"/>
        <v>99</v>
      </c>
    </row>
    <row r="12" spans="1:19" ht="20.100000000000001" customHeight="1">
      <c r="A12" s="448" t="s">
        <v>39</v>
      </c>
      <c r="B12" s="442">
        <v>0</v>
      </c>
      <c r="C12" s="443">
        <v>0</v>
      </c>
      <c r="D12" s="442">
        <v>0</v>
      </c>
      <c r="E12" s="593">
        <v>0</v>
      </c>
      <c r="F12" s="442">
        <v>0</v>
      </c>
      <c r="G12" s="443">
        <v>0</v>
      </c>
      <c r="H12" s="594">
        <v>3</v>
      </c>
      <c r="I12" s="595">
        <v>159</v>
      </c>
      <c r="J12" s="594">
        <v>105</v>
      </c>
      <c r="K12" s="594">
        <v>24</v>
      </c>
      <c r="L12" s="594">
        <v>129</v>
      </c>
      <c r="M12" s="595">
        <v>940.66</v>
      </c>
      <c r="N12" s="442">
        <f t="shared" si="1"/>
        <v>3</v>
      </c>
      <c r="O12" s="443">
        <f t="shared" si="2"/>
        <v>159</v>
      </c>
      <c r="P12" s="442">
        <f t="shared" si="3"/>
        <v>105</v>
      </c>
      <c r="Q12" s="442">
        <f t="shared" si="4"/>
        <v>24</v>
      </c>
      <c r="R12" s="442">
        <f t="shared" si="5"/>
        <v>129</v>
      </c>
      <c r="S12" s="443">
        <f t="shared" si="6"/>
        <v>940.66</v>
      </c>
    </row>
    <row r="13" spans="1:19" ht="20.100000000000001" customHeight="1">
      <c r="A13" s="448" t="s">
        <v>81</v>
      </c>
      <c r="B13" s="442">
        <v>0</v>
      </c>
      <c r="C13" s="443">
        <v>0</v>
      </c>
      <c r="D13" s="442">
        <v>0</v>
      </c>
      <c r="E13" s="593">
        <v>0</v>
      </c>
      <c r="F13" s="442">
        <v>0</v>
      </c>
      <c r="G13" s="443">
        <v>0</v>
      </c>
      <c r="H13" s="594">
        <v>1</v>
      </c>
      <c r="I13" s="595">
        <v>2.2050000000000001</v>
      </c>
      <c r="J13" s="594">
        <v>3</v>
      </c>
      <c r="K13" s="594">
        <v>0</v>
      </c>
      <c r="L13" s="594">
        <v>3</v>
      </c>
      <c r="M13" s="595">
        <v>295</v>
      </c>
      <c r="N13" s="442">
        <f t="shared" si="1"/>
        <v>1</v>
      </c>
      <c r="O13" s="443">
        <f t="shared" si="2"/>
        <v>2.2050000000000001</v>
      </c>
      <c r="P13" s="442">
        <f t="shared" si="3"/>
        <v>3</v>
      </c>
      <c r="Q13" s="442">
        <f t="shared" si="4"/>
        <v>0</v>
      </c>
      <c r="R13" s="442">
        <f t="shared" si="5"/>
        <v>3</v>
      </c>
      <c r="S13" s="443">
        <f t="shared" si="6"/>
        <v>295</v>
      </c>
    </row>
    <row r="14" spans="1:19" ht="20.100000000000001" customHeight="1">
      <c r="A14" s="448" t="s">
        <v>41</v>
      </c>
      <c r="B14" s="442">
        <v>0</v>
      </c>
      <c r="C14" s="443">
        <v>0</v>
      </c>
      <c r="D14" s="442">
        <v>0</v>
      </c>
      <c r="E14" s="593">
        <v>0</v>
      </c>
      <c r="F14" s="442">
        <v>0</v>
      </c>
      <c r="G14" s="443">
        <v>0</v>
      </c>
      <c r="H14" s="594">
        <v>3</v>
      </c>
      <c r="I14" s="595">
        <v>33.799999999999997</v>
      </c>
      <c r="J14" s="594">
        <v>41</v>
      </c>
      <c r="K14" s="594">
        <v>25</v>
      </c>
      <c r="L14" s="594">
        <v>66</v>
      </c>
      <c r="M14" s="595">
        <v>357.65999999999997</v>
      </c>
      <c r="N14" s="442">
        <f t="shared" si="1"/>
        <v>3</v>
      </c>
      <c r="O14" s="443">
        <f t="shared" si="2"/>
        <v>33.799999999999997</v>
      </c>
      <c r="P14" s="442">
        <f t="shared" si="3"/>
        <v>41</v>
      </c>
      <c r="Q14" s="442">
        <f t="shared" si="4"/>
        <v>25</v>
      </c>
      <c r="R14" s="442">
        <f t="shared" si="5"/>
        <v>66</v>
      </c>
      <c r="S14" s="443">
        <f t="shared" si="6"/>
        <v>357.65999999999997</v>
      </c>
    </row>
    <row r="15" spans="1:19" ht="20.100000000000001" customHeight="1">
      <c r="A15" s="448" t="s">
        <v>43</v>
      </c>
      <c r="B15" s="442">
        <v>0</v>
      </c>
      <c r="C15" s="443">
        <v>0</v>
      </c>
      <c r="D15" s="442">
        <v>0</v>
      </c>
      <c r="E15" s="593">
        <v>0</v>
      </c>
      <c r="F15" s="442">
        <v>0</v>
      </c>
      <c r="G15" s="443">
        <v>0</v>
      </c>
      <c r="H15" s="594">
        <v>2</v>
      </c>
      <c r="I15" s="595">
        <v>40.5</v>
      </c>
      <c r="J15" s="594">
        <v>42</v>
      </c>
      <c r="K15" s="594">
        <v>8</v>
      </c>
      <c r="L15" s="594">
        <v>50</v>
      </c>
      <c r="M15" s="595">
        <v>266.60000000000002</v>
      </c>
      <c r="N15" s="442">
        <f t="shared" si="1"/>
        <v>2</v>
      </c>
      <c r="O15" s="443">
        <f t="shared" si="2"/>
        <v>40.5</v>
      </c>
      <c r="P15" s="442">
        <f t="shared" si="3"/>
        <v>42</v>
      </c>
      <c r="Q15" s="442">
        <f t="shared" si="4"/>
        <v>8</v>
      </c>
      <c r="R15" s="442">
        <f t="shared" si="5"/>
        <v>50</v>
      </c>
      <c r="S15" s="443">
        <f t="shared" si="6"/>
        <v>266.60000000000002</v>
      </c>
    </row>
    <row r="16" spans="1:19" ht="20.100000000000001" customHeight="1">
      <c r="A16" s="448" t="s">
        <v>749</v>
      </c>
      <c r="B16" s="442">
        <v>0</v>
      </c>
      <c r="C16" s="443">
        <v>0</v>
      </c>
      <c r="D16" s="442">
        <v>0</v>
      </c>
      <c r="E16" s="593">
        <v>0</v>
      </c>
      <c r="F16" s="442">
        <v>0</v>
      </c>
      <c r="G16" s="443">
        <v>0</v>
      </c>
      <c r="H16" s="594">
        <v>5</v>
      </c>
      <c r="I16" s="595">
        <v>135.1</v>
      </c>
      <c r="J16" s="594">
        <v>21</v>
      </c>
      <c r="K16" s="594">
        <v>1</v>
      </c>
      <c r="L16" s="594">
        <v>22</v>
      </c>
      <c r="M16" s="595">
        <v>2405.5</v>
      </c>
      <c r="N16" s="442">
        <f t="shared" si="1"/>
        <v>5</v>
      </c>
      <c r="O16" s="443">
        <f t="shared" si="2"/>
        <v>135.1</v>
      </c>
      <c r="P16" s="442">
        <f t="shared" si="3"/>
        <v>21</v>
      </c>
      <c r="Q16" s="442">
        <f t="shared" si="4"/>
        <v>1</v>
      </c>
      <c r="R16" s="442">
        <f t="shared" si="5"/>
        <v>22</v>
      </c>
      <c r="S16" s="443">
        <f t="shared" si="6"/>
        <v>2405.5</v>
      </c>
    </row>
    <row r="17" spans="1:19" ht="20.100000000000001" customHeight="1">
      <c r="A17" s="448" t="s">
        <v>759</v>
      </c>
      <c r="B17" s="442">
        <v>0</v>
      </c>
      <c r="C17" s="443">
        <v>0</v>
      </c>
      <c r="D17" s="442">
        <v>0</v>
      </c>
      <c r="E17" s="593">
        <v>0</v>
      </c>
      <c r="F17" s="442">
        <v>0</v>
      </c>
      <c r="G17" s="443">
        <v>0</v>
      </c>
      <c r="H17" s="594">
        <v>1</v>
      </c>
      <c r="I17" s="595">
        <v>1.2</v>
      </c>
      <c r="J17" s="594">
        <v>8</v>
      </c>
      <c r="K17" s="594">
        <v>2</v>
      </c>
      <c r="L17" s="594">
        <v>10</v>
      </c>
      <c r="M17" s="595">
        <v>75.569999999999993</v>
      </c>
      <c r="N17" s="442">
        <f t="shared" si="1"/>
        <v>1</v>
      </c>
      <c r="O17" s="443">
        <f t="shared" si="2"/>
        <v>1.2</v>
      </c>
      <c r="P17" s="442">
        <f t="shared" si="3"/>
        <v>8</v>
      </c>
      <c r="Q17" s="442">
        <f t="shared" si="4"/>
        <v>2</v>
      </c>
      <c r="R17" s="442">
        <f t="shared" si="5"/>
        <v>10</v>
      </c>
      <c r="S17" s="443">
        <f t="shared" si="6"/>
        <v>75.569999999999993</v>
      </c>
    </row>
    <row r="18" spans="1:19" ht="20.100000000000001" customHeight="1">
      <c r="A18" s="448" t="s">
        <v>21</v>
      </c>
      <c r="B18" s="442">
        <v>0</v>
      </c>
      <c r="C18" s="443">
        <v>0</v>
      </c>
      <c r="D18" s="442">
        <v>0</v>
      </c>
      <c r="E18" s="593">
        <v>0</v>
      </c>
      <c r="F18" s="442">
        <v>0</v>
      </c>
      <c r="G18" s="443">
        <v>0</v>
      </c>
      <c r="H18" s="594">
        <v>1</v>
      </c>
      <c r="I18" s="595">
        <v>21.4</v>
      </c>
      <c r="J18" s="594">
        <v>45</v>
      </c>
      <c r="K18" s="594">
        <v>0</v>
      </c>
      <c r="L18" s="594">
        <v>45</v>
      </c>
      <c r="M18" s="595">
        <v>96</v>
      </c>
      <c r="N18" s="442">
        <f t="shared" si="1"/>
        <v>1</v>
      </c>
      <c r="O18" s="443">
        <f t="shared" si="2"/>
        <v>21.4</v>
      </c>
      <c r="P18" s="442">
        <f t="shared" si="3"/>
        <v>45</v>
      </c>
      <c r="Q18" s="442">
        <f t="shared" si="4"/>
        <v>0</v>
      </c>
      <c r="R18" s="442">
        <f t="shared" si="5"/>
        <v>45</v>
      </c>
      <c r="S18" s="443">
        <f t="shared" si="6"/>
        <v>96</v>
      </c>
    </row>
    <row r="19" spans="1:19" ht="20.100000000000001" customHeight="1">
      <c r="A19" s="448" t="s">
        <v>741</v>
      </c>
      <c r="B19" s="442">
        <v>0</v>
      </c>
      <c r="C19" s="443">
        <v>0</v>
      </c>
      <c r="D19" s="442">
        <v>0</v>
      </c>
      <c r="E19" s="593">
        <v>0</v>
      </c>
      <c r="F19" s="442">
        <v>0</v>
      </c>
      <c r="G19" s="443">
        <v>0</v>
      </c>
      <c r="H19" s="594">
        <v>2</v>
      </c>
      <c r="I19" s="595">
        <v>11.11</v>
      </c>
      <c r="J19" s="594">
        <v>6</v>
      </c>
      <c r="K19" s="594">
        <v>0</v>
      </c>
      <c r="L19" s="594">
        <v>6</v>
      </c>
      <c r="M19" s="595">
        <v>960</v>
      </c>
      <c r="N19" s="442">
        <f t="shared" si="1"/>
        <v>2</v>
      </c>
      <c r="O19" s="443">
        <f t="shared" si="2"/>
        <v>11.11</v>
      </c>
      <c r="P19" s="442">
        <f t="shared" si="3"/>
        <v>6</v>
      </c>
      <c r="Q19" s="442">
        <f t="shared" si="4"/>
        <v>0</v>
      </c>
      <c r="R19" s="442">
        <f t="shared" si="5"/>
        <v>6</v>
      </c>
      <c r="S19" s="443">
        <f t="shared" si="6"/>
        <v>960</v>
      </c>
    </row>
    <row r="20" spans="1:19" ht="20.100000000000001" customHeight="1">
      <c r="A20" s="448" t="s">
        <v>8</v>
      </c>
      <c r="B20" s="442">
        <v>1</v>
      </c>
      <c r="C20" s="443">
        <v>4.3</v>
      </c>
      <c r="D20" s="442">
        <v>0</v>
      </c>
      <c r="E20" s="593">
        <v>6</v>
      </c>
      <c r="F20" s="442">
        <v>6</v>
      </c>
      <c r="G20" s="443">
        <v>70</v>
      </c>
      <c r="H20" s="594">
        <v>3</v>
      </c>
      <c r="I20" s="595">
        <v>417.7</v>
      </c>
      <c r="J20" s="594">
        <v>168</v>
      </c>
      <c r="K20" s="594">
        <v>137</v>
      </c>
      <c r="L20" s="594">
        <v>305</v>
      </c>
      <c r="M20" s="595">
        <v>1443.72</v>
      </c>
      <c r="N20" s="442">
        <f t="shared" si="1"/>
        <v>4</v>
      </c>
      <c r="O20" s="443">
        <f t="shared" si="2"/>
        <v>422</v>
      </c>
      <c r="P20" s="442">
        <f t="shared" si="3"/>
        <v>168</v>
      </c>
      <c r="Q20" s="442">
        <f t="shared" si="4"/>
        <v>143</v>
      </c>
      <c r="R20" s="442">
        <f t="shared" si="5"/>
        <v>311</v>
      </c>
      <c r="S20" s="443">
        <f t="shared" si="6"/>
        <v>1513.72</v>
      </c>
    </row>
    <row r="21" spans="1:19" ht="20.100000000000001" customHeight="1">
      <c r="A21" s="448" t="s">
        <v>13</v>
      </c>
      <c r="B21" s="442">
        <v>0</v>
      </c>
      <c r="C21" s="443">
        <v>0</v>
      </c>
      <c r="D21" s="442">
        <v>0</v>
      </c>
      <c r="E21" s="593">
        <v>0</v>
      </c>
      <c r="F21" s="442">
        <v>0</v>
      </c>
      <c r="G21" s="443">
        <v>0</v>
      </c>
      <c r="H21" s="594">
        <v>3</v>
      </c>
      <c r="I21" s="595">
        <v>619.81299999999999</v>
      </c>
      <c r="J21" s="594">
        <v>92</v>
      </c>
      <c r="K21" s="594">
        <v>65</v>
      </c>
      <c r="L21" s="594">
        <v>157</v>
      </c>
      <c r="M21" s="595">
        <v>2875.5</v>
      </c>
      <c r="N21" s="442">
        <f t="shared" si="1"/>
        <v>3</v>
      </c>
      <c r="O21" s="443">
        <f t="shared" si="2"/>
        <v>619.81299999999999</v>
      </c>
      <c r="P21" s="442">
        <f t="shared" si="3"/>
        <v>92</v>
      </c>
      <c r="Q21" s="442">
        <f t="shared" si="4"/>
        <v>65</v>
      </c>
      <c r="R21" s="442">
        <f t="shared" si="5"/>
        <v>157</v>
      </c>
      <c r="S21" s="443">
        <f t="shared" si="6"/>
        <v>2875.5</v>
      </c>
    </row>
    <row r="22" spans="1:19" ht="20.100000000000001" customHeight="1">
      <c r="A22" s="448" t="s">
        <v>760</v>
      </c>
      <c r="B22" s="442">
        <v>0</v>
      </c>
      <c r="C22" s="443">
        <v>0</v>
      </c>
      <c r="D22" s="442">
        <v>0</v>
      </c>
      <c r="E22" s="593">
        <v>0</v>
      </c>
      <c r="F22" s="442">
        <v>0</v>
      </c>
      <c r="G22" s="443">
        <v>0</v>
      </c>
      <c r="H22" s="594">
        <v>1</v>
      </c>
      <c r="I22" s="595">
        <v>1.5</v>
      </c>
      <c r="J22" s="594">
        <v>10</v>
      </c>
      <c r="K22" s="594">
        <v>0</v>
      </c>
      <c r="L22" s="594">
        <v>10</v>
      </c>
      <c r="M22" s="595">
        <v>95</v>
      </c>
      <c r="N22" s="442">
        <f t="shared" si="1"/>
        <v>1</v>
      </c>
      <c r="O22" s="443">
        <f t="shared" si="2"/>
        <v>1.5</v>
      </c>
      <c r="P22" s="442">
        <f t="shared" si="3"/>
        <v>10</v>
      </c>
      <c r="Q22" s="442">
        <f t="shared" si="4"/>
        <v>0</v>
      </c>
      <c r="R22" s="442">
        <f t="shared" si="5"/>
        <v>10</v>
      </c>
      <c r="S22" s="443">
        <f t="shared" si="6"/>
        <v>95</v>
      </c>
    </row>
    <row r="23" spans="1:19" ht="20.100000000000001" customHeight="1">
      <c r="A23" s="448" t="s">
        <v>757</v>
      </c>
      <c r="B23" s="442">
        <v>0</v>
      </c>
      <c r="C23" s="443">
        <v>0</v>
      </c>
      <c r="D23" s="442">
        <v>0</v>
      </c>
      <c r="E23" s="593">
        <v>0</v>
      </c>
      <c r="F23" s="442">
        <v>0</v>
      </c>
      <c r="G23" s="443">
        <v>0</v>
      </c>
      <c r="H23" s="594">
        <v>1</v>
      </c>
      <c r="I23" s="595">
        <v>11</v>
      </c>
      <c r="J23" s="594">
        <v>3</v>
      </c>
      <c r="K23" s="594">
        <v>0</v>
      </c>
      <c r="L23" s="594">
        <v>3</v>
      </c>
      <c r="M23" s="595">
        <v>139</v>
      </c>
      <c r="N23" s="442">
        <f t="shared" si="1"/>
        <v>1</v>
      </c>
      <c r="O23" s="443">
        <f t="shared" si="2"/>
        <v>11</v>
      </c>
      <c r="P23" s="442">
        <f t="shared" si="3"/>
        <v>3</v>
      </c>
      <c r="Q23" s="442">
        <f t="shared" si="4"/>
        <v>0</v>
      </c>
      <c r="R23" s="442">
        <f t="shared" si="5"/>
        <v>3</v>
      </c>
      <c r="S23" s="443">
        <f t="shared" si="6"/>
        <v>139</v>
      </c>
    </row>
    <row r="24" spans="1:19" ht="20.100000000000001" customHeight="1">
      <c r="A24" s="448" t="s">
        <v>747</v>
      </c>
      <c r="B24" s="442">
        <v>0</v>
      </c>
      <c r="C24" s="443">
        <v>0</v>
      </c>
      <c r="D24" s="442">
        <v>0</v>
      </c>
      <c r="E24" s="593">
        <v>0</v>
      </c>
      <c r="F24" s="442">
        <v>0</v>
      </c>
      <c r="G24" s="443">
        <v>0</v>
      </c>
      <c r="H24" s="594">
        <v>1</v>
      </c>
      <c r="I24" s="595">
        <v>14</v>
      </c>
      <c r="J24" s="594">
        <v>5</v>
      </c>
      <c r="K24" s="594">
        <v>5</v>
      </c>
      <c r="L24" s="594">
        <v>10</v>
      </c>
      <c r="M24" s="595">
        <v>190.18</v>
      </c>
      <c r="N24" s="442">
        <f t="shared" si="1"/>
        <v>1</v>
      </c>
      <c r="O24" s="443">
        <f t="shared" si="2"/>
        <v>14</v>
      </c>
      <c r="P24" s="442">
        <f t="shared" si="3"/>
        <v>5</v>
      </c>
      <c r="Q24" s="442">
        <f t="shared" si="4"/>
        <v>5</v>
      </c>
      <c r="R24" s="442">
        <f t="shared" si="5"/>
        <v>10</v>
      </c>
      <c r="S24" s="443">
        <f t="shared" si="6"/>
        <v>190.18</v>
      </c>
    </row>
    <row r="25" spans="1:19" ht="20.100000000000001" customHeight="1">
      <c r="A25" s="448" t="s">
        <v>0</v>
      </c>
      <c r="B25" s="442">
        <v>1</v>
      </c>
      <c r="C25" s="443">
        <v>15</v>
      </c>
      <c r="D25" s="442">
        <v>9</v>
      </c>
      <c r="E25" s="593">
        <v>0</v>
      </c>
      <c r="F25" s="442">
        <v>9</v>
      </c>
      <c r="G25" s="443">
        <v>67.83</v>
      </c>
      <c r="H25" s="594">
        <v>3</v>
      </c>
      <c r="I25" s="595">
        <v>21.03</v>
      </c>
      <c r="J25" s="594">
        <v>27</v>
      </c>
      <c r="K25" s="594">
        <v>11</v>
      </c>
      <c r="L25" s="594">
        <v>38</v>
      </c>
      <c r="M25" s="595">
        <v>767.16</v>
      </c>
      <c r="N25" s="442">
        <f t="shared" si="1"/>
        <v>4</v>
      </c>
      <c r="O25" s="443">
        <f t="shared" si="2"/>
        <v>36.03</v>
      </c>
      <c r="P25" s="442">
        <f t="shared" si="3"/>
        <v>36</v>
      </c>
      <c r="Q25" s="442">
        <f t="shared" si="4"/>
        <v>11</v>
      </c>
      <c r="R25" s="442">
        <f t="shared" si="5"/>
        <v>47</v>
      </c>
      <c r="S25" s="443">
        <f t="shared" si="6"/>
        <v>834.99</v>
      </c>
    </row>
    <row r="26" spans="1:19" ht="20.100000000000001" customHeight="1">
      <c r="A26" s="448" t="s">
        <v>27</v>
      </c>
      <c r="B26" s="442">
        <v>0</v>
      </c>
      <c r="C26" s="443">
        <v>0</v>
      </c>
      <c r="D26" s="442">
        <v>0</v>
      </c>
      <c r="E26" s="593">
        <v>0</v>
      </c>
      <c r="F26" s="442">
        <v>0</v>
      </c>
      <c r="G26" s="443">
        <v>0</v>
      </c>
      <c r="H26" s="594">
        <v>1</v>
      </c>
      <c r="I26" s="595">
        <v>0.9</v>
      </c>
      <c r="J26" s="594">
        <v>6</v>
      </c>
      <c r="K26" s="594">
        <v>8</v>
      </c>
      <c r="L26" s="594">
        <v>14</v>
      </c>
      <c r="M26" s="595">
        <v>69</v>
      </c>
      <c r="N26" s="442">
        <f t="shared" si="1"/>
        <v>1</v>
      </c>
      <c r="O26" s="443">
        <f t="shared" si="2"/>
        <v>0.9</v>
      </c>
      <c r="P26" s="442">
        <f t="shared" si="3"/>
        <v>6</v>
      </c>
      <c r="Q26" s="442">
        <f t="shared" si="4"/>
        <v>8</v>
      </c>
      <c r="R26" s="442">
        <f t="shared" si="5"/>
        <v>14</v>
      </c>
      <c r="S26" s="443">
        <f t="shared" si="6"/>
        <v>69</v>
      </c>
    </row>
    <row r="27" spans="1:19" ht="20.100000000000001" customHeight="1">
      <c r="A27" s="448" t="s">
        <v>99</v>
      </c>
      <c r="B27" s="442">
        <v>0</v>
      </c>
      <c r="C27" s="443">
        <v>0</v>
      </c>
      <c r="D27" s="442">
        <v>0</v>
      </c>
      <c r="E27" s="593">
        <v>0</v>
      </c>
      <c r="F27" s="442">
        <v>0</v>
      </c>
      <c r="G27" s="443">
        <v>0</v>
      </c>
      <c r="H27" s="594">
        <v>1</v>
      </c>
      <c r="I27" s="595">
        <v>3.83</v>
      </c>
      <c r="J27" s="594">
        <v>4</v>
      </c>
      <c r="K27" s="594">
        <v>5</v>
      </c>
      <c r="L27" s="594">
        <v>9</v>
      </c>
      <c r="M27" s="595">
        <v>89.29</v>
      </c>
      <c r="N27" s="442">
        <f t="shared" si="1"/>
        <v>1</v>
      </c>
      <c r="O27" s="443">
        <f t="shared" si="2"/>
        <v>3.83</v>
      </c>
      <c r="P27" s="442">
        <f t="shared" si="3"/>
        <v>4</v>
      </c>
      <c r="Q27" s="442">
        <f t="shared" si="4"/>
        <v>5</v>
      </c>
      <c r="R27" s="442">
        <f t="shared" si="5"/>
        <v>9</v>
      </c>
      <c r="S27" s="443">
        <f t="shared" si="6"/>
        <v>89.29</v>
      </c>
    </row>
    <row r="28" spans="1:19" ht="20.100000000000001" customHeight="1">
      <c r="A28" s="448" t="s">
        <v>758</v>
      </c>
      <c r="B28" s="442">
        <v>0</v>
      </c>
      <c r="C28" s="443">
        <v>0</v>
      </c>
      <c r="D28" s="442">
        <v>0</v>
      </c>
      <c r="E28" s="593">
        <v>0</v>
      </c>
      <c r="F28" s="442">
        <v>0</v>
      </c>
      <c r="G28" s="443">
        <v>0</v>
      </c>
      <c r="H28" s="594">
        <v>1</v>
      </c>
      <c r="I28" s="595">
        <v>7.3</v>
      </c>
      <c r="J28" s="594">
        <v>3</v>
      </c>
      <c r="K28" s="594">
        <v>0</v>
      </c>
      <c r="L28" s="594">
        <v>3</v>
      </c>
      <c r="M28" s="595">
        <v>175</v>
      </c>
      <c r="N28" s="442">
        <f t="shared" si="1"/>
        <v>1</v>
      </c>
      <c r="O28" s="443">
        <f t="shared" si="2"/>
        <v>7.3</v>
      </c>
      <c r="P28" s="442">
        <f t="shared" si="3"/>
        <v>3</v>
      </c>
      <c r="Q28" s="442">
        <f t="shared" si="4"/>
        <v>0</v>
      </c>
      <c r="R28" s="442">
        <f t="shared" si="5"/>
        <v>3</v>
      </c>
      <c r="S28" s="443">
        <f t="shared" si="6"/>
        <v>175</v>
      </c>
    </row>
    <row r="29" spans="1:19" ht="20.100000000000001" customHeight="1">
      <c r="A29" s="448" t="s">
        <v>763</v>
      </c>
      <c r="B29" s="442">
        <v>0</v>
      </c>
      <c r="C29" s="443">
        <v>0</v>
      </c>
      <c r="D29" s="442">
        <v>0</v>
      </c>
      <c r="E29" s="593">
        <v>0</v>
      </c>
      <c r="F29" s="442">
        <v>0</v>
      </c>
      <c r="G29" s="443">
        <v>0</v>
      </c>
      <c r="H29" s="594">
        <v>1</v>
      </c>
      <c r="I29" s="595">
        <v>38.524999999999999</v>
      </c>
      <c r="J29" s="594">
        <v>4</v>
      </c>
      <c r="K29" s="594">
        <v>1</v>
      </c>
      <c r="L29" s="594">
        <v>5</v>
      </c>
      <c r="M29" s="595">
        <v>184.59</v>
      </c>
      <c r="N29" s="442">
        <f t="shared" si="1"/>
        <v>1</v>
      </c>
      <c r="O29" s="443">
        <f t="shared" si="2"/>
        <v>38.524999999999999</v>
      </c>
      <c r="P29" s="442">
        <f t="shared" si="3"/>
        <v>4</v>
      </c>
      <c r="Q29" s="442">
        <f t="shared" si="4"/>
        <v>1</v>
      </c>
      <c r="R29" s="442">
        <f t="shared" si="5"/>
        <v>5</v>
      </c>
      <c r="S29" s="443">
        <f t="shared" si="6"/>
        <v>184.59</v>
      </c>
    </row>
    <row r="30" spans="1:19" ht="20.100000000000001" customHeight="1">
      <c r="A30" s="448" t="s">
        <v>714</v>
      </c>
      <c r="B30" s="442">
        <v>0</v>
      </c>
      <c r="C30" s="443">
        <v>0</v>
      </c>
      <c r="D30" s="442">
        <v>0</v>
      </c>
      <c r="E30" s="593">
        <v>0</v>
      </c>
      <c r="F30" s="442">
        <v>0</v>
      </c>
      <c r="G30" s="443">
        <v>0</v>
      </c>
      <c r="H30" s="594">
        <v>3</v>
      </c>
      <c r="I30" s="595">
        <v>11.24</v>
      </c>
      <c r="J30" s="594">
        <v>11</v>
      </c>
      <c r="K30" s="594">
        <v>0</v>
      </c>
      <c r="L30" s="594">
        <v>11</v>
      </c>
      <c r="M30" s="595">
        <v>668</v>
      </c>
      <c r="N30" s="442">
        <f t="shared" si="1"/>
        <v>3</v>
      </c>
      <c r="O30" s="443">
        <f t="shared" si="2"/>
        <v>11.24</v>
      </c>
      <c r="P30" s="442">
        <f t="shared" si="3"/>
        <v>11</v>
      </c>
      <c r="Q30" s="442">
        <f t="shared" si="4"/>
        <v>0</v>
      </c>
      <c r="R30" s="442">
        <f t="shared" si="5"/>
        <v>11</v>
      </c>
      <c r="S30" s="443">
        <f t="shared" si="6"/>
        <v>668</v>
      </c>
    </row>
    <row r="31" spans="1:19" ht="20.100000000000001" customHeight="1">
      <c r="A31" s="448" t="s">
        <v>742</v>
      </c>
      <c r="B31" s="442">
        <v>0</v>
      </c>
      <c r="C31" s="443">
        <v>0</v>
      </c>
      <c r="D31" s="442">
        <v>0</v>
      </c>
      <c r="E31" s="593">
        <v>0</v>
      </c>
      <c r="F31" s="442">
        <v>0</v>
      </c>
      <c r="G31" s="443">
        <v>0</v>
      </c>
      <c r="H31" s="594">
        <v>1</v>
      </c>
      <c r="I31" s="595">
        <v>7.3730000000000002</v>
      </c>
      <c r="J31" s="594">
        <v>3</v>
      </c>
      <c r="K31" s="594">
        <v>0</v>
      </c>
      <c r="L31" s="594">
        <v>3</v>
      </c>
      <c r="M31" s="595">
        <v>420.14</v>
      </c>
      <c r="N31" s="442">
        <f t="shared" si="1"/>
        <v>1</v>
      </c>
      <c r="O31" s="443">
        <f t="shared" si="2"/>
        <v>7.3730000000000002</v>
      </c>
      <c r="P31" s="442">
        <f t="shared" si="3"/>
        <v>3</v>
      </c>
      <c r="Q31" s="442">
        <f t="shared" si="4"/>
        <v>0</v>
      </c>
      <c r="R31" s="442">
        <f t="shared" si="5"/>
        <v>3</v>
      </c>
      <c r="S31" s="443">
        <f t="shared" si="6"/>
        <v>420.14</v>
      </c>
    </row>
    <row r="32" spans="1:19" ht="20.100000000000001" customHeight="1">
      <c r="A32" s="448" t="s">
        <v>51</v>
      </c>
      <c r="B32" s="442">
        <v>0</v>
      </c>
      <c r="C32" s="443">
        <v>0</v>
      </c>
      <c r="D32" s="442">
        <v>0</v>
      </c>
      <c r="E32" s="593">
        <v>0</v>
      </c>
      <c r="F32" s="442">
        <v>0</v>
      </c>
      <c r="G32" s="443">
        <v>0</v>
      </c>
      <c r="H32" s="594">
        <v>1</v>
      </c>
      <c r="I32" s="595">
        <v>5.0999999999999996</v>
      </c>
      <c r="J32" s="594">
        <v>5</v>
      </c>
      <c r="K32" s="594">
        <v>0</v>
      </c>
      <c r="L32" s="594">
        <v>5</v>
      </c>
      <c r="M32" s="595">
        <v>441</v>
      </c>
      <c r="N32" s="442">
        <f t="shared" si="1"/>
        <v>1</v>
      </c>
      <c r="O32" s="443">
        <f t="shared" si="2"/>
        <v>5.0999999999999996</v>
      </c>
      <c r="P32" s="442">
        <f t="shared" si="3"/>
        <v>5</v>
      </c>
      <c r="Q32" s="442">
        <f t="shared" si="4"/>
        <v>0</v>
      </c>
      <c r="R32" s="442">
        <f t="shared" si="5"/>
        <v>5</v>
      </c>
      <c r="S32" s="443">
        <f t="shared" si="6"/>
        <v>441</v>
      </c>
    </row>
    <row r="33" spans="1:19" ht="20.100000000000001" customHeight="1">
      <c r="A33" s="448" t="s">
        <v>750</v>
      </c>
      <c r="B33" s="442">
        <v>0</v>
      </c>
      <c r="C33" s="443">
        <v>0</v>
      </c>
      <c r="D33" s="442">
        <v>0</v>
      </c>
      <c r="E33" s="593">
        <v>0</v>
      </c>
      <c r="F33" s="442">
        <v>0</v>
      </c>
      <c r="G33" s="443">
        <v>0</v>
      </c>
      <c r="H33" s="594">
        <v>1</v>
      </c>
      <c r="I33" s="595">
        <v>3.7774999999999999</v>
      </c>
      <c r="J33" s="594">
        <v>6</v>
      </c>
      <c r="K33" s="594">
        <v>0</v>
      </c>
      <c r="L33" s="594">
        <v>6</v>
      </c>
      <c r="M33" s="595">
        <v>118.22</v>
      </c>
      <c r="N33" s="442">
        <f t="shared" si="1"/>
        <v>1</v>
      </c>
      <c r="O33" s="443">
        <f t="shared" si="2"/>
        <v>3.7774999999999999</v>
      </c>
      <c r="P33" s="442">
        <f t="shared" si="3"/>
        <v>6</v>
      </c>
      <c r="Q33" s="442">
        <f t="shared" si="4"/>
        <v>0</v>
      </c>
      <c r="R33" s="442">
        <f t="shared" si="5"/>
        <v>6</v>
      </c>
      <c r="S33" s="443">
        <f t="shared" si="6"/>
        <v>118.22</v>
      </c>
    </row>
    <row r="34" spans="1:19" ht="20.100000000000001" customHeight="1">
      <c r="A34" s="448" t="s">
        <v>4</v>
      </c>
      <c r="B34" s="442">
        <v>1</v>
      </c>
      <c r="C34" s="443">
        <v>3</v>
      </c>
      <c r="D34" s="442">
        <v>8</v>
      </c>
      <c r="E34" s="593">
        <v>2</v>
      </c>
      <c r="F34" s="442">
        <v>10</v>
      </c>
      <c r="G34" s="443">
        <v>60.39</v>
      </c>
      <c r="H34" s="594">
        <v>7</v>
      </c>
      <c r="I34" s="595">
        <v>380.34837399999998</v>
      </c>
      <c r="J34" s="594">
        <v>84</v>
      </c>
      <c r="K34" s="594">
        <v>44</v>
      </c>
      <c r="L34" s="594">
        <v>128</v>
      </c>
      <c r="M34" s="595">
        <v>7867.7699999999995</v>
      </c>
      <c r="N34" s="442">
        <f t="shared" si="1"/>
        <v>8</v>
      </c>
      <c r="O34" s="443">
        <f t="shared" si="2"/>
        <v>383.34837399999998</v>
      </c>
      <c r="P34" s="442">
        <f t="shared" si="3"/>
        <v>92</v>
      </c>
      <c r="Q34" s="442">
        <f t="shared" si="4"/>
        <v>46</v>
      </c>
      <c r="R34" s="442">
        <f t="shared" si="5"/>
        <v>138</v>
      </c>
      <c r="S34" s="443">
        <f t="shared" si="6"/>
        <v>7928.16</v>
      </c>
    </row>
    <row r="35" spans="1:19" ht="20.100000000000001" customHeight="1">
      <c r="A35" s="448" t="s">
        <v>765</v>
      </c>
      <c r="B35" s="442">
        <v>0</v>
      </c>
      <c r="C35" s="443">
        <v>0</v>
      </c>
      <c r="D35" s="442">
        <v>0</v>
      </c>
      <c r="E35" s="593">
        <v>0</v>
      </c>
      <c r="F35" s="442">
        <v>0</v>
      </c>
      <c r="G35" s="443">
        <v>0</v>
      </c>
      <c r="H35" s="594">
        <v>2</v>
      </c>
      <c r="I35" s="595">
        <v>154.6</v>
      </c>
      <c r="J35" s="594">
        <v>9</v>
      </c>
      <c r="K35" s="594">
        <v>10</v>
      </c>
      <c r="L35" s="594">
        <v>19</v>
      </c>
      <c r="M35" s="595">
        <v>4032.83</v>
      </c>
      <c r="N35" s="442">
        <f t="shared" si="1"/>
        <v>2</v>
      </c>
      <c r="O35" s="443">
        <f t="shared" si="2"/>
        <v>154.6</v>
      </c>
      <c r="P35" s="442">
        <f t="shared" si="3"/>
        <v>9</v>
      </c>
      <c r="Q35" s="442">
        <f t="shared" si="4"/>
        <v>10</v>
      </c>
      <c r="R35" s="442">
        <f t="shared" si="5"/>
        <v>19</v>
      </c>
      <c r="S35" s="443">
        <f t="shared" si="6"/>
        <v>4032.83</v>
      </c>
    </row>
    <row r="36" spans="1:19" ht="20.100000000000001" customHeight="1">
      <c r="A36" s="448" t="s">
        <v>734</v>
      </c>
      <c r="B36" s="442">
        <v>0</v>
      </c>
      <c r="C36" s="443">
        <v>0</v>
      </c>
      <c r="D36" s="442">
        <v>0</v>
      </c>
      <c r="E36" s="593">
        <v>0</v>
      </c>
      <c r="F36" s="442">
        <v>0</v>
      </c>
      <c r="G36" s="443">
        <v>0</v>
      </c>
      <c r="H36" s="594">
        <v>2</v>
      </c>
      <c r="I36" s="595">
        <v>10.564656999999999</v>
      </c>
      <c r="J36" s="594">
        <v>17</v>
      </c>
      <c r="K36" s="594">
        <v>7</v>
      </c>
      <c r="L36" s="594">
        <v>24</v>
      </c>
      <c r="M36" s="595">
        <v>227.8</v>
      </c>
      <c r="N36" s="442">
        <f t="shared" si="1"/>
        <v>2</v>
      </c>
      <c r="O36" s="443">
        <f t="shared" si="2"/>
        <v>10.564656999999999</v>
      </c>
      <c r="P36" s="442">
        <f t="shared" si="3"/>
        <v>17</v>
      </c>
      <c r="Q36" s="442">
        <f t="shared" si="4"/>
        <v>7</v>
      </c>
      <c r="R36" s="442">
        <f t="shared" si="5"/>
        <v>24</v>
      </c>
      <c r="S36" s="443">
        <f t="shared" si="6"/>
        <v>227.8</v>
      </c>
    </row>
    <row r="37" spans="1:19" ht="20.100000000000001" customHeight="1">
      <c r="A37" s="448" t="s">
        <v>24</v>
      </c>
      <c r="B37" s="442">
        <v>0</v>
      </c>
      <c r="C37" s="443">
        <v>0</v>
      </c>
      <c r="D37" s="442">
        <v>0</v>
      </c>
      <c r="E37" s="593">
        <v>0</v>
      </c>
      <c r="F37" s="442">
        <v>0</v>
      </c>
      <c r="G37" s="443">
        <v>0</v>
      </c>
      <c r="H37" s="594">
        <v>1</v>
      </c>
      <c r="I37" s="595">
        <v>0.115</v>
      </c>
      <c r="J37" s="594">
        <v>3</v>
      </c>
      <c r="K37" s="594">
        <v>1</v>
      </c>
      <c r="L37" s="594">
        <v>4</v>
      </c>
      <c r="M37" s="595">
        <v>87.5</v>
      </c>
      <c r="N37" s="442">
        <f t="shared" si="1"/>
        <v>1</v>
      </c>
      <c r="O37" s="443">
        <f t="shared" si="2"/>
        <v>0.115</v>
      </c>
      <c r="P37" s="442">
        <f t="shared" si="3"/>
        <v>3</v>
      </c>
      <c r="Q37" s="442">
        <f t="shared" si="4"/>
        <v>1</v>
      </c>
      <c r="R37" s="442">
        <f t="shared" si="5"/>
        <v>4</v>
      </c>
      <c r="S37" s="443">
        <f t="shared" si="6"/>
        <v>87.5</v>
      </c>
    </row>
    <row r="38" spans="1:19" ht="20.100000000000001" customHeight="1">
      <c r="A38" s="448" t="s">
        <v>728</v>
      </c>
      <c r="B38" s="442">
        <v>0</v>
      </c>
      <c r="C38" s="443">
        <v>0</v>
      </c>
      <c r="D38" s="442">
        <v>0</v>
      </c>
      <c r="E38" s="593">
        <v>0</v>
      </c>
      <c r="F38" s="442">
        <v>0</v>
      </c>
      <c r="G38" s="443">
        <v>0</v>
      </c>
      <c r="H38" s="594">
        <v>3</v>
      </c>
      <c r="I38" s="595">
        <v>14.719999999999999</v>
      </c>
      <c r="J38" s="594">
        <v>9</v>
      </c>
      <c r="K38" s="594">
        <v>0</v>
      </c>
      <c r="L38" s="594">
        <v>9</v>
      </c>
      <c r="M38" s="595">
        <v>563</v>
      </c>
      <c r="N38" s="442">
        <f t="shared" si="1"/>
        <v>3</v>
      </c>
      <c r="O38" s="443">
        <f t="shared" si="2"/>
        <v>14.719999999999999</v>
      </c>
      <c r="P38" s="442">
        <f t="shared" si="3"/>
        <v>9</v>
      </c>
      <c r="Q38" s="442">
        <f t="shared" si="4"/>
        <v>0</v>
      </c>
      <c r="R38" s="442">
        <f t="shared" si="5"/>
        <v>9</v>
      </c>
      <c r="S38" s="443">
        <f t="shared" si="6"/>
        <v>563</v>
      </c>
    </row>
    <row r="39" spans="1:19" ht="20.100000000000001" customHeight="1">
      <c r="A39" s="448" t="s">
        <v>770</v>
      </c>
      <c r="B39" s="442">
        <v>0</v>
      </c>
      <c r="C39" s="443">
        <v>0</v>
      </c>
      <c r="D39" s="442">
        <v>0</v>
      </c>
      <c r="E39" s="593">
        <v>0</v>
      </c>
      <c r="F39" s="442">
        <v>0</v>
      </c>
      <c r="G39" s="443">
        <v>0</v>
      </c>
      <c r="H39" s="594">
        <v>1</v>
      </c>
      <c r="I39" s="595">
        <v>72</v>
      </c>
      <c r="J39" s="594">
        <v>2</v>
      </c>
      <c r="K39" s="594">
        <v>2</v>
      </c>
      <c r="L39" s="594">
        <v>4</v>
      </c>
      <c r="M39" s="595">
        <v>1078</v>
      </c>
      <c r="N39" s="442">
        <f t="shared" si="1"/>
        <v>1</v>
      </c>
      <c r="O39" s="443">
        <f t="shared" si="2"/>
        <v>72</v>
      </c>
      <c r="P39" s="442">
        <f t="shared" si="3"/>
        <v>2</v>
      </c>
      <c r="Q39" s="442">
        <f t="shared" si="4"/>
        <v>2</v>
      </c>
      <c r="R39" s="442">
        <f t="shared" si="5"/>
        <v>4</v>
      </c>
      <c r="S39" s="443">
        <f t="shared" si="6"/>
        <v>1078</v>
      </c>
    </row>
    <row r="40" spans="1:19" ht="20.100000000000001" customHeight="1">
      <c r="A40" s="449" t="s">
        <v>86</v>
      </c>
      <c r="B40" s="444">
        <v>0</v>
      </c>
      <c r="C40" s="445">
        <v>0</v>
      </c>
      <c r="D40" s="444">
        <v>0</v>
      </c>
      <c r="E40" s="596">
        <v>0</v>
      </c>
      <c r="F40" s="444">
        <v>0</v>
      </c>
      <c r="G40" s="445">
        <v>0</v>
      </c>
      <c r="H40" s="597">
        <v>2</v>
      </c>
      <c r="I40" s="598">
        <v>19.099999999999998</v>
      </c>
      <c r="J40" s="597">
        <v>25</v>
      </c>
      <c r="K40" s="597">
        <v>38</v>
      </c>
      <c r="L40" s="597">
        <v>63</v>
      </c>
      <c r="M40" s="598">
        <v>215.37</v>
      </c>
      <c r="N40" s="444">
        <f t="shared" si="1"/>
        <v>2</v>
      </c>
      <c r="O40" s="445">
        <f t="shared" si="2"/>
        <v>19.099999999999998</v>
      </c>
      <c r="P40" s="444">
        <f t="shared" si="3"/>
        <v>25</v>
      </c>
      <c r="Q40" s="444">
        <f t="shared" si="4"/>
        <v>38</v>
      </c>
      <c r="R40" s="444">
        <f t="shared" si="5"/>
        <v>63</v>
      </c>
      <c r="S40" s="445">
        <f t="shared" si="6"/>
        <v>215.37</v>
      </c>
    </row>
    <row r="41" spans="1:19" ht="20.100000000000001" customHeight="1">
      <c r="A41" s="589" t="s">
        <v>131</v>
      </c>
      <c r="B41" s="587">
        <f>SUM(B5:B40)</f>
        <v>4</v>
      </c>
      <c r="C41" s="588">
        <f t="shared" ref="C41:M41" si="7">SUM(C5:C40)</f>
        <v>23.9</v>
      </c>
      <c r="D41" s="587">
        <f t="shared" si="7"/>
        <v>21</v>
      </c>
      <c r="E41" s="587">
        <f t="shared" si="7"/>
        <v>10</v>
      </c>
      <c r="F41" s="587">
        <f t="shared" si="7"/>
        <v>31</v>
      </c>
      <c r="G41" s="588">
        <f t="shared" si="7"/>
        <v>271.58</v>
      </c>
      <c r="H41" s="587">
        <f t="shared" si="7"/>
        <v>84</v>
      </c>
      <c r="I41" s="588">
        <f t="shared" si="7"/>
        <v>3257.7544109999999</v>
      </c>
      <c r="J41" s="587">
        <f t="shared" si="7"/>
        <v>1894</v>
      </c>
      <c r="K41" s="587">
        <f t="shared" si="7"/>
        <v>1016</v>
      </c>
      <c r="L41" s="587">
        <f t="shared" si="7"/>
        <v>2910</v>
      </c>
      <c r="M41" s="588">
        <f t="shared" si="7"/>
        <v>40517.810000000005</v>
      </c>
      <c r="N41" s="587">
        <f>SUM(N5:N40)</f>
        <v>88</v>
      </c>
      <c r="O41" s="588">
        <f t="shared" ref="O41" si="8">SUM(O5:O40)</f>
        <v>3281.6544109999995</v>
      </c>
      <c r="P41" s="587">
        <f t="shared" ref="P41" si="9">SUM(P5:P40)</f>
        <v>1915</v>
      </c>
      <c r="Q41" s="587">
        <f t="shared" ref="Q41" si="10">SUM(Q5:Q40)</f>
        <v>1026</v>
      </c>
      <c r="R41" s="587">
        <f t="shared" ref="R41" si="11">SUM(R5:R40)</f>
        <v>2941</v>
      </c>
      <c r="S41" s="588">
        <f t="shared" ref="S41" si="12">SUM(S5:S40)</f>
        <v>40789.390000000007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27559055118110237" right="0.11811023622047245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0"/>
  <sheetViews>
    <sheetView workbookViewId="0">
      <selection activeCell="R39" sqref="R39"/>
    </sheetView>
  </sheetViews>
  <sheetFormatPr defaultColWidth="9.125" defaultRowHeight="20.100000000000001" customHeight="1"/>
  <cols>
    <col min="1" max="1" width="7.375" style="29" customWidth="1"/>
    <col min="2" max="2" width="5.875" style="163" customWidth="1"/>
    <col min="3" max="3" width="7.5" style="165" customWidth="1"/>
    <col min="4" max="5" width="7.375" style="163" bestFit="1" customWidth="1"/>
    <col min="6" max="6" width="7" style="163" bestFit="1" customWidth="1"/>
    <col min="7" max="7" width="9.25" style="165" bestFit="1" customWidth="1"/>
    <col min="8" max="8" width="5.375" style="269" customWidth="1"/>
    <col min="9" max="9" width="8.5" style="164" customWidth="1"/>
    <col min="10" max="12" width="6.875" style="269" customWidth="1"/>
    <col min="13" max="13" width="11.625" style="164" bestFit="1" customWidth="1"/>
    <col min="14" max="14" width="5.375" style="163" customWidth="1"/>
    <col min="15" max="15" width="10.25" style="165" bestFit="1" customWidth="1"/>
    <col min="16" max="16" width="6.875" style="163" customWidth="1"/>
    <col min="17" max="17" width="6.75" style="163" customWidth="1"/>
    <col min="18" max="18" width="8.625" style="163" bestFit="1" customWidth="1"/>
    <col min="19" max="19" width="11.625" style="165" bestFit="1" customWidth="1"/>
    <col min="20" max="16384" width="9.125" style="7"/>
  </cols>
  <sheetData>
    <row r="1" spans="1:19" ht="20.100000000000001" customHeight="1">
      <c r="A1" s="728" t="s">
        <v>985</v>
      </c>
      <c r="B1" s="729"/>
      <c r="C1" s="728"/>
      <c r="D1" s="729"/>
      <c r="E1" s="729"/>
      <c r="F1" s="729"/>
      <c r="G1" s="728"/>
      <c r="H1" s="729"/>
      <c r="I1" s="728"/>
      <c r="J1" s="729"/>
      <c r="K1" s="729"/>
      <c r="L1" s="729"/>
      <c r="M1" s="728"/>
      <c r="N1" s="729"/>
      <c r="O1" s="728"/>
      <c r="P1" s="729"/>
      <c r="Q1" s="729"/>
      <c r="R1" s="729"/>
      <c r="S1" s="728"/>
    </row>
    <row r="2" spans="1:19" ht="20.100000000000001" customHeight="1">
      <c r="A2" s="733" t="s">
        <v>222</v>
      </c>
      <c r="B2" s="669" t="s">
        <v>205</v>
      </c>
      <c r="C2" s="667"/>
      <c r="D2" s="667"/>
      <c r="E2" s="667"/>
      <c r="F2" s="667"/>
      <c r="G2" s="668"/>
      <c r="H2" s="669" t="s">
        <v>206</v>
      </c>
      <c r="I2" s="667"/>
      <c r="J2" s="667"/>
      <c r="K2" s="667"/>
      <c r="L2" s="667"/>
      <c r="M2" s="668"/>
      <c r="N2" s="669" t="s">
        <v>148</v>
      </c>
      <c r="O2" s="667"/>
      <c r="P2" s="667"/>
      <c r="Q2" s="667"/>
      <c r="R2" s="667"/>
      <c r="S2" s="703"/>
    </row>
    <row r="3" spans="1:19" ht="20.100000000000001" customHeight="1">
      <c r="A3" s="734"/>
      <c r="B3" s="23" t="s">
        <v>132</v>
      </c>
      <c r="C3" s="22" t="s">
        <v>135</v>
      </c>
      <c r="D3" s="730" t="s">
        <v>136</v>
      </c>
      <c r="E3" s="731"/>
      <c r="F3" s="732"/>
      <c r="G3" s="206" t="s">
        <v>180</v>
      </c>
      <c r="H3" s="23" t="s">
        <v>132</v>
      </c>
      <c r="I3" s="22" t="s">
        <v>135</v>
      </c>
      <c r="J3" s="730" t="s">
        <v>136</v>
      </c>
      <c r="K3" s="731"/>
      <c r="L3" s="732"/>
      <c r="M3" s="204" t="s">
        <v>180</v>
      </c>
      <c r="N3" s="83" t="s">
        <v>132</v>
      </c>
      <c r="O3" s="84" t="s">
        <v>135</v>
      </c>
      <c r="P3" s="710" t="s">
        <v>136</v>
      </c>
      <c r="Q3" s="711"/>
      <c r="R3" s="712"/>
      <c r="S3" s="203" t="s">
        <v>180</v>
      </c>
    </row>
    <row r="4" spans="1:19" ht="20.25" customHeight="1">
      <c r="A4" s="735"/>
      <c r="B4" s="25" t="s">
        <v>137</v>
      </c>
      <c r="C4" s="24" t="s">
        <v>138</v>
      </c>
      <c r="D4" s="26" t="s">
        <v>139</v>
      </c>
      <c r="E4" s="27" t="s">
        <v>140</v>
      </c>
      <c r="F4" s="26" t="s">
        <v>131</v>
      </c>
      <c r="G4" s="207" t="s">
        <v>181</v>
      </c>
      <c r="H4" s="25" t="s">
        <v>137</v>
      </c>
      <c r="I4" s="24" t="s">
        <v>138</v>
      </c>
      <c r="J4" s="26" t="s">
        <v>139</v>
      </c>
      <c r="K4" s="27" t="s">
        <v>140</v>
      </c>
      <c r="L4" s="26" t="s">
        <v>131</v>
      </c>
      <c r="M4" s="205" t="s">
        <v>181</v>
      </c>
      <c r="N4" s="278" t="s">
        <v>137</v>
      </c>
      <c r="O4" s="162" t="s">
        <v>138</v>
      </c>
      <c r="P4" s="28" t="s">
        <v>139</v>
      </c>
      <c r="Q4" s="279" t="s">
        <v>140</v>
      </c>
      <c r="R4" s="279" t="s">
        <v>131</v>
      </c>
      <c r="S4" s="219" t="s">
        <v>181</v>
      </c>
    </row>
    <row r="5" spans="1:19" ht="20.100000000000001" customHeight="1">
      <c r="A5" s="572" t="s">
        <v>64</v>
      </c>
      <c r="B5" s="599">
        <v>0</v>
      </c>
      <c r="C5" s="600">
        <v>0</v>
      </c>
      <c r="D5" s="599">
        <v>0</v>
      </c>
      <c r="E5" s="599">
        <v>0</v>
      </c>
      <c r="F5" s="599">
        <v>0</v>
      </c>
      <c r="G5" s="600">
        <v>0</v>
      </c>
      <c r="H5" s="601">
        <v>1</v>
      </c>
      <c r="I5" s="602">
        <v>14</v>
      </c>
      <c r="J5" s="601">
        <v>5</v>
      </c>
      <c r="K5" s="601">
        <v>5</v>
      </c>
      <c r="L5" s="601">
        <v>10</v>
      </c>
      <c r="M5" s="602">
        <v>190.18</v>
      </c>
      <c r="N5" s="599">
        <f>+B5+H5</f>
        <v>1</v>
      </c>
      <c r="O5" s="600">
        <f>+C5+I5</f>
        <v>14</v>
      </c>
      <c r="P5" s="599">
        <f t="shared" ref="P5:S5" si="0">+D5+J5</f>
        <v>5</v>
      </c>
      <c r="Q5" s="599">
        <f t="shared" si="0"/>
        <v>5</v>
      </c>
      <c r="R5" s="599">
        <f t="shared" si="0"/>
        <v>10</v>
      </c>
      <c r="S5" s="600">
        <f t="shared" si="0"/>
        <v>190.18</v>
      </c>
    </row>
    <row r="6" spans="1:19" ht="20.100000000000001" customHeight="1">
      <c r="A6" s="577" t="s">
        <v>42</v>
      </c>
      <c r="B6" s="603">
        <v>0</v>
      </c>
      <c r="C6" s="604">
        <v>0</v>
      </c>
      <c r="D6" s="603">
        <v>0</v>
      </c>
      <c r="E6" s="603">
        <v>0</v>
      </c>
      <c r="F6" s="603">
        <v>0</v>
      </c>
      <c r="G6" s="604">
        <v>0</v>
      </c>
      <c r="H6" s="605">
        <v>12</v>
      </c>
      <c r="I6" s="606">
        <v>149.45500000000001</v>
      </c>
      <c r="J6" s="605">
        <v>53</v>
      </c>
      <c r="K6" s="605">
        <v>1</v>
      </c>
      <c r="L6" s="605">
        <v>54</v>
      </c>
      <c r="M6" s="606">
        <v>5248</v>
      </c>
      <c r="N6" s="603">
        <f t="shared" ref="N6:N49" si="1">+B6+H6</f>
        <v>12</v>
      </c>
      <c r="O6" s="604">
        <f t="shared" ref="O6:O49" si="2">+C6+I6</f>
        <v>149.45500000000001</v>
      </c>
      <c r="P6" s="603">
        <f t="shared" ref="P6:P49" si="3">+D6+J6</f>
        <v>53</v>
      </c>
      <c r="Q6" s="603">
        <f t="shared" ref="Q6:Q49" si="4">+E6+K6</f>
        <v>1</v>
      </c>
      <c r="R6" s="603">
        <f t="shared" ref="R6:R49" si="5">+F6+L6</f>
        <v>54</v>
      </c>
      <c r="S6" s="604">
        <f t="shared" ref="S6:S49" si="6">+G6+M6</f>
        <v>5248</v>
      </c>
    </row>
    <row r="7" spans="1:19" ht="20.100000000000001" customHeight="1">
      <c r="A7" s="577" t="s">
        <v>73</v>
      </c>
      <c r="B7" s="603">
        <v>0</v>
      </c>
      <c r="C7" s="604">
        <v>0</v>
      </c>
      <c r="D7" s="603">
        <v>0</v>
      </c>
      <c r="E7" s="603">
        <v>0</v>
      </c>
      <c r="F7" s="603">
        <v>0</v>
      </c>
      <c r="G7" s="604">
        <v>0</v>
      </c>
      <c r="H7" s="605">
        <v>6</v>
      </c>
      <c r="I7" s="606">
        <v>25.328800000000001</v>
      </c>
      <c r="J7" s="605">
        <v>25</v>
      </c>
      <c r="K7" s="605">
        <v>3</v>
      </c>
      <c r="L7" s="605">
        <v>28</v>
      </c>
      <c r="M7" s="606">
        <v>1868</v>
      </c>
      <c r="N7" s="603">
        <f t="shared" si="1"/>
        <v>6</v>
      </c>
      <c r="O7" s="604">
        <f t="shared" si="2"/>
        <v>25.328800000000001</v>
      </c>
      <c r="P7" s="603">
        <f t="shared" si="3"/>
        <v>25</v>
      </c>
      <c r="Q7" s="603">
        <f t="shared" si="4"/>
        <v>3</v>
      </c>
      <c r="R7" s="603">
        <f t="shared" si="5"/>
        <v>28</v>
      </c>
      <c r="S7" s="604">
        <f t="shared" si="6"/>
        <v>1868</v>
      </c>
    </row>
    <row r="8" spans="1:19" ht="20.100000000000001" customHeight="1">
      <c r="A8" s="577" t="s">
        <v>62</v>
      </c>
      <c r="B8" s="603">
        <v>0</v>
      </c>
      <c r="C8" s="604">
        <v>0</v>
      </c>
      <c r="D8" s="603">
        <v>0</v>
      </c>
      <c r="E8" s="603">
        <v>0</v>
      </c>
      <c r="F8" s="603">
        <v>0</v>
      </c>
      <c r="G8" s="604">
        <v>0</v>
      </c>
      <c r="H8" s="605">
        <v>1</v>
      </c>
      <c r="I8" s="606">
        <v>10.284656999999999</v>
      </c>
      <c r="J8" s="605">
        <v>9</v>
      </c>
      <c r="K8" s="605">
        <v>5</v>
      </c>
      <c r="L8" s="605">
        <v>14</v>
      </c>
      <c r="M8" s="606">
        <v>97</v>
      </c>
      <c r="N8" s="603">
        <f t="shared" si="1"/>
        <v>1</v>
      </c>
      <c r="O8" s="604">
        <f t="shared" si="2"/>
        <v>10.284656999999999</v>
      </c>
      <c r="P8" s="603">
        <f t="shared" si="3"/>
        <v>9</v>
      </c>
      <c r="Q8" s="603">
        <f t="shared" si="4"/>
        <v>5</v>
      </c>
      <c r="R8" s="603">
        <f t="shared" si="5"/>
        <v>14</v>
      </c>
      <c r="S8" s="604">
        <f t="shared" si="6"/>
        <v>97</v>
      </c>
    </row>
    <row r="9" spans="1:19" ht="20.100000000000001" customHeight="1">
      <c r="A9" s="577" t="s">
        <v>74</v>
      </c>
      <c r="B9" s="603">
        <v>0</v>
      </c>
      <c r="C9" s="604">
        <v>0</v>
      </c>
      <c r="D9" s="603">
        <v>0</v>
      </c>
      <c r="E9" s="603">
        <v>0</v>
      </c>
      <c r="F9" s="603">
        <v>0</v>
      </c>
      <c r="G9" s="604">
        <v>0</v>
      </c>
      <c r="H9" s="605">
        <v>2</v>
      </c>
      <c r="I9" s="606">
        <v>45.897999999999996</v>
      </c>
      <c r="J9" s="605">
        <v>7</v>
      </c>
      <c r="K9" s="605">
        <v>1</v>
      </c>
      <c r="L9" s="605">
        <v>8</v>
      </c>
      <c r="M9" s="606">
        <v>604.73</v>
      </c>
      <c r="N9" s="603">
        <f t="shared" si="1"/>
        <v>2</v>
      </c>
      <c r="O9" s="604">
        <f t="shared" si="2"/>
        <v>45.897999999999996</v>
      </c>
      <c r="P9" s="603">
        <f t="shared" si="3"/>
        <v>7</v>
      </c>
      <c r="Q9" s="603">
        <f t="shared" si="4"/>
        <v>1</v>
      </c>
      <c r="R9" s="603">
        <f t="shared" si="5"/>
        <v>8</v>
      </c>
      <c r="S9" s="604">
        <f t="shared" si="6"/>
        <v>604.73</v>
      </c>
    </row>
    <row r="10" spans="1:19" ht="20.100000000000001" customHeight="1">
      <c r="A10" s="577" t="s">
        <v>46</v>
      </c>
      <c r="B10" s="603">
        <v>0</v>
      </c>
      <c r="C10" s="604">
        <v>0</v>
      </c>
      <c r="D10" s="603">
        <v>0</v>
      </c>
      <c r="E10" s="603">
        <v>0</v>
      </c>
      <c r="F10" s="603">
        <v>0</v>
      </c>
      <c r="G10" s="604">
        <v>0</v>
      </c>
      <c r="H10" s="605">
        <v>1</v>
      </c>
      <c r="I10" s="606">
        <v>439</v>
      </c>
      <c r="J10" s="605">
        <v>30</v>
      </c>
      <c r="K10" s="605">
        <v>10</v>
      </c>
      <c r="L10" s="605">
        <v>40</v>
      </c>
      <c r="M10" s="606">
        <v>2170.6999999999998</v>
      </c>
      <c r="N10" s="603">
        <f t="shared" si="1"/>
        <v>1</v>
      </c>
      <c r="O10" s="604">
        <f t="shared" si="2"/>
        <v>439</v>
      </c>
      <c r="P10" s="603">
        <f t="shared" si="3"/>
        <v>30</v>
      </c>
      <c r="Q10" s="603">
        <f t="shared" si="4"/>
        <v>10</v>
      </c>
      <c r="R10" s="603">
        <f t="shared" si="5"/>
        <v>40</v>
      </c>
      <c r="S10" s="604">
        <f t="shared" si="6"/>
        <v>2170.6999999999998</v>
      </c>
    </row>
    <row r="11" spans="1:19" ht="20.100000000000001" customHeight="1">
      <c r="A11" s="577" t="s">
        <v>285</v>
      </c>
      <c r="B11" s="603">
        <v>0</v>
      </c>
      <c r="C11" s="604">
        <v>0</v>
      </c>
      <c r="D11" s="603">
        <v>0</v>
      </c>
      <c r="E11" s="603">
        <v>0</v>
      </c>
      <c r="F11" s="603">
        <v>0</v>
      </c>
      <c r="G11" s="604">
        <v>0</v>
      </c>
      <c r="H11" s="605">
        <v>2</v>
      </c>
      <c r="I11" s="606">
        <v>18.7</v>
      </c>
      <c r="J11" s="605">
        <v>15</v>
      </c>
      <c r="K11" s="605">
        <v>1</v>
      </c>
      <c r="L11" s="605">
        <v>16</v>
      </c>
      <c r="M11" s="606">
        <v>212</v>
      </c>
      <c r="N11" s="603">
        <f t="shared" si="1"/>
        <v>2</v>
      </c>
      <c r="O11" s="604">
        <f t="shared" si="2"/>
        <v>18.7</v>
      </c>
      <c r="P11" s="603">
        <f t="shared" si="3"/>
        <v>15</v>
      </c>
      <c r="Q11" s="603">
        <f t="shared" si="4"/>
        <v>1</v>
      </c>
      <c r="R11" s="603">
        <f t="shared" si="5"/>
        <v>16</v>
      </c>
      <c r="S11" s="604">
        <f t="shared" si="6"/>
        <v>212</v>
      </c>
    </row>
    <row r="12" spans="1:19" ht="20.100000000000001" customHeight="1">
      <c r="A12" s="577" t="s">
        <v>291</v>
      </c>
      <c r="B12" s="603">
        <v>0</v>
      </c>
      <c r="C12" s="604">
        <v>0</v>
      </c>
      <c r="D12" s="603">
        <v>0</v>
      </c>
      <c r="E12" s="603">
        <v>0</v>
      </c>
      <c r="F12" s="603">
        <v>0</v>
      </c>
      <c r="G12" s="604">
        <v>0</v>
      </c>
      <c r="H12" s="605">
        <v>1</v>
      </c>
      <c r="I12" s="606">
        <v>0.05</v>
      </c>
      <c r="J12" s="605">
        <v>4</v>
      </c>
      <c r="K12" s="605">
        <v>10</v>
      </c>
      <c r="L12" s="605">
        <v>14</v>
      </c>
      <c r="M12" s="606">
        <v>99.43</v>
      </c>
      <c r="N12" s="603">
        <f t="shared" si="1"/>
        <v>1</v>
      </c>
      <c r="O12" s="604">
        <f t="shared" si="2"/>
        <v>0.05</v>
      </c>
      <c r="P12" s="603">
        <f t="shared" si="3"/>
        <v>4</v>
      </c>
      <c r="Q12" s="603">
        <f t="shared" si="4"/>
        <v>10</v>
      </c>
      <c r="R12" s="603">
        <f t="shared" si="5"/>
        <v>14</v>
      </c>
      <c r="S12" s="604">
        <f t="shared" si="6"/>
        <v>99.43</v>
      </c>
    </row>
    <row r="13" spans="1:19" ht="20.100000000000001" customHeight="1">
      <c r="A13" s="577" t="s">
        <v>989</v>
      </c>
      <c r="B13" s="603">
        <v>0</v>
      </c>
      <c r="C13" s="604">
        <v>0</v>
      </c>
      <c r="D13" s="603">
        <v>0</v>
      </c>
      <c r="E13" s="603">
        <v>0</v>
      </c>
      <c r="F13" s="603">
        <v>0</v>
      </c>
      <c r="G13" s="604">
        <v>0</v>
      </c>
      <c r="H13" s="605">
        <v>1</v>
      </c>
      <c r="I13" s="606">
        <v>11</v>
      </c>
      <c r="J13" s="605">
        <v>3</v>
      </c>
      <c r="K13" s="605">
        <v>0</v>
      </c>
      <c r="L13" s="605">
        <v>3</v>
      </c>
      <c r="M13" s="606">
        <v>139</v>
      </c>
      <c r="N13" s="603">
        <f t="shared" si="1"/>
        <v>1</v>
      </c>
      <c r="O13" s="604">
        <f t="shared" si="2"/>
        <v>11</v>
      </c>
      <c r="P13" s="603">
        <f t="shared" si="3"/>
        <v>3</v>
      </c>
      <c r="Q13" s="603">
        <f t="shared" si="4"/>
        <v>0</v>
      </c>
      <c r="R13" s="603">
        <f t="shared" si="5"/>
        <v>3</v>
      </c>
      <c r="S13" s="604">
        <f t="shared" si="6"/>
        <v>139</v>
      </c>
    </row>
    <row r="14" spans="1:19" ht="20.100000000000001" customHeight="1">
      <c r="A14" s="577" t="s">
        <v>63</v>
      </c>
      <c r="B14" s="603">
        <v>0</v>
      </c>
      <c r="C14" s="604">
        <v>0</v>
      </c>
      <c r="D14" s="603">
        <v>0</v>
      </c>
      <c r="E14" s="603">
        <v>0</v>
      </c>
      <c r="F14" s="603">
        <v>0</v>
      </c>
      <c r="G14" s="604">
        <v>0</v>
      </c>
      <c r="H14" s="605">
        <v>1</v>
      </c>
      <c r="I14" s="606">
        <v>19</v>
      </c>
      <c r="J14" s="605">
        <v>6</v>
      </c>
      <c r="K14" s="605">
        <v>4</v>
      </c>
      <c r="L14" s="605">
        <v>10</v>
      </c>
      <c r="M14" s="606">
        <v>93.69</v>
      </c>
      <c r="N14" s="603">
        <f t="shared" si="1"/>
        <v>1</v>
      </c>
      <c r="O14" s="604">
        <f t="shared" si="2"/>
        <v>19</v>
      </c>
      <c r="P14" s="603">
        <f t="shared" si="3"/>
        <v>6</v>
      </c>
      <c r="Q14" s="603">
        <f t="shared" si="4"/>
        <v>4</v>
      </c>
      <c r="R14" s="603">
        <f t="shared" si="5"/>
        <v>10</v>
      </c>
      <c r="S14" s="604">
        <f t="shared" si="6"/>
        <v>93.69</v>
      </c>
    </row>
    <row r="15" spans="1:19" ht="20.100000000000001" customHeight="1">
      <c r="A15" s="577" t="s">
        <v>82</v>
      </c>
      <c r="B15" s="603">
        <v>0</v>
      </c>
      <c r="C15" s="604">
        <v>0</v>
      </c>
      <c r="D15" s="603">
        <v>0</v>
      </c>
      <c r="E15" s="603">
        <v>0</v>
      </c>
      <c r="F15" s="603">
        <v>0</v>
      </c>
      <c r="G15" s="604">
        <v>0</v>
      </c>
      <c r="H15" s="605">
        <v>1</v>
      </c>
      <c r="I15" s="606">
        <v>180</v>
      </c>
      <c r="J15" s="605">
        <v>50</v>
      </c>
      <c r="K15" s="605">
        <v>50</v>
      </c>
      <c r="L15" s="605">
        <v>100</v>
      </c>
      <c r="M15" s="606">
        <v>594.29999999999995</v>
      </c>
      <c r="N15" s="603">
        <f t="shared" si="1"/>
        <v>1</v>
      </c>
      <c r="O15" s="604">
        <f t="shared" si="2"/>
        <v>180</v>
      </c>
      <c r="P15" s="603">
        <f t="shared" si="3"/>
        <v>50</v>
      </c>
      <c r="Q15" s="603">
        <f t="shared" si="4"/>
        <v>50</v>
      </c>
      <c r="R15" s="603">
        <f t="shared" si="5"/>
        <v>100</v>
      </c>
      <c r="S15" s="604">
        <f t="shared" si="6"/>
        <v>594.29999999999995</v>
      </c>
    </row>
    <row r="16" spans="1:19" ht="20.100000000000001" customHeight="1">
      <c r="A16" s="577" t="s">
        <v>374</v>
      </c>
      <c r="B16" s="603">
        <v>0</v>
      </c>
      <c r="C16" s="604">
        <v>0</v>
      </c>
      <c r="D16" s="603">
        <v>0</v>
      </c>
      <c r="E16" s="603">
        <v>0</v>
      </c>
      <c r="F16" s="603">
        <v>0</v>
      </c>
      <c r="G16" s="604">
        <v>0</v>
      </c>
      <c r="H16" s="605">
        <v>1</v>
      </c>
      <c r="I16" s="606">
        <v>36.4</v>
      </c>
      <c r="J16" s="605">
        <v>15</v>
      </c>
      <c r="K16" s="605">
        <v>42</v>
      </c>
      <c r="L16" s="605">
        <v>57</v>
      </c>
      <c r="M16" s="606">
        <v>107.05</v>
      </c>
      <c r="N16" s="603">
        <f t="shared" si="1"/>
        <v>1</v>
      </c>
      <c r="O16" s="604">
        <f t="shared" si="2"/>
        <v>36.4</v>
      </c>
      <c r="P16" s="603">
        <f t="shared" si="3"/>
        <v>15</v>
      </c>
      <c r="Q16" s="603">
        <f t="shared" si="4"/>
        <v>42</v>
      </c>
      <c r="R16" s="603">
        <f t="shared" si="5"/>
        <v>57</v>
      </c>
      <c r="S16" s="604">
        <f t="shared" si="6"/>
        <v>107.05</v>
      </c>
    </row>
    <row r="17" spans="1:19" ht="20.100000000000001" customHeight="1">
      <c r="A17" s="577" t="s">
        <v>87</v>
      </c>
      <c r="B17" s="603">
        <v>0</v>
      </c>
      <c r="C17" s="604">
        <v>0</v>
      </c>
      <c r="D17" s="603">
        <v>0</v>
      </c>
      <c r="E17" s="603">
        <v>0</v>
      </c>
      <c r="F17" s="603">
        <v>0</v>
      </c>
      <c r="G17" s="604">
        <v>0</v>
      </c>
      <c r="H17" s="605">
        <v>2</v>
      </c>
      <c r="I17" s="606">
        <v>16.600000000000001</v>
      </c>
      <c r="J17" s="605">
        <v>20</v>
      </c>
      <c r="K17" s="605">
        <v>160</v>
      </c>
      <c r="L17" s="605">
        <v>180</v>
      </c>
      <c r="M17" s="606">
        <v>55.49</v>
      </c>
      <c r="N17" s="603">
        <f t="shared" si="1"/>
        <v>2</v>
      </c>
      <c r="O17" s="604">
        <f t="shared" si="2"/>
        <v>16.600000000000001</v>
      </c>
      <c r="P17" s="603">
        <f t="shared" si="3"/>
        <v>20</v>
      </c>
      <c r="Q17" s="603">
        <f t="shared" si="4"/>
        <v>160</v>
      </c>
      <c r="R17" s="603">
        <f t="shared" si="5"/>
        <v>180</v>
      </c>
      <c r="S17" s="604">
        <f t="shared" si="6"/>
        <v>55.49</v>
      </c>
    </row>
    <row r="18" spans="1:19" ht="20.100000000000001" customHeight="1">
      <c r="A18" s="577" t="s">
        <v>23</v>
      </c>
      <c r="B18" s="603">
        <v>0</v>
      </c>
      <c r="C18" s="604">
        <v>0</v>
      </c>
      <c r="D18" s="603">
        <v>0</v>
      </c>
      <c r="E18" s="603">
        <v>0</v>
      </c>
      <c r="F18" s="603">
        <v>0</v>
      </c>
      <c r="G18" s="604">
        <v>0</v>
      </c>
      <c r="H18" s="605">
        <v>3</v>
      </c>
      <c r="I18" s="606">
        <v>20.767499999999998</v>
      </c>
      <c r="J18" s="605">
        <v>21</v>
      </c>
      <c r="K18" s="605">
        <v>0</v>
      </c>
      <c r="L18" s="605">
        <v>21</v>
      </c>
      <c r="M18" s="606">
        <v>398.68</v>
      </c>
      <c r="N18" s="603">
        <f t="shared" si="1"/>
        <v>3</v>
      </c>
      <c r="O18" s="604">
        <f t="shared" si="2"/>
        <v>20.767499999999998</v>
      </c>
      <c r="P18" s="603">
        <f t="shared" si="3"/>
        <v>21</v>
      </c>
      <c r="Q18" s="603">
        <f t="shared" si="4"/>
        <v>0</v>
      </c>
      <c r="R18" s="603">
        <f t="shared" si="5"/>
        <v>21</v>
      </c>
      <c r="S18" s="604">
        <f t="shared" si="6"/>
        <v>398.68</v>
      </c>
    </row>
    <row r="19" spans="1:19" ht="20.100000000000001" customHeight="1">
      <c r="A19" s="577" t="s">
        <v>75</v>
      </c>
      <c r="B19" s="603">
        <v>0</v>
      </c>
      <c r="C19" s="604">
        <v>0</v>
      </c>
      <c r="D19" s="603">
        <v>0</v>
      </c>
      <c r="E19" s="603">
        <v>0</v>
      </c>
      <c r="F19" s="603">
        <v>0</v>
      </c>
      <c r="G19" s="604">
        <v>0</v>
      </c>
      <c r="H19" s="605">
        <v>2</v>
      </c>
      <c r="I19" s="606">
        <v>86.03</v>
      </c>
      <c r="J19" s="605">
        <v>40</v>
      </c>
      <c r="K19" s="605">
        <v>12</v>
      </c>
      <c r="L19" s="605">
        <v>52</v>
      </c>
      <c r="M19" s="606">
        <v>708.06</v>
      </c>
      <c r="N19" s="603">
        <f t="shared" si="1"/>
        <v>2</v>
      </c>
      <c r="O19" s="604">
        <f t="shared" si="2"/>
        <v>86.03</v>
      </c>
      <c r="P19" s="603">
        <f t="shared" si="3"/>
        <v>40</v>
      </c>
      <c r="Q19" s="603">
        <f t="shared" si="4"/>
        <v>12</v>
      </c>
      <c r="R19" s="603">
        <f t="shared" si="5"/>
        <v>52</v>
      </c>
      <c r="S19" s="604">
        <f t="shared" si="6"/>
        <v>708.06</v>
      </c>
    </row>
    <row r="20" spans="1:19" ht="20.100000000000001" customHeight="1">
      <c r="A20" s="577" t="s">
        <v>96</v>
      </c>
      <c r="B20" s="603">
        <v>0</v>
      </c>
      <c r="C20" s="604">
        <v>0</v>
      </c>
      <c r="D20" s="603">
        <v>0</v>
      </c>
      <c r="E20" s="603">
        <v>0</v>
      </c>
      <c r="F20" s="603">
        <v>0</v>
      </c>
      <c r="G20" s="604">
        <v>0</v>
      </c>
      <c r="H20" s="605">
        <v>1</v>
      </c>
      <c r="I20" s="606">
        <v>21.4</v>
      </c>
      <c r="J20" s="605">
        <v>45</v>
      </c>
      <c r="K20" s="605">
        <v>0</v>
      </c>
      <c r="L20" s="605">
        <v>45</v>
      </c>
      <c r="M20" s="606">
        <v>96</v>
      </c>
      <c r="N20" s="603">
        <f t="shared" si="1"/>
        <v>1</v>
      </c>
      <c r="O20" s="604">
        <f t="shared" si="2"/>
        <v>21.4</v>
      </c>
      <c r="P20" s="603">
        <f t="shared" si="3"/>
        <v>45</v>
      </c>
      <c r="Q20" s="603">
        <f t="shared" si="4"/>
        <v>0</v>
      </c>
      <c r="R20" s="603">
        <f t="shared" si="5"/>
        <v>45</v>
      </c>
      <c r="S20" s="604">
        <f t="shared" si="6"/>
        <v>96</v>
      </c>
    </row>
    <row r="21" spans="1:19" ht="20.100000000000001" customHeight="1">
      <c r="A21" s="577" t="s">
        <v>67</v>
      </c>
      <c r="B21" s="603">
        <v>0</v>
      </c>
      <c r="C21" s="604">
        <v>0</v>
      </c>
      <c r="D21" s="603">
        <v>0</v>
      </c>
      <c r="E21" s="603">
        <v>0</v>
      </c>
      <c r="F21" s="603">
        <v>0</v>
      </c>
      <c r="G21" s="604">
        <v>0</v>
      </c>
      <c r="H21" s="605">
        <v>2</v>
      </c>
      <c r="I21" s="606">
        <v>5.64</v>
      </c>
      <c r="J21" s="605">
        <v>21</v>
      </c>
      <c r="K21" s="605">
        <v>9</v>
      </c>
      <c r="L21" s="605">
        <v>30</v>
      </c>
      <c r="M21" s="606">
        <v>150.5</v>
      </c>
      <c r="N21" s="603">
        <f t="shared" si="1"/>
        <v>2</v>
      </c>
      <c r="O21" s="604">
        <f t="shared" si="2"/>
        <v>5.64</v>
      </c>
      <c r="P21" s="603">
        <f t="shared" si="3"/>
        <v>21</v>
      </c>
      <c r="Q21" s="603">
        <f t="shared" si="4"/>
        <v>9</v>
      </c>
      <c r="R21" s="603">
        <f t="shared" si="5"/>
        <v>30</v>
      </c>
      <c r="S21" s="604">
        <f t="shared" si="6"/>
        <v>150.5</v>
      </c>
    </row>
    <row r="22" spans="1:19" ht="20.100000000000001" customHeight="1">
      <c r="A22" s="577" t="s">
        <v>990</v>
      </c>
      <c r="B22" s="603">
        <v>0</v>
      </c>
      <c r="C22" s="604">
        <v>0</v>
      </c>
      <c r="D22" s="603">
        <v>0</v>
      </c>
      <c r="E22" s="603">
        <v>0</v>
      </c>
      <c r="F22" s="603">
        <v>0</v>
      </c>
      <c r="G22" s="604">
        <v>0</v>
      </c>
      <c r="H22" s="605">
        <v>6</v>
      </c>
      <c r="I22" s="606">
        <v>444.07439999999997</v>
      </c>
      <c r="J22" s="605">
        <v>868</v>
      </c>
      <c r="K22" s="605">
        <v>346</v>
      </c>
      <c r="L22" s="605">
        <v>1214</v>
      </c>
      <c r="M22" s="606">
        <v>3753.16</v>
      </c>
      <c r="N22" s="603">
        <f t="shared" si="1"/>
        <v>6</v>
      </c>
      <c r="O22" s="604">
        <f t="shared" si="2"/>
        <v>444.07439999999997</v>
      </c>
      <c r="P22" s="603">
        <f t="shared" si="3"/>
        <v>868</v>
      </c>
      <c r="Q22" s="603">
        <f t="shared" si="4"/>
        <v>346</v>
      </c>
      <c r="R22" s="603">
        <f t="shared" si="5"/>
        <v>1214</v>
      </c>
      <c r="S22" s="604">
        <f t="shared" si="6"/>
        <v>3753.16</v>
      </c>
    </row>
    <row r="23" spans="1:19" ht="20.100000000000001" customHeight="1">
      <c r="A23" s="577" t="s">
        <v>1052</v>
      </c>
      <c r="B23" s="603">
        <v>0</v>
      </c>
      <c r="C23" s="604">
        <v>0</v>
      </c>
      <c r="D23" s="603">
        <v>0</v>
      </c>
      <c r="E23" s="603">
        <v>0</v>
      </c>
      <c r="F23" s="603">
        <v>0</v>
      </c>
      <c r="G23" s="604">
        <v>0</v>
      </c>
      <c r="H23" s="605">
        <v>2</v>
      </c>
      <c r="I23" s="606">
        <v>134.5</v>
      </c>
      <c r="J23" s="605">
        <v>32</v>
      </c>
      <c r="K23" s="605">
        <v>52</v>
      </c>
      <c r="L23" s="605">
        <v>84</v>
      </c>
      <c r="M23" s="606">
        <v>498.26</v>
      </c>
      <c r="N23" s="603">
        <f t="shared" si="1"/>
        <v>2</v>
      </c>
      <c r="O23" s="604">
        <f t="shared" si="2"/>
        <v>134.5</v>
      </c>
      <c r="P23" s="603">
        <f t="shared" si="3"/>
        <v>32</v>
      </c>
      <c r="Q23" s="603">
        <f t="shared" si="4"/>
        <v>52</v>
      </c>
      <c r="R23" s="603">
        <f t="shared" si="5"/>
        <v>84</v>
      </c>
      <c r="S23" s="604">
        <f t="shared" si="6"/>
        <v>498.26</v>
      </c>
    </row>
    <row r="24" spans="1:19" ht="20.100000000000001" customHeight="1">
      <c r="A24" s="577" t="s">
        <v>435</v>
      </c>
      <c r="B24" s="603">
        <v>0</v>
      </c>
      <c r="C24" s="604">
        <v>0</v>
      </c>
      <c r="D24" s="603">
        <v>0</v>
      </c>
      <c r="E24" s="603">
        <v>0</v>
      </c>
      <c r="F24" s="603">
        <v>0</v>
      </c>
      <c r="G24" s="604">
        <v>0</v>
      </c>
      <c r="H24" s="605">
        <v>1</v>
      </c>
      <c r="I24" s="606">
        <v>119</v>
      </c>
      <c r="J24" s="605">
        <v>1</v>
      </c>
      <c r="K24" s="605">
        <v>0</v>
      </c>
      <c r="L24" s="605">
        <v>1</v>
      </c>
      <c r="M24" s="606">
        <v>2598.5</v>
      </c>
      <c r="N24" s="603">
        <f t="shared" si="1"/>
        <v>1</v>
      </c>
      <c r="O24" s="604">
        <f t="shared" si="2"/>
        <v>119</v>
      </c>
      <c r="P24" s="603">
        <f t="shared" si="3"/>
        <v>1</v>
      </c>
      <c r="Q24" s="603">
        <f t="shared" si="4"/>
        <v>0</v>
      </c>
      <c r="R24" s="603">
        <f t="shared" si="5"/>
        <v>1</v>
      </c>
      <c r="S24" s="604">
        <f t="shared" si="6"/>
        <v>2598.5</v>
      </c>
    </row>
    <row r="25" spans="1:19" ht="20.100000000000001" customHeight="1">
      <c r="A25" s="577" t="s">
        <v>40</v>
      </c>
      <c r="B25" s="603">
        <v>0</v>
      </c>
      <c r="C25" s="604">
        <v>0</v>
      </c>
      <c r="D25" s="603">
        <v>0</v>
      </c>
      <c r="E25" s="603">
        <v>0</v>
      </c>
      <c r="F25" s="603">
        <v>0</v>
      </c>
      <c r="G25" s="604">
        <v>0</v>
      </c>
      <c r="H25" s="605">
        <v>1</v>
      </c>
      <c r="I25" s="606">
        <v>4.5999999999999996</v>
      </c>
      <c r="J25" s="605">
        <v>8</v>
      </c>
      <c r="K25" s="605">
        <v>3</v>
      </c>
      <c r="L25" s="605">
        <v>11</v>
      </c>
      <c r="M25" s="606">
        <v>84</v>
      </c>
      <c r="N25" s="603">
        <f t="shared" si="1"/>
        <v>1</v>
      </c>
      <c r="O25" s="604">
        <f t="shared" si="2"/>
        <v>4.5999999999999996</v>
      </c>
      <c r="P25" s="603">
        <f t="shared" si="3"/>
        <v>8</v>
      </c>
      <c r="Q25" s="603">
        <f t="shared" si="4"/>
        <v>3</v>
      </c>
      <c r="R25" s="603">
        <f t="shared" si="5"/>
        <v>11</v>
      </c>
      <c r="S25" s="604">
        <f t="shared" si="6"/>
        <v>84</v>
      </c>
    </row>
    <row r="26" spans="1:19" ht="20.100000000000001" customHeight="1">
      <c r="A26" s="577" t="s">
        <v>444</v>
      </c>
      <c r="B26" s="603">
        <v>0</v>
      </c>
      <c r="C26" s="604">
        <v>0</v>
      </c>
      <c r="D26" s="603">
        <v>0</v>
      </c>
      <c r="E26" s="603">
        <v>0</v>
      </c>
      <c r="F26" s="603">
        <v>0</v>
      </c>
      <c r="G26" s="604">
        <v>0</v>
      </c>
      <c r="H26" s="605">
        <v>1</v>
      </c>
      <c r="I26" s="606">
        <v>10</v>
      </c>
      <c r="J26" s="605">
        <v>6</v>
      </c>
      <c r="K26" s="605">
        <v>2</v>
      </c>
      <c r="L26" s="605">
        <v>8</v>
      </c>
      <c r="M26" s="606">
        <v>483</v>
      </c>
      <c r="N26" s="603">
        <f t="shared" si="1"/>
        <v>1</v>
      </c>
      <c r="O26" s="604">
        <f t="shared" si="2"/>
        <v>10</v>
      </c>
      <c r="P26" s="603">
        <f t="shared" si="3"/>
        <v>6</v>
      </c>
      <c r="Q26" s="603">
        <f t="shared" si="4"/>
        <v>2</v>
      </c>
      <c r="R26" s="603">
        <f t="shared" si="5"/>
        <v>8</v>
      </c>
      <c r="S26" s="604">
        <f t="shared" si="6"/>
        <v>483</v>
      </c>
    </row>
    <row r="27" spans="1:19" ht="20.100000000000001" customHeight="1">
      <c r="A27" s="577" t="s">
        <v>29</v>
      </c>
      <c r="B27" s="603">
        <v>0</v>
      </c>
      <c r="C27" s="604">
        <v>0</v>
      </c>
      <c r="D27" s="603">
        <v>0</v>
      </c>
      <c r="E27" s="603">
        <v>0</v>
      </c>
      <c r="F27" s="603">
        <v>0</v>
      </c>
      <c r="G27" s="604">
        <v>0</v>
      </c>
      <c r="H27" s="605">
        <v>2</v>
      </c>
      <c r="I27" s="606">
        <v>181.8</v>
      </c>
      <c r="J27" s="605">
        <v>12</v>
      </c>
      <c r="K27" s="605">
        <v>2</v>
      </c>
      <c r="L27" s="605">
        <v>14</v>
      </c>
      <c r="M27" s="606">
        <v>2591.5</v>
      </c>
      <c r="N27" s="603">
        <f t="shared" si="1"/>
        <v>2</v>
      </c>
      <c r="O27" s="604">
        <f t="shared" si="2"/>
        <v>181.8</v>
      </c>
      <c r="P27" s="603">
        <f t="shared" si="3"/>
        <v>12</v>
      </c>
      <c r="Q27" s="603">
        <f t="shared" si="4"/>
        <v>2</v>
      </c>
      <c r="R27" s="603">
        <f t="shared" si="5"/>
        <v>14</v>
      </c>
      <c r="S27" s="604">
        <f t="shared" si="6"/>
        <v>2591.5</v>
      </c>
    </row>
    <row r="28" spans="1:19" ht="20.100000000000001" customHeight="1">
      <c r="A28" s="577" t="s">
        <v>1053</v>
      </c>
      <c r="B28" s="603">
        <v>0</v>
      </c>
      <c r="C28" s="604">
        <v>0</v>
      </c>
      <c r="D28" s="603">
        <v>0</v>
      </c>
      <c r="E28" s="603">
        <v>0</v>
      </c>
      <c r="F28" s="603">
        <v>0</v>
      </c>
      <c r="G28" s="604">
        <v>0</v>
      </c>
      <c r="H28" s="605">
        <v>1</v>
      </c>
      <c r="I28" s="606">
        <v>12.5</v>
      </c>
      <c r="J28" s="605">
        <v>21</v>
      </c>
      <c r="K28" s="605">
        <v>0</v>
      </c>
      <c r="L28" s="605">
        <v>21</v>
      </c>
      <c r="M28" s="606">
        <v>91</v>
      </c>
      <c r="N28" s="603">
        <f t="shared" si="1"/>
        <v>1</v>
      </c>
      <c r="O28" s="604">
        <f t="shared" si="2"/>
        <v>12.5</v>
      </c>
      <c r="P28" s="603">
        <f t="shared" si="3"/>
        <v>21</v>
      </c>
      <c r="Q28" s="603">
        <f t="shared" si="4"/>
        <v>0</v>
      </c>
      <c r="R28" s="603">
        <f t="shared" si="5"/>
        <v>21</v>
      </c>
      <c r="S28" s="604">
        <f t="shared" si="6"/>
        <v>91</v>
      </c>
    </row>
    <row r="29" spans="1:19" ht="20.100000000000001" customHeight="1">
      <c r="A29" s="577" t="s">
        <v>495</v>
      </c>
      <c r="B29" s="603">
        <v>0</v>
      </c>
      <c r="C29" s="604">
        <v>0</v>
      </c>
      <c r="D29" s="603">
        <v>0</v>
      </c>
      <c r="E29" s="603">
        <v>0</v>
      </c>
      <c r="F29" s="603">
        <v>0</v>
      </c>
      <c r="G29" s="604">
        <v>0</v>
      </c>
      <c r="H29" s="605">
        <v>1</v>
      </c>
      <c r="I29" s="606">
        <v>50.2</v>
      </c>
      <c r="J29" s="605">
        <v>15</v>
      </c>
      <c r="K29" s="605">
        <v>7</v>
      </c>
      <c r="L29" s="605">
        <v>22</v>
      </c>
      <c r="M29" s="606">
        <v>780.78</v>
      </c>
      <c r="N29" s="603">
        <f t="shared" si="1"/>
        <v>1</v>
      </c>
      <c r="O29" s="604">
        <f t="shared" si="2"/>
        <v>50.2</v>
      </c>
      <c r="P29" s="603">
        <f t="shared" si="3"/>
        <v>15</v>
      </c>
      <c r="Q29" s="603">
        <f t="shared" si="4"/>
        <v>7</v>
      </c>
      <c r="R29" s="603">
        <f t="shared" si="5"/>
        <v>22</v>
      </c>
      <c r="S29" s="604">
        <f t="shared" si="6"/>
        <v>780.78</v>
      </c>
    </row>
    <row r="30" spans="1:19" ht="20.100000000000001" customHeight="1">
      <c r="A30" s="577" t="s">
        <v>26</v>
      </c>
      <c r="B30" s="603">
        <v>1</v>
      </c>
      <c r="C30" s="604">
        <v>1.6</v>
      </c>
      <c r="D30" s="603">
        <v>4</v>
      </c>
      <c r="E30" s="603">
        <v>2</v>
      </c>
      <c r="F30" s="603">
        <v>6</v>
      </c>
      <c r="G30" s="604">
        <v>73.36</v>
      </c>
      <c r="H30" s="605">
        <v>1</v>
      </c>
      <c r="I30" s="606">
        <v>0.98</v>
      </c>
      <c r="J30" s="605">
        <v>4</v>
      </c>
      <c r="K30" s="605">
        <v>0</v>
      </c>
      <c r="L30" s="605">
        <v>4</v>
      </c>
      <c r="M30" s="606">
        <v>113.37</v>
      </c>
      <c r="N30" s="603">
        <f t="shared" si="1"/>
        <v>2</v>
      </c>
      <c r="O30" s="604">
        <f t="shared" si="2"/>
        <v>2.58</v>
      </c>
      <c r="P30" s="603">
        <f t="shared" si="3"/>
        <v>8</v>
      </c>
      <c r="Q30" s="603">
        <f t="shared" si="4"/>
        <v>2</v>
      </c>
      <c r="R30" s="603">
        <f t="shared" si="5"/>
        <v>10</v>
      </c>
      <c r="S30" s="604">
        <f t="shared" si="6"/>
        <v>186.73000000000002</v>
      </c>
    </row>
    <row r="31" spans="1:19" ht="20.100000000000001" customHeight="1">
      <c r="A31" s="577" t="s">
        <v>20</v>
      </c>
      <c r="B31" s="603">
        <v>0</v>
      </c>
      <c r="C31" s="604">
        <v>0</v>
      </c>
      <c r="D31" s="603">
        <v>0</v>
      </c>
      <c r="E31" s="603">
        <v>0</v>
      </c>
      <c r="F31" s="603">
        <v>0</v>
      </c>
      <c r="G31" s="604">
        <v>0</v>
      </c>
      <c r="H31" s="605">
        <v>1</v>
      </c>
      <c r="I31" s="606">
        <v>276.513014</v>
      </c>
      <c r="J31" s="605">
        <v>28</v>
      </c>
      <c r="K31" s="605">
        <v>27</v>
      </c>
      <c r="L31" s="605">
        <v>55</v>
      </c>
      <c r="M31" s="606">
        <v>6240.8</v>
      </c>
      <c r="N31" s="603">
        <f t="shared" si="1"/>
        <v>1</v>
      </c>
      <c r="O31" s="604">
        <f t="shared" si="2"/>
        <v>276.513014</v>
      </c>
      <c r="P31" s="603">
        <f t="shared" si="3"/>
        <v>28</v>
      </c>
      <c r="Q31" s="603">
        <f t="shared" si="4"/>
        <v>27</v>
      </c>
      <c r="R31" s="603">
        <f t="shared" si="5"/>
        <v>55</v>
      </c>
      <c r="S31" s="604">
        <f t="shared" si="6"/>
        <v>6240.8</v>
      </c>
    </row>
    <row r="32" spans="1:19" ht="20.100000000000001" customHeight="1">
      <c r="A32" s="577" t="s">
        <v>1054</v>
      </c>
      <c r="B32" s="603">
        <v>0</v>
      </c>
      <c r="C32" s="604">
        <v>0</v>
      </c>
      <c r="D32" s="603">
        <v>0</v>
      </c>
      <c r="E32" s="603">
        <v>0</v>
      </c>
      <c r="F32" s="603">
        <v>0</v>
      </c>
      <c r="G32" s="604">
        <v>0</v>
      </c>
      <c r="H32" s="605">
        <v>1</v>
      </c>
      <c r="I32" s="606">
        <v>0.28000000000000003</v>
      </c>
      <c r="J32" s="605">
        <v>8</v>
      </c>
      <c r="K32" s="605">
        <v>2</v>
      </c>
      <c r="L32" s="605">
        <v>10</v>
      </c>
      <c r="M32" s="606">
        <v>130.80000000000001</v>
      </c>
      <c r="N32" s="603">
        <f t="shared" si="1"/>
        <v>1</v>
      </c>
      <c r="O32" s="604">
        <f t="shared" si="2"/>
        <v>0.28000000000000003</v>
      </c>
      <c r="P32" s="603">
        <f t="shared" si="3"/>
        <v>8</v>
      </c>
      <c r="Q32" s="603">
        <f t="shared" si="4"/>
        <v>2</v>
      </c>
      <c r="R32" s="603">
        <f t="shared" si="5"/>
        <v>10</v>
      </c>
      <c r="S32" s="604">
        <f t="shared" si="6"/>
        <v>130.80000000000001</v>
      </c>
    </row>
    <row r="33" spans="1:19" ht="20.100000000000001" customHeight="1">
      <c r="A33" s="577" t="s">
        <v>513</v>
      </c>
      <c r="B33" s="603">
        <v>0</v>
      </c>
      <c r="C33" s="604">
        <v>0</v>
      </c>
      <c r="D33" s="603">
        <v>0</v>
      </c>
      <c r="E33" s="603">
        <v>0</v>
      </c>
      <c r="F33" s="603">
        <v>0</v>
      </c>
      <c r="G33" s="604">
        <v>0</v>
      </c>
      <c r="H33" s="605">
        <v>1</v>
      </c>
      <c r="I33" s="606">
        <v>0.115</v>
      </c>
      <c r="J33" s="605">
        <v>3</v>
      </c>
      <c r="K33" s="605">
        <v>1</v>
      </c>
      <c r="L33" s="605">
        <v>4</v>
      </c>
      <c r="M33" s="606">
        <v>87.5</v>
      </c>
      <c r="N33" s="603">
        <f t="shared" si="1"/>
        <v>1</v>
      </c>
      <c r="O33" s="604">
        <f t="shared" si="2"/>
        <v>0.115</v>
      </c>
      <c r="P33" s="603">
        <f t="shared" si="3"/>
        <v>3</v>
      </c>
      <c r="Q33" s="603">
        <f t="shared" si="4"/>
        <v>1</v>
      </c>
      <c r="R33" s="603">
        <f t="shared" si="5"/>
        <v>4</v>
      </c>
      <c r="S33" s="604">
        <f t="shared" si="6"/>
        <v>87.5</v>
      </c>
    </row>
    <row r="34" spans="1:19" ht="20.100000000000001" customHeight="1">
      <c r="A34" s="577" t="s">
        <v>50</v>
      </c>
      <c r="B34" s="603">
        <v>1</v>
      </c>
      <c r="C34" s="604">
        <v>15</v>
      </c>
      <c r="D34" s="603">
        <v>9</v>
      </c>
      <c r="E34" s="603">
        <v>0</v>
      </c>
      <c r="F34" s="603">
        <v>9</v>
      </c>
      <c r="G34" s="604">
        <v>67.83</v>
      </c>
      <c r="H34" s="605">
        <v>1</v>
      </c>
      <c r="I34" s="606">
        <v>43.0428</v>
      </c>
      <c r="J34" s="605">
        <v>14</v>
      </c>
      <c r="K34" s="605">
        <v>0</v>
      </c>
      <c r="L34" s="605">
        <v>14</v>
      </c>
      <c r="M34" s="606">
        <v>265</v>
      </c>
      <c r="N34" s="603">
        <f t="shared" si="1"/>
        <v>2</v>
      </c>
      <c r="O34" s="604">
        <f t="shared" si="2"/>
        <v>58.0428</v>
      </c>
      <c r="P34" s="603">
        <f t="shared" si="3"/>
        <v>23</v>
      </c>
      <c r="Q34" s="603">
        <f t="shared" si="4"/>
        <v>0</v>
      </c>
      <c r="R34" s="603">
        <f t="shared" si="5"/>
        <v>23</v>
      </c>
      <c r="S34" s="604">
        <f t="shared" si="6"/>
        <v>332.83</v>
      </c>
    </row>
    <row r="35" spans="1:19" ht="20.100000000000001" customHeight="1">
      <c r="A35" s="577" t="s">
        <v>521</v>
      </c>
      <c r="B35" s="603">
        <v>0</v>
      </c>
      <c r="C35" s="604">
        <v>0</v>
      </c>
      <c r="D35" s="603">
        <v>0</v>
      </c>
      <c r="E35" s="603">
        <v>0</v>
      </c>
      <c r="F35" s="603">
        <v>0</v>
      </c>
      <c r="G35" s="604">
        <v>0</v>
      </c>
      <c r="H35" s="605">
        <v>1</v>
      </c>
      <c r="I35" s="606">
        <v>1</v>
      </c>
      <c r="J35" s="605">
        <v>12</v>
      </c>
      <c r="K35" s="605">
        <v>8</v>
      </c>
      <c r="L35" s="605">
        <v>20</v>
      </c>
      <c r="M35" s="606">
        <v>93</v>
      </c>
      <c r="N35" s="603">
        <f t="shared" si="1"/>
        <v>1</v>
      </c>
      <c r="O35" s="604">
        <f t="shared" si="2"/>
        <v>1</v>
      </c>
      <c r="P35" s="603">
        <f t="shared" si="3"/>
        <v>12</v>
      </c>
      <c r="Q35" s="603">
        <f t="shared" si="4"/>
        <v>8</v>
      </c>
      <c r="R35" s="603">
        <f t="shared" si="5"/>
        <v>20</v>
      </c>
      <c r="S35" s="604">
        <f t="shared" si="6"/>
        <v>93</v>
      </c>
    </row>
    <row r="36" spans="1:19" ht="20.100000000000001" customHeight="1">
      <c r="A36" s="577" t="s">
        <v>47</v>
      </c>
      <c r="B36" s="603">
        <v>0</v>
      </c>
      <c r="C36" s="604">
        <v>0</v>
      </c>
      <c r="D36" s="603">
        <v>0</v>
      </c>
      <c r="E36" s="603">
        <v>0</v>
      </c>
      <c r="F36" s="603">
        <v>0</v>
      </c>
      <c r="G36" s="604">
        <v>0</v>
      </c>
      <c r="H36" s="605">
        <v>1</v>
      </c>
      <c r="I36" s="606">
        <v>1.7</v>
      </c>
      <c r="J36" s="605">
        <v>6</v>
      </c>
      <c r="K36" s="605">
        <v>0</v>
      </c>
      <c r="L36" s="605">
        <v>6</v>
      </c>
      <c r="M36" s="606">
        <v>160</v>
      </c>
      <c r="N36" s="603">
        <f t="shared" si="1"/>
        <v>1</v>
      </c>
      <c r="O36" s="604">
        <f t="shared" si="2"/>
        <v>1.7</v>
      </c>
      <c r="P36" s="603">
        <f t="shared" si="3"/>
        <v>6</v>
      </c>
      <c r="Q36" s="603">
        <f t="shared" si="4"/>
        <v>0</v>
      </c>
      <c r="R36" s="603">
        <f t="shared" si="5"/>
        <v>6</v>
      </c>
      <c r="S36" s="604">
        <f t="shared" si="6"/>
        <v>160</v>
      </c>
    </row>
    <row r="37" spans="1:19" ht="20.100000000000001" customHeight="1">
      <c r="A37" s="577" t="s">
        <v>543</v>
      </c>
      <c r="B37" s="603">
        <v>0</v>
      </c>
      <c r="C37" s="604">
        <v>0</v>
      </c>
      <c r="D37" s="603">
        <v>0</v>
      </c>
      <c r="E37" s="603">
        <v>0</v>
      </c>
      <c r="F37" s="603">
        <v>0</v>
      </c>
      <c r="G37" s="604">
        <v>0</v>
      </c>
      <c r="H37" s="605">
        <v>2</v>
      </c>
      <c r="I37" s="606">
        <v>17.7</v>
      </c>
      <c r="J37" s="605">
        <v>25</v>
      </c>
      <c r="K37" s="605">
        <v>22</v>
      </c>
      <c r="L37" s="605">
        <v>47</v>
      </c>
      <c r="M37" s="606">
        <v>317.3</v>
      </c>
      <c r="N37" s="603">
        <f t="shared" si="1"/>
        <v>2</v>
      </c>
      <c r="O37" s="604">
        <f t="shared" si="2"/>
        <v>17.7</v>
      </c>
      <c r="P37" s="603">
        <f t="shared" si="3"/>
        <v>25</v>
      </c>
      <c r="Q37" s="603">
        <f t="shared" si="4"/>
        <v>22</v>
      </c>
      <c r="R37" s="603">
        <f t="shared" si="5"/>
        <v>47</v>
      </c>
      <c r="S37" s="604">
        <f t="shared" si="6"/>
        <v>317.3</v>
      </c>
    </row>
    <row r="38" spans="1:19" ht="20.100000000000001" customHeight="1">
      <c r="A38" s="577" t="s">
        <v>101</v>
      </c>
      <c r="B38" s="603">
        <v>1</v>
      </c>
      <c r="C38" s="604">
        <v>4.3</v>
      </c>
      <c r="D38" s="603">
        <v>0</v>
      </c>
      <c r="E38" s="603">
        <v>6</v>
      </c>
      <c r="F38" s="603">
        <v>6</v>
      </c>
      <c r="G38" s="604">
        <v>70</v>
      </c>
      <c r="H38" s="605">
        <v>0</v>
      </c>
      <c r="I38" s="606">
        <v>0</v>
      </c>
      <c r="J38" s="605">
        <v>0</v>
      </c>
      <c r="K38" s="605">
        <v>0</v>
      </c>
      <c r="L38" s="605">
        <v>0</v>
      </c>
      <c r="M38" s="606">
        <v>0</v>
      </c>
      <c r="N38" s="603">
        <f t="shared" si="1"/>
        <v>1</v>
      </c>
      <c r="O38" s="604">
        <f t="shared" si="2"/>
        <v>4.3</v>
      </c>
      <c r="P38" s="603">
        <f t="shared" si="3"/>
        <v>0</v>
      </c>
      <c r="Q38" s="603">
        <f t="shared" si="4"/>
        <v>6</v>
      </c>
      <c r="R38" s="603">
        <f t="shared" si="5"/>
        <v>6</v>
      </c>
      <c r="S38" s="604">
        <f t="shared" si="6"/>
        <v>70</v>
      </c>
    </row>
    <row r="39" spans="1:19" ht="20.100000000000001" customHeight="1">
      <c r="A39" s="577" t="s">
        <v>37</v>
      </c>
      <c r="B39" s="603">
        <v>0</v>
      </c>
      <c r="C39" s="604">
        <v>0</v>
      </c>
      <c r="D39" s="603">
        <v>0</v>
      </c>
      <c r="E39" s="603">
        <v>0</v>
      </c>
      <c r="F39" s="603">
        <v>0</v>
      </c>
      <c r="G39" s="604">
        <v>0</v>
      </c>
      <c r="H39" s="605">
        <v>3</v>
      </c>
      <c r="I39" s="606">
        <v>7.109</v>
      </c>
      <c r="J39" s="605">
        <v>25</v>
      </c>
      <c r="K39" s="605">
        <v>14</v>
      </c>
      <c r="L39" s="605">
        <v>39</v>
      </c>
      <c r="M39" s="606">
        <v>332.5</v>
      </c>
      <c r="N39" s="603">
        <f t="shared" si="1"/>
        <v>3</v>
      </c>
      <c r="O39" s="604">
        <f t="shared" si="2"/>
        <v>7.109</v>
      </c>
      <c r="P39" s="603">
        <f t="shared" si="3"/>
        <v>25</v>
      </c>
      <c r="Q39" s="603">
        <f t="shared" si="4"/>
        <v>14</v>
      </c>
      <c r="R39" s="603">
        <f t="shared" si="5"/>
        <v>39</v>
      </c>
      <c r="S39" s="604">
        <f t="shared" si="6"/>
        <v>332.5</v>
      </c>
    </row>
    <row r="40" spans="1:19" ht="20.100000000000001" customHeight="1">
      <c r="A40" s="577" t="s">
        <v>55</v>
      </c>
      <c r="B40" s="603">
        <v>0</v>
      </c>
      <c r="C40" s="604">
        <v>0</v>
      </c>
      <c r="D40" s="603">
        <v>0</v>
      </c>
      <c r="E40" s="603">
        <v>0</v>
      </c>
      <c r="F40" s="603">
        <v>0</v>
      </c>
      <c r="G40" s="604">
        <v>0</v>
      </c>
      <c r="H40" s="605">
        <v>2</v>
      </c>
      <c r="I40" s="606">
        <v>18</v>
      </c>
      <c r="J40" s="605">
        <v>50</v>
      </c>
      <c r="K40" s="605">
        <v>10</v>
      </c>
      <c r="L40" s="605">
        <v>60</v>
      </c>
      <c r="M40" s="606">
        <v>333</v>
      </c>
      <c r="N40" s="603">
        <f t="shared" si="1"/>
        <v>2</v>
      </c>
      <c r="O40" s="604">
        <f t="shared" si="2"/>
        <v>18</v>
      </c>
      <c r="P40" s="603">
        <f t="shared" si="3"/>
        <v>50</v>
      </c>
      <c r="Q40" s="603">
        <f t="shared" si="4"/>
        <v>10</v>
      </c>
      <c r="R40" s="603">
        <f t="shared" si="5"/>
        <v>60</v>
      </c>
      <c r="S40" s="604">
        <f t="shared" si="6"/>
        <v>333</v>
      </c>
    </row>
    <row r="41" spans="1:19" ht="20.100000000000001" customHeight="1">
      <c r="A41" s="577" t="s">
        <v>993</v>
      </c>
      <c r="B41" s="603">
        <v>0</v>
      </c>
      <c r="C41" s="604">
        <v>0</v>
      </c>
      <c r="D41" s="603">
        <v>0</v>
      </c>
      <c r="E41" s="603">
        <v>0</v>
      </c>
      <c r="F41" s="603">
        <v>0</v>
      </c>
      <c r="G41" s="604">
        <v>0</v>
      </c>
      <c r="H41" s="605">
        <v>1</v>
      </c>
      <c r="I41" s="606">
        <v>1.7</v>
      </c>
      <c r="J41" s="605">
        <v>8</v>
      </c>
      <c r="K41" s="605">
        <v>0</v>
      </c>
      <c r="L41" s="605">
        <v>8</v>
      </c>
      <c r="M41" s="606">
        <v>99</v>
      </c>
      <c r="N41" s="603">
        <f t="shared" si="1"/>
        <v>1</v>
      </c>
      <c r="O41" s="604">
        <f t="shared" si="2"/>
        <v>1.7</v>
      </c>
      <c r="P41" s="603">
        <f t="shared" si="3"/>
        <v>8</v>
      </c>
      <c r="Q41" s="603">
        <f t="shared" si="4"/>
        <v>0</v>
      </c>
      <c r="R41" s="603">
        <f t="shared" si="5"/>
        <v>8</v>
      </c>
      <c r="S41" s="604">
        <f t="shared" si="6"/>
        <v>99</v>
      </c>
    </row>
    <row r="42" spans="1:19" ht="20.100000000000001" customHeight="1">
      <c r="A42" s="577" t="s">
        <v>994</v>
      </c>
      <c r="B42" s="603">
        <v>0</v>
      </c>
      <c r="C42" s="604">
        <v>0</v>
      </c>
      <c r="D42" s="603">
        <v>0</v>
      </c>
      <c r="E42" s="603">
        <v>0</v>
      </c>
      <c r="F42" s="603">
        <v>0</v>
      </c>
      <c r="G42" s="604">
        <v>0</v>
      </c>
      <c r="H42" s="605">
        <v>2</v>
      </c>
      <c r="I42" s="606">
        <v>47.471000000000004</v>
      </c>
      <c r="J42" s="605">
        <v>45</v>
      </c>
      <c r="K42" s="605">
        <v>5</v>
      </c>
      <c r="L42" s="605">
        <v>50</v>
      </c>
      <c r="M42" s="606">
        <v>283.60000000000002</v>
      </c>
      <c r="N42" s="603">
        <f t="shared" si="1"/>
        <v>2</v>
      </c>
      <c r="O42" s="604">
        <f t="shared" si="2"/>
        <v>47.471000000000004</v>
      </c>
      <c r="P42" s="603">
        <f t="shared" si="3"/>
        <v>45</v>
      </c>
      <c r="Q42" s="603">
        <f t="shared" si="4"/>
        <v>5</v>
      </c>
      <c r="R42" s="603">
        <f t="shared" si="5"/>
        <v>50</v>
      </c>
      <c r="S42" s="604">
        <f t="shared" si="6"/>
        <v>283.60000000000002</v>
      </c>
    </row>
    <row r="43" spans="1:19" ht="20.100000000000001" customHeight="1">
      <c r="A43" s="577" t="s">
        <v>996</v>
      </c>
      <c r="B43" s="603">
        <v>0</v>
      </c>
      <c r="C43" s="604">
        <v>0</v>
      </c>
      <c r="D43" s="603">
        <v>0</v>
      </c>
      <c r="E43" s="603">
        <v>0</v>
      </c>
      <c r="F43" s="603">
        <v>0</v>
      </c>
      <c r="G43" s="604">
        <v>0</v>
      </c>
      <c r="H43" s="605">
        <v>1</v>
      </c>
      <c r="I43" s="606">
        <v>20.628360000000001</v>
      </c>
      <c r="J43" s="605">
        <v>3</v>
      </c>
      <c r="K43" s="605">
        <v>0</v>
      </c>
      <c r="L43" s="605">
        <v>3</v>
      </c>
      <c r="M43" s="606">
        <v>398</v>
      </c>
      <c r="N43" s="603">
        <f t="shared" si="1"/>
        <v>1</v>
      </c>
      <c r="O43" s="604">
        <f t="shared" si="2"/>
        <v>20.628360000000001</v>
      </c>
      <c r="P43" s="603">
        <f t="shared" si="3"/>
        <v>3</v>
      </c>
      <c r="Q43" s="603">
        <f t="shared" si="4"/>
        <v>0</v>
      </c>
      <c r="R43" s="603">
        <f t="shared" si="5"/>
        <v>3</v>
      </c>
      <c r="S43" s="604">
        <f t="shared" si="6"/>
        <v>398</v>
      </c>
    </row>
    <row r="44" spans="1:19" ht="20.100000000000001" customHeight="1">
      <c r="A44" s="577" t="s">
        <v>57</v>
      </c>
      <c r="B44" s="603">
        <v>0</v>
      </c>
      <c r="C44" s="604">
        <v>0</v>
      </c>
      <c r="D44" s="603">
        <v>0</v>
      </c>
      <c r="E44" s="603">
        <v>0</v>
      </c>
      <c r="F44" s="603">
        <v>0</v>
      </c>
      <c r="G44" s="604">
        <v>0</v>
      </c>
      <c r="H44" s="605">
        <v>2</v>
      </c>
      <c r="I44" s="606">
        <v>380.38688000000002</v>
      </c>
      <c r="J44" s="605">
        <v>118</v>
      </c>
      <c r="K44" s="605">
        <v>73</v>
      </c>
      <c r="L44" s="605">
        <v>191</v>
      </c>
      <c r="M44" s="606">
        <v>1296.51</v>
      </c>
      <c r="N44" s="603">
        <f t="shared" si="1"/>
        <v>2</v>
      </c>
      <c r="O44" s="604">
        <f t="shared" si="2"/>
        <v>380.38688000000002</v>
      </c>
      <c r="P44" s="603">
        <f t="shared" si="3"/>
        <v>118</v>
      </c>
      <c r="Q44" s="603">
        <f t="shared" si="4"/>
        <v>73</v>
      </c>
      <c r="R44" s="603">
        <f t="shared" si="5"/>
        <v>191</v>
      </c>
      <c r="S44" s="604">
        <f t="shared" si="6"/>
        <v>1296.51</v>
      </c>
    </row>
    <row r="45" spans="1:19" ht="20.100000000000001" customHeight="1">
      <c r="A45" s="577" t="s">
        <v>100</v>
      </c>
      <c r="B45" s="603">
        <v>1</v>
      </c>
      <c r="C45" s="604">
        <v>3</v>
      </c>
      <c r="D45" s="603">
        <v>8</v>
      </c>
      <c r="E45" s="603">
        <v>2</v>
      </c>
      <c r="F45" s="603">
        <v>10</v>
      </c>
      <c r="G45" s="604">
        <v>60.39</v>
      </c>
      <c r="H45" s="605">
        <v>0</v>
      </c>
      <c r="I45" s="606">
        <v>0</v>
      </c>
      <c r="J45" s="605">
        <v>0</v>
      </c>
      <c r="K45" s="605">
        <v>0</v>
      </c>
      <c r="L45" s="605">
        <v>0</v>
      </c>
      <c r="M45" s="606">
        <v>0</v>
      </c>
      <c r="N45" s="603">
        <f t="shared" si="1"/>
        <v>1</v>
      </c>
      <c r="O45" s="604">
        <f t="shared" si="2"/>
        <v>3</v>
      </c>
      <c r="P45" s="603">
        <f t="shared" si="3"/>
        <v>8</v>
      </c>
      <c r="Q45" s="603">
        <f t="shared" si="4"/>
        <v>2</v>
      </c>
      <c r="R45" s="603">
        <f t="shared" si="5"/>
        <v>10</v>
      </c>
      <c r="S45" s="604">
        <f t="shared" si="6"/>
        <v>60.39</v>
      </c>
    </row>
    <row r="46" spans="1:19" ht="20.100000000000001" customHeight="1">
      <c r="A46" s="577" t="s">
        <v>997</v>
      </c>
      <c r="B46" s="603">
        <v>0</v>
      </c>
      <c r="C46" s="604">
        <v>0</v>
      </c>
      <c r="D46" s="603">
        <v>0</v>
      </c>
      <c r="E46" s="603">
        <v>0</v>
      </c>
      <c r="F46" s="603">
        <v>0</v>
      </c>
      <c r="G46" s="604">
        <v>0</v>
      </c>
      <c r="H46" s="605">
        <v>1</v>
      </c>
      <c r="I46" s="606">
        <v>82.5</v>
      </c>
      <c r="J46" s="605">
        <v>72</v>
      </c>
      <c r="K46" s="605">
        <v>64</v>
      </c>
      <c r="L46" s="605">
        <v>136</v>
      </c>
      <c r="M46" s="606">
        <v>399.69</v>
      </c>
      <c r="N46" s="603">
        <f t="shared" si="1"/>
        <v>1</v>
      </c>
      <c r="O46" s="604">
        <f t="shared" si="2"/>
        <v>82.5</v>
      </c>
      <c r="P46" s="603">
        <f t="shared" si="3"/>
        <v>72</v>
      </c>
      <c r="Q46" s="603">
        <f t="shared" si="4"/>
        <v>64</v>
      </c>
      <c r="R46" s="603">
        <f t="shared" si="5"/>
        <v>136</v>
      </c>
      <c r="S46" s="604">
        <f t="shared" si="6"/>
        <v>399.69</v>
      </c>
    </row>
    <row r="47" spans="1:19" ht="20.100000000000001" customHeight="1">
      <c r="A47" s="577" t="s">
        <v>1</v>
      </c>
      <c r="B47" s="603">
        <v>0</v>
      </c>
      <c r="C47" s="604">
        <v>0</v>
      </c>
      <c r="D47" s="603">
        <v>0</v>
      </c>
      <c r="E47" s="603">
        <v>0</v>
      </c>
      <c r="F47" s="603">
        <v>0</v>
      </c>
      <c r="G47" s="604">
        <v>0</v>
      </c>
      <c r="H47" s="605">
        <v>2</v>
      </c>
      <c r="I47" s="606">
        <v>210</v>
      </c>
      <c r="J47" s="605">
        <v>11</v>
      </c>
      <c r="K47" s="605">
        <v>11</v>
      </c>
      <c r="L47" s="605">
        <v>22</v>
      </c>
      <c r="M47" s="606">
        <v>5418.33</v>
      </c>
      <c r="N47" s="603">
        <f t="shared" si="1"/>
        <v>2</v>
      </c>
      <c r="O47" s="604">
        <f t="shared" si="2"/>
        <v>210</v>
      </c>
      <c r="P47" s="603">
        <f t="shared" si="3"/>
        <v>11</v>
      </c>
      <c r="Q47" s="603">
        <f t="shared" si="4"/>
        <v>11</v>
      </c>
      <c r="R47" s="603">
        <f t="shared" si="5"/>
        <v>22</v>
      </c>
      <c r="S47" s="604">
        <f t="shared" si="6"/>
        <v>5418.33</v>
      </c>
    </row>
    <row r="48" spans="1:19" ht="20.100000000000001" customHeight="1">
      <c r="A48" s="577" t="s">
        <v>11</v>
      </c>
      <c r="B48" s="603">
        <v>0</v>
      </c>
      <c r="C48" s="604">
        <v>0</v>
      </c>
      <c r="D48" s="603">
        <v>0</v>
      </c>
      <c r="E48" s="603">
        <v>0</v>
      </c>
      <c r="F48" s="603">
        <v>0</v>
      </c>
      <c r="G48" s="604">
        <v>0</v>
      </c>
      <c r="H48" s="605">
        <v>4</v>
      </c>
      <c r="I48" s="606">
        <v>83.9</v>
      </c>
      <c r="J48" s="605">
        <v>105</v>
      </c>
      <c r="K48" s="605">
        <v>49</v>
      </c>
      <c r="L48" s="605">
        <v>154</v>
      </c>
      <c r="M48" s="606">
        <v>616.13</v>
      </c>
      <c r="N48" s="603">
        <f t="shared" si="1"/>
        <v>4</v>
      </c>
      <c r="O48" s="604">
        <f t="shared" si="2"/>
        <v>83.9</v>
      </c>
      <c r="P48" s="603">
        <f t="shared" si="3"/>
        <v>105</v>
      </c>
      <c r="Q48" s="603">
        <f t="shared" si="4"/>
        <v>49</v>
      </c>
      <c r="R48" s="603">
        <f t="shared" si="5"/>
        <v>154</v>
      </c>
      <c r="S48" s="604">
        <f t="shared" si="6"/>
        <v>616.13</v>
      </c>
    </row>
    <row r="49" spans="1:19" ht="20.100000000000001" customHeight="1">
      <c r="A49" s="582" t="s">
        <v>1055</v>
      </c>
      <c r="B49" s="607">
        <v>0</v>
      </c>
      <c r="C49" s="608">
        <v>0</v>
      </c>
      <c r="D49" s="607">
        <v>0</v>
      </c>
      <c r="E49" s="607">
        <v>0</v>
      </c>
      <c r="F49" s="607">
        <v>0</v>
      </c>
      <c r="G49" s="608">
        <v>0</v>
      </c>
      <c r="H49" s="609">
        <v>2</v>
      </c>
      <c r="I49" s="610">
        <v>8.5</v>
      </c>
      <c r="J49" s="609">
        <v>25</v>
      </c>
      <c r="K49" s="609">
        <v>5</v>
      </c>
      <c r="L49" s="609">
        <v>30</v>
      </c>
      <c r="M49" s="610">
        <v>220.27</v>
      </c>
      <c r="N49" s="607">
        <f t="shared" si="1"/>
        <v>2</v>
      </c>
      <c r="O49" s="608">
        <f t="shared" si="2"/>
        <v>8.5</v>
      </c>
      <c r="P49" s="607">
        <f t="shared" si="3"/>
        <v>25</v>
      </c>
      <c r="Q49" s="607">
        <f t="shared" si="4"/>
        <v>5</v>
      </c>
      <c r="R49" s="607">
        <f t="shared" si="5"/>
        <v>30</v>
      </c>
      <c r="S49" s="608">
        <f t="shared" si="6"/>
        <v>220.27</v>
      </c>
    </row>
    <row r="50" spans="1:19" ht="20.100000000000001" customHeight="1">
      <c r="A50" s="569" t="s">
        <v>131</v>
      </c>
      <c r="B50" s="587">
        <f>SUM(B5:B49)</f>
        <v>4</v>
      </c>
      <c r="C50" s="588">
        <f t="shared" ref="C50:S50" si="7">SUM(C5:C49)</f>
        <v>23.900000000000002</v>
      </c>
      <c r="D50" s="587">
        <f t="shared" si="7"/>
        <v>21</v>
      </c>
      <c r="E50" s="587">
        <f t="shared" si="7"/>
        <v>10</v>
      </c>
      <c r="F50" s="587">
        <f t="shared" si="7"/>
        <v>31</v>
      </c>
      <c r="G50" s="587">
        <f t="shared" si="7"/>
        <v>271.58</v>
      </c>
      <c r="H50" s="587">
        <f t="shared" si="7"/>
        <v>84</v>
      </c>
      <c r="I50" s="588">
        <f t="shared" si="7"/>
        <v>3257.7544109999999</v>
      </c>
      <c r="J50" s="587">
        <f t="shared" si="7"/>
        <v>1894</v>
      </c>
      <c r="K50" s="587">
        <f t="shared" si="7"/>
        <v>1016</v>
      </c>
      <c r="L50" s="587">
        <f t="shared" si="7"/>
        <v>2910</v>
      </c>
      <c r="M50" s="588">
        <f t="shared" si="7"/>
        <v>40517.80999999999</v>
      </c>
      <c r="N50" s="587">
        <f t="shared" si="7"/>
        <v>88</v>
      </c>
      <c r="O50" s="588">
        <f t="shared" si="7"/>
        <v>3281.654411</v>
      </c>
      <c r="P50" s="587">
        <f t="shared" si="7"/>
        <v>1915</v>
      </c>
      <c r="Q50" s="587">
        <f t="shared" si="7"/>
        <v>1026</v>
      </c>
      <c r="R50" s="587">
        <f t="shared" si="7"/>
        <v>2941</v>
      </c>
      <c r="S50" s="588">
        <f t="shared" si="7"/>
        <v>40789.389999999992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31496062992125984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7"/>
  <sheetViews>
    <sheetView workbookViewId="0">
      <selection activeCell="R18" sqref="R18"/>
    </sheetView>
  </sheetViews>
  <sheetFormatPr defaultRowHeight="20.100000000000001" customHeight="1"/>
  <cols>
    <col min="1" max="1" width="10.375" customWidth="1"/>
    <col min="2" max="4" width="8.375" customWidth="1"/>
    <col min="5" max="7" width="11.75" style="106" customWidth="1"/>
    <col min="8" max="8" width="11" customWidth="1"/>
    <col min="9" max="9" width="9.625" bestFit="1" customWidth="1"/>
    <col min="10" max="10" width="9.375" style="13" bestFit="1" customWidth="1"/>
    <col min="252" max="252" width="11.25" customWidth="1"/>
    <col min="256" max="256" width="10.25" customWidth="1"/>
    <col min="257" max="257" width="13.375" customWidth="1"/>
    <col min="258" max="258" width="13.25" customWidth="1"/>
    <col min="259" max="259" width="12.75" customWidth="1"/>
    <col min="260" max="260" width="12.375" customWidth="1"/>
    <col min="261" max="261" width="11" customWidth="1"/>
    <col min="262" max="262" width="10.75" customWidth="1"/>
    <col min="263" max="263" width="9.75" customWidth="1"/>
    <col min="264" max="264" width="10.75" bestFit="1" customWidth="1"/>
    <col min="508" max="508" width="11.25" customWidth="1"/>
    <col min="512" max="512" width="10.25" customWidth="1"/>
    <col min="513" max="513" width="13.375" customWidth="1"/>
    <col min="514" max="514" width="13.25" customWidth="1"/>
    <col min="515" max="515" width="12.75" customWidth="1"/>
    <col min="516" max="516" width="12.375" customWidth="1"/>
    <col min="517" max="517" width="11" customWidth="1"/>
    <col min="518" max="518" width="10.75" customWidth="1"/>
    <col min="519" max="519" width="9.75" customWidth="1"/>
    <col min="520" max="520" width="10.75" bestFit="1" customWidth="1"/>
    <col min="764" max="764" width="11.25" customWidth="1"/>
    <col min="768" max="768" width="10.25" customWidth="1"/>
    <col min="769" max="769" width="13.375" customWidth="1"/>
    <col min="770" max="770" width="13.25" customWidth="1"/>
    <col min="771" max="771" width="12.75" customWidth="1"/>
    <col min="772" max="772" width="12.375" customWidth="1"/>
    <col min="773" max="773" width="11" customWidth="1"/>
    <col min="774" max="774" width="10.75" customWidth="1"/>
    <col min="775" max="775" width="9.75" customWidth="1"/>
    <col min="776" max="776" width="10.75" bestFit="1" customWidth="1"/>
    <col min="1020" max="1020" width="11.25" customWidth="1"/>
    <col min="1024" max="1024" width="10.25" customWidth="1"/>
    <col min="1025" max="1025" width="13.375" customWidth="1"/>
    <col min="1026" max="1026" width="13.25" customWidth="1"/>
    <col min="1027" max="1027" width="12.75" customWidth="1"/>
    <col min="1028" max="1028" width="12.375" customWidth="1"/>
    <col min="1029" max="1029" width="11" customWidth="1"/>
    <col min="1030" max="1030" width="10.75" customWidth="1"/>
    <col min="1031" max="1031" width="9.75" customWidth="1"/>
    <col min="1032" max="1032" width="10.75" bestFit="1" customWidth="1"/>
    <col min="1276" max="1276" width="11.25" customWidth="1"/>
    <col min="1280" max="1280" width="10.25" customWidth="1"/>
    <col min="1281" max="1281" width="13.375" customWidth="1"/>
    <col min="1282" max="1282" width="13.25" customWidth="1"/>
    <col min="1283" max="1283" width="12.75" customWidth="1"/>
    <col min="1284" max="1284" width="12.375" customWidth="1"/>
    <col min="1285" max="1285" width="11" customWidth="1"/>
    <col min="1286" max="1286" width="10.75" customWidth="1"/>
    <col min="1287" max="1287" width="9.75" customWidth="1"/>
    <col min="1288" max="1288" width="10.75" bestFit="1" customWidth="1"/>
    <col min="1532" max="1532" width="11.25" customWidth="1"/>
    <col min="1536" max="1536" width="10.25" customWidth="1"/>
    <col min="1537" max="1537" width="13.375" customWidth="1"/>
    <col min="1538" max="1538" width="13.25" customWidth="1"/>
    <col min="1539" max="1539" width="12.75" customWidth="1"/>
    <col min="1540" max="1540" width="12.375" customWidth="1"/>
    <col min="1541" max="1541" width="11" customWidth="1"/>
    <col min="1542" max="1542" width="10.75" customWidth="1"/>
    <col min="1543" max="1543" width="9.75" customWidth="1"/>
    <col min="1544" max="1544" width="10.75" bestFit="1" customWidth="1"/>
    <col min="1788" max="1788" width="11.25" customWidth="1"/>
    <col min="1792" max="1792" width="10.25" customWidth="1"/>
    <col min="1793" max="1793" width="13.375" customWidth="1"/>
    <col min="1794" max="1794" width="13.25" customWidth="1"/>
    <col min="1795" max="1795" width="12.75" customWidth="1"/>
    <col min="1796" max="1796" width="12.375" customWidth="1"/>
    <col min="1797" max="1797" width="11" customWidth="1"/>
    <col min="1798" max="1798" width="10.75" customWidth="1"/>
    <col min="1799" max="1799" width="9.75" customWidth="1"/>
    <col min="1800" max="1800" width="10.75" bestFit="1" customWidth="1"/>
    <col min="2044" max="2044" width="11.25" customWidth="1"/>
    <col min="2048" max="2048" width="10.25" customWidth="1"/>
    <col min="2049" max="2049" width="13.375" customWidth="1"/>
    <col min="2050" max="2050" width="13.25" customWidth="1"/>
    <col min="2051" max="2051" width="12.75" customWidth="1"/>
    <col min="2052" max="2052" width="12.375" customWidth="1"/>
    <col min="2053" max="2053" width="11" customWidth="1"/>
    <col min="2054" max="2054" width="10.75" customWidth="1"/>
    <col min="2055" max="2055" width="9.75" customWidth="1"/>
    <col min="2056" max="2056" width="10.75" bestFit="1" customWidth="1"/>
    <col min="2300" max="2300" width="11.25" customWidth="1"/>
    <col min="2304" max="2304" width="10.25" customWidth="1"/>
    <col min="2305" max="2305" width="13.375" customWidth="1"/>
    <col min="2306" max="2306" width="13.25" customWidth="1"/>
    <col min="2307" max="2307" width="12.75" customWidth="1"/>
    <col min="2308" max="2308" width="12.375" customWidth="1"/>
    <col min="2309" max="2309" width="11" customWidth="1"/>
    <col min="2310" max="2310" width="10.75" customWidth="1"/>
    <col min="2311" max="2311" width="9.75" customWidth="1"/>
    <col min="2312" max="2312" width="10.75" bestFit="1" customWidth="1"/>
    <col min="2556" max="2556" width="11.25" customWidth="1"/>
    <col min="2560" max="2560" width="10.25" customWidth="1"/>
    <col min="2561" max="2561" width="13.375" customWidth="1"/>
    <col min="2562" max="2562" width="13.25" customWidth="1"/>
    <col min="2563" max="2563" width="12.75" customWidth="1"/>
    <col min="2564" max="2564" width="12.375" customWidth="1"/>
    <col min="2565" max="2565" width="11" customWidth="1"/>
    <col min="2566" max="2566" width="10.75" customWidth="1"/>
    <col min="2567" max="2567" width="9.75" customWidth="1"/>
    <col min="2568" max="2568" width="10.75" bestFit="1" customWidth="1"/>
    <col min="2812" max="2812" width="11.25" customWidth="1"/>
    <col min="2816" max="2816" width="10.25" customWidth="1"/>
    <col min="2817" max="2817" width="13.375" customWidth="1"/>
    <col min="2818" max="2818" width="13.25" customWidth="1"/>
    <col min="2819" max="2819" width="12.75" customWidth="1"/>
    <col min="2820" max="2820" width="12.375" customWidth="1"/>
    <col min="2821" max="2821" width="11" customWidth="1"/>
    <col min="2822" max="2822" width="10.75" customWidth="1"/>
    <col min="2823" max="2823" width="9.75" customWidth="1"/>
    <col min="2824" max="2824" width="10.75" bestFit="1" customWidth="1"/>
    <col min="3068" max="3068" width="11.25" customWidth="1"/>
    <col min="3072" max="3072" width="10.25" customWidth="1"/>
    <col min="3073" max="3073" width="13.375" customWidth="1"/>
    <col min="3074" max="3074" width="13.25" customWidth="1"/>
    <col min="3075" max="3075" width="12.75" customWidth="1"/>
    <col min="3076" max="3076" width="12.375" customWidth="1"/>
    <col min="3077" max="3077" width="11" customWidth="1"/>
    <col min="3078" max="3078" width="10.75" customWidth="1"/>
    <col min="3079" max="3079" width="9.75" customWidth="1"/>
    <col min="3080" max="3080" width="10.75" bestFit="1" customWidth="1"/>
    <col min="3324" max="3324" width="11.25" customWidth="1"/>
    <col min="3328" max="3328" width="10.25" customWidth="1"/>
    <col min="3329" max="3329" width="13.375" customWidth="1"/>
    <col min="3330" max="3330" width="13.25" customWidth="1"/>
    <col min="3331" max="3331" width="12.75" customWidth="1"/>
    <col min="3332" max="3332" width="12.375" customWidth="1"/>
    <col min="3333" max="3333" width="11" customWidth="1"/>
    <col min="3334" max="3334" width="10.75" customWidth="1"/>
    <col min="3335" max="3335" width="9.75" customWidth="1"/>
    <col min="3336" max="3336" width="10.75" bestFit="1" customWidth="1"/>
    <col min="3580" max="3580" width="11.25" customWidth="1"/>
    <col min="3584" max="3584" width="10.25" customWidth="1"/>
    <col min="3585" max="3585" width="13.375" customWidth="1"/>
    <col min="3586" max="3586" width="13.25" customWidth="1"/>
    <col min="3587" max="3587" width="12.75" customWidth="1"/>
    <col min="3588" max="3588" width="12.375" customWidth="1"/>
    <col min="3589" max="3589" width="11" customWidth="1"/>
    <col min="3590" max="3590" width="10.75" customWidth="1"/>
    <col min="3591" max="3591" width="9.75" customWidth="1"/>
    <col min="3592" max="3592" width="10.75" bestFit="1" customWidth="1"/>
    <col min="3836" max="3836" width="11.25" customWidth="1"/>
    <col min="3840" max="3840" width="10.25" customWidth="1"/>
    <col min="3841" max="3841" width="13.375" customWidth="1"/>
    <col min="3842" max="3842" width="13.25" customWidth="1"/>
    <col min="3843" max="3843" width="12.75" customWidth="1"/>
    <col min="3844" max="3844" width="12.375" customWidth="1"/>
    <col min="3845" max="3845" width="11" customWidth="1"/>
    <col min="3846" max="3846" width="10.75" customWidth="1"/>
    <col min="3847" max="3847" width="9.75" customWidth="1"/>
    <col min="3848" max="3848" width="10.75" bestFit="1" customWidth="1"/>
    <col min="4092" max="4092" width="11.25" customWidth="1"/>
    <col min="4096" max="4096" width="10.25" customWidth="1"/>
    <col min="4097" max="4097" width="13.375" customWidth="1"/>
    <col min="4098" max="4098" width="13.25" customWidth="1"/>
    <col min="4099" max="4099" width="12.75" customWidth="1"/>
    <col min="4100" max="4100" width="12.375" customWidth="1"/>
    <col min="4101" max="4101" width="11" customWidth="1"/>
    <col min="4102" max="4102" width="10.75" customWidth="1"/>
    <col min="4103" max="4103" width="9.75" customWidth="1"/>
    <col min="4104" max="4104" width="10.75" bestFit="1" customWidth="1"/>
    <col min="4348" max="4348" width="11.25" customWidth="1"/>
    <col min="4352" max="4352" width="10.25" customWidth="1"/>
    <col min="4353" max="4353" width="13.375" customWidth="1"/>
    <col min="4354" max="4354" width="13.25" customWidth="1"/>
    <col min="4355" max="4355" width="12.75" customWidth="1"/>
    <col min="4356" max="4356" width="12.375" customWidth="1"/>
    <col min="4357" max="4357" width="11" customWidth="1"/>
    <col min="4358" max="4358" width="10.75" customWidth="1"/>
    <col min="4359" max="4359" width="9.75" customWidth="1"/>
    <col min="4360" max="4360" width="10.75" bestFit="1" customWidth="1"/>
    <col min="4604" max="4604" width="11.25" customWidth="1"/>
    <col min="4608" max="4608" width="10.25" customWidth="1"/>
    <col min="4609" max="4609" width="13.375" customWidth="1"/>
    <col min="4610" max="4610" width="13.25" customWidth="1"/>
    <col min="4611" max="4611" width="12.75" customWidth="1"/>
    <col min="4612" max="4612" width="12.375" customWidth="1"/>
    <col min="4613" max="4613" width="11" customWidth="1"/>
    <col min="4614" max="4614" width="10.75" customWidth="1"/>
    <col min="4615" max="4615" width="9.75" customWidth="1"/>
    <col min="4616" max="4616" width="10.75" bestFit="1" customWidth="1"/>
    <col min="4860" max="4860" width="11.25" customWidth="1"/>
    <col min="4864" max="4864" width="10.25" customWidth="1"/>
    <col min="4865" max="4865" width="13.375" customWidth="1"/>
    <col min="4866" max="4866" width="13.25" customWidth="1"/>
    <col min="4867" max="4867" width="12.75" customWidth="1"/>
    <col min="4868" max="4868" width="12.375" customWidth="1"/>
    <col min="4869" max="4869" width="11" customWidth="1"/>
    <col min="4870" max="4870" width="10.75" customWidth="1"/>
    <col min="4871" max="4871" width="9.75" customWidth="1"/>
    <col min="4872" max="4872" width="10.75" bestFit="1" customWidth="1"/>
    <col min="5116" max="5116" width="11.25" customWidth="1"/>
    <col min="5120" max="5120" width="10.25" customWidth="1"/>
    <col min="5121" max="5121" width="13.375" customWidth="1"/>
    <col min="5122" max="5122" width="13.25" customWidth="1"/>
    <col min="5123" max="5123" width="12.75" customWidth="1"/>
    <col min="5124" max="5124" width="12.375" customWidth="1"/>
    <col min="5125" max="5125" width="11" customWidth="1"/>
    <col min="5126" max="5126" width="10.75" customWidth="1"/>
    <col min="5127" max="5127" width="9.75" customWidth="1"/>
    <col min="5128" max="5128" width="10.75" bestFit="1" customWidth="1"/>
    <col min="5372" max="5372" width="11.25" customWidth="1"/>
    <col min="5376" max="5376" width="10.25" customWidth="1"/>
    <col min="5377" max="5377" width="13.375" customWidth="1"/>
    <col min="5378" max="5378" width="13.25" customWidth="1"/>
    <col min="5379" max="5379" width="12.75" customWidth="1"/>
    <col min="5380" max="5380" width="12.375" customWidth="1"/>
    <col min="5381" max="5381" width="11" customWidth="1"/>
    <col min="5382" max="5382" width="10.75" customWidth="1"/>
    <col min="5383" max="5383" width="9.75" customWidth="1"/>
    <col min="5384" max="5384" width="10.75" bestFit="1" customWidth="1"/>
    <col min="5628" max="5628" width="11.25" customWidth="1"/>
    <col min="5632" max="5632" width="10.25" customWidth="1"/>
    <col min="5633" max="5633" width="13.375" customWidth="1"/>
    <col min="5634" max="5634" width="13.25" customWidth="1"/>
    <col min="5635" max="5635" width="12.75" customWidth="1"/>
    <col min="5636" max="5636" width="12.375" customWidth="1"/>
    <col min="5637" max="5637" width="11" customWidth="1"/>
    <col min="5638" max="5638" width="10.75" customWidth="1"/>
    <col min="5639" max="5639" width="9.75" customWidth="1"/>
    <col min="5640" max="5640" width="10.75" bestFit="1" customWidth="1"/>
    <col min="5884" max="5884" width="11.25" customWidth="1"/>
    <col min="5888" max="5888" width="10.25" customWidth="1"/>
    <col min="5889" max="5889" width="13.375" customWidth="1"/>
    <col min="5890" max="5890" width="13.25" customWidth="1"/>
    <col min="5891" max="5891" width="12.75" customWidth="1"/>
    <col min="5892" max="5892" width="12.375" customWidth="1"/>
    <col min="5893" max="5893" width="11" customWidth="1"/>
    <col min="5894" max="5894" width="10.75" customWidth="1"/>
    <col min="5895" max="5895" width="9.75" customWidth="1"/>
    <col min="5896" max="5896" width="10.75" bestFit="1" customWidth="1"/>
    <col min="6140" max="6140" width="11.25" customWidth="1"/>
    <col min="6144" max="6144" width="10.25" customWidth="1"/>
    <col min="6145" max="6145" width="13.375" customWidth="1"/>
    <col min="6146" max="6146" width="13.25" customWidth="1"/>
    <col min="6147" max="6147" width="12.75" customWidth="1"/>
    <col min="6148" max="6148" width="12.375" customWidth="1"/>
    <col min="6149" max="6149" width="11" customWidth="1"/>
    <col min="6150" max="6150" width="10.75" customWidth="1"/>
    <col min="6151" max="6151" width="9.75" customWidth="1"/>
    <col min="6152" max="6152" width="10.75" bestFit="1" customWidth="1"/>
    <col min="6396" max="6396" width="11.25" customWidth="1"/>
    <col min="6400" max="6400" width="10.25" customWidth="1"/>
    <col min="6401" max="6401" width="13.375" customWidth="1"/>
    <col min="6402" max="6402" width="13.25" customWidth="1"/>
    <col min="6403" max="6403" width="12.75" customWidth="1"/>
    <col min="6404" max="6404" width="12.375" customWidth="1"/>
    <col min="6405" max="6405" width="11" customWidth="1"/>
    <col min="6406" max="6406" width="10.75" customWidth="1"/>
    <col min="6407" max="6407" width="9.75" customWidth="1"/>
    <col min="6408" max="6408" width="10.75" bestFit="1" customWidth="1"/>
    <col min="6652" max="6652" width="11.25" customWidth="1"/>
    <col min="6656" max="6656" width="10.25" customWidth="1"/>
    <col min="6657" max="6657" width="13.375" customWidth="1"/>
    <col min="6658" max="6658" width="13.25" customWidth="1"/>
    <col min="6659" max="6659" width="12.75" customWidth="1"/>
    <col min="6660" max="6660" width="12.375" customWidth="1"/>
    <col min="6661" max="6661" width="11" customWidth="1"/>
    <col min="6662" max="6662" width="10.75" customWidth="1"/>
    <col min="6663" max="6663" width="9.75" customWidth="1"/>
    <col min="6664" max="6664" width="10.75" bestFit="1" customWidth="1"/>
    <col min="6908" max="6908" width="11.25" customWidth="1"/>
    <col min="6912" max="6912" width="10.25" customWidth="1"/>
    <col min="6913" max="6913" width="13.375" customWidth="1"/>
    <col min="6914" max="6914" width="13.25" customWidth="1"/>
    <col min="6915" max="6915" width="12.75" customWidth="1"/>
    <col min="6916" max="6916" width="12.375" customWidth="1"/>
    <col min="6917" max="6917" width="11" customWidth="1"/>
    <col min="6918" max="6918" width="10.75" customWidth="1"/>
    <col min="6919" max="6919" width="9.75" customWidth="1"/>
    <col min="6920" max="6920" width="10.75" bestFit="1" customWidth="1"/>
    <col min="7164" max="7164" width="11.25" customWidth="1"/>
    <col min="7168" max="7168" width="10.25" customWidth="1"/>
    <col min="7169" max="7169" width="13.375" customWidth="1"/>
    <col min="7170" max="7170" width="13.25" customWidth="1"/>
    <col min="7171" max="7171" width="12.75" customWidth="1"/>
    <col min="7172" max="7172" width="12.375" customWidth="1"/>
    <col min="7173" max="7173" width="11" customWidth="1"/>
    <col min="7174" max="7174" width="10.75" customWidth="1"/>
    <col min="7175" max="7175" width="9.75" customWidth="1"/>
    <col min="7176" max="7176" width="10.75" bestFit="1" customWidth="1"/>
    <col min="7420" max="7420" width="11.25" customWidth="1"/>
    <col min="7424" max="7424" width="10.25" customWidth="1"/>
    <col min="7425" max="7425" width="13.375" customWidth="1"/>
    <col min="7426" max="7426" width="13.25" customWidth="1"/>
    <col min="7427" max="7427" width="12.75" customWidth="1"/>
    <col min="7428" max="7428" width="12.375" customWidth="1"/>
    <col min="7429" max="7429" width="11" customWidth="1"/>
    <col min="7430" max="7430" width="10.75" customWidth="1"/>
    <col min="7431" max="7431" width="9.75" customWidth="1"/>
    <col min="7432" max="7432" width="10.75" bestFit="1" customWidth="1"/>
    <col min="7676" max="7676" width="11.25" customWidth="1"/>
    <col min="7680" max="7680" width="10.25" customWidth="1"/>
    <col min="7681" max="7681" width="13.375" customWidth="1"/>
    <col min="7682" max="7682" width="13.25" customWidth="1"/>
    <col min="7683" max="7683" width="12.75" customWidth="1"/>
    <col min="7684" max="7684" width="12.375" customWidth="1"/>
    <col min="7685" max="7685" width="11" customWidth="1"/>
    <col min="7686" max="7686" width="10.75" customWidth="1"/>
    <col min="7687" max="7687" width="9.75" customWidth="1"/>
    <col min="7688" max="7688" width="10.75" bestFit="1" customWidth="1"/>
    <col min="7932" max="7932" width="11.25" customWidth="1"/>
    <col min="7936" max="7936" width="10.25" customWidth="1"/>
    <col min="7937" max="7937" width="13.375" customWidth="1"/>
    <col min="7938" max="7938" width="13.25" customWidth="1"/>
    <col min="7939" max="7939" width="12.75" customWidth="1"/>
    <col min="7940" max="7940" width="12.375" customWidth="1"/>
    <col min="7941" max="7941" width="11" customWidth="1"/>
    <col min="7942" max="7942" width="10.75" customWidth="1"/>
    <col min="7943" max="7943" width="9.75" customWidth="1"/>
    <col min="7944" max="7944" width="10.75" bestFit="1" customWidth="1"/>
    <col min="8188" max="8188" width="11.25" customWidth="1"/>
    <col min="8192" max="8192" width="10.25" customWidth="1"/>
    <col min="8193" max="8193" width="13.375" customWidth="1"/>
    <col min="8194" max="8194" width="13.25" customWidth="1"/>
    <col min="8195" max="8195" width="12.75" customWidth="1"/>
    <col min="8196" max="8196" width="12.375" customWidth="1"/>
    <col min="8197" max="8197" width="11" customWidth="1"/>
    <col min="8198" max="8198" width="10.75" customWidth="1"/>
    <col min="8199" max="8199" width="9.75" customWidth="1"/>
    <col min="8200" max="8200" width="10.75" bestFit="1" customWidth="1"/>
    <col min="8444" max="8444" width="11.25" customWidth="1"/>
    <col min="8448" max="8448" width="10.25" customWidth="1"/>
    <col min="8449" max="8449" width="13.375" customWidth="1"/>
    <col min="8450" max="8450" width="13.25" customWidth="1"/>
    <col min="8451" max="8451" width="12.75" customWidth="1"/>
    <col min="8452" max="8452" width="12.375" customWidth="1"/>
    <col min="8453" max="8453" width="11" customWidth="1"/>
    <col min="8454" max="8454" width="10.75" customWidth="1"/>
    <col min="8455" max="8455" width="9.75" customWidth="1"/>
    <col min="8456" max="8456" width="10.75" bestFit="1" customWidth="1"/>
    <col min="8700" max="8700" width="11.25" customWidth="1"/>
    <col min="8704" max="8704" width="10.25" customWidth="1"/>
    <col min="8705" max="8705" width="13.375" customWidth="1"/>
    <col min="8706" max="8706" width="13.25" customWidth="1"/>
    <col min="8707" max="8707" width="12.75" customWidth="1"/>
    <col min="8708" max="8708" width="12.375" customWidth="1"/>
    <col min="8709" max="8709" width="11" customWidth="1"/>
    <col min="8710" max="8710" width="10.75" customWidth="1"/>
    <col min="8711" max="8711" width="9.75" customWidth="1"/>
    <col min="8712" max="8712" width="10.75" bestFit="1" customWidth="1"/>
    <col min="8956" max="8956" width="11.25" customWidth="1"/>
    <col min="8960" max="8960" width="10.25" customWidth="1"/>
    <col min="8961" max="8961" width="13.375" customWidth="1"/>
    <col min="8962" max="8962" width="13.25" customWidth="1"/>
    <col min="8963" max="8963" width="12.75" customWidth="1"/>
    <col min="8964" max="8964" width="12.375" customWidth="1"/>
    <col min="8965" max="8965" width="11" customWidth="1"/>
    <col min="8966" max="8966" width="10.75" customWidth="1"/>
    <col min="8967" max="8967" width="9.75" customWidth="1"/>
    <col min="8968" max="8968" width="10.75" bestFit="1" customWidth="1"/>
    <col min="9212" max="9212" width="11.25" customWidth="1"/>
    <col min="9216" max="9216" width="10.25" customWidth="1"/>
    <col min="9217" max="9217" width="13.375" customWidth="1"/>
    <col min="9218" max="9218" width="13.25" customWidth="1"/>
    <col min="9219" max="9219" width="12.75" customWidth="1"/>
    <col min="9220" max="9220" width="12.375" customWidth="1"/>
    <col min="9221" max="9221" width="11" customWidth="1"/>
    <col min="9222" max="9222" width="10.75" customWidth="1"/>
    <col min="9223" max="9223" width="9.75" customWidth="1"/>
    <col min="9224" max="9224" width="10.75" bestFit="1" customWidth="1"/>
    <col min="9468" max="9468" width="11.25" customWidth="1"/>
    <col min="9472" max="9472" width="10.25" customWidth="1"/>
    <col min="9473" max="9473" width="13.375" customWidth="1"/>
    <col min="9474" max="9474" width="13.25" customWidth="1"/>
    <col min="9475" max="9475" width="12.75" customWidth="1"/>
    <col min="9476" max="9476" width="12.375" customWidth="1"/>
    <col min="9477" max="9477" width="11" customWidth="1"/>
    <col min="9478" max="9478" width="10.75" customWidth="1"/>
    <col min="9479" max="9479" width="9.75" customWidth="1"/>
    <col min="9480" max="9480" width="10.75" bestFit="1" customWidth="1"/>
    <col min="9724" max="9724" width="11.25" customWidth="1"/>
    <col min="9728" max="9728" width="10.25" customWidth="1"/>
    <col min="9729" max="9729" width="13.375" customWidth="1"/>
    <col min="9730" max="9730" width="13.25" customWidth="1"/>
    <col min="9731" max="9731" width="12.75" customWidth="1"/>
    <col min="9732" max="9732" width="12.375" customWidth="1"/>
    <col min="9733" max="9733" width="11" customWidth="1"/>
    <col min="9734" max="9734" width="10.75" customWidth="1"/>
    <col min="9735" max="9735" width="9.75" customWidth="1"/>
    <col min="9736" max="9736" width="10.75" bestFit="1" customWidth="1"/>
    <col min="9980" max="9980" width="11.25" customWidth="1"/>
    <col min="9984" max="9984" width="10.25" customWidth="1"/>
    <col min="9985" max="9985" width="13.375" customWidth="1"/>
    <col min="9986" max="9986" width="13.25" customWidth="1"/>
    <col min="9987" max="9987" width="12.75" customWidth="1"/>
    <col min="9988" max="9988" width="12.375" customWidth="1"/>
    <col min="9989" max="9989" width="11" customWidth="1"/>
    <col min="9990" max="9990" width="10.75" customWidth="1"/>
    <col min="9991" max="9991" width="9.75" customWidth="1"/>
    <col min="9992" max="9992" width="10.75" bestFit="1" customWidth="1"/>
    <col min="10236" max="10236" width="11.25" customWidth="1"/>
    <col min="10240" max="10240" width="10.25" customWidth="1"/>
    <col min="10241" max="10241" width="13.375" customWidth="1"/>
    <col min="10242" max="10242" width="13.25" customWidth="1"/>
    <col min="10243" max="10243" width="12.75" customWidth="1"/>
    <col min="10244" max="10244" width="12.375" customWidth="1"/>
    <col min="10245" max="10245" width="11" customWidth="1"/>
    <col min="10246" max="10246" width="10.75" customWidth="1"/>
    <col min="10247" max="10247" width="9.75" customWidth="1"/>
    <col min="10248" max="10248" width="10.75" bestFit="1" customWidth="1"/>
    <col min="10492" max="10492" width="11.25" customWidth="1"/>
    <col min="10496" max="10496" width="10.25" customWidth="1"/>
    <col min="10497" max="10497" width="13.375" customWidth="1"/>
    <col min="10498" max="10498" width="13.25" customWidth="1"/>
    <col min="10499" max="10499" width="12.75" customWidth="1"/>
    <col min="10500" max="10500" width="12.375" customWidth="1"/>
    <col min="10501" max="10501" width="11" customWidth="1"/>
    <col min="10502" max="10502" width="10.75" customWidth="1"/>
    <col min="10503" max="10503" width="9.75" customWidth="1"/>
    <col min="10504" max="10504" width="10.75" bestFit="1" customWidth="1"/>
    <col min="10748" max="10748" width="11.25" customWidth="1"/>
    <col min="10752" max="10752" width="10.25" customWidth="1"/>
    <col min="10753" max="10753" width="13.375" customWidth="1"/>
    <col min="10754" max="10754" width="13.25" customWidth="1"/>
    <col min="10755" max="10755" width="12.75" customWidth="1"/>
    <col min="10756" max="10756" width="12.375" customWidth="1"/>
    <col min="10757" max="10757" width="11" customWidth="1"/>
    <col min="10758" max="10758" width="10.75" customWidth="1"/>
    <col min="10759" max="10759" width="9.75" customWidth="1"/>
    <col min="10760" max="10760" width="10.75" bestFit="1" customWidth="1"/>
    <col min="11004" max="11004" width="11.25" customWidth="1"/>
    <col min="11008" max="11008" width="10.25" customWidth="1"/>
    <col min="11009" max="11009" width="13.375" customWidth="1"/>
    <col min="11010" max="11010" width="13.25" customWidth="1"/>
    <col min="11011" max="11011" width="12.75" customWidth="1"/>
    <col min="11012" max="11012" width="12.375" customWidth="1"/>
    <col min="11013" max="11013" width="11" customWidth="1"/>
    <col min="11014" max="11014" width="10.75" customWidth="1"/>
    <col min="11015" max="11015" width="9.75" customWidth="1"/>
    <col min="11016" max="11016" width="10.75" bestFit="1" customWidth="1"/>
    <col min="11260" max="11260" width="11.25" customWidth="1"/>
    <col min="11264" max="11264" width="10.25" customWidth="1"/>
    <col min="11265" max="11265" width="13.375" customWidth="1"/>
    <col min="11266" max="11266" width="13.25" customWidth="1"/>
    <col min="11267" max="11267" width="12.75" customWidth="1"/>
    <col min="11268" max="11268" width="12.375" customWidth="1"/>
    <col min="11269" max="11269" width="11" customWidth="1"/>
    <col min="11270" max="11270" width="10.75" customWidth="1"/>
    <col min="11271" max="11271" width="9.75" customWidth="1"/>
    <col min="11272" max="11272" width="10.75" bestFit="1" customWidth="1"/>
    <col min="11516" max="11516" width="11.25" customWidth="1"/>
    <col min="11520" max="11520" width="10.25" customWidth="1"/>
    <col min="11521" max="11521" width="13.375" customWidth="1"/>
    <col min="11522" max="11522" width="13.25" customWidth="1"/>
    <col min="11523" max="11523" width="12.75" customWidth="1"/>
    <col min="11524" max="11524" width="12.375" customWidth="1"/>
    <col min="11525" max="11525" width="11" customWidth="1"/>
    <col min="11526" max="11526" width="10.75" customWidth="1"/>
    <col min="11527" max="11527" width="9.75" customWidth="1"/>
    <col min="11528" max="11528" width="10.75" bestFit="1" customWidth="1"/>
    <col min="11772" max="11772" width="11.25" customWidth="1"/>
    <col min="11776" max="11776" width="10.25" customWidth="1"/>
    <col min="11777" max="11777" width="13.375" customWidth="1"/>
    <col min="11778" max="11778" width="13.25" customWidth="1"/>
    <col min="11779" max="11779" width="12.75" customWidth="1"/>
    <col min="11780" max="11780" width="12.375" customWidth="1"/>
    <col min="11781" max="11781" width="11" customWidth="1"/>
    <col min="11782" max="11782" width="10.75" customWidth="1"/>
    <col min="11783" max="11783" width="9.75" customWidth="1"/>
    <col min="11784" max="11784" width="10.75" bestFit="1" customWidth="1"/>
    <col min="12028" max="12028" width="11.25" customWidth="1"/>
    <col min="12032" max="12032" width="10.25" customWidth="1"/>
    <col min="12033" max="12033" width="13.375" customWidth="1"/>
    <col min="12034" max="12034" width="13.25" customWidth="1"/>
    <col min="12035" max="12035" width="12.75" customWidth="1"/>
    <col min="12036" max="12036" width="12.375" customWidth="1"/>
    <col min="12037" max="12037" width="11" customWidth="1"/>
    <col min="12038" max="12038" width="10.75" customWidth="1"/>
    <col min="12039" max="12039" width="9.75" customWidth="1"/>
    <col min="12040" max="12040" width="10.75" bestFit="1" customWidth="1"/>
    <col min="12284" max="12284" width="11.25" customWidth="1"/>
    <col min="12288" max="12288" width="10.25" customWidth="1"/>
    <col min="12289" max="12289" width="13.375" customWidth="1"/>
    <col min="12290" max="12290" width="13.25" customWidth="1"/>
    <col min="12291" max="12291" width="12.75" customWidth="1"/>
    <col min="12292" max="12292" width="12.375" customWidth="1"/>
    <col min="12293" max="12293" width="11" customWidth="1"/>
    <col min="12294" max="12294" width="10.75" customWidth="1"/>
    <col min="12295" max="12295" width="9.75" customWidth="1"/>
    <col min="12296" max="12296" width="10.75" bestFit="1" customWidth="1"/>
    <col min="12540" max="12540" width="11.25" customWidth="1"/>
    <col min="12544" max="12544" width="10.25" customWidth="1"/>
    <col min="12545" max="12545" width="13.375" customWidth="1"/>
    <col min="12546" max="12546" width="13.25" customWidth="1"/>
    <col min="12547" max="12547" width="12.75" customWidth="1"/>
    <col min="12548" max="12548" width="12.375" customWidth="1"/>
    <col min="12549" max="12549" width="11" customWidth="1"/>
    <col min="12550" max="12550" width="10.75" customWidth="1"/>
    <col min="12551" max="12551" width="9.75" customWidth="1"/>
    <col min="12552" max="12552" width="10.75" bestFit="1" customWidth="1"/>
    <col min="12796" max="12796" width="11.25" customWidth="1"/>
    <col min="12800" max="12800" width="10.25" customWidth="1"/>
    <col min="12801" max="12801" width="13.375" customWidth="1"/>
    <col min="12802" max="12802" width="13.25" customWidth="1"/>
    <col min="12803" max="12803" width="12.75" customWidth="1"/>
    <col min="12804" max="12804" width="12.375" customWidth="1"/>
    <col min="12805" max="12805" width="11" customWidth="1"/>
    <col min="12806" max="12806" width="10.75" customWidth="1"/>
    <col min="12807" max="12807" width="9.75" customWidth="1"/>
    <col min="12808" max="12808" width="10.75" bestFit="1" customWidth="1"/>
    <col min="13052" max="13052" width="11.25" customWidth="1"/>
    <col min="13056" max="13056" width="10.25" customWidth="1"/>
    <col min="13057" max="13057" width="13.375" customWidth="1"/>
    <col min="13058" max="13058" width="13.25" customWidth="1"/>
    <col min="13059" max="13059" width="12.75" customWidth="1"/>
    <col min="13060" max="13060" width="12.375" customWidth="1"/>
    <col min="13061" max="13061" width="11" customWidth="1"/>
    <col min="13062" max="13062" width="10.75" customWidth="1"/>
    <col min="13063" max="13063" width="9.75" customWidth="1"/>
    <col min="13064" max="13064" width="10.75" bestFit="1" customWidth="1"/>
    <col min="13308" max="13308" width="11.25" customWidth="1"/>
    <col min="13312" max="13312" width="10.25" customWidth="1"/>
    <col min="13313" max="13313" width="13.375" customWidth="1"/>
    <col min="13314" max="13314" width="13.25" customWidth="1"/>
    <col min="13315" max="13315" width="12.75" customWidth="1"/>
    <col min="13316" max="13316" width="12.375" customWidth="1"/>
    <col min="13317" max="13317" width="11" customWidth="1"/>
    <col min="13318" max="13318" width="10.75" customWidth="1"/>
    <col min="13319" max="13319" width="9.75" customWidth="1"/>
    <col min="13320" max="13320" width="10.75" bestFit="1" customWidth="1"/>
    <col min="13564" max="13564" width="11.25" customWidth="1"/>
    <col min="13568" max="13568" width="10.25" customWidth="1"/>
    <col min="13569" max="13569" width="13.375" customWidth="1"/>
    <col min="13570" max="13570" width="13.25" customWidth="1"/>
    <col min="13571" max="13571" width="12.75" customWidth="1"/>
    <col min="13572" max="13572" width="12.375" customWidth="1"/>
    <col min="13573" max="13573" width="11" customWidth="1"/>
    <col min="13574" max="13574" width="10.75" customWidth="1"/>
    <col min="13575" max="13575" width="9.75" customWidth="1"/>
    <col min="13576" max="13576" width="10.75" bestFit="1" customWidth="1"/>
    <col min="13820" max="13820" width="11.25" customWidth="1"/>
    <col min="13824" max="13824" width="10.25" customWidth="1"/>
    <col min="13825" max="13825" width="13.375" customWidth="1"/>
    <col min="13826" max="13826" width="13.25" customWidth="1"/>
    <col min="13827" max="13827" width="12.75" customWidth="1"/>
    <col min="13828" max="13828" width="12.375" customWidth="1"/>
    <col min="13829" max="13829" width="11" customWidth="1"/>
    <col min="13830" max="13830" width="10.75" customWidth="1"/>
    <col min="13831" max="13831" width="9.75" customWidth="1"/>
    <col min="13832" max="13832" width="10.75" bestFit="1" customWidth="1"/>
    <col min="14076" max="14076" width="11.25" customWidth="1"/>
    <col min="14080" max="14080" width="10.25" customWidth="1"/>
    <col min="14081" max="14081" width="13.375" customWidth="1"/>
    <col min="14082" max="14082" width="13.25" customWidth="1"/>
    <col min="14083" max="14083" width="12.75" customWidth="1"/>
    <col min="14084" max="14084" width="12.375" customWidth="1"/>
    <col min="14085" max="14085" width="11" customWidth="1"/>
    <col min="14086" max="14086" width="10.75" customWidth="1"/>
    <col min="14087" max="14087" width="9.75" customWidth="1"/>
    <col min="14088" max="14088" width="10.75" bestFit="1" customWidth="1"/>
    <col min="14332" max="14332" width="11.25" customWidth="1"/>
    <col min="14336" max="14336" width="10.25" customWidth="1"/>
    <col min="14337" max="14337" width="13.375" customWidth="1"/>
    <col min="14338" max="14338" width="13.25" customWidth="1"/>
    <col min="14339" max="14339" width="12.75" customWidth="1"/>
    <col min="14340" max="14340" width="12.375" customWidth="1"/>
    <col min="14341" max="14341" width="11" customWidth="1"/>
    <col min="14342" max="14342" width="10.75" customWidth="1"/>
    <col min="14343" max="14343" width="9.75" customWidth="1"/>
    <col min="14344" max="14344" width="10.75" bestFit="1" customWidth="1"/>
    <col min="14588" max="14588" width="11.25" customWidth="1"/>
    <col min="14592" max="14592" width="10.25" customWidth="1"/>
    <col min="14593" max="14593" width="13.375" customWidth="1"/>
    <col min="14594" max="14594" width="13.25" customWidth="1"/>
    <col min="14595" max="14595" width="12.75" customWidth="1"/>
    <col min="14596" max="14596" width="12.375" customWidth="1"/>
    <col min="14597" max="14597" width="11" customWidth="1"/>
    <col min="14598" max="14598" width="10.75" customWidth="1"/>
    <col min="14599" max="14599" width="9.75" customWidth="1"/>
    <col min="14600" max="14600" width="10.75" bestFit="1" customWidth="1"/>
    <col min="14844" max="14844" width="11.25" customWidth="1"/>
    <col min="14848" max="14848" width="10.25" customWidth="1"/>
    <col min="14849" max="14849" width="13.375" customWidth="1"/>
    <col min="14850" max="14850" width="13.25" customWidth="1"/>
    <col min="14851" max="14851" width="12.75" customWidth="1"/>
    <col min="14852" max="14852" width="12.375" customWidth="1"/>
    <col min="14853" max="14853" width="11" customWidth="1"/>
    <col min="14854" max="14854" width="10.75" customWidth="1"/>
    <col min="14855" max="14855" width="9.75" customWidth="1"/>
    <col min="14856" max="14856" width="10.75" bestFit="1" customWidth="1"/>
    <col min="15100" max="15100" width="11.25" customWidth="1"/>
    <col min="15104" max="15104" width="10.25" customWidth="1"/>
    <col min="15105" max="15105" width="13.375" customWidth="1"/>
    <col min="15106" max="15106" width="13.25" customWidth="1"/>
    <col min="15107" max="15107" width="12.75" customWidth="1"/>
    <col min="15108" max="15108" width="12.375" customWidth="1"/>
    <col min="15109" max="15109" width="11" customWidth="1"/>
    <col min="15110" max="15110" width="10.75" customWidth="1"/>
    <col min="15111" max="15111" width="9.75" customWidth="1"/>
    <col min="15112" max="15112" width="10.75" bestFit="1" customWidth="1"/>
    <col min="15356" max="15356" width="11.25" customWidth="1"/>
    <col min="15360" max="15360" width="10.25" customWidth="1"/>
    <col min="15361" max="15361" width="13.375" customWidth="1"/>
    <col min="15362" max="15362" width="13.25" customWidth="1"/>
    <col min="15363" max="15363" width="12.75" customWidth="1"/>
    <col min="15364" max="15364" width="12.375" customWidth="1"/>
    <col min="15365" max="15365" width="11" customWidth="1"/>
    <col min="15366" max="15366" width="10.75" customWidth="1"/>
    <col min="15367" max="15367" width="9.75" customWidth="1"/>
    <col min="15368" max="15368" width="10.75" bestFit="1" customWidth="1"/>
    <col min="15612" max="15612" width="11.25" customWidth="1"/>
    <col min="15616" max="15616" width="10.25" customWidth="1"/>
    <col min="15617" max="15617" width="13.375" customWidth="1"/>
    <col min="15618" max="15618" width="13.25" customWidth="1"/>
    <col min="15619" max="15619" width="12.75" customWidth="1"/>
    <col min="15620" max="15620" width="12.375" customWidth="1"/>
    <col min="15621" max="15621" width="11" customWidth="1"/>
    <col min="15622" max="15622" width="10.75" customWidth="1"/>
    <col min="15623" max="15623" width="9.75" customWidth="1"/>
    <col min="15624" max="15624" width="10.75" bestFit="1" customWidth="1"/>
    <col min="15868" max="15868" width="11.25" customWidth="1"/>
    <col min="15872" max="15872" width="10.25" customWidth="1"/>
    <col min="15873" max="15873" width="13.375" customWidth="1"/>
    <col min="15874" max="15874" width="13.25" customWidth="1"/>
    <col min="15875" max="15875" width="12.75" customWidth="1"/>
    <col min="15876" max="15876" width="12.375" customWidth="1"/>
    <col min="15877" max="15877" width="11" customWidth="1"/>
    <col min="15878" max="15878" width="10.75" customWidth="1"/>
    <col min="15879" max="15879" width="9.75" customWidth="1"/>
    <col min="15880" max="15880" width="10.75" bestFit="1" customWidth="1"/>
    <col min="16124" max="16124" width="11.25" customWidth="1"/>
    <col min="16128" max="16128" width="10.25" customWidth="1"/>
    <col min="16129" max="16129" width="13.375" customWidth="1"/>
    <col min="16130" max="16130" width="13.25" customWidth="1"/>
    <col min="16131" max="16131" width="12.75" customWidth="1"/>
    <col min="16132" max="16132" width="12.375" customWidth="1"/>
    <col min="16133" max="16133" width="11" customWidth="1"/>
    <col min="16134" max="16134" width="10.75" customWidth="1"/>
    <col min="16135" max="16135" width="9.75" customWidth="1"/>
    <col min="16136" max="16136" width="10.75" bestFit="1" customWidth="1"/>
  </cols>
  <sheetData>
    <row r="1" spans="1:10" ht="20.100000000000001" customHeight="1">
      <c r="A1" s="194" t="s">
        <v>957</v>
      </c>
      <c r="B1" s="42"/>
      <c r="C1" s="42"/>
      <c r="D1" s="42"/>
      <c r="E1" s="287"/>
      <c r="F1" s="287"/>
      <c r="G1" s="287"/>
      <c r="H1" s="43"/>
      <c r="I1" s="43"/>
    </row>
    <row r="2" spans="1:10" ht="20.100000000000001" customHeight="1">
      <c r="A2" s="229"/>
      <c r="B2" s="738" t="s">
        <v>158</v>
      </c>
      <c r="C2" s="739"/>
      <c r="D2" s="740"/>
      <c r="E2" s="738" t="s">
        <v>159</v>
      </c>
      <c r="F2" s="739"/>
      <c r="G2" s="740"/>
      <c r="H2" s="738" t="s">
        <v>136</v>
      </c>
      <c r="I2" s="739"/>
      <c r="J2" s="740"/>
    </row>
    <row r="3" spans="1:10" ht="20.100000000000001" customHeight="1">
      <c r="A3" s="130" t="s">
        <v>160</v>
      </c>
      <c r="B3" s="736"/>
      <c r="C3" s="737"/>
      <c r="D3" s="280"/>
      <c r="E3" s="737"/>
      <c r="F3" s="737"/>
      <c r="G3" s="291"/>
      <c r="H3" s="737"/>
      <c r="I3" s="737"/>
      <c r="J3" s="374"/>
    </row>
    <row r="4" spans="1:10" ht="20.100000000000001" customHeight="1">
      <c r="A4" s="285"/>
      <c r="B4" s="286" t="s">
        <v>775</v>
      </c>
      <c r="C4" s="286" t="s">
        <v>946</v>
      </c>
      <c r="D4" s="286" t="s">
        <v>955</v>
      </c>
      <c r="E4" s="288" t="s">
        <v>775</v>
      </c>
      <c r="F4" s="288" t="s">
        <v>946</v>
      </c>
      <c r="G4" s="288" t="s">
        <v>955</v>
      </c>
      <c r="H4" s="286" t="s">
        <v>775</v>
      </c>
      <c r="I4" s="286" t="s">
        <v>946</v>
      </c>
      <c r="J4" s="375" t="s">
        <v>955</v>
      </c>
    </row>
    <row r="5" spans="1:10" ht="20.100000000000001" customHeight="1">
      <c r="A5" s="230" t="s">
        <v>162</v>
      </c>
      <c r="B5" s="281">
        <v>67</v>
      </c>
      <c r="C5" s="281">
        <v>74</v>
      </c>
      <c r="D5" s="281">
        <v>66</v>
      </c>
      <c r="E5" s="289">
        <v>13078.341133</v>
      </c>
      <c r="F5" s="289">
        <v>3826.1113640000003</v>
      </c>
      <c r="G5" s="289">
        <v>1776.23</v>
      </c>
      <c r="H5" s="282">
        <v>2806</v>
      </c>
      <c r="I5" s="282">
        <v>3965</v>
      </c>
      <c r="J5" s="373">
        <v>1489</v>
      </c>
    </row>
    <row r="6" spans="1:10" ht="20.100000000000001" customHeight="1">
      <c r="A6" s="230" t="s">
        <v>162</v>
      </c>
      <c r="B6" s="281">
        <v>70</v>
      </c>
      <c r="C6" s="281">
        <v>72</v>
      </c>
      <c r="D6" s="281">
        <v>113</v>
      </c>
      <c r="E6" s="289">
        <v>2002.922906</v>
      </c>
      <c r="F6" s="289">
        <v>8504.5597830000042</v>
      </c>
      <c r="G6" s="289">
        <v>2239.9899999999998</v>
      </c>
      <c r="H6" s="282">
        <v>1660</v>
      </c>
      <c r="I6" s="282">
        <v>1754</v>
      </c>
      <c r="J6" s="373">
        <v>2940</v>
      </c>
    </row>
    <row r="7" spans="1:10" ht="20.100000000000001" customHeight="1">
      <c r="A7" s="230" t="s">
        <v>163</v>
      </c>
      <c r="B7" s="281">
        <v>66</v>
      </c>
      <c r="C7" s="281">
        <v>59</v>
      </c>
      <c r="D7" s="281">
        <v>106</v>
      </c>
      <c r="E7" s="289">
        <v>1463.2695000000001</v>
      </c>
      <c r="F7" s="289">
        <v>1179.6375</v>
      </c>
      <c r="G7" s="289">
        <v>1722.69</v>
      </c>
      <c r="H7" s="282">
        <v>1321</v>
      </c>
      <c r="I7" s="282">
        <v>1784</v>
      </c>
      <c r="J7" s="373">
        <v>2344</v>
      </c>
    </row>
    <row r="8" spans="1:10" ht="20.100000000000001" customHeight="1">
      <c r="A8" s="230" t="s">
        <v>164</v>
      </c>
      <c r="B8" s="281">
        <v>44</v>
      </c>
      <c r="C8" s="281">
        <v>56</v>
      </c>
      <c r="D8" s="281">
        <v>47</v>
      </c>
      <c r="E8" s="289">
        <v>985.81600000000003</v>
      </c>
      <c r="F8" s="289">
        <v>1796.2210889999999</v>
      </c>
      <c r="G8" s="289">
        <v>36153.879999999997</v>
      </c>
      <c r="H8" s="282">
        <v>1305</v>
      </c>
      <c r="I8" s="282">
        <v>1793</v>
      </c>
      <c r="J8" s="373">
        <v>881</v>
      </c>
    </row>
    <row r="9" spans="1:10" ht="20.100000000000001" customHeight="1">
      <c r="A9" s="230" t="s">
        <v>165</v>
      </c>
      <c r="B9" s="281">
        <v>76</v>
      </c>
      <c r="C9" s="281">
        <v>82</v>
      </c>
      <c r="D9" s="281">
        <v>100</v>
      </c>
      <c r="E9" s="289">
        <v>4375.4473840000001</v>
      </c>
      <c r="F9" s="289">
        <v>1260.8300540000002</v>
      </c>
      <c r="G9" s="289">
        <v>2486.2399999999998</v>
      </c>
      <c r="H9" s="282">
        <v>2357</v>
      </c>
      <c r="I9" s="282">
        <v>1123</v>
      </c>
      <c r="J9" s="373">
        <v>2832</v>
      </c>
    </row>
    <row r="10" spans="1:10" ht="20.100000000000001" customHeight="1">
      <c r="A10" s="230" t="s">
        <v>166</v>
      </c>
      <c r="B10" s="281">
        <v>62</v>
      </c>
      <c r="C10" s="281">
        <v>165</v>
      </c>
      <c r="D10" s="281">
        <v>195</v>
      </c>
      <c r="E10" s="289">
        <v>1740.7111299999999</v>
      </c>
      <c r="F10" s="289">
        <v>3902.3282609999987</v>
      </c>
      <c r="G10" s="289">
        <v>107085.48</v>
      </c>
      <c r="H10" s="282">
        <v>1408</v>
      </c>
      <c r="I10" s="282">
        <v>3671</v>
      </c>
      <c r="J10" s="373">
        <v>3752</v>
      </c>
    </row>
    <row r="11" spans="1:10" ht="20.100000000000001" customHeight="1">
      <c r="A11" s="230" t="s">
        <v>167</v>
      </c>
      <c r="B11" s="281">
        <v>59</v>
      </c>
      <c r="C11" s="281">
        <v>120</v>
      </c>
      <c r="D11" s="281">
        <v>271</v>
      </c>
      <c r="E11" s="289">
        <v>2983.7193550000002</v>
      </c>
      <c r="F11" s="289">
        <v>4710.1562610000001</v>
      </c>
      <c r="G11" s="289">
        <v>5120.37</v>
      </c>
      <c r="H11" s="282">
        <v>1858</v>
      </c>
      <c r="I11" s="282">
        <v>2298</v>
      </c>
      <c r="J11" s="373">
        <v>7652</v>
      </c>
    </row>
    <row r="12" spans="1:10" ht="20.100000000000001" customHeight="1">
      <c r="A12" s="230" t="s">
        <v>168</v>
      </c>
      <c r="B12" s="281">
        <v>46</v>
      </c>
      <c r="C12" s="281">
        <v>155</v>
      </c>
      <c r="D12" s="281">
        <v>337</v>
      </c>
      <c r="E12" s="289">
        <v>907.47375</v>
      </c>
      <c r="F12" s="289">
        <v>1414.1716999999996</v>
      </c>
      <c r="G12" s="289">
        <v>6912.49</v>
      </c>
      <c r="H12" s="282">
        <v>1532</v>
      </c>
      <c r="I12" s="282">
        <v>2599</v>
      </c>
      <c r="J12" s="373">
        <v>8756</v>
      </c>
    </row>
    <row r="13" spans="1:10" ht="20.100000000000001" customHeight="1">
      <c r="A13" s="230" t="s">
        <v>169</v>
      </c>
      <c r="B13" s="281">
        <v>45</v>
      </c>
      <c r="C13" s="281">
        <v>110</v>
      </c>
      <c r="D13" s="281">
        <v>247</v>
      </c>
      <c r="E13" s="289">
        <v>6089.9473319999997</v>
      </c>
      <c r="F13" s="289">
        <v>1856.3749770000002</v>
      </c>
      <c r="G13" s="289">
        <v>7756.77</v>
      </c>
      <c r="H13" s="282">
        <v>2512</v>
      </c>
      <c r="I13" s="282">
        <v>4348</v>
      </c>
      <c r="J13" s="373">
        <v>5674</v>
      </c>
    </row>
    <row r="14" spans="1:10" ht="20.100000000000001" customHeight="1">
      <c r="A14" s="230" t="s">
        <v>170</v>
      </c>
      <c r="B14" s="281">
        <v>46</v>
      </c>
      <c r="C14" s="281">
        <v>117</v>
      </c>
      <c r="D14" s="281">
        <v>106</v>
      </c>
      <c r="E14" s="289">
        <v>1700.847677</v>
      </c>
      <c r="F14" s="289">
        <v>5204.3875529999978</v>
      </c>
      <c r="G14" s="289">
        <v>1724.08</v>
      </c>
      <c r="H14" s="282">
        <v>1514</v>
      </c>
      <c r="I14" s="282">
        <v>3830</v>
      </c>
      <c r="J14" s="373">
        <v>2889</v>
      </c>
    </row>
    <row r="15" spans="1:10" ht="20.100000000000001" customHeight="1">
      <c r="A15" s="230" t="s">
        <v>171</v>
      </c>
      <c r="B15" s="281">
        <v>61</v>
      </c>
      <c r="C15" s="281">
        <v>73</v>
      </c>
      <c r="D15" s="281">
        <v>135</v>
      </c>
      <c r="E15" s="289">
        <v>2561.4940120000001</v>
      </c>
      <c r="F15" s="289">
        <v>2263.3330349999997</v>
      </c>
      <c r="G15" s="289">
        <v>4127.0600000000004</v>
      </c>
      <c r="H15" s="282">
        <v>1315</v>
      </c>
      <c r="I15" s="282">
        <v>2474</v>
      </c>
      <c r="J15" s="373">
        <v>3547</v>
      </c>
    </row>
    <row r="16" spans="1:10" ht="20.100000000000001" customHeight="1">
      <c r="A16" s="230" t="s">
        <v>172</v>
      </c>
      <c r="B16" s="283">
        <v>67</v>
      </c>
      <c r="C16" s="283">
        <v>57</v>
      </c>
      <c r="D16" s="283">
        <v>88</v>
      </c>
      <c r="E16" s="290">
        <v>2767.9185649999999</v>
      </c>
      <c r="F16" s="290">
        <v>1816.6700000000003</v>
      </c>
      <c r="G16" s="290">
        <v>3281.65</v>
      </c>
      <c r="H16" s="284">
        <v>1941</v>
      </c>
      <c r="I16" s="284">
        <v>1212</v>
      </c>
      <c r="J16" s="376">
        <v>2941</v>
      </c>
    </row>
    <row r="17" spans="1:10" ht="20.100000000000001" customHeight="1">
      <c r="A17" s="231" t="s">
        <v>131</v>
      </c>
      <c r="B17" s="78">
        <f>SUM(B5:B16)</f>
        <v>709</v>
      </c>
      <c r="C17" s="78">
        <f t="shared" ref="C17:I17" si="0">SUM(C5:C16)</f>
        <v>1140</v>
      </c>
      <c r="D17" s="78">
        <f t="shared" si="0"/>
        <v>1811</v>
      </c>
      <c r="E17" s="79">
        <f t="shared" si="0"/>
        <v>40657.908744</v>
      </c>
      <c r="F17" s="79">
        <f t="shared" si="0"/>
        <v>37734.781577000002</v>
      </c>
      <c r="G17" s="79">
        <f t="shared" si="0"/>
        <v>180386.92999999993</v>
      </c>
      <c r="H17" s="78">
        <f t="shared" si="0"/>
        <v>21529</v>
      </c>
      <c r="I17" s="78">
        <f t="shared" si="0"/>
        <v>30851</v>
      </c>
      <c r="J17" s="377">
        <f>SUM(J5:J16)</f>
        <v>45697</v>
      </c>
    </row>
  </sheetData>
  <mergeCells count="6">
    <mergeCell ref="B3:C3"/>
    <mergeCell ref="E3:F3"/>
    <mergeCell ref="H3:I3"/>
    <mergeCell ref="B2:D2"/>
    <mergeCell ref="E2:G2"/>
    <mergeCell ref="H2:J2"/>
  </mergeCells>
  <pageMargins left="0.39370078740157483" right="0.15748031496062992" top="0.74803149606299213" bottom="0.74803149606299213" header="0.31496062992125984" footer="0.31496062992125984"/>
  <pageSetup paperSize="9" scale="95" firstPageNumber="3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T21"/>
  <sheetViews>
    <sheetView workbookViewId="0">
      <selection activeCell="P26" sqref="P26"/>
    </sheetView>
  </sheetViews>
  <sheetFormatPr defaultRowHeight="20.100000000000001" customHeight="1"/>
  <cols>
    <col min="1" max="1" width="10.125" customWidth="1"/>
    <col min="2" max="11" width="9" customWidth="1"/>
    <col min="12" max="12" width="9" style="137" customWidth="1"/>
    <col min="255" max="255" width="13.125" customWidth="1"/>
    <col min="261" max="261" width="9.75" customWidth="1"/>
    <col min="262" max="262" width="12.875" customWidth="1"/>
    <col min="263" max="263" width="13" customWidth="1"/>
    <col min="264" max="265" width="11.25" customWidth="1"/>
    <col min="266" max="266" width="11.375" customWidth="1"/>
    <col min="267" max="267" width="10.25" customWidth="1"/>
    <col min="511" max="511" width="13.125" customWidth="1"/>
    <col min="517" max="517" width="9.75" customWidth="1"/>
    <col min="518" max="518" width="12.875" customWidth="1"/>
    <col min="519" max="519" width="13" customWidth="1"/>
    <col min="520" max="521" width="11.25" customWidth="1"/>
    <col min="522" max="522" width="11.375" customWidth="1"/>
    <col min="523" max="523" width="10.25" customWidth="1"/>
    <col min="767" max="767" width="13.125" customWidth="1"/>
    <col min="773" max="773" width="9.75" customWidth="1"/>
    <col min="774" max="774" width="12.875" customWidth="1"/>
    <col min="775" max="775" width="13" customWidth="1"/>
    <col min="776" max="777" width="11.25" customWidth="1"/>
    <col min="778" max="778" width="11.375" customWidth="1"/>
    <col min="779" max="779" width="10.25" customWidth="1"/>
    <col min="1023" max="1023" width="13.125" customWidth="1"/>
    <col min="1029" max="1029" width="9.75" customWidth="1"/>
    <col min="1030" max="1030" width="12.875" customWidth="1"/>
    <col min="1031" max="1031" width="13" customWidth="1"/>
    <col min="1032" max="1033" width="11.25" customWidth="1"/>
    <col min="1034" max="1034" width="11.375" customWidth="1"/>
    <col min="1035" max="1035" width="10.25" customWidth="1"/>
    <col min="1279" max="1279" width="13.125" customWidth="1"/>
    <col min="1285" max="1285" width="9.75" customWidth="1"/>
    <col min="1286" max="1286" width="12.875" customWidth="1"/>
    <col min="1287" max="1287" width="13" customWidth="1"/>
    <col min="1288" max="1289" width="11.25" customWidth="1"/>
    <col min="1290" max="1290" width="11.375" customWidth="1"/>
    <col min="1291" max="1291" width="10.25" customWidth="1"/>
    <col min="1535" max="1535" width="13.125" customWidth="1"/>
    <col min="1541" max="1541" width="9.75" customWidth="1"/>
    <col min="1542" max="1542" width="12.875" customWidth="1"/>
    <col min="1543" max="1543" width="13" customWidth="1"/>
    <col min="1544" max="1545" width="11.25" customWidth="1"/>
    <col min="1546" max="1546" width="11.375" customWidth="1"/>
    <col min="1547" max="1547" width="10.25" customWidth="1"/>
    <col min="1791" max="1791" width="13.125" customWidth="1"/>
    <col min="1797" max="1797" width="9.75" customWidth="1"/>
    <col min="1798" max="1798" width="12.875" customWidth="1"/>
    <col min="1799" max="1799" width="13" customWidth="1"/>
    <col min="1800" max="1801" width="11.25" customWidth="1"/>
    <col min="1802" max="1802" width="11.375" customWidth="1"/>
    <col min="1803" max="1803" width="10.25" customWidth="1"/>
    <col min="2047" max="2047" width="13.125" customWidth="1"/>
    <col min="2053" max="2053" width="9.75" customWidth="1"/>
    <col min="2054" max="2054" width="12.875" customWidth="1"/>
    <col min="2055" max="2055" width="13" customWidth="1"/>
    <col min="2056" max="2057" width="11.25" customWidth="1"/>
    <col min="2058" max="2058" width="11.375" customWidth="1"/>
    <col min="2059" max="2059" width="10.25" customWidth="1"/>
    <col min="2303" max="2303" width="13.125" customWidth="1"/>
    <col min="2309" max="2309" width="9.75" customWidth="1"/>
    <col min="2310" max="2310" width="12.875" customWidth="1"/>
    <col min="2311" max="2311" width="13" customWidth="1"/>
    <col min="2312" max="2313" width="11.25" customWidth="1"/>
    <col min="2314" max="2314" width="11.375" customWidth="1"/>
    <col min="2315" max="2315" width="10.25" customWidth="1"/>
    <col min="2559" max="2559" width="13.125" customWidth="1"/>
    <col min="2565" max="2565" width="9.75" customWidth="1"/>
    <col min="2566" max="2566" width="12.875" customWidth="1"/>
    <col min="2567" max="2567" width="13" customWidth="1"/>
    <col min="2568" max="2569" width="11.25" customWidth="1"/>
    <col min="2570" max="2570" width="11.375" customWidth="1"/>
    <col min="2571" max="2571" width="10.25" customWidth="1"/>
    <col min="2815" max="2815" width="13.125" customWidth="1"/>
    <col min="2821" max="2821" width="9.75" customWidth="1"/>
    <col min="2822" max="2822" width="12.875" customWidth="1"/>
    <col min="2823" max="2823" width="13" customWidth="1"/>
    <col min="2824" max="2825" width="11.25" customWidth="1"/>
    <col min="2826" max="2826" width="11.375" customWidth="1"/>
    <col min="2827" max="2827" width="10.25" customWidth="1"/>
    <col min="3071" max="3071" width="13.125" customWidth="1"/>
    <col min="3077" max="3077" width="9.75" customWidth="1"/>
    <col min="3078" max="3078" width="12.875" customWidth="1"/>
    <col min="3079" max="3079" width="13" customWidth="1"/>
    <col min="3080" max="3081" width="11.25" customWidth="1"/>
    <col min="3082" max="3082" width="11.375" customWidth="1"/>
    <col min="3083" max="3083" width="10.25" customWidth="1"/>
    <col min="3327" max="3327" width="13.125" customWidth="1"/>
    <col min="3333" max="3333" width="9.75" customWidth="1"/>
    <col min="3334" max="3334" width="12.875" customWidth="1"/>
    <col min="3335" max="3335" width="13" customWidth="1"/>
    <col min="3336" max="3337" width="11.25" customWidth="1"/>
    <col min="3338" max="3338" width="11.375" customWidth="1"/>
    <col min="3339" max="3339" width="10.25" customWidth="1"/>
    <col min="3583" max="3583" width="13.125" customWidth="1"/>
    <col min="3589" max="3589" width="9.75" customWidth="1"/>
    <col min="3590" max="3590" width="12.875" customWidth="1"/>
    <col min="3591" max="3591" width="13" customWidth="1"/>
    <col min="3592" max="3593" width="11.25" customWidth="1"/>
    <col min="3594" max="3594" width="11.375" customWidth="1"/>
    <col min="3595" max="3595" width="10.25" customWidth="1"/>
    <col min="3839" max="3839" width="13.125" customWidth="1"/>
    <col min="3845" max="3845" width="9.75" customWidth="1"/>
    <col min="3846" max="3846" width="12.875" customWidth="1"/>
    <col min="3847" max="3847" width="13" customWidth="1"/>
    <col min="3848" max="3849" width="11.25" customWidth="1"/>
    <col min="3850" max="3850" width="11.375" customWidth="1"/>
    <col min="3851" max="3851" width="10.25" customWidth="1"/>
    <col min="4095" max="4095" width="13.125" customWidth="1"/>
    <col min="4101" max="4101" width="9.75" customWidth="1"/>
    <col min="4102" max="4102" width="12.875" customWidth="1"/>
    <col min="4103" max="4103" width="13" customWidth="1"/>
    <col min="4104" max="4105" width="11.25" customWidth="1"/>
    <col min="4106" max="4106" width="11.375" customWidth="1"/>
    <col min="4107" max="4107" width="10.25" customWidth="1"/>
    <col min="4351" max="4351" width="13.125" customWidth="1"/>
    <col min="4357" max="4357" width="9.75" customWidth="1"/>
    <col min="4358" max="4358" width="12.875" customWidth="1"/>
    <col min="4359" max="4359" width="13" customWidth="1"/>
    <col min="4360" max="4361" width="11.25" customWidth="1"/>
    <col min="4362" max="4362" width="11.375" customWidth="1"/>
    <col min="4363" max="4363" width="10.25" customWidth="1"/>
    <col min="4607" max="4607" width="13.125" customWidth="1"/>
    <col min="4613" max="4613" width="9.75" customWidth="1"/>
    <col min="4614" max="4614" width="12.875" customWidth="1"/>
    <col min="4615" max="4615" width="13" customWidth="1"/>
    <col min="4616" max="4617" width="11.25" customWidth="1"/>
    <col min="4618" max="4618" width="11.375" customWidth="1"/>
    <col min="4619" max="4619" width="10.25" customWidth="1"/>
    <col min="4863" max="4863" width="13.125" customWidth="1"/>
    <col min="4869" max="4869" width="9.75" customWidth="1"/>
    <col min="4870" max="4870" width="12.875" customWidth="1"/>
    <col min="4871" max="4871" width="13" customWidth="1"/>
    <col min="4872" max="4873" width="11.25" customWidth="1"/>
    <col min="4874" max="4874" width="11.375" customWidth="1"/>
    <col min="4875" max="4875" width="10.25" customWidth="1"/>
    <col min="5119" max="5119" width="13.125" customWidth="1"/>
    <col min="5125" max="5125" width="9.75" customWidth="1"/>
    <col min="5126" max="5126" width="12.875" customWidth="1"/>
    <col min="5127" max="5127" width="13" customWidth="1"/>
    <col min="5128" max="5129" width="11.25" customWidth="1"/>
    <col min="5130" max="5130" width="11.375" customWidth="1"/>
    <col min="5131" max="5131" width="10.25" customWidth="1"/>
    <col min="5375" max="5375" width="13.125" customWidth="1"/>
    <col min="5381" max="5381" width="9.75" customWidth="1"/>
    <col min="5382" max="5382" width="12.875" customWidth="1"/>
    <col min="5383" max="5383" width="13" customWidth="1"/>
    <col min="5384" max="5385" width="11.25" customWidth="1"/>
    <col min="5386" max="5386" width="11.375" customWidth="1"/>
    <col min="5387" max="5387" width="10.25" customWidth="1"/>
    <col min="5631" max="5631" width="13.125" customWidth="1"/>
    <col min="5637" max="5637" width="9.75" customWidth="1"/>
    <col min="5638" max="5638" width="12.875" customWidth="1"/>
    <col min="5639" max="5639" width="13" customWidth="1"/>
    <col min="5640" max="5641" width="11.25" customWidth="1"/>
    <col min="5642" max="5642" width="11.375" customWidth="1"/>
    <col min="5643" max="5643" width="10.25" customWidth="1"/>
    <col min="5887" max="5887" width="13.125" customWidth="1"/>
    <col min="5893" max="5893" width="9.75" customWidth="1"/>
    <col min="5894" max="5894" width="12.875" customWidth="1"/>
    <col min="5895" max="5895" width="13" customWidth="1"/>
    <col min="5896" max="5897" width="11.25" customWidth="1"/>
    <col min="5898" max="5898" width="11.375" customWidth="1"/>
    <col min="5899" max="5899" width="10.25" customWidth="1"/>
    <col min="6143" max="6143" width="13.125" customWidth="1"/>
    <col min="6149" max="6149" width="9.75" customWidth="1"/>
    <col min="6150" max="6150" width="12.875" customWidth="1"/>
    <col min="6151" max="6151" width="13" customWidth="1"/>
    <col min="6152" max="6153" width="11.25" customWidth="1"/>
    <col min="6154" max="6154" width="11.375" customWidth="1"/>
    <col min="6155" max="6155" width="10.25" customWidth="1"/>
    <col min="6399" max="6399" width="13.125" customWidth="1"/>
    <col min="6405" max="6405" width="9.75" customWidth="1"/>
    <col min="6406" max="6406" width="12.875" customWidth="1"/>
    <col min="6407" max="6407" width="13" customWidth="1"/>
    <col min="6408" max="6409" width="11.25" customWidth="1"/>
    <col min="6410" max="6410" width="11.375" customWidth="1"/>
    <col min="6411" max="6411" width="10.25" customWidth="1"/>
    <col min="6655" max="6655" width="13.125" customWidth="1"/>
    <col min="6661" max="6661" width="9.75" customWidth="1"/>
    <col min="6662" max="6662" width="12.875" customWidth="1"/>
    <col min="6663" max="6663" width="13" customWidth="1"/>
    <col min="6664" max="6665" width="11.25" customWidth="1"/>
    <col min="6666" max="6666" width="11.375" customWidth="1"/>
    <col min="6667" max="6667" width="10.25" customWidth="1"/>
    <col min="6911" max="6911" width="13.125" customWidth="1"/>
    <col min="6917" max="6917" width="9.75" customWidth="1"/>
    <col min="6918" max="6918" width="12.875" customWidth="1"/>
    <col min="6919" max="6919" width="13" customWidth="1"/>
    <col min="6920" max="6921" width="11.25" customWidth="1"/>
    <col min="6922" max="6922" width="11.375" customWidth="1"/>
    <col min="6923" max="6923" width="10.25" customWidth="1"/>
    <col min="7167" max="7167" width="13.125" customWidth="1"/>
    <col min="7173" max="7173" width="9.75" customWidth="1"/>
    <col min="7174" max="7174" width="12.875" customWidth="1"/>
    <col min="7175" max="7175" width="13" customWidth="1"/>
    <col min="7176" max="7177" width="11.25" customWidth="1"/>
    <col min="7178" max="7178" width="11.375" customWidth="1"/>
    <col min="7179" max="7179" width="10.25" customWidth="1"/>
    <col min="7423" max="7423" width="13.125" customWidth="1"/>
    <col min="7429" max="7429" width="9.75" customWidth="1"/>
    <col min="7430" max="7430" width="12.875" customWidth="1"/>
    <col min="7431" max="7431" width="13" customWidth="1"/>
    <col min="7432" max="7433" width="11.25" customWidth="1"/>
    <col min="7434" max="7434" width="11.375" customWidth="1"/>
    <col min="7435" max="7435" width="10.25" customWidth="1"/>
    <col min="7679" max="7679" width="13.125" customWidth="1"/>
    <col min="7685" max="7685" width="9.75" customWidth="1"/>
    <col min="7686" max="7686" width="12.875" customWidth="1"/>
    <col min="7687" max="7687" width="13" customWidth="1"/>
    <col min="7688" max="7689" width="11.25" customWidth="1"/>
    <col min="7690" max="7690" width="11.375" customWidth="1"/>
    <col min="7691" max="7691" width="10.25" customWidth="1"/>
    <col min="7935" max="7935" width="13.125" customWidth="1"/>
    <col min="7941" max="7941" width="9.75" customWidth="1"/>
    <col min="7942" max="7942" width="12.875" customWidth="1"/>
    <col min="7943" max="7943" width="13" customWidth="1"/>
    <col min="7944" max="7945" width="11.25" customWidth="1"/>
    <col min="7946" max="7946" width="11.375" customWidth="1"/>
    <col min="7947" max="7947" width="10.25" customWidth="1"/>
    <col min="8191" max="8191" width="13.125" customWidth="1"/>
    <col min="8197" max="8197" width="9.75" customWidth="1"/>
    <col min="8198" max="8198" width="12.875" customWidth="1"/>
    <col min="8199" max="8199" width="13" customWidth="1"/>
    <col min="8200" max="8201" width="11.25" customWidth="1"/>
    <col min="8202" max="8202" width="11.375" customWidth="1"/>
    <col min="8203" max="8203" width="10.25" customWidth="1"/>
    <col min="8447" max="8447" width="13.125" customWidth="1"/>
    <col min="8453" max="8453" width="9.75" customWidth="1"/>
    <col min="8454" max="8454" width="12.875" customWidth="1"/>
    <col min="8455" max="8455" width="13" customWidth="1"/>
    <col min="8456" max="8457" width="11.25" customWidth="1"/>
    <col min="8458" max="8458" width="11.375" customWidth="1"/>
    <col min="8459" max="8459" width="10.25" customWidth="1"/>
    <col min="8703" max="8703" width="13.125" customWidth="1"/>
    <col min="8709" max="8709" width="9.75" customWidth="1"/>
    <col min="8710" max="8710" width="12.875" customWidth="1"/>
    <col min="8711" max="8711" width="13" customWidth="1"/>
    <col min="8712" max="8713" width="11.25" customWidth="1"/>
    <col min="8714" max="8714" width="11.375" customWidth="1"/>
    <col min="8715" max="8715" width="10.25" customWidth="1"/>
    <col min="8959" max="8959" width="13.125" customWidth="1"/>
    <col min="8965" max="8965" width="9.75" customWidth="1"/>
    <col min="8966" max="8966" width="12.875" customWidth="1"/>
    <col min="8967" max="8967" width="13" customWidth="1"/>
    <col min="8968" max="8969" width="11.25" customWidth="1"/>
    <col min="8970" max="8970" width="11.375" customWidth="1"/>
    <col min="8971" max="8971" width="10.25" customWidth="1"/>
    <col min="9215" max="9215" width="13.125" customWidth="1"/>
    <col min="9221" max="9221" width="9.75" customWidth="1"/>
    <col min="9222" max="9222" width="12.875" customWidth="1"/>
    <col min="9223" max="9223" width="13" customWidth="1"/>
    <col min="9224" max="9225" width="11.25" customWidth="1"/>
    <col min="9226" max="9226" width="11.375" customWidth="1"/>
    <col min="9227" max="9227" width="10.25" customWidth="1"/>
    <col min="9471" max="9471" width="13.125" customWidth="1"/>
    <col min="9477" max="9477" width="9.75" customWidth="1"/>
    <col min="9478" max="9478" width="12.875" customWidth="1"/>
    <col min="9479" max="9479" width="13" customWidth="1"/>
    <col min="9480" max="9481" width="11.25" customWidth="1"/>
    <col min="9482" max="9482" width="11.375" customWidth="1"/>
    <col min="9483" max="9483" width="10.25" customWidth="1"/>
    <col min="9727" max="9727" width="13.125" customWidth="1"/>
    <col min="9733" max="9733" width="9.75" customWidth="1"/>
    <col min="9734" max="9734" width="12.875" customWidth="1"/>
    <col min="9735" max="9735" width="13" customWidth="1"/>
    <col min="9736" max="9737" width="11.25" customWidth="1"/>
    <col min="9738" max="9738" width="11.375" customWidth="1"/>
    <col min="9739" max="9739" width="10.25" customWidth="1"/>
    <col min="9983" max="9983" width="13.125" customWidth="1"/>
    <col min="9989" max="9989" width="9.75" customWidth="1"/>
    <col min="9990" max="9990" width="12.875" customWidth="1"/>
    <col min="9991" max="9991" width="13" customWidth="1"/>
    <col min="9992" max="9993" width="11.25" customWidth="1"/>
    <col min="9994" max="9994" width="11.375" customWidth="1"/>
    <col min="9995" max="9995" width="10.25" customWidth="1"/>
    <col min="10239" max="10239" width="13.125" customWidth="1"/>
    <col min="10245" max="10245" width="9.75" customWidth="1"/>
    <col min="10246" max="10246" width="12.875" customWidth="1"/>
    <col min="10247" max="10247" width="13" customWidth="1"/>
    <col min="10248" max="10249" width="11.25" customWidth="1"/>
    <col min="10250" max="10250" width="11.375" customWidth="1"/>
    <col min="10251" max="10251" width="10.25" customWidth="1"/>
    <col min="10495" max="10495" width="13.125" customWidth="1"/>
    <col min="10501" max="10501" width="9.75" customWidth="1"/>
    <col min="10502" max="10502" width="12.875" customWidth="1"/>
    <col min="10503" max="10503" width="13" customWidth="1"/>
    <col min="10504" max="10505" width="11.25" customWidth="1"/>
    <col min="10506" max="10506" width="11.375" customWidth="1"/>
    <col min="10507" max="10507" width="10.25" customWidth="1"/>
    <col min="10751" max="10751" width="13.125" customWidth="1"/>
    <col min="10757" max="10757" width="9.75" customWidth="1"/>
    <col min="10758" max="10758" width="12.875" customWidth="1"/>
    <col min="10759" max="10759" width="13" customWidth="1"/>
    <col min="10760" max="10761" width="11.25" customWidth="1"/>
    <col min="10762" max="10762" width="11.375" customWidth="1"/>
    <col min="10763" max="10763" width="10.25" customWidth="1"/>
    <col min="11007" max="11007" width="13.125" customWidth="1"/>
    <col min="11013" max="11013" width="9.75" customWidth="1"/>
    <col min="11014" max="11014" width="12.875" customWidth="1"/>
    <col min="11015" max="11015" width="13" customWidth="1"/>
    <col min="11016" max="11017" width="11.25" customWidth="1"/>
    <col min="11018" max="11018" width="11.375" customWidth="1"/>
    <col min="11019" max="11019" width="10.25" customWidth="1"/>
    <col min="11263" max="11263" width="13.125" customWidth="1"/>
    <col min="11269" max="11269" width="9.75" customWidth="1"/>
    <col min="11270" max="11270" width="12.875" customWidth="1"/>
    <col min="11271" max="11271" width="13" customWidth="1"/>
    <col min="11272" max="11273" width="11.25" customWidth="1"/>
    <col min="11274" max="11274" width="11.375" customWidth="1"/>
    <col min="11275" max="11275" width="10.25" customWidth="1"/>
    <col min="11519" max="11519" width="13.125" customWidth="1"/>
    <col min="11525" max="11525" width="9.75" customWidth="1"/>
    <col min="11526" max="11526" width="12.875" customWidth="1"/>
    <col min="11527" max="11527" width="13" customWidth="1"/>
    <col min="11528" max="11529" width="11.25" customWidth="1"/>
    <col min="11530" max="11530" width="11.375" customWidth="1"/>
    <col min="11531" max="11531" width="10.25" customWidth="1"/>
    <col min="11775" max="11775" width="13.125" customWidth="1"/>
    <col min="11781" max="11781" width="9.75" customWidth="1"/>
    <col min="11782" max="11782" width="12.875" customWidth="1"/>
    <col min="11783" max="11783" width="13" customWidth="1"/>
    <col min="11784" max="11785" width="11.25" customWidth="1"/>
    <col min="11786" max="11786" width="11.375" customWidth="1"/>
    <col min="11787" max="11787" width="10.25" customWidth="1"/>
    <col min="12031" max="12031" width="13.125" customWidth="1"/>
    <col min="12037" max="12037" width="9.75" customWidth="1"/>
    <col min="12038" max="12038" width="12.875" customWidth="1"/>
    <col min="12039" max="12039" width="13" customWidth="1"/>
    <col min="12040" max="12041" width="11.25" customWidth="1"/>
    <col min="12042" max="12042" width="11.375" customWidth="1"/>
    <col min="12043" max="12043" width="10.25" customWidth="1"/>
    <col min="12287" max="12287" width="13.125" customWidth="1"/>
    <col min="12293" max="12293" width="9.75" customWidth="1"/>
    <col min="12294" max="12294" width="12.875" customWidth="1"/>
    <col min="12295" max="12295" width="13" customWidth="1"/>
    <col min="12296" max="12297" width="11.25" customWidth="1"/>
    <col min="12298" max="12298" width="11.375" customWidth="1"/>
    <col min="12299" max="12299" width="10.25" customWidth="1"/>
    <col min="12543" max="12543" width="13.125" customWidth="1"/>
    <col min="12549" max="12549" width="9.75" customWidth="1"/>
    <col min="12550" max="12550" width="12.875" customWidth="1"/>
    <col min="12551" max="12551" width="13" customWidth="1"/>
    <col min="12552" max="12553" width="11.25" customWidth="1"/>
    <col min="12554" max="12554" width="11.375" customWidth="1"/>
    <col min="12555" max="12555" width="10.25" customWidth="1"/>
    <col min="12799" max="12799" width="13.125" customWidth="1"/>
    <col min="12805" max="12805" width="9.75" customWidth="1"/>
    <col min="12806" max="12806" width="12.875" customWidth="1"/>
    <col min="12807" max="12807" width="13" customWidth="1"/>
    <col min="12808" max="12809" width="11.25" customWidth="1"/>
    <col min="12810" max="12810" width="11.375" customWidth="1"/>
    <col min="12811" max="12811" width="10.25" customWidth="1"/>
    <col min="13055" max="13055" width="13.125" customWidth="1"/>
    <col min="13061" max="13061" width="9.75" customWidth="1"/>
    <col min="13062" max="13062" width="12.875" customWidth="1"/>
    <col min="13063" max="13063" width="13" customWidth="1"/>
    <col min="13064" max="13065" width="11.25" customWidth="1"/>
    <col min="13066" max="13066" width="11.375" customWidth="1"/>
    <col min="13067" max="13067" width="10.25" customWidth="1"/>
    <col min="13311" max="13311" width="13.125" customWidth="1"/>
    <col min="13317" max="13317" width="9.75" customWidth="1"/>
    <col min="13318" max="13318" width="12.875" customWidth="1"/>
    <col min="13319" max="13319" width="13" customWidth="1"/>
    <col min="13320" max="13321" width="11.25" customWidth="1"/>
    <col min="13322" max="13322" width="11.375" customWidth="1"/>
    <col min="13323" max="13323" width="10.25" customWidth="1"/>
    <col min="13567" max="13567" width="13.125" customWidth="1"/>
    <col min="13573" max="13573" width="9.75" customWidth="1"/>
    <col min="13574" max="13574" width="12.875" customWidth="1"/>
    <col min="13575" max="13575" width="13" customWidth="1"/>
    <col min="13576" max="13577" width="11.25" customWidth="1"/>
    <col min="13578" max="13578" width="11.375" customWidth="1"/>
    <col min="13579" max="13579" width="10.25" customWidth="1"/>
    <col min="13823" max="13823" width="13.125" customWidth="1"/>
    <col min="13829" max="13829" width="9.75" customWidth="1"/>
    <col min="13830" max="13830" width="12.875" customWidth="1"/>
    <col min="13831" max="13831" width="13" customWidth="1"/>
    <col min="13832" max="13833" width="11.25" customWidth="1"/>
    <col min="13834" max="13834" width="11.375" customWidth="1"/>
    <col min="13835" max="13835" width="10.25" customWidth="1"/>
    <col min="14079" max="14079" width="13.125" customWidth="1"/>
    <col min="14085" max="14085" width="9.75" customWidth="1"/>
    <col min="14086" max="14086" width="12.875" customWidth="1"/>
    <col min="14087" max="14087" width="13" customWidth="1"/>
    <col min="14088" max="14089" width="11.25" customWidth="1"/>
    <col min="14090" max="14090" width="11.375" customWidth="1"/>
    <col min="14091" max="14091" width="10.25" customWidth="1"/>
    <col min="14335" max="14335" width="13.125" customWidth="1"/>
    <col min="14341" max="14341" width="9.75" customWidth="1"/>
    <col min="14342" max="14342" width="12.875" customWidth="1"/>
    <col min="14343" max="14343" width="13" customWidth="1"/>
    <col min="14344" max="14345" width="11.25" customWidth="1"/>
    <col min="14346" max="14346" width="11.375" customWidth="1"/>
    <col min="14347" max="14347" width="10.25" customWidth="1"/>
    <col min="14591" max="14591" width="13.125" customWidth="1"/>
    <col min="14597" max="14597" width="9.75" customWidth="1"/>
    <col min="14598" max="14598" width="12.875" customWidth="1"/>
    <col min="14599" max="14599" width="13" customWidth="1"/>
    <col min="14600" max="14601" width="11.25" customWidth="1"/>
    <col min="14602" max="14602" width="11.375" customWidth="1"/>
    <col min="14603" max="14603" width="10.25" customWidth="1"/>
    <col min="14847" max="14847" width="13.125" customWidth="1"/>
    <col min="14853" max="14853" width="9.75" customWidth="1"/>
    <col min="14854" max="14854" width="12.875" customWidth="1"/>
    <col min="14855" max="14855" width="13" customWidth="1"/>
    <col min="14856" max="14857" width="11.25" customWidth="1"/>
    <col min="14858" max="14858" width="11.375" customWidth="1"/>
    <col min="14859" max="14859" width="10.25" customWidth="1"/>
    <col min="15103" max="15103" width="13.125" customWidth="1"/>
    <col min="15109" max="15109" width="9.75" customWidth="1"/>
    <col min="15110" max="15110" width="12.875" customWidth="1"/>
    <col min="15111" max="15111" width="13" customWidth="1"/>
    <col min="15112" max="15113" width="11.25" customWidth="1"/>
    <col min="15114" max="15114" width="11.375" customWidth="1"/>
    <col min="15115" max="15115" width="10.25" customWidth="1"/>
    <col min="15359" max="15359" width="13.125" customWidth="1"/>
    <col min="15365" max="15365" width="9.75" customWidth="1"/>
    <col min="15366" max="15366" width="12.875" customWidth="1"/>
    <col min="15367" max="15367" width="13" customWidth="1"/>
    <col min="15368" max="15369" width="11.25" customWidth="1"/>
    <col min="15370" max="15370" width="11.375" customWidth="1"/>
    <col min="15371" max="15371" width="10.25" customWidth="1"/>
    <col min="15615" max="15615" width="13.125" customWidth="1"/>
    <col min="15621" max="15621" width="9.75" customWidth="1"/>
    <col min="15622" max="15622" width="12.875" customWidth="1"/>
    <col min="15623" max="15623" width="13" customWidth="1"/>
    <col min="15624" max="15625" width="11.25" customWidth="1"/>
    <col min="15626" max="15626" width="11.375" customWidth="1"/>
    <col min="15627" max="15627" width="10.25" customWidth="1"/>
    <col min="15871" max="15871" width="13.125" customWidth="1"/>
    <col min="15877" max="15877" width="9.75" customWidth="1"/>
    <col min="15878" max="15878" width="12.875" customWidth="1"/>
    <col min="15879" max="15879" width="13" customWidth="1"/>
    <col min="15880" max="15881" width="11.25" customWidth="1"/>
    <col min="15882" max="15882" width="11.375" customWidth="1"/>
    <col min="15883" max="15883" width="10.25" customWidth="1"/>
    <col min="16127" max="16127" width="13.125" customWidth="1"/>
    <col min="16133" max="16133" width="9.75" customWidth="1"/>
    <col min="16134" max="16134" width="12.875" customWidth="1"/>
    <col min="16135" max="16135" width="13" customWidth="1"/>
    <col min="16136" max="16137" width="11.25" customWidth="1"/>
    <col min="16138" max="16138" width="11.375" customWidth="1"/>
    <col min="16139" max="16139" width="10.25" customWidth="1"/>
  </cols>
  <sheetData>
    <row r="1" spans="1:254" ht="24" customHeight="1">
      <c r="A1" s="195" t="s">
        <v>941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36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</row>
    <row r="2" spans="1:254" ht="23.25" customHeight="1">
      <c r="A2" s="193" t="s">
        <v>958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36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</row>
    <row r="3" spans="1:254" ht="20.100000000000001" customHeight="1">
      <c r="A3" s="292"/>
      <c r="B3" s="741" t="s">
        <v>158</v>
      </c>
      <c r="C3" s="742"/>
      <c r="D3" s="742"/>
      <c r="E3" s="742"/>
      <c r="F3" s="742"/>
      <c r="G3" s="743"/>
      <c r="H3" s="744" t="s">
        <v>136</v>
      </c>
      <c r="I3" s="745"/>
      <c r="J3" s="745"/>
      <c r="K3" s="745"/>
      <c r="L3" s="745"/>
      <c r="M3" s="746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</row>
    <row r="4" spans="1:254" ht="20.100000000000001" customHeight="1">
      <c r="A4" s="293" t="s">
        <v>160</v>
      </c>
      <c r="B4" s="747" t="s">
        <v>141</v>
      </c>
      <c r="C4" s="748"/>
      <c r="D4" s="749"/>
      <c r="E4" s="750" t="s">
        <v>776</v>
      </c>
      <c r="F4" s="751"/>
      <c r="G4" s="752"/>
      <c r="H4" s="744" t="s">
        <v>141</v>
      </c>
      <c r="I4" s="745"/>
      <c r="J4" s="746"/>
      <c r="K4" s="750" t="s">
        <v>776</v>
      </c>
      <c r="L4" s="751"/>
      <c r="M4" s="752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</row>
    <row r="5" spans="1:254" ht="20.100000000000001" customHeight="1">
      <c r="A5" s="294"/>
      <c r="B5" s="295" t="s">
        <v>775</v>
      </c>
      <c r="C5" s="295" t="s">
        <v>946</v>
      </c>
      <c r="D5" s="295" t="s">
        <v>955</v>
      </c>
      <c r="E5" s="296" t="s">
        <v>775</v>
      </c>
      <c r="F5" s="297" t="s">
        <v>946</v>
      </c>
      <c r="G5" s="296" t="s">
        <v>955</v>
      </c>
      <c r="H5" s="298" t="s">
        <v>775</v>
      </c>
      <c r="I5" s="298" t="s">
        <v>946</v>
      </c>
      <c r="J5" s="298" t="s">
        <v>955</v>
      </c>
      <c r="K5" s="297" t="s">
        <v>775</v>
      </c>
      <c r="L5" s="299" t="s">
        <v>946</v>
      </c>
      <c r="M5" s="300" t="s">
        <v>955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spans="1:254" s="32" customFormat="1" ht="20.100000000000001" customHeight="1">
      <c r="A6" s="301" t="s">
        <v>162</v>
      </c>
      <c r="B6" s="302">
        <v>204</v>
      </c>
      <c r="C6" s="303">
        <v>163</v>
      </c>
      <c r="D6" s="304">
        <v>143</v>
      </c>
      <c r="E6" s="305">
        <v>67</v>
      </c>
      <c r="F6" s="306">
        <v>74</v>
      </c>
      <c r="G6" s="307">
        <v>66</v>
      </c>
      <c r="H6" s="308">
        <v>9033</v>
      </c>
      <c r="I6" s="309">
        <v>3416</v>
      </c>
      <c r="J6" s="310">
        <v>3706</v>
      </c>
      <c r="K6" s="311">
        <v>2806</v>
      </c>
      <c r="L6" s="312">
        <v>3965</v>
      </c>
      <c r="M6" s="313">
        <v>1489</v>
      </c>
      <c r="N6" s="44"/>
      <c r="O6" s="46"/>
    </row>
    <row r="7" spans="1:254" s="32" customFormat="1" ht="20.100000000000001" customHeight="1">
      <c r="A7" s="314" t="s">
        <v>162</v>
      </c>
      <c r="B7" s="315">
        <v>177</v>
      </c>
      <c r="C7" s="316">
        <v>184</v>
      </c>
      <c r="D7" s="316">
        <v>190</v>
      </c>
      <c r="E7" s="305">
        <v>70</v>
      </c>
      <c r="F7" s="306">
        <v>72</v>
      </c>
      <c r="G7" s="307">
        <v>113</v>
      </c>
      <c r="H7" s="315">
        <v>5424</v>
      </c>
      <c r="I7" s="317">
        <v>3391</v>
      </c>
      <c r="J7" s="318">
        <v>3934</v>
      </c>
      <c r="K7" s="319">
        <v>1660</v>
      </c>
      <c r="L7" s="312">
        <v>1754</v>
      </c>
      <c r="M7" s="320">
        <v>2940</v>
      </c>
      <c r="N7" s="44"/>
      <c r="O7" s="46"/>
    </row>
    <row r="8" spans="1:254" s="32" customFormat="1" ht="20.100000000000001" customHeight="1">
      <c r="A8" s="314" t="s">
        <v>163</v>
      </c>
      <c r="B8" s="315">
        <v>214</v>
      </c>
      <c r="C8" s="316">
        <v>225</v>
      </c>
      <c r="D8" s="316">
        <v>212</v>
      </c>
      <c r="E8" s="305">
        <v>66</v>
      </c>
      <c r="F8" s="321">
        <v>59</v>
      </c>
      <c r="G8" s="307">
        <v>106</v>
      </c>
      <c r="H8" s="322">
        <v>5042</v>
      </c>
      <c r="I8" s="323">
        <v>5230</v>
      </c>
      <c r="J8" s="324">
        <v>4166</v>
      </c>
      <c r="K8" s="319">
        <v>1321</v>
      </c>
      <c r="L8" s="312">
        <v>1784</v>
      </c>
      <c r="M8" s="320">
        <v>2344</v>
      </c>
      <c r="N8" s="44"/>
      <c r="O8" s="46"/>
    </row>
    <row r="9" spans="1:254" s="32" customFormat="1" ht="20.100000000000001" customHeight="1">
      <c r="A9" s="314" t="s">
        <v>164</v>
      </c>
      <c r="B9" s="315">
        <v>232</v>
      </c>
      <c r="C9" s="316">
        <v>170</v>
      </c>
      <c r="D9" s="316">
        <v>136</v>
      </c>
      <c r="E9" s="305">
        <v>44</v>
      </c>
      <c r="F9" s="306">
        <v>56</v>
      </c>
      <c r="G9" s="307">
        <v>47</v>
      </c>
      <c r="H9" s="315">
        <v>6031</v>
      </c>
      <c r="I9" s="317">
        <v>6039</v>
      </c>
      <c r="J9" s="318">
        <v>3977</v>
      </c>
      <c r="K9" s="319">
        <v>1305</v>
      </c>
      <c r="L9" s="312">
        <v>1793</v>
      </c>
      <c r="M9" s="320">
        <v>881</v>
      </c>
      <c r="N9" s="44"/>
      <c r="O9" s="46"/>
    </row>
    <row r="10" spans="1:254" s="32" customFormat="1" ht="20.100000000000001" customHeight="1">
      <c r="A10" s="314" t="s">
        <v>165</v>
      </c>
      <c r="B10" s="315">
        <v>224</v>
      </c>
      <c r="C10" s="316">
        <v>182</v>
      </c>
      <c r="D10" s="316">
        <v>174</v>
      </c>
      <c r="E10" s="305">
        <v>76</v>
      </c>
      <c r="F10" s="306">
        <v>82</v>
      </c>
      <c r="G10" s="307">
        <v>100</v>
      </c>
      <c r="H10" s="315">
        <v>10175</v>
      </c>
      <c r="I10" s="317">
        <v>9353</v>
      </c>
      <c r="J10" s="318">
        <v>4725</v>
      </c>
      <c r="K10" s="319">
        <v>2357</v>
      </c>
      <c r="L10" s="312">
        <v>1123</v>
      </c>
      <c r="M10" s="320">
        <v>2832</v>
      </c>
      <c r="N10" s="44"/>
      <c r="O10" s="46"/>
    </row>
    <row r="11" spans="1:254" s="32" customFormat="1" ht="20.100000000000001" customHeight="1">
      <c r="A11" s="314" t="s">
        <v>166</v>
      </c>
      <c r="B11" s="315">
        <v>227</v>
      </c>
      <c r="C11" s="316">
        <v>198</v>
      </c>
      <c r="D11" s="316">
        <v>158</v>
      </c>
      <c r="E11" s="305">
        <v>62</v>
      </c>
      <c r="F11" s="306">
        <v>165</v>
      </c>
      <c r="G11" s="307">
        <v>195</v>
      </c>
      <c r="H11" s="315">
        <v>6116</v>
      </c>
      <c r="I11" s="317">
        <v>4067</v>
      </c>
      <c r="J11" s="318">
        <v>5142</v>
      </c>
      <c r="K11" s="319">
        <v>1408</v>
      </c>
      <c r="L11" s="312">
        <v>3671</v>
      </c>
      <c r="M11" s="320">
        <v>3752</v>
      </c>
      <c r="N11" s="44"/>
      <c r="O11" s="46"/>
    </row>
    <row r="12" spans="1:254" s="32" customFormat="1" ht="20.100000000000001" customHeight="1">
      <c r="A12" s="314" t="s">
        <v>167</v>
      </c>
      <c r="B12" s="315">
        <v>223</v>
      </c>
      <c r="C12" s="316">
        <v>146</v>
      </c>
      <c r="D12" s="316">
        <v>164</v>
      </c>
      <c r="E12" s="305">
        <v>59</v>
      </c>
      <c r="F12" s="306">
        <v>120</v>
      </c>
      <c r="G12" s="307">
        <v>271</v>
      </c>
      <c r="H12" s="315">
        <v>5314</v>
      </c>
      <c r="I12" s="317">
        <v>3589</v>
      </c>
      <c r="J12" s="318">
        <v>4579</v>
      </c>
      <c r="K12" s="319">
        <v>1858</v>
      </c>
      <c r="L12" s="312">
        <v>2298</v>
      </c>
      <c r="M12" s="320">
        <v>7652</v>
      </c>
      <c r="N12" s="44"/>
      <c r="O12" s="46"/>
    </row>
    <row r="13" spans="1:254" s="32" customFormat="1" ht="20.100000000000001" customHeight="1">
      <c r="A13" s="314" t="s">
        <v>168</v>
      </c>
      <c r="B13" s="315">
        <v>256</v>
      </c>
      <c r="C13" s="316">
        <v>199</v>
      </c>
      <c r="D13" s="316">
        <v>170</v>
      </c>
      <c r="E13" s="305">
        <v>46</v>
      </c>
      <c r="F13" s="306">
        <v>155</v>
      </c>
      <c r="G13" s="307">
        <v>337</v>
      </c>
      <c r="H13" s="315">
        <v>6682</v>
      </c>
      <c r="I13" s="317">
        <v>4758</v>
      </c>
      <c r="J13" s="318">
        <v>6388</v>
      </c>
      <c r="K13" s="319">
        <v>1532</v>
      </c>
      <c r="L13" s="312">
        <v>2599</v>
      </c>
      <c r="M13" s="320">
        <v>8756</v>
      </c>
      <c r="N13" s="46"/>
      <c r="O13" s="46"/>
    </row>
    <row r="14" spans="1:254" s="32" customFormat="1" ht="20.100000000000001" customHeight="1">
      <c r="A14" s="314" t="s">
        <v>169</v>
      </c>
      <c r="B14" s="315">
        <v>282</v>
      </c>
      <c r="C14" s="316">
        <v>234</v>
      </c>
      <c r="D14" s="316">
        <v>249</v>
      </c>
      <c r="E14" s="305">
        <v>45</v>
      </c>
      <c r="F14" s="306">
        <v>110</v>
      </c>
      <c r="G14" s="307">
        <v>247</v>
      </c>
      <c r="H14" s="315">
        <v>7186</v>
      </c>
      <c r="I14" s="317">
        <v>6011</v>
      </c>
      <c r="J14" s="318">
        <v>7681</v>
      </c>
      <c r="K14" s="319">
        <v>2512</v>
      </c>
      <c r="L14" s="312">
        <v>4348</v>
      </c>
      <c r="M14" s="320">
        <v>5674</v>
      </c>
      <c r="N14" s="46"/>
      <c r="O14" s="46"/>
    </row>
    <row r="15" spans="1:254" s="32" customFormat="1" ht="20.100000000000001" customHeight="1">
      <c r="A15" s="314" t="s">
        <v>170</v>
      </c>
      <c r="B15" s="315">
        <v>175</v>
      </c>
      <c r="C15" s="316">
        <v>179</v>
      </c>
      <c r="D15" s="316">
        <v>226</v>
      </c>
      <c r="E15" s="305">
        <v>46</v>
      </c>
      <c r="F15" s="306">
        <v>117</v>
      </c>
      <c r="G15" s="307">
        <v>106</v>
      </c>
      <c r="H15" s="315">
        <v>8864</v>
      </c>
      <c r="I15" s="317">
        <v>4263</v>
      </c>
      <c r="J15" s="318">
        <v>7916</v>
      </c>
      <c r="K15" s="319">
        <v>1514</v>
      </c>
      <c r="L15" s="312">
        <v>3830</v>
      </c>
      <c r="M15" s="320">
        <v>2889</v>
      </c>
      <c r="N15" s="46"/>
      <c r="O15" s="46"/>
    </row>
    <row r="16" spans="1:254" s="32" customFormat="1" ht="20.100000000000001" customHeight="1">
      <c r="A16" s="314" t="s">
        <v>171</v>
      </c>
      <c r="B16" s="315">
        <v>209</v>
      </c>
      <c r="C16" s="316">
        <v>157</v>
      </c>
      <c r="D16" s="316">
        <v>183</v>
      </c>
      <c r="E16" s="305">
        <v>61</v>
      </c>
      <c r="F16" s="306">
        <v>73</v>
      </c>
      <c r="G16" s="307">
        <v>135</v>
      </c>
      <c r="H16" s="315">
        <v>6234</v>
      </c>
      <c r="I16" s="317">
        <v>3670</v>
      </c>
      <c r="J16" s="318">
        <v>7820</v>
      </c>
      <c r="K16" s="319">
        <v>1315</v>
      </c>
      <c r="L16" s="312">
        <v>2474</v>
      </c>
      <c r="M16" s="320">
        <v>3547</v>
      </c>
      <c r="N16" s="46"/>
      <c r="O16" s="46"/>
    </row>
    <row r="17" spans="1:15" s="32" customFormat="1" ht="20.100000000000001" customHeight="1">
      <c r="A17" s="325" t="s">
        <v>172</v>
      </c>
      <c r="B17" s="326">
        <v>198</v>
      </c>
      <c r="C17" s="316">
        <v>203</v>
      </c>
      <c r="D17" s="316">
        <v>185</v>
      </c>
      <c r="E17" s="305">
        <v>67</v>
      </c>
      <c r="F17" s="306">
        <v>57</v>
      </c>
      <c r="G17" s="307">
        <v>88</v>
      </c>
      <c r="H17" s="326">
        <v>5534</v>
      </c>
      <c r="I17" s="317">
        <v>4785</v>
      </c>
      <c r="J17" s="318">
        <v>5547</v>
      </c>
      <c r="K17" s="319">
        <v>1941</v>
      </c>
      <c r="L17" s="312">
        <v>1212</v>
      </c>
      <c r="M17" s="327">
        <v>2941</v>
      </c>
      <c r="N17" s="46"/>
      <c r="O17" s="46"/>
    </row>
    <row r="18" spans="1:15" s="32" customFormat="1" ht="20.100000000000001" customHeight="1">
      <c r="A18" s="131" t="s">
        <v>131</v>
      </c>
      <c r="B18" s="132">
        <f t="shared" ref="B18:M18" si="0">SUM(B6:B17)</f>
        <v>2621</v>
      </c>
      <c r="C18" s="132">
        <f t="shared" si="0"/>
        <v>2240</v>
      </c>
      <c r="D18" s="132">
        <f t="shared" si="0"/>
        <v>2190</v>
      </c>
      <c r="E18" s="133">
        <f t="shared" si="0"/>
        <v>709</v>
      </c>
      <c r="F18" s="133">
        <f t="shared" si="0"/>
        <v>1140</v>
      </c>
      <c r="G18" s="133">
        <f t="shared" si="0"/>
        <v>1811</v>
      </c>
      <c r="H18" s="134">
        <f t="shared" si="0"/>
        <v>81635</v>
      </c>
      <c r="I18" s="134">
        <f t="shared" si="0"/>
        <v>58572</v>
      </c>
      <c r="J18" s="134">
        <f t="shared" si="0"/>
        <v>65581</v>
      </c>
      <c r="K18" s="135">
        <f t="shared" si="0"/>
        <v>21529</v>
      </c>
      <c r="L18" s="135">
        <f t="shared" si="0"/>
        <v>30851</v>
      </c>
      <c r="M18" s="135">
        <f t="shared" si="0"/>
        <v>45697</v>
      </c>
      <c r="N18" s="47"/>
      <c r="O18" s="47"/>
    </row>
    <row r="20" spans="1:15" ht="20.100000000000001" customHeight="1">
      <c r="A20" s="48"/>
    </row>
    <row r="21" spans="1:15" ht="20.100000000000001" customHeight="1">
      <c r="A21" s="48"/>
    </row>
  </sheetData>
  <mergeCells count="6">
    <mergeCell ref="B3:G3"/>
    <mergeCell ref="H3:M3"/>
    <mergeCell ref="B4:D4"/>
    <mergeCell ref="E4:G4"/>
    <mergeCell ref="H4:J4"/>
    <mergeCell ref="K4:M4"/>
  </mergeCells>
  <pageMargins left="0.35433070866141736" right="0.15748031496062992" top="0.74803149606299213" bottom="0.74803149606299213" header="0.31496062992125984" footer="0.31496062992125984"/>
  <pageSetup paperSize="9" scale="85" firstPageNumber="3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1326D-3E94-4790-830C-46804C618DC7}">
  <dimension ref="A1:AB187"/>
  <sheetViews>
    <sheetView zoomScale="85" zoomScaleNormal="85" workbookViewId="0"/>
  </sheetViews>
  <sheetFormatPr defaultRowHeight="12.75"/>
  <cols>
    <col min="1" max="1" width="18.875" style="532" customWidth="1"/>
    <col min="2" max="2" width="18.875" style="533" customWidth="1"/>
    <col min="3" max="3" width="67.875" style="532" bestFit="1" customWidth="1"/>
    <col min="4" max="4" width="67.875" style="532" customWidth="1"/>
    <col min="5" max="6" width="9.875" style="532" bestFit="1" customWidth="1"/>
    <col min="7" max="7" width="11" style="533" customWidth="1"/>
    <col min="8" max="8" width="97.125" style="532" bestFit="1" customWidth="1"/>
    <col min="9" max="9" width="57.125" style="532" bestFit="1" customWidth="1"/>
    <col min="10" max="10" width="56.875" style="532" bestFit="1" customWidth="1"/>
    <col min="11" max="11" width="5.75" style="532" bestFit="1" customWidth="1"/>
    <col min="12" max="13" width="21.5" style="532" bestFit="1" customWidth="1"/>
    <col min="14" max="14" width="11" style="532" bestFit="1" customWidth="1"/>
    <col min="15" max="15" width="13.125" style="532" bestFit="1" customWidth="1"/>
    <col min="16" max="16" width="12.75" style="533" bestFit="1" customWidth="1"/>
    <col min="17" max="17" width="12.75" style="167" customWidth="1"/>
    <col min="18" max="18" width="14.625" style="74" bestFit="1" customWidth="1"/>
    <col min="19" max="19" width="15.75" style="74" bestFit="1" customWidth="1"/>
    <col min="20" max="21" width="15.875" style="74" bestFit="1" customWidth="1"/>
    <col min="22" max="22" width="15.875" style="534" bestFit="1" customWidth="1"/>
    <col min="23" max="23" width="10.875" style="534" bestFit="1" customWidth="1"/>
    <col min="24" max="24" width="11.25" style="534" bestFit="1" customWidth="1"/>
    <col min="25" max="25" width="10.5" style="74" bestFit="1" customWidth="1"/>
    <col min="26" max="27" width="11.875" style="74" customWidth="1"/>
    <col min="28" max="28" width="12" style="74" bestFit="1" customWidth="1"/>
    <col min="29" max="16384" width="9" style="532"/>
  </cols>
  <sheetData>
    <row r="1" spans="1:28" s="7" customFormat="1" ht="38.25" customHeight="1">
      <c r="A1" s="524" t="s">
        <v>986</v>
      </c>
      <c r="B1" s="29"/>
      <c r="F1" s="453"/>
      <c r="G1" s="29"/>
      <c r="H1" s="454"/>
      <c r="I1" s="100"/>
      <c r="N1" s="455"/>
      <c r="O1" s="456"/>
      <c r="P1" s="457"/>
      <c r="Q1" s="538" t="s">
        <v>961</v>
      </c>
      <c r="R1" s="458"/>
      <c r="S1" s="458"/>
      <c r="T1" s="458"/>
      <c r="U1" s="458"/>
      <c r="V1" s="539"/>
      <c r="W1" s="456"/>
      <c r="X1" s="456"/>
      <c r="Y1" s="459"/>
      <c r="Z1" s="459"/>
      <c r="AA1" s="459"/>
      <c r="AB1" s="459"/>
    </row>
    <row r="2" spans="1:28" s="460" customFormat="1" ht="37.5" customHeight="1">
      <c r="A2" s="525" t="s">
        <v>692</v>
      </c>
      <c r="B2" s="526" t="s">
        <v>954</v>
      </c>
      <c r="C2" s="527" t="s">
        <v>693</v>
      </c>
      <c r="D2" s="527" t="s">
        <v>141</v>
      </c>
      <c r="E2" s="527" t="s">
        <v>694</v>
      </c>
      <c r="F2" s="527" t="s">
        <v>953</v>
      </c>
      <c r="G2" s="528" t="s">
        <v>695</v>
      </c>
      <c r="H2" s="527" t="s">
        <v>696</v>
      </c>
      <c r="I2" s="527" t="s">
        <v>697</v>
      </c>
      <c r="J2" s="527" t="s">
        <v>698</v>
      </c>
      <c r="K2" s="527" t="s">
        <v>699</v>
      </c>
      <c r="L2" s="527" t="s">
        <v>700</v>
      </c>
      <c r="M2" s="527" t="s">
        <v>701</v>
      </c>
      <c r="N2" s="527" t="s">
        <v>202</v>
      </c>
      <c r="O2" s="527" t="s">
        <v>782</v>
      </c>
      <c r="P2" s="527" t="s">
        <v>702</v>
      </c>
      <c r="Q2" s="529" t="s">
        <v>703</v>
      </c>
      <c r="R2" s="529" t="s">
        <v>704</v>
      </c>
      <c r="S2" s="529" t="s">
        <v>705</v>
      </c>
      <c r="T2" s="529" t="s">
        <v>706</v>
      </c>
      <c r="U2" s="529" t="s">
        <v>707</v>
      </c>
      <c r="V2" s="530" t="s">
        <v>708</v>
      </c>
      <c r="W2" s="530" t="s">
        <v>709</v>
      </c>
      <c r="X2" s="530" t="s">
        <v>710</v>
      </c>
      <c r="Y2" s="531" t="s">
        <v>711</v>
      </c>
      <c r="Z2" s="531" t="s">
        <v>712</v>
      </c>
      <c r="AA2" s="531" t="s">
        <v>713</v>
      </c>
    </row>
    <row r="3" spans="1:28">
      <c r="A3" s="532" t="s">
        <v>1056</v>
      </c>
      <c r="B3" s="533" t="s">
        <v>1057</v>
      </c>
      <c r="C3" s="532" t="s">
        <v>1058</v>
      </c>
      <c r="D3" s="532" t="s">
        <v>1059</v>
      </c>
      <c r="E3" s="532" t="s">
        <v>1</v>
      </c>
      <c r="F3" s="532" t="s">
        <v>1060</v>
      </c>
      <c r="G3" s="533" t="s">
        <v>1061</v>
      </c>
      <c r="H3" s="532" t="s">
        <v>1062</v>
      </c>
      <c r="I3" s="532" t="s">
        <v>987</v>
      </c>
      <c r="L3" s="532" t="s">
        <v>1063</v>
      </c>
      <c r="M3" s="532" t="s">
        <v>1064</v>
      </c>
      <c r="N3" s="532" t="s">
        <v>21</v>
      </c>
      <c r="O3" s="532" t="s">
        <v>1065</v>
      </c>
      <c r="Q3" s="167">
        <v>50000000</v>
      </c>
      <c r="R3" s="74">
        <v>200000000</v>
      </c>
      <c r="S3" s="74">
        <v>4236820000</v>
      </c>
      <c r="T3" s="74">
        <v>30000000</v>
      </c>
      <c r="U3" s="74">
        <v>4516820000</v>
      </c>
      <c r="V3" s="534">
        <v>0</v>
      </c>
      <c r="W3" s="534">
        <v>0</v>
      </c>
      <c r="X3" s="534">
        <v>0</v>
      </c>
      <c r="Y3" s="74">
        <v>45557.22</v>
      </c>
      <c r="Z3" s="74">
        <v>0</v>
      </c>
      <c r="AA3" s="74">
        <v>16096</v>
      </c>
    </row>
    <row r="4" spans="1:28">
      <c r="A4" s="532" t="s">
        <v>1066</v>
      </c>
      <c r="B4" s="533" t="s">
        <v>1067</v>
      </c>
      <c r="C4" s="532" t="s">
        <v>1068</v>
      </c>
      <c r="D4" s="532" t="s">
        <v>1069</v>
      </c>
      <c r="E4" s="532" t="s">
        <v>3</v>
      </c>
      <c r="F4" s="532" t="s">
        <v>1070</v>
      </c>
      <c r="G4" s="533" t="s">
        <v>1071</v>
      </c>
      <c r="H4" s="532" t="s">
        <v>1072</v>
      </c>
      <c r="I4" s="532" t="s">
        <v>1073</v>
      </c>
      <c r="L4" s="532" t="s">
        <v>1074</v>
      </c>
      <c r="M4" s="532" t="s">
        <v>1075</v>
      </c>
      <c r="N4" s="532" t="s">
        <v>41</v>
      </c>
      <c r="O4" s="532" t="s">
        <v>1076</v>
      </c>
      <c r="P4" s="533" t="s">
        <v>1077</v>
      </c>
      <c r="Q4" s="167">
        <v>5000000</v>
      </c>
      <c r="R4" s="74">
        <v>9000000</v>
      </c>
      <c r="S4" s="74">
        <v>2000000</v>
      </c>
      <c r="T4" s="74">
        <v>500000</v>
      </c>
      <c r="U4" s="74">
        <v>16500000</v>
      </c>
      <c r="V4" s="534">
        <v>0</v>
      </c>
      <c r="W4" s="534">
        <v>0</v>
      </c>
      <c r="X4" s="534">
        <v>0</v>
      </c>
      <c r="Y4" s="74">
        <v>151.5</v>
      </c>
      <c r="Z4" s="74">
        <v>10970</v>
      </c>
      <c r="AA4" s="74">
        <v>1950</v>
      </c>
    </row>
    <row r="5" spans="1:28">
      <c r="A5" s="532" t="s">
        <v>1078</v>
      </c>
      <c r="B5" s="533" t="s">
        <v>1079</v>
      </c>
      <c r="C5" s="532" t="s">
        <v>1080</v>
      </c>
      <c r="D5" s="532" t="s">
        <v>1081</v>
      </c>
      <c r="E5" s="532" t="s">
        <v>640</v>
      </c>
      <c r="F5" s="532" t="s">
        <v>1060</v>
      </c>
      <c r="G5" s="533" t="s">
        <v>1082</v>
      </c>
      <c r="H5" s="532" t="s">
        <v>1083</v>
      </c>
      <c r="I5" s="532" t="s">
        <v>1084</v>
      </c>
      <c r="L5" s="532" t="s">
        <v>1085</v>
      </c>
      <c r="M5" s="532" t="s">
        <v>1085</v>
      </c>
      <c r="N5" s="532" t="s">
        <v>767</v>
      </c>
      <c r="O5" s="532" t="s">
        <v>1086</v>
      </c>
      <c r="Q5" s="167">
        <v>0</v>
      </c>
      <c r="R5" s="74">
        <v>1000000</v>
      </c>
      <c r="S5" s="74">
        <v>148000000</v>
      </c>
      <c r="T5" s="74">
        <v>1000000</v>
      </c>
      <c r="U5" s="74">
        <v>150000000</v>
      </c>
      <c r="V5" s="534">
        <v>2</v>
      </c>
      <c r="W5" s="534">
        <v>0</v>
      </c>
      <c r="X5" s="534">
        <v>2</v>
      </c>
      <c r="Y5" s="74">
        <v>15144</v>
      </c>
      <c r="Z5" s="74">
        <v>48591</v>
      </c>
      <c r="AA5" s="74">
        <v>29</v>
      </c>
    </row>
    <row r="6" spans="1:28">
      <c r="A6" s="532" t="s">
        <v>1087</v>
      </c>
      <c r="B6" s="533" t="s">
        <v>1088</v>
      </c>
      <c r="C6" s="532" t="s">
        <v>1089</v>
      </c>
      <c r="D6" s="532" t="s">
        <v>1090</v>
      </c>
      <c r="E6" s="532" t="s">
        <v>42</v>
      </c>
      <c r="F6" s="532" t="s">
        <v>1091</v>
      </c>
      <c r="G6" s="533" t="s">
        <v>1061</v>
      </c>
      <c r="H6" s="532" t="s">
        <v>1092</v>
      </c>
      <c r="I6" s="532" t="s">
        <v>1093</v>
      </c>
      <c r="L6" s="532" t="s">
        <v>1094</v>
      </c>
      <c r="M6" s="532" t="s">
        <v>1095</v>
      </c>
      <c r="N6" s="532" t="s">
        <v>24</v>
      </c>
      <c r="O6" s="532" t="s">
        <v>1096</v>
      </c>
      <c r="P6" s="533" t="s">
        <v>1097</v>
      </c>
      <c r="Q6" s="167">
        <v>1000000</v>
      </c>
      <c r="R6" s="74">
        <v>0</v>
      </c>
      <c r="S6" s="74">
        <v>1200000</v>
      </c>
      <c r="T6" s="74">
        <v>100000</v>
      </c>
      <c r="U6" s="74">
        <v>2300000</v>
      </c>
      <c r="V6" s="534">
        <v>2</v>
      </c>
      <c r="W6" s="534">
        <v>0</v>
      </c>
      <c r="X6" s="534">
        <v>2</v>
      </c>
      <c r="Y6" s="74">
        <v>158</v>
      </c>
      <c r="Z6" s="74">
        <v>11960</v>
      </c>
      <c r="AA6" s="74">
        <v>8372</v>
      </c>
    </row>
    <row r="7" spans="1:28">
      <c r="A7" s="532" t="s">
        <v>1098</v>
      </c>
      <c r="B7" s="533" t="s">
        <v>1099</v>
      </c>
      <c r="C7" s="532" t="s">
        <v>1100</v>
      </c>
      <c r="D7" s="532" t="s">
        <v>1101</v>
      </c>
      <c r="E7" s="532" t="s">
        <v>42</v>
      </c>
      <c r="F7" s="532" t="s">
        <v>1091</v>
      </c>
      <c r="G7" s="533" t="s">
        <v>1082</v>
      </c>
      <c r="H7" s="532" t="s">
        <v>1102</v>
      </c>
      <c r="I7" s="532" t="s">
        <v>987</v>
      </c>
      <c r="L7" s="532" t="s">
        <v>1103</v>
      </c>
      <c r="M7" s="532" t="s">
        <v>1104</v>
      </c>
      <c r="N7" s="532" t="s">
        <v>734</v>
      </c>
      <c r="O7" s="532" t="s">
        <v>1105</v>
      </c>
      <c r="P7" s="533" t="s">
        <v>1106</v>
      </c>
      <c r="Q7" s="167">
        <v>300000</v>
      </c>
      <c r="R7" s="74">
        <v>0</v>
      </c>
      <c r="S7" s="74">
        <v>3000000</v>
      </c>
      <c r="T7" s="74">
        <v>200000</v>
      </c>
      <c r="U7" s="74">
        <v>3500000</v>
      </c>
      <c r="V7" s="534">
        <v>2</v>
      </c>
      <c r="W7" s="534">
        <v>0</v>
      </c>
      <c r="X7" s="534">
        <v>2</v>
      </c>
      <c r="Y7" s="74">
        <v>190</v>
      </c>
      <c r="Z7" s="74">
        <v>13360</v>
      </c>
      <c r="AA7" s="74">
        <v>0</v>
      </c>
    </row>
    <row r="8" spans="1:28">
      <c r="A8" s="532" t="s">
        <v>1107</v>
      </c>
      <c r="B8" s="533" t="s">
        <v>1108</v>
      </c>
      <c r="C8" s="532" t="s">
        <v>1109</v>
      </c>
      <c r="D8" s="532" t="s">
        <v>1110</v>
      </c>
      <c r="E8" s="532" t="s">
        <v>42</v>
      </c>
      <c r="F8" s="532" t="s">
        <v>1091</v>
      </c>
      <c r="G8" s="533" t="s">
        <v>1082</v>
      </c>
      <c r="H8" s="532" t="s">
        <v>1111</v>
      </c>
      <c r="I8" s="532" t="s">
        <v>1073</v>
      </c>
      <c r="L8" s="532" t="s">
        <v>1112</v>
      </c>
      <c r="M8" s="532" t="s">
        <v>1113</v>
      </c>
      <c r="N8" s="532" t="s">
        <v>737</v>
      </c>
      <c r="O8" s="532" t="s">
        <v>1114</v>
      </c>
      <c r="Q8" s="167">
        <v>7000000</v>
      </c>
      <c r="R8" s="74">
        <v>0</v>
      </c>
      <c r="S8" s="74">
        <v>1200000</v>
      </c>
      <c r="T8" s="74">
        <v>500000</v>
      </c>
      <c r="U8" s="74">
        <v>8700000</v>
      </c>
      <c r="V8" s="534">
        <v>2</v>
      </c>
      <c r="W8" s="534">
        <v>0</v>
      </c>
      <c r="X8" s="534">
        <v>2</v>
      </c>
      <c r="Y8" s="74">
        <v>147</v>
      </c>
      <c r="Z8" s="74">
        <v>12592</v>
      </c>
      <c r="AA8" s="74">
        <v>0</v>
      </c>
    </row>
    <row r="9" spans="1:28">
      <c r="A9" s="532" t="s">
        <v>1115</v>
      </c>
      <c r="B9" s="533" t="s">
        <v>1116</v>
      </c>
      <c r="C9" s="532" t="s">
        <v>1117</v>
      </c>
      <c r="D9" s="532" t="s">
        <v>1118</v>
      </c>
      <c r="E9" s="532" t="s">
        <v>42</v>
      </c>
      <c r="F9" s="532" t="s">
        <v>1091</v>
      </c>
      <c r="G9" s="533" t="s">
        <v>1119</v>
      </c>
      <c r="H9" s="532" t="s">
        <v>1120</v>
      </c>
      <c r="I9" s="532" t="s">
        <v>1093</v>
      </c>
      <c r="J9" s="532" t="s">
        <v>961</v>
      </c>
      <c r="K9" s="532" t="s">
        <v>961</v>
      </c>
      <c r="L9" s="532" t="s">
        <v>1121</v>
      </c>
      <c r="M9" s="532" t="s">
        <v>1122</v>
      </c>
      <c r="N9" s="532" t="s">
        <v>2</v>
      </c>
      <c r="O9" s="532" t="s">
        <v>1123</v>
      </c>
      <c r="Q9" s="167">
        <v>1000000</v>
      </c>
      <c r="R9" s="74">
        <v>0</v>
      </c>
      <c r="S9" s="74">
        <v>500000</v>
      </c>
      <c r="T9" s="74">
        <v>500000</v>
      </c>
      <c r="U9" s="74">
        <v>2000000</v>
      </c>
      <c r="V9" s="534">
        <v>2</v>
      </c>
      <c r="W9" s="534">
        <v>0</v>
      </c>
      <c r="X9" s="534">
        <v>2</v>
      </c>
      <c r="Y9" s="74">
        <v>120</v>
      </c>
      <c r="Z9" s="74">
        <v>32461</v>
      </c>
      <c r="AA9" s="74">
        <v>0</v>
      </c>
    </row>
    <row r="10" spans="1:28">
      <c r="A10" s="532" t="s">
        <v>1124</v>
      </c>
      <c r="B10" s="533" t="s">
        <v>1125</v>
      </c>
      <c r="C10" s="532" t="s">
        <v>1126</v>
      </c>
      <c r="D10" s="532" t="s">
        <v>1127</v>
      </c>
      <c r="E10" s="532" t="s">
        <v>42</v>
      </c>
      <c r="F10" s="532" t="s">
        <v>1091</v>
      </c>
      <c r="G10" s="533" t="s">
        <v>1128</v>
      </c>
      <c r="H10" s="532" t="s">
        <v>1129</v>
      </c>
      <c r="I10" s="532" t="s">
        <v>1130</v>
      </c>
      <c r="K10" s="532" t="s">
        <v>961</v>
      </c>
      <c r="L10" s="532" t="s">
        <v>1131</v>
      </c>
      <c r="M10" s="532" t="s">
        <v>1131</v>
      </c>
      <c r="N10" s="532" t="s">
        <v>749</v>
      </c>
      <c r="O10" s="532" t="s">
        <v>1132</v>
      </c>
      <c r="Q10" s="167">
        <v>8000000</v>
      </c>
      <c r="R10" s="74">
        <v>0</v>
      </c>
      <c r="S10" s="74">
        <v>12000000</v>
      </c>
      <c r="T10" s="74">
        <v>2000000</v>
      </c>
      <c r="U10" s="74">
        <v>22000000</v>
      </c>
      <c r="V10" s="534">
        <v>3</v>
      </c>
      <c r="W10" s="534">
        <v>0</v>
      </c>
      <c r="X10" s="534">
        <v>3</v>
      </c>
      <c r="Y10" s="74">
        <v>495</v>
      </c>
      <c r="Z10" s="74">
        <v>6946</v>
      </c>
      <c r="AA10" s="74">
        <v>0</v>
      </c>
    </row>
    <row r="11" spans="1:28">
      <c r="A11" s="532" t="s">
        <v>1133</v>
      </c>
      <c r="B11" s="533" t="s">
        <v>1134</v>
      </c>
      <c r="C11" s="532" t="s">
        <v>1135</v>
      </c>
      <c r="D11" s="532" t="s">
        <v>1136</v>
      </c>
      <c r="E11" s="532" t="s">
        <v>42</v>
      </c>
      <c r="F11" s="532" t="s">
        <v>1091</v>
      </c>
      <c r="G11" s="533" t="s">
        <v>1128</v>
      </c>
      <c r="H11" s="532" t="s">
        <v>1137</v>
      </c>
      <c r="I11" s="532" t="s">
        <v>988</v>
      </c>
      <c r="L11" s="532" t="s">
        <v>1138</v>
      </c>
      <c r="M11" s="532" t="s">
        <v>1139</v>
      </c>
      <c r="N11" s="532" t="s">
        <v>92</v>
      </c>
      <c r="O11" s="532" t="s">
        <v>1140</v>
      </c>
      <c r="Q11" s="167">
        <v>3000000</v>
      </c>
      <c r="R11" s="74">
        <v>0</v>
      </c>
      <c r="S11" s="74">
        <v>1000000</v>
      </c>
      <c r="T11" s="74">
        <v>300000</v>
      </c>
      <c r="U11" s="74">
        <v>4300000</v>
      </c>
      <c r="V11" s="534">
        <v>3</v>
      </c>
      <c r="W11" s="534">
        <v>0</v>
      </c>
      <c r="X11" s="534">
        <v>3</v>
      </c>
      <c r="Y11" s="74">
        <v>185</v>
      </c>
      <c r="Z11" s="74">
        <v>5632</v>
      </c>
      <c r="AA11" s="74">
        <v>0</v>
      </c>
    </row>
    <row r="12" spans="1:28">
      <c r="A12" s="532" t="s">
        <v>1141</v>
      </c>
      <c r="B12" s="533" t="s">
        <v>1142</v>
      </c>
      <c r="C12" s="532" t="s">
        <v>1143</v>
      </c>
      <c r="D12" s="532" t="s">
        <v>1144</v>
      </c>
      <c r="E12" s="532" t="s">
        <v>73</v>
      </c>
      <c r="F12" s="532" t="s">
        <v>1091</v>
      </c>
      <c r="G12" s="533" t="s">
        <v>1145</v>
      </c>
      <c r="H12" s="532" t="s">
        <v>961</v>
      </c>
      <c r="I12" s="532" t="s">
        <v>1146</v>
      </c>
      <c r="J12" s="532" t="s">
        <v>961</v>
      </c>
      <c r="K12" s="532" t="s">
        <v>961</v>
      </c>
      <c r="L12" s="532" t="s">
        <v>1147</v>
      </c>
      <c r="M12" s="532" t="s">
        <v>1148</v>
      </c>
      <c r="N12" s="532" t="s">
        <v>741</v>
      </c>
      <c r="O12" s="532" t="s">
        <v>1149</v>
      </c>
      <c r="P12" s="533" t="s">
        <v>1150</v>
      </c>
      <c r="Q12" s="167">
        <v>0</v>
      </c>
      <c r="R12" s="74">
        <v>0</v>
      </c>
      <c r="S12" s="74">
        <v>3000000</v>
      </c>
      <c r="T12" s="74">
        <v>1000000</v>
      </c>
      <c r="U12" s="74">
        <v>4000000</v>
      </c>
      <c r="V12" s="534">
        <v>3</v>
      </c>
      <c r="W12" s="534">
        <v>0</v>
      </c>
      <c r="X12" s="534">
        <v>3</v>
      </c>
      <c r="Y12" s="74">
        <v>320</v>
      </c>
      <c r="Z12" s="74">
        <v>7400</v>
      </c>
      <c r="AA12" s="74">
        <v>0</v>
      </c>
    </row>
    <row r="13" spans="1:28">
      <c r="A13" s="532" t="s">
        <v>1151</v>
      </c>
      <c r="B13" s="533" t="s">
        <v>1152</v>
      </c>
      <c r="C13" s="532" t="s">
        <v>1153</v>
      </c>
      <c r="D13" s="532" t="s">
        <v>1154</v>
      </c>
      <c r="E13" s="532" t="s">
        <v>50</v>
      </c>
      <c r="F13" s="532" t="s">
        <v>1155</v>
      </c>
      <c r="G13" s="533" t="s">
        <v>1156</v>
      </c>
      <c r="H13" s="532" t="s">
        <v>1157</v>
      </c>
      <c r="I13" s="532" t="s">
        <v>1158</v>
      </c>
      <c r="J13" s="532" t="s">
        <v>961</v>
      </c>
      <c r="K13" s="532" t="s">
        <v>961</v>
      </c>
      <c r="L13" s="532" t="s">
        <v>1159</v>
      </c>
      <c r="M13" s="532" t="s">
        <v>1160</v>
      </c>
      <c r="N13" s="532" t="s">
        <v>714</v>
      </c>
      <c r="O13" s="532" t="s">
        <v>1161</v>
      </c>
      <c r="P13" s="533" t="s">
        <v>1162</v>
      </c>
      <c r="Q13" s="167">
        <v>1500000</v>
      </c>
      <c r="R13" s="74">
        <v>500000</v>
      </c>
      <c r="S13" s="74">
        <v>2000000</v>
      </c>
      <c r="T13" s="74">
        <v>1000000</v>
      </c>
      <c r="U13" s="74">
        <v>5000000</v>
      </c>
      <c r="V13" s="534">
        <v>3</v>
      </c>
      <c r="W13" s="534">
        <v>0</v>
      </c>
      <c r="X13" s="534">
        <v>3</v>
      </c>
      <c r="Y13" s="74">
        <v>114.5</v>
      </c>
      <c r="Z13" s="74">
        <v>3492</v>
      </c>
      <c r="AA13" s="74">
        <v>0</v>
      </c>
    </row>
    <row r="14" spans="1:28">
      <c r="A14" s="532" t="s">
        <v>1163</v>
      </c>
      <c r="B14" s="533" t="s">
        <v>1164</v>
      </c>
      <c r="C14" s="532" t="s">
        <v>1165</v>
      </c>
      <c r="D14" s="532" t="s">
        <v>1166</v>
      </c>
      <c r="E14" s="532" t="s">
        <v>22</v>
      </c>
      <c r="F14" s="532" t="s">
        <v>1167</v>
      </c>
      <c r="G14" s="533" t="s">
        <v>1168</v>
      </c>
      <c r="H14" s="532" t="s">
        <v>1169</v>
      </c>
      <c r="I14" s="532" t="s">
        <v>1170</v>
      </c>
      <c r="L14" s="532" t="s">
        <v>1171</v>
      </c>
      <c r="M14" s="532" t="s">
        <v>1172</v>
      </c>
      <c r="N14" s="532" t="s">
        <v>757</v>
      </c>
      <c r="O14" s="532" t="s">
        <v>1173</v>
      </c>
      <c r="Q14" s="167">
        <v>0</v>
      </c>
      <c r="R14" s="74">
        <v>500000</v>
      </c>
      <c r="S14" s="74">
        <v>1200000</v>
      </c>
      <c r="T14" s="74">
        <v>500000</v>
      </c>
      <c r="U14" s="74">
        <v>2200000</v>
      </c>
      <c r="V14" s="534">
        <v>3</v>
      </c>
      <c r="W14" s="534">
        <v>1</v>
      </c>
      <c r="X14" s="534">
        <v>4</v>
      </c>
      <c r="Y14" s="74">
        <v>770.5</v>
      </c>
      <c r="Z14" s="74">
        <v>7923</v>
      </c>
      <c r="AA14" s="74">
        <v>400</v>
      </c>
    </row>
    <row r="15" spans="1:28">
      <c r="A15" s="532" t="s">
        <v>1174</v>
      </c>
      <c r="B15" s="533" t="s">
        <v>1175</v>
      </c>
      <c r="C15" s="532" t="s">
        <v>1176</v>
      </c>
      <c r="D15" s="532" t="s">
        <v>1177</v>
      </c>
      <c r="E15" s="532" t="s">
        <v>22</v>
      </c>
      <c r="F15" s="532" t="s">
        <v>1167</v>
      </c>
      <c r="G15" s="533" t="s">
        <v>1119</v>
      </c>
      <c r="H15" s="532" t="s">
        <v>1178</v>
      </c>
      <c r="I15" s="532" t="s">
        <v>987</v>
      </c>
      <c r="L15" s="532" t="s">
        <v>1179</v>
      </c>
      <c r="M15" s="532" t="s">
        <v>1180</v>
      </c>
      <c r="N15" s="532" t="s">
        <v>742</v>
      </c>
      <c r="O15" s="532" t="s">
        <v>1181</v>
      </c>
      <c r="P15" s="533" t="s">
        <v>1182</v>
      </c>
      <c r="Q15" s="167">
        <v>0</v>
      </c>
      <c r="R15" s="74">
        <v>1500000</v>
      </c>
      <c r="S15" s="74">
        <v>2000000</v>
      </c>
      <c r="T15" s="74">
        <v>1000000</v>
      </c>
      <c r="U15" s="74">
        <v>4500000</v>
      </c>
      <c r="V15" s="534">
        <v>4</v>
      </c>
      <c r="W15" s="534">
        <v>0</v>
      </c>
      <c r="X15" s="534">
        <v>4</v>
      </c>
      <c r="Y15" s="74">
        <v>394</v>
      </c>
      <c r="Z15" s="74">
        <v>7120</v>
      </c>
      <c r="AA15" s="74">
        <v>484</v>
      </c>
    </row>
    <row r="16" spans="1:28">
      <c r="A16" s="532" t="s">
        <v>1183</v>
      </c>
      <c r="B16" s="533" t="s">
        <v>1184</v>
      </c>
      <c r="C16" s="532" t="s">
        <v>1185</v>
      </c>
      <c r="D16" s="532" t="s">
        <v>1186</v>
      </c>
      <c r="E16" s="532" t="s">
        <v>640</v>
      </c>
      <c r="F16" s="532" t="s">
        <v>1060</v>
      </c>
      <c r="G16" s="533" t="s">
        <v>1187</v>
      </c>
      <c r="H16" s="532" t="s">
        <v>1188</v>
      </c>
      <c r="I16" s="532" t="s">
        <v>1084</v>
      </c>
      <c r="L16" s="532" t="s">
        <v>1189</v>
      </c>
      <c r="M16" s="532" t="s">
        <v>1190</v>
      </c>
      <c r="N16" s="532" t="s">
        <v>733</v>
      </c>
      <c r="O16" s="532" t="s">
        <v>1191</v>
      </c>
      <c r="Q16" s="167">
        <v>0</v>
      </c>
      <c r="R16" s="74">
        <v>800000</v>
      </c>
      <c r="S16" s="74">
        <v>32200000</v>
      </c>
      <c r="T16" s="74">
        <v>0</v>
      </c>
      <c r="U16" s="74">
        <v>33000000</v>
      </c>
      <c r="V16" s="534">
        <v>4</v>
      </c>
      <c r="W16" s="534">
        <v>0</v>
      </c>
      <c r="X16" s="534">
        <v>4</v>
      </c>
      <c r="Y16" s="74">
        <v>4837.5200000000004</v>
      </c>
      <c r="Z16" s="74">
        <v>44060</v>
      </c>
      <c r="AA16" s="74">
        <v>93</v>
      </c>
    </row>
    <row r="17" spans="1:27">
      <c r="A17" s="532" t="s">
        <v>1192</v>
      </c>
      <c r="B17" s="533" t="s">
        <v>1193</v>
      </c>
      <c r="C17" s="532" t="s">
        <v>1194</v>
      </c>
      <c r="D17" s="532" t="s">
        <v>1195</v>
      </c>
      <c r="E17" s="532" t="s">
        <v>640</v>
      </c>
      <c r="F17" s="532" t="s">
        <v>1060</v>
      </c>
      <c r="G17" s="533" t="s">
        <v>1196</v>
      </c>
      <c r="H17" s="532" t="s">
        <v>1197</v>
      </c>
      <c r="I17" s="532" t="s">
        <v>988</v>
      </c>
      <c r="L17" s="532" t="s">
        <v>1198</v>
      </c>
      <c r="M17" s="532" t="s">
        <v>1199</v>
      </c>
      <c r="N17" s="532" t="s">
        <v>0</v>
      </c>
      <c r="O17" s="532" t="s">
        <v>1200</v>
      </c>
      <c r="Q17" s="167">
        <v>0</v>
      </c>
      <c r="R17" s="74">
        <v>0</v>
      </c>
      <c r="S17" s="74">
        <v>54070000</v>
      </c>
      <c r="T17" s="74">
        <v>5407000</v>
      </c>
      <c r="U17" s="74">
        <v>59477000</v>
      </c>
      <c r="V17" s="534">
        <v>4</v>
      </c>
      <c r="W17" s="534">
        <v>0</v>
      </c>
      <c r="X17" s="534">
        <v>4</v>
      </c>
      <c r="Y17" s="74">
        <v>5579.82</v>
      </c>
      <c r="Z17" s="74">
        <v>57019</v>
      </c>
      <c r="AA17" s="74">
        <v>20000</v>
      </c>
    </row>
    <row r="18" spans="1:27">
      <c r="A18" s="532" t="s">
        <v>1201</v>
      </c>
      <c r="B18" s="533" t="s">
        <v>1202</v>
      </c>
      <c r="C18" s="532" t="s">
        <v>1203</v>
      </c>
      <c r="D18" s="532" t="s">
        <v>783</v>
      </c>
      <c r="E18" s="532" t="s">
        <v>999</v>
      </c>
      <c r="F18" s="532" t="s">
        <v>1204</v>
      </c>
      <c r="G18" s="533" t="s">
        <v>1128</v>
      </c>
      <c r="H18" s="532" t="s">
        <v>1205</v>
      </c>
      <c r="I18" s="532" t="s">
        <v>1206</v>
      </c>
      <c r="L18" s="532" t="s">
        <v>1207</v>
      </c>
      <c r="M18" s="532" t="s">
        <v>1208</v>
      </c>
      <c r="N18" s="532" t="s">
        <v>757</v>
      </c>
      <c r="O18" s="532" t="s">
        <v>1209</v>
      </c>
      <c r="P18" s="533" t="s">
        <v>1210</v>
      </c>
      <c r="Q18" s="167">
        <v>2500000</v>
      </c>
      <c r="R18" s="74">
        <v>3000000</v>
      </c>
      <c r="S18" s="74">
        <v>1500000</v>
      </c>
      <c r="T18" s="74">
        <v>5000000</v>
      </c>
      <c r="U18" s="74">
        <v>12000000</v>
      </c>
      <c r="V18" s="534">
        <v>4</v>
      </c>
      <c r="W18" s="534">
        <v>0</v>
      </c>
      <c r="X18" s="534">
        <v>4</v>
      </c>
      <c r="Y18" s="74">
        <v>69.2</v>
      </c>
      <c r="Z18" s="74">
        <v>1716</v>
      </c>
      <c r="AA18" s="74">
        <v>540</v>
      </c>
    </row>
    <row r="19" spans="1:27">
      <c r="A19" s="532" t="s">
        <v>1211</v>
      </c>
      <c r="B19" s="533" t="s">
        <v>1212</v>
      </c>
      <c r="C19" s="532" t="s">
        <v>1213</v>
      </c>
      <c r="D19" s="532" t="s">
        <v>1214</v>
      </c>
      <c r="E19" s="532" t="s">
        <v>42</v>
      </c>
      <c r="F19" s="532" t="s">
        <v>1091</v>
      </c>
      <c r="G19" s="533" t="s">
        <v>1168</v>
      </c>
      <c r="H19" s="532" t="s">
        <v>1215</v>
      </c>
      <c r="I19" s="532" t="s">
        <v>1206</v>
      </c>
      <c r="J19" s="532" t="s">
        <v>961</v>
      </c>
      <c r="K19" s="532" t="s">
        <v>961</v>
      </c>
      <c r="L19" s="532" t="s">
        <v>1216</v>
      </c>
      <c r="M19" s="532" t="s">
        <v>1217</v>
      </c>
      <c r="N19" s="532" t="s">
        <v>2</v>
      </c>
      <c r="O19" s="532" t="s">
        <v>1218</v>
      </c>
      <c r="Q19" s="167">
        <v>0</v>
      </c>
      <c r="R19" s="74">
        <v>0</v>
      </c>
      <c r="S19" s="74">
        <v>800000</v>
      </c>
      <c r="T19" s="74">
        <v>100000</v>
      </c>
      <c r="U19" s="74">
        <v>900000</v>
      </c>
      <c r="V19" s="534">
        <v>4</v>
      </c>
      <c r="W19" s="534">
        <v>0</v>
      </c>
      <c r="X19" s="534">
        <v>4</v>
      </c>
      <c r="Y19" s="74">
        <v>421</v>
      </c>
      <c r="Z19" s="74">
        <v>28720</v>
      </c>
      <c r="AA19" s="74">
        <v>0</v>
      </c>
    </row>
    <row r="20" spans="1:27">
      <c r="A20" s="532" t="s">
        <v>1219</v>
      </c>
      <c r="B20" s="533" t="s">
        <v>1220</v>
      </c>
      <c r="C20" s="532" t="s">
        <v>1221</v>
      </c>
      <c r="D20" s="532" t="s">
        <v>1222</v>
      </c>
      <c r="E20" s="532" t="s">
        <v>73</v>
      </c>
      <c r="F20" s="532" t="s">
        <v>1091</v>
      </c>
      <c r="G20" s="533" t="s">
        <v>1168</v>
      </c>
      <c r="H20" s="532" t="s">
        <v>1223</v>
      </c>
      <c r="I20" s="532" t="s">
        <v>1073</v>
      </c>
      <c r="L20" s="532" t="s">
        <v>1224</v>
      </c>
      <c r="M20" s="532" t="s">
        <v>1225</v>
      </c>
      <c r="N20" s="532" t="s">
        <v>71</v>
      </c>
      <c r="O20" s="532" t="s">
        <v>1226</v>
      </c>
      <c r="P20" s="533" t="s">
        <v>1227</v>
      </c>
      <c r="Q20" s="167">
        <v>0</v>
      </c>
      <c r="R20" s="74">
        <v>0</v>
      </c>
      <c r="S20" s="74">
        <v>3000000</v>
      </c>
      <c r="T20" s="74">
        <v>2000000</v>
      </c>
      <c r="U20" s="74">
        <v>5000000</v>
      </c>
      <c r="V20" s="534">
        <v>4</v>
      </c>
      <c r="W20" s="534">
        <v>0</v>
      </c>
      <c r="X20" s="534">
        <v>4</v>
      </c>
      <c r="Y20" s="74">
        <v>320</v>
      </c>
      <c r="Z20" s="74">
        <v>4800</v>
      </c>
      <c r="AA20" s="74">
        <v>0</v>
      </c>
    </row>
    <row r="21" spans="1:27">
      <c r="A21" s="532" t="s">
        <v>1228</v>
      </c>
      <c r="B21" s="533" t="s">
        <v>1229</v>
      </c>
      <c r="C21" s="532" t="s">
        <v>1230</v>
      </c>
      <c r="D21" s="532" t="s">
        <v>1231</v>
      </c>
      <c r="E21" s="532" t="s">
        <v>444</v>
      </c>
      <c r="F21" s="532" t="s">
        <v>1232</v>
      </c>
      <c r="G21" s="533" t="s">
        <v>1168</v>
      </c>
      <c r="H21" s="532" t="s">
        <v>1233</v>
      </c>
      <c r="L21" s="532" t="s">
        <v>1234</v>
      </c>
      <c r="M21" s="532" t="s">
        <v>1235</v>
      </c>
      <c r="N21" s="532" t="s">
        <v>0</v>
      </c>
      <c r="O21" s="532" t="s">
        <v>1236</v>
      </c>
      <c r="Q21" s="167">
        <v>17359450</v>
      </c>
      <c r="R21" s="74">
        <v>10000000</v>
      </c>
      <c r="S21" s="74">
        <v>1000000</v>
      </c>
      <c r="T21" s="74">
        <v>1000000</v>
      </c>
      <c r="U21" s="74">
        <v>29359450</v>
      </c>
      <c r="V21" s="534">
        <v>3</v>
      </c>
      <c r="W21" s="534">
        <v>1</v>
      </c>
      <c r="X21" s="534">
        <v>4</v>
      </c>
      <c r="Y21" s="74">
        <v>100</v>
      </c>
      <c r="Z21" s="74">
        <v>6693</v>
      </c>
      <c r="AA21" s="74">
        <v>528</v>
      </c>
    </row>
    <row r="22" spans="1:27">
      <c r="A22" s="532" t="s">
        <v>1237</v>
      </c>
      <c r="B22" s="533" t="s">
        <v>1238</v>
      </c>
      <c r="C22" s="532" t="s">
        <v>1239</v>
      </c>
      <c r="D22" s="532" t="s">
        <v>1240</v>
      </c>
      <c r="E22" s="532" t="s">
        <v>50</v>
      </c>
      <c r="F22" s="532" t="s">
        <v>1155</v>
      </c>
      <c r="G22" s="533" t="s">
        <v>1196</v>
      </c>
      <c r="H22" s="532" t="s">
        <v>1241</v>
      </c>
      <c r="I22" s="532" t="s">
        <v>1242</v>
      </c>
      <c r="L22" s="532" t="s">
        <v>1243</v>
      </c>
      <c r="M22" s="532" t="s">
        <v>1244</v>
      </c>
      <c r="N22" s="532" t="s">
        <v>43</v>
      </c>
      <c r="O22" s="532" t="s">
        <v>1245</v>
      </c>
      <c r="Q22" s="167">
        <v>210000</v>
      </c>
      <c r="R22" s="74">
        <v>0</v>
      </c>
      <c r="S22" s="74">
        <v>3100000</v>
      </c>
      <c r="T22" s="74">
        <v>1000000</v>
      </c>
      <c r="U22" s="74">
        <v>4310000</v>
      </c>
      <c r="V22" s="534">
        <v>4</v>
      </c>
      <c r="W22" s="534">
        <v>0</v>
      </c>
      <c r="X22" s="534">
        <v>4</v>
      </c>
      <c r="Y22" s="74">
        <v>328.42</v>
      </c>
      <c r="Z22" s="74">
        <v>13536</v>
      </c>
      <c r="AA22" s="74">
        <v>298</v>
      </c>
    </row>
    <row r="23" spans="1:27">
      <c r="A23" s="532" t="s">
        <v>1246</v>
      </c>
      <c r="B23" s="533" t="s">
        <v>1247</v>
      </c>
      <c r="C23" s="532" t="s">
        <v>1248</v>
      </c>
      <c r="D23" s="532" t="s">
        <v>1154</v>
      </c>
      <c r="E23" s="532" t="s">
        <v>50</v>
      </c>
      <c r="F23" s="532" t="s">
        <v>1249</v>
      </c>
      <c r="G23" s="533" t="s">
        <v>1250</v>
      </c>
      <c r="H23" s="532" t="s">
        <v>1251</v>
      </c>
      <c r="I23" s="532" t="s">
        <v>1242</v>
      </c>
      <c r="L23" s="532" t="s">
        <v>1252</v>
      </c>
      <c r="M23" s="532" t="s">
        <v>1253</v>
      </c>
      <c r="N23" s="532" t="s">
        <v>753</v>
      </c>
      <c r="O23" s="532" t="s">
        <v>1254</v>
      </c>
      <c r="P23" s="533" t="s">
        <v>1255</v>
      </c>
      <c r="Q23" s="167">
        <v>12000000</v>
      </c>
      <c r="R23" s="74">
        <v>8000000</v>
      </c>
      <c r="S23" s="74">
        <v>4000000</v>
      </c>
      <c r="T23" s="74">
        <v>3000000</v>
      </c>
      <c r="U23" s="74">
        <v>27000000</v>
      </c>
      <c r="V23" s="534">
        <v>4</v>
      </c>
      <c r="W23" s="534">
        <v>0</v>
      </c>
      <c r="X23" s="534">
        <v>4</v>
      </c>
      <c r="Y23" s="74">
        <v>294</v>
      </c>
      <c r="Z23" s="74">
        <v>9642</v>
      </c>
      <c r="AA23" s="74">
        <v>207</v>
      </c>
    </row>
    <row r="24" spans="1:27">
      <c r="A24" s="532" t="s">
        <v>1256</v>
      </c>
      <c r="B24" s="533" t="s">
        <v>1257</v>
      </c>
      <c r="C24" s="532" t="s">
        <v>1258</v>
      </c>
      <c r="D24" s="532" t="s">
        <v>1154</v>
      </c>
      <c r="E24" s="532" t="s">
        <v>50</v>
      </c>
      <c r="F24" s="532" t="s">
        <v>1155</v>
      </c>
      <c r="G24" s="533" t="s">
        <v>1259</v>
      </c>
      <c r="H24" s="532" t="s">
        <v>1260</v>
      </c>
      <c r="I24" s="532" t="s">
        <v>987</v>
      </c>
      <c r="L24" s="532" t="s">
        <v>1261</v>
      </c>
      <c r="M24" s="532" t="s">
        <v>1262</v>
      </c>
      <c r="N24" s="532" t="s">
        <v>752</v>
      </c>
      <c r="O24" s="532" t="s">
        <v>1263</v>
      </c>
      <c r="Q24" s="167">
        <v>360000</v>
      </c>
      <c r="R24" s="74">
        <v>500000</v>
      </c>
      <c r="S24" s="74">
        <v>2000000</v>
      </c>
      <c r="T24" s="74">
        <v>200000</v>
      </c>
      <c r="U24" s="74">
        <v>3060000</v>
      </c>
      <c r="V24" s="534">
        <v>4</v>
      </c>
      <c r="W24" s="534">
        <v>0</v>
      </c>
      <c r="X24" s="534">
        <v>4</v>
      </c>
      <c r="Y24" s="74">
        <v>169.63</v>
      </c>
      <c r="Z24" s="74">
        <v>43108</v>
      </c>
      <c r="AA24" s="74">
        <v>342</v>
      </c>
    </row>
    <row r="25" spans="1:27">
      <c r="A25" s="532" t="s">
        <v>1264</v>
      </c>
      <c r="B25" s="533" t="s">
        <v>1265</v>
      </c>
      <c r="C25" s="532" t="s">
        <v>1266</v>
      </c>
      <c r="D25" s="532" t="s">
        <v>1267</v>
      </c>
      <c r="E25" s="532" t="s">
        <v>998</v>
      </c>
      <c r="F25" s="532" t="s">
        <v>1268</v>
      </c>
      <c r="G25" s="533" t="s">
        <v>1196</v>
      </c>
      <c r="H25" s="532" t="s">
        <v>1269</v>
      </c>
      <c r="I25" s="532" t="s">
        <v>1093</v>
      </c>
      <c r="L25" s="532" t="s">
        <v>1270</v>
      </c>
      <c r="M25" s="532" t="s">
        <v>1271</v>
      </c>
      <c r="N25" s="532" t="s">
        <v>0</v>
      </c>
      <c r="O25" s="532" t="s">
        <v>1272</v>
      </c>
      <c r="Q25" s="167">
        <v>0</v>
      </c>
      <c r="R25" s="74">
        <v>5000000</v>
      </c>
      <c r="S25" s="74">
        <v>10000000</v>
      </c>
      <c r="T25" s="74">
        <v>2000000</v>
      </c>
      <c r="U25" s="74">
        <v>17000000</v>
      </c>
      <c r="V25" s="534">
        <v>4</v>
      </c>
      <c r="W25" s="534">
        <v>0</v>
      </c>
      <c r="X25" s="534">
        <v>4</v>
      </c>
      <c r="Y25" s="74">
        <v>429</v>
      </c>
      <c r="Z25" s="74">
        <v>6184</v>
      </c>
      <c r="AA25" s="74">
        <v>50</v>
      </c>
    </row>
    <row r="26" spans="1:27">
      <c r="A26" s="532" t="s">
        <v>1273</v>
      </c>
      <c r="B26" s="533" t="s">
        <v>1274</v>
      </c>
      <c r="C26" s="532" t="s">
        <v>1275</v>
      </c>
      <c r="D26" s="532" t="s">
        <v>1276</v>
      </c>
      <c r="E26" s="532" t="s">
        <v>64</v>
      </c>
      <c r="F26" s="532" t="s">
        <v>1277</v>
      </c>
      <c r="G26" s="533" t="s">
        <v>1278</v>
      </c>
      <c r="H26" s="532" t="s">
        <v>1279</v>
      </c>
      <c r="I26" s="532" t="s">
        <v>1280</v>
      </c>
      <c r="L26" s="532" t="s">
        <v>1281</v>
      </c>
      <c r="M26" s="532" t="s">
        <v>1282</v>
      </c>
      <c r="N26" s="532" t="s">
        <v>6</v>
      </c>
      <c r="O26" s="532" t="s">
        <v>1283</v>
      </c>
      <c r="Q26" s="167">
        <v>88000000</v>
      </c>
      <c r="R26" s="74">
        <v>8000000</v>
      </c>
      <c r="S26" s="74">
        <v>10000000</v>
      </c>
      <c r="T26" s="74">
        <v>65000000</v>
      </c>
      <c r="U26" s="74">
        <v>171000000</v>
      </c>
      <c r="V26" s="534">
        <v>2</v>
      </c>
      <c r="W26" s="534">
        <v>3</v>
      </c>
      <c r="X26" s="534">
        <v>5</v>
      </c>
      <c r="Y26" s="74">
        <v>498.5</v>
      </c>
      <c r="Z26" s="74">
        <v>88460</v>
      </c>
      <c r="AA26" s="74">
        <v>6000</v>
      </c>
    </row>
    <row r="27" spans="1:27">
      <c r="A27" s="532" t="s">
        <v>1284</v>
      </c>
      <c r="B27" s="533" t="s">
        <v>1285</v>
      </c>
      <c r="C27" s="532" t="s">
        <v>1286</v>
      </c>
      <c r="D27" s="532" t="s">
        <v>1287</v>
      </c>
      <c r="E27" s="532" t="s">
        <v>91</v>
      </c>
      <c r="F27" s="532" t="s">
        <v>1277</v>
      </c>
      <c r="G27" s="533" t="s">
        <v>1259</v>
      </c>
      <c r="H27" s="532" t="s">
        <v>1288</v>
      </c>
      <c r="I27" s="532" t="s">
        <v>1093</v>
      </c>
      <c r="J27" s="532" t="s">
        <v>961</v>
      </c>
      <c r="K27" s="532" t="s">
        <v>961</v>
      </c>
      <c r="L27" s="532" t="s">
        <v>1289</v>
      </c>
      <c r="M27" s="532" t="s">
        <v>1290</v>
      </c>
      <c r="N27" s="532" t="s">
        <v>751</v>
      </c>
      <c r="O27" s="532" t="s">
        <v>1291</v>
      </c>
      <c r="P27" s="533" t="s">
        <v>1292</v>
      </c>
      <c r="Q27" s="167">
        <v>6000000</v>
      </c>
      <c r="R27" s="74">
        <v>2000000</v>
      </c>
      <c r="S27" s="74">
        <v>3000000</v>
      </c>
      <c r="T27" s="74">
        <v>6000000</v>
      </c>
      <c r="U27" s="74">
        <v>17000000</v>
      </c>
      <c r="V27" s="534">
        <v>5</v>
      </c>
      <c r="W27" s="534">
        <v>0</v>
      </c>
      <c r="X27" s="534">
        <v>5</v>
      </c>
      <c r="Y27" s="74">
        <v>497</v>
      </c>
      <c r="Z27" s="74">
        <v>28852</v>
      </c>
      <c r="AA27" s="74">
        <v>1244</v>
      </c>
    </row>
    <row r="28" spans="1:27">
      <c r="A28" s="532" t="s">
        <v>1293</v>
      </c>
      <c r="B28" s="533" t="s">
        <v>1294</v>
      </c>
      <c r="C28" s="532" t="s">
        <v>1295</v>
      </c>
      <c r="D28" s="532" t="s">
        <v>1296</v>
      </c>
      <c r="E28" s="532" t="s">
        <v>63</v>
      </c>
      <c r="F28" s="532" t="s">
        <v>1297</v>
      </c>
      <c r="G28" s="533" t="s">
        <v>1071</v>
      </c>
      <c r="H28" s="532" t="s">
        <v>1298</v>
      </c>
      <c r="I28" s="532" t="s">
        <v>1206</v>
      </c>
      <c r="L28" s="532" t="s">
        <v>1299</v>
      </c>
      <c r="M28" s="532" t="s">
        <v>1300</v>
      </c>
      <c r="N28" s="532" t="s">
        <v>735</v>
      </c>
      <c r="O28" s="532" t="s">
        <v>1301</v>
      </c>
      <c r="P28" s="533" t="s">
        <v>1302</v>
      </c>
      <c r="Q28" s="167">
        <v>5000000</v>
      </c>
      <c r="R28" s="74">
        <v>6000000</v>
      </c>
      <c r="S28" s="74">
        <v>10000000</v>
      </c>
      <c r="T28" s="74">
        <v>7000000</v>
      </c>
      <c r="U28" s="74">
        <v>28000000</v>
      </c>
      <c r="V28" s="534">
        <v>5</v>
      </c>
      <c r="W28" s="534">
        <v>0</v>
      </c>
      <c r="X28" s="534">
        <v>5</v>
      </c>
      <c r="Y28" s="74">
        <v>324.45</v>
      </c>
      <c r="Z28" s="74">
        <v>13216</v>
      </c>
      <c r="AA28" s="74">
        <v>0</v>
      </c>
    </row>
    <row r="29" spans="1:27">
      <c r="A29" s="532" t="s">
        <v>1303</v>
      </c>
      <c r="B29" s="533" t="s">
        <v>1304</v>
      </c>
      <c r="C29" s="532" t="s">
        <v>1305</v>
      </c>
      <c r="D29" s="532" t="s">
        <v>1306</v>
      </c>
      <c r="E29" s="532" t="s">
        <v>42</v>
      </c>
      <c r="F29" s="532" t="s">
        <v>1091</v>
      </c>
      <c r="G29" s="533" t="s">
        <v>1307</v>
      </c>
      <c r="H29" s="532" t="s">
        <v>1308</v>
      </c>
      <c r="I29" s="532" t="s">
        <v>961</v>
      </c>
      <c r="L29" s="532" t="s">
        <v>1309</v>
      </c>
      <c r="M29" s="532" t="s">
        <v>1310</v>
      </c>
      <c r="N29" s="532" t="s">
        <v>739</v>
      </c>
      <c r="O29" s="532" t="s">
        <v>1311</v>
      </c>
      <c r="P29" s="533" t="s">
        <v>1312</v>
      </c>
      <c r="Q29" s="167">
        <v>2000000</v>
      </c>
      <c r="R29" s="74">
        <v>0</v>
      </c>
      <c r="S29" s="74">
        <v>2000000</v>
      </c>
      <c r="T29" s="74">
        <v>500000</v>
      </c>
      <c r="U29" s="74">
        <v>4500000</v>
      </c>
      <c r="V29" s="534">
        <v>5</v>
      </c>
      <c r="W29" s="534">
        <v>0</v>
      </c>
      <c r="X29" s="534">
        <v>5</v>
      </c>
      <c r="Y29" s="74">
        <v>172</v>
      </c>
      <c r="Z29" s="74">
        <v>23332</v>
      </c>
      <c r="AA29" s="74">
        <v>0</v>
      </c>
    </row>
    <row r="30" spans="1:27">
      <c r="A30" s="532" t="s">
        <v>1313</v>
      </c>
      <c r="B30" s="533" t="s">
        <v>1314</v>
      </c>
      <c r="C30" s="532" t="s">
        <v>1315</v>
      </c>
      <c r="D30" s="532" t="s">
        <v>1316</v>
      </c>
      <c r="E30" s="532" t="s">
        <v>42</v>
      </c>
      <c r="F30" s="532" t="s">
        <v>1091</v>
      </c>
      <c r="G30" s="533" t="s">
        <v>1061</v>
      </c>
      <c r="H30" s="532" t="s">
        <v>1317</v>
      </c>
      <c r="I30" s="532" t="s">
        <v>1206</v>
      </c>
      <c r="J30" s="532" t="s">
        <v>961</v>
      </c>
      <c r="K30" s="532" t="s">
        <v>961</v>
      </c>
      <c r="L30" s="532" t="s">
        <v>1318</v>
      </c>
      <c r="M30" s="532" t="s">
        <v>1319</v>
      </c>
      <c r="N30" s="532" t="s">
        <v>27</v>
      </c>
      <c r="O30" s="532" t="s">
        <v>1320</v>
      </c>
      <c r="Q30" s="167">
        <v>8000000</v>
      </c>
      <c r="R30" s="74">
        <v>0</v>
      </c>
      <c r="S30" s="74">
        <v>5000000</v>
      </c>
      <c r="T30" s="74">
        <v>5000000</v>
      </c>
      <c r="U30" s="74">
        <v>18000000</v>
      </c>
      <c r="V30" s="534">
        <v>5</v>
      </c>
      <c r="W30" s="534">
        <v>0</v>
      </c>
      <c r="X30" s="534">
        <v>5</v>
      </c>
      <c r="Y30" s="74">
        <v>280</v>
      </c>
      <c r="Z30" s="74">
        <v>74964</v>
      </c>
      <c r="AA30" s="74">
        <v>25600</v>
      </c>
    </row>
    <row r="31" spans="1:27">
      <c r="A31" s="532" t="s">
        <v>1321</v>
      </c>
      <c r="B31" s="533" t="s">
        <v>1322</v>
      </c>
      <c r="C31" s="532" t="s">
        <v>1117</v>
      </c>
      <c r="D31" s="532" t="s">
        <v>1118</v>
      </c>
      <c r="E31" s="532" t="s">
        <v>42</v>
      </c>
      <c r="F31" s="532" t="s">
        <v>1091</v>
      </c>
      <c r="G31" s="533" t="s">
        <v>1119</v>
      </c>
      <c r="H31" s="532" t="s">
        <v>1323</v>
      </c>
      <c r="I31" s="532" t="s">
        <v>1170</v>
      </c>
      <c r="J31" s="532" t="s">
        <v>961</v>
      </c>
      <c r="K31" s="532" t="s">
        <v>961</v>
      </c>
      <c r="L31" s="532" t="s">
        <v>1121</v>
      </c>
      <c r="M31" s="532" t="s">
        <v>1122</v>
      </c>
      <c r="N31" s="532" t="s">
        <v>2</v>
      </c>
      <c r="O31" s="532" t="s">
        <v>1123</v>
      </c>
      <c r="Q31" s="167">
        <v>5000000</v>
      </c>
      <c r="R31" s="74">
        <v>0</v>
      </c>
      <c r="S31" s="74">
        <v>1000000</v>
      </c>
      <c r="T31" s="74">
        <v>1000000</v>
      </c>
      <c r="U31" s="74">
        <v>7000000</v>
      </c>
      <c r="V31" s="534">
        <v>4</v>
      </c>
      <c r="W31" s="534">
        <v>1</v>
      </c>
      <c r="X31" s="534">
        <v>5</v>
      </c>
      <c r="Y31" s="74">
        <v>360</v>
      </c>
      <c r="Z31" s="74">
        <v>47678</v>
      </c>
      <c r="AA31" s="74">
        <v>0</v>
      </c>
    </row>
    <row r="32" spans="1:27">
      <c r="A32" s="532" t="s">
        <v>1324</v>
      </c>
      <c r="B32" s="533" t="s">
        <v>1325</v>
      </c>
      <c r="C32" s="532" t="s">
        <v>1326</v>
      </c>
      <c r="D32" s="532" t="s">
        <v>1327</v>
      </c>
      <c r="E32" s="532" t="s">
        <v>238</v>
      </c>
      <c r="F32" s="532" t="s">
        <v>1091</v>
      </c>
      <c r="G32" s="533" t="s">
        <v>1259</v>
      </c>
      <c r="H32" s="532" t="s">
        <v>1328</v>
      </c>
      <c r="I32" s="532" t="s">
        <v>987</v>
      </c>
      <c r="L32" s="532" t="s">
        <v>1329</v>
      </c>
      <c r="M32" s="532" t="s">
        <v>1330</v>
      </c>
      <c r="N32" s="532" t="s">
        <v>717</v>
      </c>
      <c r="O32" s="532" t="s">
        <v>1331</v>
      </c>
      <c r="P32" s="533" t="s">
        <v>1332</v>
      </c>
      <c r="Q32" s="167">
        <v>1200000</v>
      </c>
      <c r="R32" s="74">
        <v>0</v>
      </c>
      <c r="S32" s="74">
        <v>8600000</v>
      </c>
      <c r="T32" s="74">
        <v>500000</v>
      </c>
      <c r="U32" s="74">
        <v>10300000</v>
      </c>
      <c r="V32" s="534">
        <v>5</v>
      </c>
      <c r="W32" s="534">
        <v>0</v>
      </c>
      <c r="X32" s="534">
        <v>5</v>
      </c>
      <c r="Y32" s="74">
        <v>434</v>
      </c>
      <c r="Z32" s="74">
        <v>18743</v>
      </c>
      <c r="AA32" s="74">
        <v>0</v>
      </c>
    </row>
    <row r="33" spans="1:27">
      <c r="A33" s="532" t="s">
        <v>1333</v>
      </c>
      <c r="B33" s="533" t="s">
        <v>1334</v>
      </c>
      <c r="C33" s="532" t="s">
        <v>1335</v>
      </c>
      <c r="D33" s="532" t="s">
        <v>1336</v>
      </c>
      <c r="E33" s="532" t="s">
        <v>29</v>
      </c>
      <c r="F33" s="532" t="s">
        <v>1337</v>
      </c>
      <c r="G33" s="533" t="s">
        <v>1338</v>
      </c>
      <c r="H33" s="532" t="s">
        <v>1339</v>
      </c>
      <c r="I33" s="532" t="s">
        <v>1170</v>
      </c>
      <c r="L33" s="532" t="s">
        <v>1340</v>
      </c>
      <c r="M33" s="532" t="s">
        <v>1282</v>
      </c>
      <c r="N33" s="532" t="s">
        <v>6</v>
      </c>
      <c r="O33" s="532" t="s">
        <v>1283</v>
      </c>
      <c r="Q33" s="167">
        <v>180000</v>
      </c>
      <c r="R33" s="74">
        <v>2000000</v>
      </c>
      <c r="S33" s="74">
        <v>10000000</v>
      </c>
      <c r="T33" s="74">
        <v>3000000</v>
      </c>
      <c r="U33" s="74">
        <v>15180000</v>
      </c>
      <c r="V33" s="534">
        <v>5</v>
      </c>
      <c r="W33" s="534">
        <v>0</v>
      </c>
      <c r="X33" s="534">
        <v>5</v>
      </c>
      <c r="Y33" s="74">
        <v>299.73</v>
      </c>
      <c r="Z33" s="74">
        <v>39700</v>
      </c>
      <c r="AA33" s="74">
        <v>0</v>
      </c>
    </row>
    <row r="34" spans="1:27">
      <c r="A34" s="532" t="s">
        <v>1341</v>
      </c>
      <c r="B34" s="533" t="s">
        <v>1342</v>
      </c>
      <c r="C34" s="532" t="s">
        <v>1343</v>
      </c>
      <c r="D34" s="532" t="s">
        <v>1336</v>
      </c>
      <c r="E34" s="532" t="s">
        <v>29</v>
      </c>
      <c r="F34" s="532" t="s">
        <v>1344</v>
      </c>
      <c r="G34" s="533" t="s">
        <v>1196</v>
      </c>
      <c r="H34" s="532" t="s">
        <v>1345</v>
      </c>
      <c r="I34" s="532" t="s">
        <v>1146</v>
      </c>
      <c r="J34" s="532" t="s">
        <v>961</v>
      </c>
      <c r="K34" s="532" t="s">
        <v>961</v>
      </c>
      <c r="L34" s="532" t="s">
        <v>1346</v>
      </c>
      <c r="M34" s="532" t="s">
        <v>1347</v>
      </c>
      <c r="N34" s="532" t="s">
        <v>762</v>
      </c>
      <c r="O34" s="532" t="s">
        <v>1348</v>
      </c>
      <c r="P34" s="533" t="s">
        <v>1349</v>
      </c>
      <c r="Q34" s="167">
        <v>150000</v>
      </c>
      <c r="R34" s="74">
        <v>350000</v>
      </c>
      <c r="S34" s="74">
        <v>23000000</v>
      </c>
      <c r="T34" s="74">
        <v>65000000</v>
      </c>
      <c r="U34" s="74">
        <v>88500000</v>
      </c>
      <c r="V34" s="534">
        <v>5</v>
      </c>
      <c r="W34" s="534">
        <v>0</v>
      </c>
      <c r="X34" s="534">
        <v>5</v>
      </c>
      <c r="Y34" s="74">
        <v>498.21</v>
      </c>
      <c r="Z34" s="74">
        <v>26572</v>
      </c>
      <c r="AA34" s="74">
        <v>267</v>
      </c>
    </row>
    <row r="35" spans="1:27">
      <c r="A35" s="532" t="s">
        <v>1350</v>
      </c>
      <c r="B35" s="533" t="s">
        <v>1351</v>
      </c>
      <c r="C35" s="532" t="s">
        <v>1352</v>
      </c>
      <c r="D35" s="532" t="s">
        <v>1336</v>
      </c>
      <c r="E35" s="532" t="s">
        <v>29</v>
      </c>
      <c r="F35" s="532" t="s">
        <v>1337</v>
      </c>
      <c r="G35" s="533" t="s">
        <v>1353</v>
      </c>
      <c r="H35" s="532" t="s">
        <v>1354</v>
      </c>
      <c r="I35" s="532" t="s">
        <v>1093</v>
      </c>
      <c r="L35" s="532" t="s">
        <v>1355</v>
      </c>
      <c r="M35" s="532" t="s">
        <v>1356</v>
      </c>
      <c r="N35" s="532" t="s">
        <v>0</v>
      </c>
      <c r="O35" s="532" t="s">
        <v>1357</v>
      </c>
      <c r="Q35" s="167">
        <v>5000000</v>
      </c>
      <c r="R35" s="74">
        <v>0</v>
      </c>
      <c r="S35" s="74">
        <v>8000000</v>
      </c>
      <c r="T35" s="74">
        <v>2000000</v>
      </c>
      <c r="U35" s="74">
        <v>15000000</v>
      </c>
      <c r="V35" s="534">
        <v>5</v>
      </c>
      <c r="W35" s="534">
        <v>0</v>
      </c>
      <c r="X35" s="534">
        <v>5</v>
      </c>
      <c r="Y35" s="74">
        <v>488.5</v>
      </c>
      <c r="Z35" s="74">
        <v>12250</v>
      </c>
      <c r="AA35" s="74">
        <v>0</v>
      </c>
    </row>
    <row r="36" spans="1:27">
      <c r="A36" s="532" t="s">
        <v>1358</v>
      </c>
      <c r="B36" s="533" t="s">
        <v>1359</v>
      </c>
      <c r="C36" s="532" t="s">
        <v>1360</v>
      </c>
      <c r="D36" s="532" t="s">
        <v>1154</v>
      </c>
      <c r="E36" s="532" t="s">
        <v>50</v>
      </c>
      <c r="F36" s="532" t="s">
        <v>1155</v>
      </c>
      <c r="G36" s="533" t="s">
        <v>1307</v>
      </c>
      <c r="H36" s="532" t="s">
        <v>1361</v>
      </c>
      <c r="I36" s="532" t="s">
        <v>1362</v>
      </c>
      <c r="J36" s="532" t="s">
        <v>961</v>
      </c>
      <c r="K36" s="532" t="s">
        <v>961</v>
      </c>
      <c r="L36" s="532" t="s">
        <v>1363</v>
      </c>
      <c r="M36" s="532" t="s">
        <v>1160</v>
      </c>
      <c r="N36" s="532" t="s">
        <v>714</v>
      </c>
      <c r="O36" s="532" t="s">
        <v>1161</v>
      </c>
      <c r="P36" s="533" t="s">
        <v>1364</v>
      </c>
      <c r="Q36" s="167">
        <v>1000000</v>
      </c>
      <c r="R36" s="74">
        <v>200000</v>
      </c>
      <c r="S36" s="74">
        <v>3000000</v>
      </c>
      <c r="T36" s="74">
        <v>1000000</v>
      </c>
      <c r="U36" s="74">
        <v>5200000</v>
      </c>
      <c r="V36" s="534">
        <v>5</v>
      </c>
      <c r="W36" s="534">
        <v>0</v>
      </c>
      <c r="X36" s="534">
        <v>5</v>
      </c>
      <c r="Y36" s="74">
        <v>166.5</v>
      </c>
      <c r="Z36" s="74">
        <v>6400</v>
      </c>
      <c r="AA36" s="74">
        <v>0</v>
      </c>
    </row>
    <row r="37" spans="1:27">
      <c r="A37" s="532" t="s">
        <v>1365</v>
      </c>
      <c r="B37" s="533" t="s">
        <v>1366</v>
      </c>
      <c r="C37" s="532" t="s">
        <v>1367</v>
      </c>
      <c r="D37" s="532" t="s">
        <v>1154</v>
      </c>
      <c r="E37" s="532" t="s">
        <v>50</v>
      </c>
      <c r="F37" s="532" t="s">
        <v>1249</v>
      </c>
      <c r="G37" s="533" t="s">
        <v>1250</v>
      </c>
      <c r="H37" s="532" t="s">
        <v>1368</v>
      </c>
      <c r="I37" s="532" t="s">
        <v>1093</v>
      </c>
      <c r="L37" s="532" t="s">
        <v>1369</v>
      </c>
      <c r="M37" s="532" t="s">
        <v>1370</v>
      </c>
      <c r="N37" s="532" t="s">
        <v>734</v>
      </c>
      <c r="O37" s="532" t="s">
        <v>1371</v>
      </c>
      <c r="P37" s="533" t="s">
        <v>1372</v>
      </c>
      <c r="Q37" s="167">
        <v>10000000</v>
      </c>
      <c r="R37" s="74">
        <v>0</v>
      </c>
      <c r="S37" s="74">
        <v>5500000</v>
      </c>
      <c r="T37" s="74">
        <v>2000000</v>
      </c>
      <c r="U37" s="74">
        <v>17500000</v>
      </c>
      <c r="V37" s="534">
        <v>2</v>
      </c>
      <c r="W37" s="534">
        <v>3</v>
      </c>
      <c r="X37" s="534">
        <v>5</v>
      </c>
      <c r="Y37" s="74">
        <v>306</v>
      </c>
      <c r="Z37" s="74">
        <v>23250</v>
      </c>
      <c r="AA37" s="74">
        <v>0</v>
      </c>
    </row>
    <row r="38" spans="1:27">
      <c r="A38" s="532" t="s">
        <v>1373</v>
      </c>
      <c r="B38" s="533" t="s">
        <v>1374</v>
      </c>
      <c r="C38" s="532" t="s">
        <v>1375</v>
      </c>
      <c r="D38" s="532" t="s">
        <v>1376</v>
      </c>
      <c r="E38" s="532" t="s">
        <v>19</v>
      </c>
      <c r="F38" s="532" t="s">
        <v>1377</v>
      </c>
      <c r="G38" s="533" t="s">
        <v>1353</v>
      </c>
      <c r="H38" s="532" t="s">
        <v>1378</v>
      </c>
      <c r="I38" s="532" t="s">
        <v>1158</v>
      </c>
      <c r="L38" s="532" t="s">
        <v>1379</v>
      </c>
      <c r="M38" s="532" t="s">
        <v>1380</v>
      </c>
      <c r="N38" s="532" t="s">
        <v>739</v>
      </c>
      <c r="O38" s="532" t="s">
        <v>1381</v>
      </c>
      <c r="P38" s="533" t="s">
        <v>1382</v>
      </c>
      <c r="Q38" s="167">
        <v>400000</v>
      </c>
      <c r="R38" s="74">
        <v>600000</v>
      </c>
      <c r="S38" s="74">
        <v>600000</v>
      </c>
      <c r="T38" s="74">
        <v>200000</v>
      </c>
      <c r="U38" s="74">
        <v>1800000</v>
      </c>
      <c r="V38" s="534">
        <v>5</v>
      </c>
      <c r="W38" s="534">
        <v>0</v>
      </c>
      <c r="X38" s="534">
        <v>5</v>
      </c>
      <c r="Y38" s="74">
        <v>191.17</v>
      </c>
      <c r="Z38" s="74">
        <v>25916</v>
      </c>
      <c r="AA38" s="74">
        <v>132</v>
      </c>
    </row>
    <row r="39" spans="1:27">
      <c r="A39" s="532" t="s">
        <v>1383</v>
      </c>
      <c r="B39" s="533" t="s">
        <v>1384</v>
      </c>
      <c r="C39" s="532" t="s">
        <v>1385</v>
      </c>
      <c r="D39" s="532" t="s">
        <v>1386</v>
      </c>
      <c r="E39" s="532" t="s">
        <v>46</v>
      </c>
      <c r="F39" s="532" t="s">
        <v>1387</v>
      </c>
      <c r="G39" s="533" t="s">
        <v>1259</v>
      </c>
      <c r="H39" s="532" t="s">
        <v>1388</v>
      </c>
      <c r="I39" s="532" t="s">
        <v>1084</v>
      </c>
      <c r="K39" s="532" t="s">
        <v>1389</v>
      </c>
      <c r="L39" s="532" t="s">
        <v>1390</v>
      </c>
      <c r="M39" s="532" t="s">
        <v>1391</v>
      </c>
      <c r="N39" s="532" t="s">
        <v>36</v>
      </c>
      <c r="O39" s="532" t="s">
        <v>1392</v>
      </c>
      <c r="Q39" s="167">
        <v>0</v>
      </c>
      <c r="R39" s="74">
        <v>0</v>
      </c>
      <c r="S39" s="74">
        <v>1500000</v>
      </c>
      <c r="T39" s="74">
        <v>500000</v>
      </c>
      <c r="U39" s="74">
        <v>2000000</v>
      </c>
      <c r="V39" s="534">
        <v>4</v>
      </c>
      <c r="W39" s="534">
        <v>1</v>
      </c>
      <c r="X39" s="534">
        <v>5</v>
      </c>
      <c r="Y39" s="74">
        <v>96.7</v>
      </c>
      <c r="Z39" s="74">
        <v>376</v>
      </c>
      <c r="AA39" s="74">
        <v>232</v>
      </c>
    </row>
    <row r="40" spans="1:27">
      <c r="A40" s="532" t="s">
        <v>1393</v>
      </c>
      <c r="B40" s="533" t="s">
        <v>1394</v>
      </c>
      <c r="C40" s="532" t="s">
        <v>1395</v>
      </c>
      <c r="D40" s="532" t="s">
        <v>1396</v>
      </c>
      <c r="E40" s="532" t="s">
        <v>64</v>
      </c>
      <c r="F40" s="532" t="s">
        <v>1277</v>
      </c>
      <c r="G40" s="533" t="s">
        <v>1397</v>
      </c>
      <c r="H40" s="532" t="s">
        <v>1398</v>
      </c>
      <c r="I40" s="532" t="s">
        <v>1130</v>
      </c>
      <c r="J40" s="532" t="s">
        <v>961</v>
      </c>
      <c r="K40" s="532" t="s">
        <v>961</v>
      </c>
      <c r="L40" s="532" t="s">
        <v>1399</v>
      </c>
      <c r="M40" s="532" t="s">
        <v>1400</v>
      </c>
      <c r="N40" s="532" t="s">
        <v>758</v>
      </c>
      <c r="O40" s="532" t="s">
        <v>1401</v>
      </c>
      <c r="P40" s="533" t="s">
        <v>1402</v>
      </c>
      <c r="Q40" s="167">
        <v>10000000</v>
      </c>
      <c r="R40" s="74">
        <v>15000000</v>
      </c>
      <c r="S40" s="74">
        <v>30000000</v>
      </c>
      <c r="T40" s="74">
        <v>5000000</v>
      </c>
      <c r="U40" s="74">
        <v>60000000</v>
      </c>
      <c r="V40" s="534">
        <v>6</v>
      </c>
      <c r="W40" s="534">
        <v>0</v>
      </c>
      <c r="X40" s="534">
        <v>6</v>
      </c>
      <c r="Y40" s="74">
        <v>947.8</v>
      </c>
      <c r="Z40" s="74">
        <v>43494</v>
      </c>
      <c r="AA40" s="74">
        <v>1140</v>
      </c>
    </row>
    <row r="41" spans="1:27">
      <c r="A41" s="532" t="s">
        <v>1403</v>
      </c>
      <c r="B41" s="533" t="s">
        <v>1404</v>
      </c>
      <c r="C41" s="532" t="s">
        <v>1405</v>
      </c>
      <c r="D41" s="532" t="s">
        <v>1336</v>
      </c>
      <c r="E41" s="532" t="s">
        <v>29</v>
      </c>
      <c r="F41" s="532" t="s">
        <v>1344</v>
      </c>
      <c r="G41" s="533" t="s">
        <v>1250</v>
      </c>
      <c r="H41" s="532" t="s">
        <v>1406</v>
      </c>
      <c r="I41" s="532" t="s">
        <v>988</v>
      </c>
      <c r="L41" s="532" t="s">
        <v>1407</v>
      </c>
      <c r="M41" s="532" t="s">
        <v>1408</v>
      </c>
      <c r="N41" s="532" t="s">
        <v>759</v>
      </c>
      <c r="O41" s="532" t="s">
        <v>1409</v>
      </c>
      <c r="Q41" s="167">
        <v>40000000</v>
      </c>
      <c r="R41" s="74">
        <v>10000000</v>
      </c>
      <c r="S41" s="74">
        <v>20000000</v>
      </c>
      <c r="T41" s="74">
        <v>10000000</v>
      </c>
      <c r="U41" s="74">
        <v>80000000</v>
      </c>
      <c r="V41" s="534">
        <v>6</v>
      </c>
      <c r="W41" s="534">
        <v>0</v>
      </c>
      <c r="X41" s="534">
        <v>6</v>
      </c>
      <c r="Y41" s="74">
        <v>1907.5</v>
      </c>
      <c r="Z41" s="74">
        <v>15525</v>
      </c>
      <c r="AA41" s="74">
        <v>0</v>
      </c>
    </row>
    <row r="42" spans="1:27">
      <c r="A42" s="532" t="s">
        <v>1410</v>
      </c>
      <c r="B42" s="533" t="s">
        <v>1411</v>
      </c>
      <c r="C42" s="532" t="s">
        <v>1412</v>
      </c>
      <c r="D42" s="532" t="s">
        <v>1413</v>
      </c>
      <c r="E42" s="532" t="s">
        <v>63</v>
      </c>
      <c r="F42" s="532" t="s">
        <v>1297</v>
      </c>
      <c r="G42" s="533" t="s">
        <v>1353</v>
      </c>
      <c r="H42" s="532" t="s">
        <v>1414</v>
      </c>
      <c r="I42" s="532" t="s">
        <v>1130</v>
      </c>
      <c r="L42" s="532" t="s">
        <v>1415</v>
      </c>
      <c r="M42" s="532" t="s">
        <v>1416</v>
      </c>
      <c r="N42" s="532" t="s">
        <v>43</v>
      </c>
      <c r="O42" s="532" t="s">
        <v>1417</v>
      </c>
      <c r="Q42" s="167">
        <v>0</v>
      </c>
      <c r="R42" s="74">
        <v>6000000</v>
      </c>
      <c r="S42" s="74">
        <v>10000000</v>
      </c>
      <c r="T42" s="74">
        <v>2000000</v>
      </c>
      <c r="U42" s="74">
        <v>18000000</v>
      </c>
      <c r="V42" s="534">
        <v>2</v>
      </c>
      <c r="W42" s="534">
        <v>4</v>
      </c>
      <c r="X42" s="534">
        <v>6</v>
      </c>
      <c r="Y42" s="74">
        <v>52</v>
      </c>
      <c r="Z42" s="74">
        <v>1532</v>
      </c>
      <c r="AA42" s="74">
        <v>0</v>
      </c>
    </row>
    <row r="43" spans="1:27">
      <c r="A43" s="532" t="s">
        <v>1418</v>
      </c>
      <c r="B43" s="533" t="s">
        <v>1419</v>
      </c>
      <c r="C43" s="532" t="s">
        <v>1420</v>
      </c>
      <c r="D43" s="532" t="s">
        <v>1421</v>
      </c>
      <c r="E43" s="532" t="s">
        <v>16</v>
      </c>
      <c r="F43" s="532" t="s">
        <v>1422</v>
      </c>
      <c r="G43" s="533" t="s">
        <v>1119</v>
      </c>
      <c r="H43" s="532" t="s">
        <v>1423</v>
      </c>
      <c r="I43" s="532" t="s">
        <v>1170</v>
      </c>
      <c r="J43" s="532" t="s">
        <v>961</v>
      </c>
      <c r="K43" s="532" t="s">
        <v>961</v>
      </c>
      <c r="L43" s="532" t="s">
        <v>1424</v>
      </c>
      <c r="M43" s="532" t="s">
        <v>1425</v>
      </c>
      <c r="N43" s="532" t="s">
        <v>51</v>
      </c>
      <c r="O43" s="532" t="s">
        <v>1426</v>
      </c>
      <c r="P43" s="533" t="s">
        <v>1427</v>
      </c>
      <c r="Q43" s="167">
        <v>500000</v>
      </c>
      <c r="R43" s="74">
        <v>2000000</v>
      </c>
      <c r="S43" s="74">
        <v>5000000</v>
      </c>
      <c r="T43" s="74">
        <v>500000</v>
      </c>
      <c r="U43" s="74">
        <v>8000000</v>
      </c>
      <c r="V43" s="534">
        <v>3</v>
      </c>
      <c r="W43" s="534">
        <v>3</v>
      </c>
      <c r="X43" s="534">
        <v>6</v>
      </c>
      <c r="Y43" s="74">
        <v>452</v>
      </c>
      <c r="Z43" s="74">
        <v>2180</v>
      </c>
      <c r="AA43" s="74">
        <v>1595</v>
      </c>
    </row>
    <row r="44" spans="1:27">
      <c r="A44" s="532" t="s">
        <v>1428</v>
      </c>
      <c r="B44" s="533" t="s">
        <v>1429</v>
      </c>
      <c r="C44" s="532" t="s">
        <v>1430</v>
      </c>
      <c r="D44" s="532" t="s">
        <v>1431</v>
      </c>
      <c r="E44" s="532" t="s">
        <v>989</v>
      </c>
      <c r="F44" s="532" t="s">
        <v>1432</v>
      </c>
      <c r="G44" s="533" t="s">
        <v>1353</v>
      </c>
      <c r="H44" s="532" t="s">
        <v>1433</v>
      </c>
      <c r="I44" s="532" t="s">
        <v>1130</v>
      </c>
      <c r="J44" s="532" t="s">
        <v>961</v>
      </c>
      <c r="K44" s="532" t="s">
        <v>961</v>
      </c>
      <c r="L44" s="532" t="s">
        <v>1434</v>
      </c>
      <c r="M44" s="532" t="s">
        <v>1435</v>
      </c>
      <c r="N44" s="532" t="s">
        <v>81</v>
      </c>
      <c r="O44" s="532" t="s">
        <v>1436</v>
      </c>
      <c r="P44" s="533" t="s">
        <v>1437</v>
      </c>
      <c r="Q44" s="167">
        <v>8000000</v>
      </c>
      <c r="R44" s="74">
        <v>8000000</v>
      </c>
      <c r="S44" s="74">
        <v>30000000</v>
      </c>
      <c r="T44" s="74">
        <v>1000000</v>
      </c>
      <c r="U44" s="74">
        <v>47000000</v>
      </c>
      <c r="V44" s="534">
        <v>5</v>
      </c>
      <c r="W44" s="534">
        <v>2</v>
      </c>
      <c r="X44" s="534">
        <v>7</v>
      </c>
      <c r="Y44" s="74">
        <v>1666.5</v>
      </c>
      <c r="Z44" s="74">
        <v>5780</v>
      </c>
      <c r="AA44" s="74">
        <v>1172</v>
      </c>
    </row>
    <row r="45" spans="1:27">
      <c r="A45" s="532" t="s">
        <v>1438</v>
      </c>
      <c r="B45" s="533" t="s">
        <v>1439</v>
      </c>
      <c r="C45" s="532" t="s">
        <v>1440</v>
      </c>
      <c r="D45" s="532" t="s">
        <v>1441</v>
      </c>
      <c r="E45" s="532" t="s">
        <v>78</v>
      </c>
      <c r="F45" s="532" t="s">
        <v>1442</v>
      </c>
      <c r="G45" s="533" t="s">
        <v>1250</v>
      </c>
      <c r="H45" s="532" t="s">
        <v>1443</v>
      </c>
      <c r="I45" s="532" t="s">
        <v>988</v>
      </c>
      <c r="L45" s="532" t="s">
        <v>1444</v>
      </c>
      <c r="M45" s="532" t="s">
        <v>1444</v>
      </c>
      <c r="N45" s="532" t="s">
        <v>219</v>
      </c>
      <c r="O45" s="532" t="s">
        <v>1445</v>
      </c>
      <c r="Q45" s="167">
        <v>1200000</v>
      </c>
      <c r="R45" s="74">
        <v>5000000</v>
      </c>
      <c r="S45" s="74">
        <v>5000000</v>
      </c>
      <c r="T45" s="74">
        <v>1000000</v>
      </c>
      <c r="U45" s="74">
        <v>12200000</v>
      </c>
      <c r="V45" s="534">
        <v>7</v>
      </c>
      <c r="W45" s="534">
        <v>0</v>
      </c>
      <c r="X45" s="534">
        <v>7</v>
      </c>
      <c r="Y45" s="74">
        <v>383</v>
      </c>
      <c r="Z45" s="74">
        <v>8000</v>
      </c>
      <c r="AA45" s="74">
        <v>1100</v>
      </c>
    </row>
    <row r="46" spans="1:27">
      <c r="A46" s="532" t="s">
        <v>1446</v>
      </c>
      <c r="B46" s="533" t="s">
        <v>1447</v>
      </c>
      <c r="C46" s="532" t="s">
        <v>1448</v>
      </c>
      <c r="D46" s="532" t="s">
        <v>1449</v>
      </c>
      <c r="E46" s="532" t="s">
        <v>464</v>
      </c>
      <c r="F46" s="532" t="s">
        <v>1450</v>
      </c>
      <c r="G46" s="533" t="s">
        <v>1168</v>
      </c>
      <c r="H46" s="532" t="s">
        <v>1451</v>
      </c>
      <c r="I46" s="532" t="s">
        <v>779</v>
      </c>
      <c r="L46" s="532" t="s">
        <v>1452</v>
      </c>
      <c r="M46" s="532" t="s">
        <v>1452</v>
      </c>
      <c r="N46" s="532" t="s">
        <v>8</v>
      </c>
      <c r="O46" s="532" t="s">
        <v>1453</v>
      </c>
      <c r="Q46" s="167">
        <v>0</v>
      </c>
      <c r="R46" s="74">
        <v>0</v>
      </c>
      <c r="S46" s="74">
        <v>5000000</v>
      </c>
      <c r="T46" s="74">
        <v>10000000</v>
      </c>
      <c r="U46" s="74">
        <v>15000000</v>
      </c>
      <c r="V46" s="534">
        <v>6</v>
      </c>
      <c r="W46" s="534">
        <v>1</v>
      </c>
      <c r="X46" s="534">
        <v>7</v>
      </c>
      <c r="Y46" s="74">
        <v>99.6</v>
      </c>
      <c r="Z46" s="74">
        <v>1698</v>
      </c>
      <c r="AA46" s="74">
        <v>499</v>
      </c>
    </row>
    <row r="47" spans="1:27">
      <c r="A47" s="532" t="s">
        <v>1454</v>
      </c>
      <c r="B47" s="533" t="s">
        <v>1455</v>
      </c>
      <c r="C47" s="532" t="s">
        <v>1456</v>
      </c>
      <c r="D47" s="532" t="s">
        <v>1336</v>
      </c>
      <c r="E47" s="532" t="s">
        <v>29</v>
      </c>
      <c r="F47" s="532" t="s">
        <v>1344</v>
      </c>
      <c r="G47" s="533" t="s">
        <v>1250</v>
      </c>
      <c r="H47" s="532" t="s">
        <v>1457</v>
      </c>
      <c r="I47" s="532" t="s">
        <v>987</v>
      </c>
      <c r="L47" s="532" t="s">
        <v>1458</v>
      </c>
      <c r="M47" s="532" t="s">
        <v>1459</v>
      </c>
      <c r="N47" s="532" t="s">
        <v>734</v>
      </c>
      <c r="O47" s="532" t="s">
        <v>1460</v>
      </c>
      <c r="Q47" s="167">
        <v>1000000</v>
      </c>
      <c r="R47" s="74">
        <v>0</v>
      </c>
      <c r="S47" s="74">
        <v>20000000</v>
      </c>
      <c r="T47" s="74">
        <v>10000000</v>
      </c>
      <c r="U47" s="74">
        <v>31000000</v>
      </c>
      <c r="V47" s="534">
        <v>7</v>
      </c>
      <c r="W47" s="534">
        <v>0</v>
      </c>
      <c r="X47" s="534">
        <v>7</v>
      </c>
      <c r="Y47" s="74">
        <v>498.52</v>
      </c>
      <c r="Z47" s="74">
        <v>0</v>
      </c>
      <c r="AA47" s="74">
        <v>31903</v>
      </c>
    </row>
    <row r="48" spans="1:27">
      <c r="A48" s="532" t="s">
        <v>1461</v>
      </c>
      <c r="B48" s="533" t="s">
        <v>1462</v>
      </c>
      <c r="C48" s="532" t="s">
        <v>1463</v>
      </c>
      <c r="D48" s="532" t="s">
        <v>1154</v>
      </c>
      <c r="E48" s="532" t="s">
        <v>50</v>
      </c>
      <c r="F48" s="532" t="s">
        <v>1249</v>
      </c>
      <c r="G48" s="533" t="s">
        <v>1145</v>
      </c>
      <c r="H48" s="532" t="s">
        <v>1464</v>
      </c>
      <c r="I48" s="532" t="s">
        <v>1170</v>
      </c>
      <c r="J48" s="532" t="s">
        <v>961</v>
      </c>
      <c r="K48" s="532" t="s">
        <v>961</v>
      </c>
      <c r="L48" s="532" t="s">
        <v>1465</v>
      </c>
      <c r="M48" s="532" t="s">
        <v>1466</v>
      </c>
      <c r="N48" s="532" t="s">
        <v>31</v>
      </c>
      <c r="O48" s="532" t="s">
        <v>1467</v>
      </c>
      <c r="P48" s="533" t="s">
        <v>1468</v>
      </c>
      <c r="Q48" s="167">
        <v>0</v>
      </c>
      <c r="R48" s="74">
        <v>1000000</v>
      </c>
      <c r="S48" s="74">
        <v>5000000</v>
      </c>
      <c r="T48" s="74">
        <v>1500000</v>
      </c>
      <c r="U48" s="74">
        <v>7500000</v>
      </c>
      <c r="V48" s="534">
        <v>6</v>
      </c>
      <c r="W48" s="534">
        <v>1</v>
      </c>
      <c r="X48" s="534">
        <v>7</v>
      </c>
      <c r="Y48" s="74">
        <v>288.5</v>
      </c>
      <c r="Z48" s="74">
        <v>4800</v>
      </c>
      <c r="AA48" s="74">
        <v>192</v>
      </c>
    </row>
    <row r="49" spans="1:27">
      <c r="A49" s="532" t="s">
        <v>1469</v>
      </c>
      <c r="B49" s="533" t="s">
        <v>1470</v>
      </c>
      <c r="C49" s="532" t="s">
        <v>1471</v>
      </c>
      <c r="D49" s="532" t="s">
        <v>1240</v>
      </c>
      <c r="E49" s="532" t="s">
        <v>50</v>
      </c>
      <c r="F49" s="532" t="s">
        <v>1249</v>
      </c>
      <c r="G49" s="533" t="s">
        <v>1082</v>
      </c>
      <c r="H49" s="532" t="s">
        <v>1472</v>
      </c>
      <c r="I49" s="532" t="s">
        <v>987</v>
      </c>
      <c r="K49" s="532" t="s">
        <v>961</v>
      </c>
      <c r="L49" s="532" t="s">
        <v>1473</v>
      </c>
      <c r="M49" s="532" t="s">
        <v>1474</v>
      </c>
      <c r="N49" s="532" t="s">
        <v>86</v>
      </c>
      <c r="O49" s="532" t="s">
        <v>1475</v>
      </c>
      <c r="P49" s="533" t="s">
        <v>1476</v>
      </c>
      <c r="Q49" s="167">
        <v>5000000</v>
      </c>
      <c r="R49" s="74">
        <v>500000</v>
      </c>
      <c r="S49" s="74">
        <v>4400000</v>
      </c>
      <c r="T49" s="74">
        <v>5000000</v>
      </c>
      <c r="U49" s="74">
        <v>14900000</v>
      </c>
      <c r="V49" s="534">
        <v>7</v>
      </c>
      <c r="W49" s="534">
        <v>0</v>
      </c>
      <c r="X49" s="534">
        <v>7</v>
      </c>
      <c r="Y49" s="74">
        <v>95.75</v>
      </c>
      <c r="Z49" s="74">
        <v>14848</v>
      </c>
      <c r="AA49" s="74">
        <v>384</v>
      </c>
    </row>
    <row r="50" spans="1:27">
      <c r="A50" s="532" t="s">
        <v>1477</v>
      </c>
      <c r="B50" s="533" t="s">
        <v>1478</v>
      </c>
      <c r="C50" s="532" t="s">
        <v>1479</v>
      </c>
      <c r="D50" s="532" t="s">
        <v>1480</v>
      </c>
      <c r="E50" s="532" t="s">
        <v>580</v>
      </c>
      <c r="F50" s="532" t="s">
        <v>1481</v>
      </c>
      <c r="G50" s="533" t="s">
        <v>1196</v>
      </c>
      <c r="H50" s="532" t="s">
        <v>1482</v>
      </c>
      <c r="I50" s="532" t="s">
        <v>1170</v>
      </c>
      <c r="J50" s="532" t="s">
        <v>1483</v>
      </c>
      <c r="K50" s="532" t="s">
        <v>1484</v>
      </c>
      <c r="L50" s="532" t="s">
        <v>1485</v>
      </c>
      <c r="M50" s="532" t="s">
        <v>1486</v>
      </c>
      <c r="N50" s="532" t="s">
        <v>4</v>
      </c>
      <c r="O50" s="532" t="s">
        <v>1487</v>
      </c>
      <c r="P50" s="533" t="s">
        <v>1488</v>
      </c>
      <c r="Q50" s="167">
        <v>0</v>
      </c>
      <c r="R50" s="74">
        <v>0</v>
      </c>
      <c r="S50" s="74">
        <v>4500000</v>
      </c>
      <c r="T50" s="74">
        <v>15000000</v>
      </c>
      <c r="U50" s="74">
        <v>19500000</v>
      </c>
      <c r="V50" s="534">
        <v>6</v>
      </c>
      <c r="W50" s="534">
        <v>1</v>
      </c>
      <c r="X50" s="534">
        <v>7</v>
      </c>
      <c r="Y50" s="74">
        <v>148</v>
      </c>
      <c r="Z50" s="74">
        <v>400</v>
      </c>
      <c r="AA50" s="74">
        <v>400</v>
      </c>
    </row>
    <row r="51" spans="1:27">
      <c r="A51" s="532" t="s">
        <v>1489</v>
      </c>
      <c r="B51" s="533" t="s">
        <v>1490</v>
      </c>
      <c r="C51" s="532" t="s">
        <v>1491</v>
      </c>
      <c r="D51" s="532" t="s">
        <v>1492</v>
      </c>
      <c r="E51" s="532" t="s">
        <v>1000</v>
      </c>
      <c r="F51" s="532" t="s">
        <v>1493</v>
      </c>
      <c r="G51" s="533" t="s">
        <v>1196</v>
      </c>
      <c r="H51" s="532" t="s">
        <v>1494</v>
      </c>
      <c r="I51" s="532" t="s">
        <v>1084</v>
      </c>
      <c r="J51" s="532" t="s">
        <v>961</v>
      </c>
      <c r="K51" s="532" t="s">
        <v>961</v>
      </c>
      <c r="L51" s="532" t="s">
        <v>1495</v>
      </c>
      <c r="M51" s="532" t="s">
        <v>1496</v>
      </c>
      <c r="N51" s="532" t="s">
        <v>719</v>
      </c>
      <c r="O51" s="532" t="s">
        <v>1497</v>
      </c>
      <c r="P51" s="533" t="s">
        <v>1498</v>
      </c>
      <c r="Q51" s="167">
        <v>9090000</v>
      </c>
      <c r="R51" s="74">
        <v>24000000</v>
      </c>
      <c r="S51" s="74">
        <v>8000000</v>
      </c>
      <c r="T51" s="74">
        <v>1000000</v>
      </c>
      <c r="U51" s="74">
        <v>42090000</v>
      </c>
      <c r="V51" s="534">
        <v>7</v>
      </c>
      <c r="W51" s="534">
        <v>1</v>
      </c>
      <c r="X51" s="534">
        <v>8</v>
      </c>
      <c r="Y51" s="74">
        <v>650.70000000000005</v>
      </c>
      <c r="Z51" s="74">
        <v>61722</v>
      </c>
      <c r="AA51" s="74">
        <v>2730</v>
      </c>
    </row>
    <row r="52" spans="1:27">
      <c r="A52" s="532" t="s">
        <v>1499</v>
      </c>
      <c r="B52" s="533" t="s">
        <v>1500</v>
      </c>
      <c r="C52" s="532" t="s">
        <v>1501</v>
      </c>
      <c r="D52" s="532" t="s">
        <v>1502</v>
      </c>
      <c r="E52" s="532" t="s">
        <v>1000</v>
      </c>
      <c r="F52" s="532" t="s">
        <v>1493</v>
      </c>
      <c r="G52" s="533" t="s">
        <v>1145</v>
      </c>
      <c r="H52" s="532" t="s">
        <v>1503</v>
      </c>
      <c r="I52" s="532" t="s">
        <v>1504</v>
      </c>
      <c r="L52" s="532" t="s">
        <v>1505</v>
      </c>
      <c r="M52" s="532" t="s">
        <v>1506</v>
      </c>
      <c r="N52" s="532" t="s">
        <v>95</v>
      </c>
      <c r="O52" s="532" t="s">
        <v>1507</v>
      </c>
      <c r="P52" s="533" t="s">
        <v>1508</v>
      </c>
      <c r="Q52" s="167">
        <v>3780000</v>
      </c>
      <c r="R52" s="74">
        <v>12000000</v>
      </c>
      <c r="S52" s="74">
        <v>8000000</v>
      </c>
      <c r="T52" s="74">
        <v>10000000</v>
      </c>
      <c r="U52" s="74">
        <v>33780000</v>
      </c>
      <c r="V52" s="534">
        <v>6</v>
      </c>
      <c r="W52" s="534">
        <v>2</v>
      </c>
      <c r="X52" s="534">
        <v>8</v>
      </c>
      <c r="Y52" s="74">
        <v>231.5</v>
      </c>
      <c r="Z52" s="74">
        <v>11532</v>
      </c>
      <c r="AA52" s="74">
        <v>549</v>
      </c>
    </row>
    <row r="53" spans="1:27">
      <c r="A53" s="532" t="s">
        <v>1509</v>
      </c>
      <c r="B53" s="533" t="s">
        <v>1510</v>
      </c>
      <c r="C53" s="532" t="s">
        <v>1511</v>
      </c>
      <c r="D53" s="532" t="s">
        <v>1177</v>
      </c>
      <c r="E53" s="532" t="s">
        <v>22</v>
      </c>
      <c r="F53" s="532" t="s">
        <v>1167</v>
      </c>
      <c r="G53" s="533" t="s">
        <v>1168</v>
      </c>
      <c r="H53" s="532" t="s">
        <v>1512</v>
      </c>
      <c r="L53" s="532" t="s">
        <v>1513</v>
      </c>
      <c r="M53" s="532" t="s">
        <v>1514</v>
      </c>
      <c r="N53" s="532" t="s">
        <v>742</v>
      </c>
      <c r="O53" s="532" t="s">
        <v>1515</v>
      </c>
      <c r="P53" s="533" t="s">
        <v>1516</v>
      </c>
      <c r="Q53" s="167">
        <v>2000000</v>
      </c>
      <c r="R53" s="74">
        <v>4000000</v>
      </c>
      <c r="S53" s="74">
        <v>8000000</v>
      </c>
      <c r="T53" s="74">
        <v>5000000</v>
      </c>
      <c r="U53" s="74">
        <v>19000000</v>
      </c>
      <c r="V53" s="534">
        <v>6</v>
      </c>
      <c r="W53" s="534">
        <v>2</v>
      </c>
      <c r="X53" s="534">
        <v>8</v>
      </c>
      <c r="Y53" s="74">
        <v>760</v>
      </c>
      <c r="Z53" s="74">
        <v>16000</v>
      </c>
      <c r="AA53" s="74">
        <v>576</v>
      </c>
    </row>
    <row r="54" spans="1:27">
      <c r="A54" s="532" t="s">
        <v>1517</v>
      </c>
      <c r="B54" s="533" t="s">
        <v>1518</v>
      </c>
      <c r="C54" s="532" t="s">
        <v>1519</v>
      </c>
      <c r="D54" s="532" t="s">
        <v>1520</v>
      </c>
      <c r="E54" s="532" t="s">
        <v>22</v>
      </c>
      <c r="F54" s="532" t="s">
        <v>1167</v>
      </c>
      <c r="G54" s="533" t="s">
        <v>1119</v>
      </c>
      <c r="H54" s="532" t="s">
        <v>1521</v>
      </c>
      <c r="I54" s="532" t="s">
        <v>988</v>
      </c>
      <c r="L54" s="532" t="s">
        <v>1522</v>
      </c>
      <c r="M54" s="532" t="s">
        <v>1523</v>
      </c>
      <c r="N54" s="532" t="s">
        <v>742</v>
      </c>
      <c r="O54" s="532" t="s">
        <v>1524</v>
      </c>
      <c r="P54" s="533" t="s">
        <v>1525</v>
      </c>
      <c r="Q54" s="167">
        <v>1600000</v>
      </c>
      <c r="R54" s="74">
        <v>400000</v>
      </c>
      <c r="S54" s="74">
        <v>9000000</v>
      </c>
      <c r="T54" s="74">
        <v>10000000</v>
      </c>
      <c r="U54" s="74">
        <v>21000000</v>
      </c>
      <c r="V54" s="534">
        <v>6</v>
      </c>
      <c r="W54" s="534">
        <v>2</v>
      </c>
      <c r="X54" s="534">
        <v>8</v>
      </c>
      <c r="Y54" s="74">
        <v>710.5</v>
      </c>
      <c r="Z54" s="74">
        <v>16360</v>
      </c>
      <c r="AA54" s="74">
        <v>288</v>
      </c>
    </row>
    <row r="55" spans="1:27">
      <c r="A55" s="532" t="s">
        <v>1526</v>
      </c>
      <c r="B55" s="533" t="s">
        <v>1527</v>
      </c>
      <c r="C55" s="532" t="s">
        <v>1528</v>
      </c>
      <c r="D55" s="532" t="s">
        <v>1529</v>
      </c>
      <c r="E55" s="532" t="s">
        <v>22</v>
      </c>
      <c r="F55" s="532" t="s">
        <v>1167</v>
      </c>
      <c r="G55" s="533" t="s">
        <v>1530</v>
      </c>
      <c r="H55" s="532" t="s">
        <v>1531</v>
      </c>
      <c r="I55" s="532" t="s">
        <v>1146</v>
      </c>
      <c r="L55" s="532" t="s">
        <v>1532</v>
      </c>
      <c r="M55" s="532" t="s">
        <v>1533</v>
      </c>
      <c r="N55" s="532" t="s">
        <v>735</v>
      </c>
      <c r="O55" s="532" t="s">
        <v>1534</v>
      </c>
      <c r="Q55" s="167">
        <v>1000000</v>
      </c>
      <c r="R55" s="74">
        <v>2500000</v>
      </c>
      <c r="S55" s="74">
        <v>5000000</v>
      </c>
      <c r="T55" s="74">
        <v>5000000</v>
      </c>
      <c r="U55" s="74">
        <v>13500000</v>
      </c>
      <c r="V55" s="534">
        <v>8</v>
      </c>
      <c r="W55" s="534">
        <v>0</v>
      </c>
      <c r="X55" s="534">
        <v>8</v>
      </c>
      <c r="Y55" s="74">
        <v>505</v>
      </c>
      <c r="Z55" s="74">
        <v>9154</v>
      </c>
      <c r="AA55" s="74">
        <v>500</v>
      </c>
    </row>
    <row r="56" spans="1:27">
      <c r="A56" s="532" t="s">
        <v>1535</v>
      </c>
      <c r="B56" s="533" t="s">
        <v>1536</v>
      </c>
      <c r="C56" s="532" t="s">
        <v>1537</v>
      </c>
      <c r="D56" s="532" t="s">
        <v>1538</v>
      </c>
      <c r="E56" s="532" t="s">
        <v>330</v>
      </c>
      <c r="F56" s="532" t="s">
        <v>1539</v>
      </c>
      <c r="G56" s="533" t="s">
        <v>1530</v>
      </c>
      <c r="H56" s="532" t="s">
        <v>1540</v>
      </c>
      <c r="I56" s="532" t="s">
        <v>1130</v>
      </c>
      <c r="L56" s="532" t="s">
        <v>1452</v>
      </c>
      <c r="M56" s="532" t="s">
        <v>1452</v>
      </c>
      <c r="N56" s="532" t="s">
        <v>8</v>
      </c>
      <c r="O56" s="532" t="s">
        <v>1453</v>
      </c>
      <c r="Q56" s="167">
        <v>39000000</v>
      </c>
      <c r="R56" s="74">
        <v>7000000</v>
      </c>
      <c r="S56" s="74">
        <v>5925500</v>
      </c>
      <c r="T56" s="74">
        <v>100000000</v>
      </c>
      <c r="U56" s="74">
        <v>151925500</v>
      </c>
      <c r="V56" s="534">
        <v>4</v>
      </c>
      <c r="W56" s="534">
        <v>4</v>
      </c>
      <c r="X56" s="534">
        <v>8</v>
      </c>
      <c r="Y56" s="74">
        <v>86.4</v>
      </c>
      <c r="Z56" s="74">
        <v>16000</v>
      </c>
      <c r="AA56" s="74">
        <v>72</v>
      </c>
    </row>
    <row r="57" spans="1:27">
      <c r="A57" s="532" t="s">
        <v>1541</v>
      </c>
      <c r="B57" s="533" t="s">
        <v>1542</v>
      </c>
      <c r="C57" s="532" t="s">
        <v>1543</v>
      </c>
      <c r="D57" s="532" t="s">
        <v>1544</v>
      </c>
      <c r="E57" s="532" t="s">
        <v>20</v>
      </c>
      <c r="F57" s="532" t="s">
        <v>1545</v>
      </c>
      <c r="G57" s="533" t="s">
        <v>1530</v>
      </c>
      <c r="H57" s="532" t="s">
        <v>1546</v>
      </c>
      <c r="I57" s="532" t="s">
        <v>1130</v>
      </c>
      <c r="L57" s="532" t="s">
        <v>1547</v>
      </c>
      <c r="M57" s="532" t="s">
        <v>1391</v>
      </c>
      <c r="N57" s="532" t="s">
        <v>36</v>
      </c>
      <c r="O57" s="532" t="s">
        <v>1392</v>
      </c>
      <c r="Q57" s="167">
        <v>2000000</v>
      </c>
      <c r="R57" s="74">
        <v>1000000</v>
      </c>
      <c r="S57" s="74">
        <v>2000000</v>
      </c>
      <c r="T57" s="74">
        <v>500000</v>
      </c>
      <c r="U57" s="74">
        <v>5500000</v>
      </c>
      <c r="V57" s="534">
        <v>8</v>
      </c>
      <c r="W57" s="534">
        <v>0</v>
      </c>
      <c r="X57" s="534">
        <v>8</v>
      </c>
      <c r="Y57" s="74">
        <v>194</v>
      </c>
      <c r="Z57" s="74">
        <v>854</v>
      </c>
      <c r="AA57" s="74">
        <v>435</v>
      </c>
    </row>
    <row r="58" spans="1:27">
      <c r="A58" s="532" t="s">
        <v>1548</v>
      </c>
      <c r="B58" s="533" t="s">
        <v>1549</v>
      </c>
      <c r="C58" s="532" t="s">
        <v>1550</v>
      </c>
      <c r="D58" s="532" t="s">
        <v>1551</v>
      </c>
      <c r="E58" s="532" t="s">
        <v>50</v>
      </c>
      <c r="F58" s="532" t="s">
        <v>1249</v>
      </c>
      <c r="G58" s="533" t="s">
        <v>1259</v>
      </c>
      <c r="H58" s="532" t="s">
        <v>1552</v>
      </c>
      <c r="I58" s="532" t="s">
        <v>1280</v>
      </c>
      <c r="L58" s="532" t="s">
        <v>1553</v>
      </c>
      <c r="M58" s="532" t="s">
        <v>1554</v>
      </c>
      <c r="N58" s="532" t="s">
        <v>13</v>
      </c>
      <c r="O58" s="532" t="s">
        <v>1555</v>
      </c>
      <c r="P58" s="533" t="s">
        <v>1556</v>
      </c>
      <c r="Q58" s="167">
        <v>2250000</v>
      </c>
      <c r="R58" s="74">
        <v>5000000</v>
      </c>
      <c r="S58" s="74">
        <v>10000000</v>
      </c>
      <c r="T58" s="74">
        <v>50000000</v>
      </c>
      <c r="U58" s="74">
        <v>67250000</v>
      </c>
      <c r="V58" s="534">
        <v>6</v>
      </c>
      <c r="W58" s="534">
        <v>2</v>
      </c>
      <c r="X58" s="534">
        <v>8</v>
      </c>
      <c r="Y58" s="74">
        <v>250.29</v>
      </c>
      <c r="Z58" s="74">
        <v>14778</v>
      </c>
      <c r="AA58" s="74">
        <v>139</v>
      </c>
    </row>
    <row r="59" spans="1:27">
      <c r="A59" s="532" t="s">
        <v>1557</v>
      </c>
      <c r="B59" s="533" t="s">
        <v>1558</v>
      </c>
      <c r="C59" s="532" t="s">
        <v>1559</v>
      </c>
      <c r="D59" s="532" t="s">
        <v>1560</v>
      </c>
      <c r="E59" s="532" t="s">
        <v>22</v>
      </c>
      <c r="F59" s="532" t="s">
        <v>1167</v>
      </c>
      <c r="G59" s="533" t="s">
        <v>1119</v>
      </c>
      <c r="H59" s="532" t="s">
        <v>1561</v>
      </c>
      <c r="I59" s="532" t="s">
        <v>1242</v>
      </c>
      <c r="J59" s="532" t="s">
        <v>961</v>
      </c>
      <c r="K59" s="532" t="s">
        <v>961</v>
      </c>
      <c r="L59" s="532" t="s">
        <v>1562</v>
      </c>
      <c r="M59" s="532" t="s">
        <v>1563</v>
      </c>
      <c r="N59" s="532" t="s">
        <v>758</v>
      </c>
      <c r="O59" s="532" t="s">
        <v>1564</v>
      </c>
      <c r="P59" s="533" t="s">
        <v>1565</v>
      </c>
      <c r="Q59" s="167">
        <v>2300000</v>
      </c>
      <c r="R59" s="74">
        <v>250000</v>
      </c>
      <c r="S59" s="74">
        <v>3500000</v>
      </c>
      <c r="T59" s="74">
        <v>400000</v>
      </c>
      <c r="U59" s="74">
        <v>6450000</v>
      </c>
      <c r="V59" s="534">
        <v>7</v>
      </c>
      <c r="W59" s="534">
        <v>2</v>
      </c>
      <c r="X59" s="534">
        <v>9</v>
      </c>
      <c r="Y59" s="74">
        <v>590.4</v>
      </c>
      <c r="Z59" s="74">
        <v>9728</v>
      </c>
      <c r="AA59" s="74">
        <v>50</v>
      </c>
    </row>
    <row r="60" spans="1:27">
      <c r="A60" s="532" t="s">
        <v>1566</v>
      </c>
      <c r="B60" s="533" t="s">
        <v>1567</v>
      </c>
      <c r="C60" s="532" t="s">
        <v>1568</v>
      </c>
      <c r="D60" s="532" t="s">
        <v>1569</v>
      </c>
      <c r="E60" s="532" t="s">
        <v>22</v>
      </c>
      <c r="F60" s="532" t="s">
        <v>1167</v>
      </c>
      <c r="G60" s="533" t="s">
        <v>1119</v>
      </c>
      <c r="H60" s="532" t="s">
        <v>1570</v>
      </c>
      <c r="I60" s="532" t="s">
        <v>1084</v>
      </c>
      <c r="L60" s="532" t="s">
        <v>1571</v>
      </c>
      <c r="M60" s="532" t="s">
        <v>1572</v>
      </c>
      <c r="N60" s="532" t="s">
        <v>71</v>
      </c>
      <c r="O60" s="532" t="s">
        <v>1573</v>
      </c>
      <c r="P60" s="533" t="s">
        <v>1574</v>
      </c>
      <c r="Q60" s="167">
        <v>3500000</v>
      </c>
      <c r="R60" s="74">
        <v>2500000</v>
      </c>
      <c r="S60" s="74">
        <v>2000000</v>
      </c>
      <c r="T60" s="74">
        <v>5000000</v>
      </c>
      <c r="U60" s="74">
        <v>13000000</v>
      </c>
      <c r="V60" s="534">
        <v>9</v>
      </c>
      <c r="W60" s="534">
        <v>0</v>
      </c>
      <c r="X60" s="534">
        <v>9</v>
      </c>
      <c r="Y60" s="74">
        <v>740</v>
      </c>
      <c r="Z60" s="74">
        <v>18630</v>
      </c>
      <c r="AA60" s="74">
        <v>264</v>
      </c>
    </row>
    <row r="61" spans="1:27">
      <c r="A61" s="532" t="s">
        <v>1575</v>
      </c>
      <c r="B61" s="533" t="s">
        <v>1576</v>
      </c>
      <c r="C61" s="532" t="s">
        <v>1577</v>
      </c>
      <c r="D61" s="532" t="s">
        <v>1578</v>
      </c>
      <c r="E61" s="532" t="s">
        <v>454</v>
      </c>
      <c r="F61" s="532" t="s">
        <v>1579</v>
      </c>
      <c r="G61" s="533" t="s">
        <v>1071</v>
      </c>
      <c r="H61" s="532" t="s">
        <v>1580</v>
      </c>
      <c r="I61" s="532" t="s">
        <v>1073</v>
      </c>
      <c r="L61" s="532" t="s">
        <v>1581</v>
      </c>
      <c r="M61" s="532" t="s">
        <v>1282</v>
      </c>
      <c r="N61" s="532" t="s">
        <v>6</v>
      </c>
      <c r="O61" s="532" t="s">
        <v>1582</v>
      </c>
      <c r="P61" s="533" t="s">
        <v>1583</v>
      </c>
      <c r="Q61" s="167">
        <v>0</v>
      </c>
      <c r="R61" s="74">
        <v>0</v>
      </c>
      <c r="S61" s="74">
        <v>16000000</v>
      </c>
      <c r="T61" s="74">
        <v>2000000</v>
      </c>
      <c r="U61" s="74">
        <v>18000000</v>
      </c>
      <c r="V61" s="534">
        <v>6</v>
      </c>
      <c r="W61" s="534">
        <v>3</v>
      </c>
      <c r="X61" s="534">
        <v>9</v>
      </c>
      <c r="Y61" s="74">
        <v>75</v>
      </c>
      <c r="Z61" s="74">
        <v>967</v>
      </c>
      <c r="AA61" s="74">
        <v>967</v>
      </c>
    </row>
    <row r="62" spans="1:27">
      <c r="A62" s="532" t="s">
        <v>1584</v>
      </c>
      <c r="B62" s="533" t="s">
        <v>1585</v>
      </c>
      <c r="C62" s="532" t="s">
        <v>1586</v>
      </c>
      <c r="D62" s="532" t="s">
        <v>1587</v>
      </c>
      <c r="E62" s="532" t="s">
        <v>16</v>
      </c>
      <c r="F62" s="532" t="s">
        <v>1422</v>
      </c>
      <c r="G62" s="533" t="s">
        <v>1119</v>
      </c>
      <c r="H62" s="532" t="s">
        <v>1588</v>
      </c>
      <c r="I62" s="532" t="s">
        <v>1073</v>
      </c>
      <c r="L62" s="532" t="s">
        <v>1581</v>
      </c>
      <c r="M62" s="532" t="s">
        <v>1282</v>
      </c>
      <c r="N62" s="532" t="s">
        <v>6</v>
      </c>
      <c r="O62" s="532" t="s">
        <v>1582</v>
      </c>
      <c r="P62" s="533" t="s">
        <v>1583</v>
      </c>
      <c r="Q62" s="167">
        <v>0</v>
      </c>
      <c r="R62" s="74">
        <v>0</v>
      </c>
      <c r="S62" s="74">
        <v>16000000</v>
      </c>
      <c r="T62" s="74">
        <v>2000000</v>
      </c>
      <c r="U62" s="74">
        <v>18000000</v>
      </c>
      <c r="V62" s="534">
        <v>7</v>
      </c>
      <c r="W62" s="534">
        <v>2</v>
      </c>
      <c r="X62" s="534">
        <v>9</v>
      </c>
      <c r="Y62" s="74">
        <v>394</v>
      </c>
      <c r="Z62" s="74">
        <v>950</v>
      </c>
      <c r="AA62" s="74">
        <v>950</v>
      </c>
    </row>
    <row r="63" spans="1:27">
      <c r="A63" s="532" t="s">
        <v>1589</v>
      </c>
      <c r="B63" s="533" t="s">
        <v>1590</v>
      </c>
      <c r="C63" s="532" t="s">
        <v>1591</v>
      </c>
      <c r="D63" s="532" t="s">
        <v>1154</v>
      </c>
      <c r="E63" s="532" t="s">
        <v>50</v>
      </c>
      <c r="F63" s="532" t="s">
        <v>1249</v>
      </c>
      <c r="G63" s="533" t="s">
        <v>1196</v>
      </c>
      <c r="H63" s="532" t="s">
        <v>1592</v>
      </c>
      <c r="I63" s="532" t="s">
        <v>1242</v>
      </c>
      <c r="L63" s="532" t="s">
        <v>1593</v>
      </c>
      <c r="M63" s="532" t="s">
        <v>1594</v>
      </c>
      <c r="N63" s="532" t="s">
        <v>6</v>
      </c>
      <c r="O63" s="532" t="s">
        <v>1595</v>
      </c>
      <c r="P63" s="533" t="s">
        <v>1596</v>
      </c>
      <c r="Q63" s="167">
        <v>840000</v>
      </c>
      <c r="R63" s="74">
        <v>1000000</v>
      </c>
      <c r="S63" s="74">
        <v>1000000</v>
      </c>
      <c r="T63" s="74">
        <v>200000</v>
      </c>
      <c r="U63" s="74">
        <v>3040000</v>
      </c>
      <c r="V63" s="534">
        <v>8</v>
      </c>
      <c r="W63" s="534">
        <v>1</v>
      </c>
      <c r="X63" s="534">
        <v>9</v>
      </c>
      <c r="Y63" s="74">
        <v>232.7</v>
      </c>
      <c r="Z63" s="74">
        <v>6400</v>
      </c>
      <c r="AA63" s="74">
        <v>187</v>
      </c>
    </row>
    <row r="64" spans="1:27">
      <c r="A64" s="532" t="s">
        <v>1597</v>
      </c>
      <c r="B64" s="533" t="s">
        <v>1598</v>
      </c>
      <c r="C64" s="532" t="s">
        <v>1599</v>
      </c>
      <c r="D64" s="532" t="s">
        <v>1600</v>
      </c>
      <c r="E64" s="532" t="s">
        <v>50</v>
      </c>
      <c r="F64" s="532" t="s">
        <v>1601</v>
      </c>
      <c r="G64" s="533" t="s">
        <v>1259</v>
      </c>
      <c r="H64" s="532" t="s">
        <v>1602</v>
      </c>
      <c r="L64" s="532" t="s">
        <v>1603</v>
      </c>
      <c r="M64" s="532" t="s">
        <v>1604</v>
      </c>
      <c r="N64" s="532" t="s">
        <v>718</v>
      </c>
      <c r="O64" s="532" t="s">
        <v>1605</v>
      </c>
      <c r="Q64" s="167">
        <v>7560000</v>
      </c>
      <c r="R64" s="74">
        <v>8000000</v>
      </c>
      <c r="S64" s="74">
        <v>9000000</v>
      </c>
      <c r="T64" s="74">
        <v>10000000</v>
      </c>
      <c r="U64" s="74">
        <v>34560000</v>
      </c>
      <c r="V64" s="534">
        <v>6</v>
      </c>
      <c r="W64" s="534">
        <v>3</v>
      </c>
      <c r="X64" s="534">
        <v>9</v>
      </c>
      <c r="Y64" s="74">
        <v>371.64</v>
      </c>
      <c r="Z64" s="74">
        <v>5152</v>
      </c>
      <c r="AA64" s="74">
        <v>472</v>
      </c>
    </row>
    <row r="65" spans="1:27">
      <c r="A65" s="532" t="s">
        <v>1606</v>
      </c>
      <c r="B65" s="533" t="s">
        <v>1607</v>
      </c>
      <c r="C65" s="532" t="s">
        <v>1608</v>
      </c>
      <c r="D65" s="532" t="s">
        <v>1609</v>
      </c>
      <c r="E65" s="532" t="s">
        <v>37</v>
      </c>
      <c r="F65" s="532" t="s">
        <v>1610</v>
      </c>
      <c r="G65" s="533" t="s">
        <v>1250</v>
      </c>
      <c r="H65" s="532" t="s">
        <v>1611</v>
      </c>
      <c r="I65" s="532" t="s">
        <v>1206</v>
      </c>
      <c r="K65" s="532" t="s">
        <v>1612</v>
      </c>
      <c r="L65" s="532" t="s">
        <v>1613</v>
      </c>
      <c r="M65" s="532" t="s">
        <v>1614</v>
      </c>
      <c r="N65" s="532" t="s">
        <v>36</v>
      </c>
      <c r="O65" s="532" t="s">
        <v>1615</v>
      </c>
      <c r="P65" s="533" t="s">
        <v>1616</v>
      </c>
      <c r="Q65" s="167">
        <v>2000000</v>
      </c>
      <c r="R65" s="74">
        <v>3000000</v>
      </c>
      <c r="S65" s="74">
        <v>1000000</v>
      </c>
      <c r="T65" s="74">
        <v>1000000</v>
      </c>
      <c r="U65" s="74">
        <v>7000000</v>
      </c>
      <c r="V65" s="534">
        <v>9</v>
      </c>
      <c r="W65" s="534">
        <v>0</v>
      </c>
      <c r="X65" s="534">
        <v>9</v>
      </c>
      <c r="Y65" s="74">
        <v>102</v>
      </c>
      <c r="Z65" s="74">
        <v>1380</v>
      </c>
      <c r="AA65" s="74">
        <v>846</v>
      </c>
    </row>
    <row r="66" spans="1:27">
      <c r="A66" s="532" t="s">
        <v>1617</v>
      </c>
      <c r="B66" s="533" t="s">
        <v>1618</v>
      </c>
      <c r="C66" s="532" t="s">
        <v>1619</v>
      </c>
      <c r="D66" s="532" t="s">
        <v>1620</v>
      </c>
      <c r="E66" s="532" t="s">
        <v>989</v>
      </c>
      <c r="F66" s="532" t="s">
        <v>1432</v>
      </c>
      <c r="G66" s="533" t="s">
        <v>1621</v>
      </c>
      <c r="H66" s="532" t="s">
        <v>1622</v>
      </c>
      <c r="I66" s="532" t="s">
        <v>1280</v>
      </c>
      <c r="L66" s="532" t="s">
        <v>1623</v>
      </c>
      <c r="M66" s="532" t="s">
        <v>1624</v>
      </c>
      <c r="N66" s="532" t="s">
        <v>95</v>
      </c>
      <c r="O66" s="532" t="s">
        <v>1625</v>
      </c>
      <c r="P66" s="533" t="s">
        <v>1626</v>
      </c>
      <c r="Q66" s="167">
        <v>1548000</v>
      </c>
      <c r="R66" s="74">
        <v>2000000</v>
      </c>
      <c r="S66" s="74">
        <v>500000</v>
      </c>
      <c r="T66" s="74">
        <v>200000</v>
      </c>
      <c r="U66" s="74">
        <v>4248000</v>
      </c>
      <c r="V66" s="534">
        <v>5</v>
      </c>
      <c r="W66" s="534">
        <v>5</v>
      </c>
      <c r="X66" s="534">
        <v>10</v>
      </c>
      <c r="Y66" s="74">
        <v>682</v>
      </c>
      <c r="Z66" s="74">
        <v>3096</v>
      </c>
      <c r="AA66" s="74">
        <v>462</v>
      </c>
    </row>
    <row r="67" spans="1:27">
      <c r="A67" s="532" t="s">
        <v>1627</v>
      </c>
      <c r="B67" s="533" t="s">
        <v>1628</v>
      </c>
      <c r="C67" s="532" t="s">
        <v>1629</v>
      </c>
      <c r="D67" s="532" t="s">
        <v>1630</v>
      </c>
      <c r="E67" s="532" t="s">
        <v>23</v>
      </c>
      <c r="F67" s="532" t="s">
        <v>1631</v>
      </c>
      <c r="G67" s="533" t="s">
        <v>1168</v>
      </c>
      <c r="H67" s="532" t="s">
        <v>1632</v>
      </c>
      <c r="I67" s="532" t="s">
        <v>1242</v>
      </c>
      <c r="L67" s="532" t="s">
        <v>1633</v>
      </c>
      <c r="M67" s="532" t="s">
        <v>1634</v>
      </c>
      <c r="N67" s="532" t="s">
        <v>729</v>
      </c>
      <c r="O67" s="532" t="s">
        <v>1635</v>
      </c>
      <c r="P67" s="533" t="s">
        <v>1636</v>
      </c>
      <c r="Q67" s="167">
        <v>1200000</v>
      </c>
      <c r="R67" s="74">
        <v>2800000</v>
      </c>
      <c r="S67" s="74">
        <v>750000</v>
      </c>
      <c r="T67" s="74">
        <v>1000000</v>
      </c>
      <c r="U67" s="74">
        <v>5750000</v>
      </c>
      <c r="V67" s="534">
        <v>6</v>
      </c>
      <c r="W67" s="534">
        <v>4</v>
      </c>
      <c r="X67" s="534">
        <v>10</v>
      </c>
      <c r="Y67" s="74">
        <v>100</v>
      </c>
      <c r="Z67" s="74">
        <v>1120</v>
      </c>
      <c r="AA67" s="74">
        <v>200</v>
      </c>
    </row>
    <row r="68" spans="1:27">
      <c r="A68" s="532" t="s">
        <v>1637</v>
      </c>
      <c r="B68" s="533" t="s">
        <v>1638</v>
      </c>
      <c r="C68" s="532" t="s">
        <v>1639</v>
      </c>
      <c r="D68" s="532" t="s">
        <v>1640</v>
      </c>
      <c r="E68" s="532" t="s">
        <v>22</v>
      </c>
      <c r="F68" s="532" t="s">
        <v>1167</v>
      </c>
      <c r="G68" s="533" t="s">
        <v>1259</v>
      </c>
      <c r="H68" s="532" t="s">
        <v>1641</v>
      </c>
      <c r="I68" s="532" t="s">
        <v>1146</v>
      </c>
      <c r="L68" s="532" t="s">
        <v>1642</v>
      </c>
      <c r="M68" s="532" t="s">
        <v>1643</v>
      </c>
      <c r="N68" s="532" t="s">
        <v>735</v>
      </c>
      <c r="O68" s="532" t="s">
        <v>1534</v>
      </c>
      <c r="Q68" s="167">
        <v>5000000</v>
      </c>
      <c r="R68" s="74">
        <v>2500000</v>
      </c>
      <c r="S68" s="74">
        <v>5000000</v>
      </c>
      <c r="T68" s="74">
        <v>5000000</v>
      </c>
      <c r="U68" s="74">
        <v>17500000</v>
      </c>
      <c r="V68" s="534">
        <v>10</v>
      </c>
      <c r="W68" s="534">
        <v>0</v>
      </c>
      <c r="X68" s="534">
        <v>10</v>
      </c>
      <c r="Y68" s="74">
        <v>800</v>
      </c>
      <c r="Z68" s="74">
        <v>21816</v>
      </c>
      <c r="AA68" s="74">
        <v>375</v>
      </c>
    </row>
    <row r="69" spans="1:27">
      <c r="A69" s="532" t="s">
        <v>1644</v>
      </c>
      <c r="B69" s="533" t="s">
        <v>1645</v>
      </c>
      <c r="C69" s="532" t="s">
        <v>1646</v>
      </c>
      <c r="D69" s="532" t="s">
        <v>1520</v>
      </c>
      <c r="E69" s="532" t="s">
        <v>22</v>
      </c>
      <c r="F69" s="532" t="s">
        <v>1167</v>
      </c>
      <c r="G69" s="533" t="s">
        <v>1259</v>
      </c>
      <c r="H69" s="532" t="s">
        <v>1647</v>
      </c>
      <c r="I69" s="532" t="s">
        <v>1146</v>
      </c>
      <c r="L69" s="532" t="s">
        <v>1513</v>
      </c>
      <c r="M69" s="532" t="s">
        <v>1514</v>
      </c>
      <c r="N69" s="532" t="s">
        <v>742</v>
      </c>
      <c r="O69" s="532" t="s">
        <v>1515</v>
      </c>
      <c r="P69" s="533" t="s">
        <v>1648</v>
      </c>
      <c r="Q69" s="167">
        <v>500000</v>
      </c>
      <c r="R69" s="74">
        <v>500000</v>
      </c>
      <c r="S69" s="74">
        <v>5000000</v>
      </c>
      <c r="T69" s="74">
        <v>1000000</v>
      </c>
      <c r="U69" s="74">
        <v>7000000</v>
      </c>
      <c r="V69" s="534">
        <v>7</v>
      </c>
      <c r="W69" s="534">
        <v>3</v>
      </c>
      <c r="X69" s="534">
        <v>10</v>
      </c>
      <c r="Y69" s="74">
        <v>770</v>
      </c>
      <c r="Z69" s="74">
        <v>36836</v>
      </c>
      <c r="AA69" s="74">
        <v>240</v>
      </c>
    </row>
    <row r="70" spans="1:27">
      <c r="A70" s="532" t="s">
        <v>1649</v>
      </c>
      <c r="B70" s="533" t="s">
        <v>1650</v>
      </c>
      <c r="C70" s="532" t="s">
        <v>1651</v>
      </c>
      <c r="D70" s="532" t="s">
        <v>1652</v>
      </c>
      <c r="E70" s="532" t="s">
        <v>22</v>
      </c>
      <c r="F70" s="532" t="s">
        <v>1167</v>
      </c>
      <c r="G70" s="533" t="s">
        <v>1119</v>
      </c>
      <c r="H70" s="532" t="s">
        <v>1653</v>
      </c>
      <c r="I70" s="532" t="s">
        <v>1093</v>
      </c>
      <c r="L70" s="532" t="s">
        <v>1654</v>
      </c>
      <c r="M70" s="532" t="s">
        <v>1655</v>
      </c>
      <c r="N70" s="532" t="s">
        <v>721</v>
      </c>
      <c r="O70" s="532" t="s">
        <v>1656</v>
      </c>
      <c r="Q70" s="167">
        <v>1000000</v>
      </c>
      <c r="R70" s="74">
        <v>2500000</v>
      </c>
      <c r="S70" s="74">
        <v>5000000</v>
      </c>
      <c r="T70" s="74">
        <v>5000000</v>
      </c>
      <c r="U70" s="74">
        <v>13500000</v>
      </c>
      <c r="V70" s="534">
        <v>10</v>
      </c>
      <c r="W70" s="534">
        <v>0</v>
      </c>
      <c r="X70" s="534">
        <v>10</v>
      </c>
      <c r="Y70" s="74">
        <v>393</v>
      </c>
      <c r="Z70" s="74">
        <v>8000</v>
      </c>
      <c r="AA70" s="74">
        <v>144</v>
      </c>
    </row>
    <row r="71" spans="1:27">
      <c r="A71" s="532" t="s">
        <v>1657</v>
      </c>
      <c r="B71" s="533" t="s">
        <v>1658</v>
      </c>
      <c r="C71" s="532" t="s">
        <v>1659</v>
      </c>
      <c r="D71" s="532" t="s">
        <v>1660</v>
      </c>
      <c r="E71" s="532" t="s">
        <v>427</v>
      </c>
      <c r="F71" s="532" t="s">
        <v>1661</v>
      </c>
      <c r="G71" s="533" t="s">
        <v>1187</v>
      </c>
      <c r="H71" s="532" t="s">
        <v>1662</v>
      </c>
      <c r="I71" s="532" t="s">
        <v>1242</v>
      </c>
      <c r="J71" s="532" t="s">
        <v>961</v>
      </c>
      <c r="K71" s="532" t="s">
        <v>1663</v>
      </c>
      <c r="L71" s="532" t="s">
        <v>1664</v>
      </c>
      <c r="M71" s="532" t="s">
        <v>1665</v>
      </c>
      <c r="N71" s="532" t="s">
        <v>27</v>
      </c>
      <c r="O71" s="532" t="s">
        <v>1666</v>
      </c>
      <c r="Q71" s="167">
        <v>30000000</v>
      </c>
      <c r="R71" s="74">
        <v>0</v>
      </c>
      <c r="S71" s="74">
        <v>10000000</v>
      </c>
      <c r="T71" s="74">
        <v>5000000</v>
      </c>
      <c r="U71" s="74">
        <v>45000000</v>
      </c>
      <c r="V71" s="534">
        <v>10</v>
      </c>
      <c r="W71" s="534">
        <v>0</v>
      </c>
      <c r="X71" s="534">
        <v>10</v>
      </c>
      <c r="Y71" s="74">
        <v>1876</v>
      </c>
      <c r="Z71" s="74">
        <v>13592</v>
      </c>
      <c r="AA71" s="74">
        <v>1976</v>
      </c>
    </row>
    <row r="72" spans="1:27">
      <c r="A72" s="532" t="s">
        <v>1667</v>
      </c>
      <c r="B72" s="533" t="s">
        <v>1668</v>
      </c>
      <c r="C72" s="532" t="s">
        <v>1669</v>
      </c>
      <c r="D72" s="532" t="s">
        <v>1670</v>
      </c>
      <c r="E72" s="532" t="s">
        <v>238</v>
      </c>
      <c r="F72" s="532" t="s">
        <v>1091</v>
      </c>
      <c r="G72" s="533" t="s">
        <v>1061</v>
      </c>
      <c r="H72" s="532" t="s">
        <v>1671</v>
      </c>
      <c r="L72" s="532" t="s">
        <v>1672</v>
      </c>
      <c r="M72" s="532" t="s">
        <v>1271</v>
      </c>
      <c r="N72" s="532" t="s">
        <v>0</v>
      </c>
      <c r="O72" s="532" t="s">
        <v>1272</v>
      </c>
      <c r="Q72" s="167">
        <v>15000000</v>
      </c>
      <c r="R72" s="74">
        <v>0</v>
      </c>
      <c r="S72" s="74">
        <v>1000000</v>
      </c>
      <c r="T72" s="74">
        <v>1000000</v>
      </c>
      <c r="U72" s="74">
        <v>17000000</v>
      </c>
      <c r="V72" s="534">
        <v>10</v>
      </c>
      <c r="W72" s="534">
        <v>0</v>
      </c>
      <c r="X72" s="534">
        <v>10</v>
      </c>
      <c r="Y72" s="74">
        <v>280</v>
      </c>
      <c r="Z72" s="74">
        <v>4796</v>
      </c>
      <c r="AA72" s="74">
        <v>0</v>
      </c>
    </row>
    <row r="73" spans="1:27">
      <c r="A73" s="532" t="s">
        <v>1673</v>
      </c>
      <c r="B73" s="533" t="s">
        <v>1674</v>
      </c>
      <c r="C73" s="532" t="s">
        <v>1675</v>
      </c>
      <c r="D73" s="532" t="s">
        <v>1676</v>
      </c>
      <c r="E73" s="532" t="s">
        <v>75</v>
      </c>
      <c r="F73" s="532" t="s">
        <v>1677</v>
      </c>
      <c r="G73" s="533" t="s">
        <v>1168</v>
      </c>
      <c r="H73" s="532" t="s">
        <v>1678</v>
      </c>
      <c r="L73" s="532" t="s">
        <v>1679</v>
      </c>
      <c r="M73" s="532" t="s">
        <v>1356</v>
      </c>
      <c r="N73" s="532" t="s">
        <v>0</v>
      </c>
      <c r="O73" s="532" t="s">
        <v>1680</v>
      </c>
      <c r="Q73" s="167">
        <v>7000000</v>
      </c>
      <c r="R73" s="74">
        <v>5000000</v>
      </c>
      <c r="S73" s="74">
        <v>2000000</v>
      </c>
      <c r="T73" s="74">
        <v>5000000</v>
      </c>
      <c r="U73" s="74">
        <v>19000000</v>
      </c>
      <c r="V73" s="534">
        <v>10</v>
      </c>
      <c r="W73" s="534">
        <v>0</v>
      </c>
      <c r="X73" s="534">
        <v>10</v>
      </c>
      <c r="Y73" s="74">
        <v>231</v>
      </c>
      <c r="Z73" s="74">
        <v>11752</v>
      </c>
      <c r="AA73" s="74">
        <v>975</v>
      </c>
    </row>
    <row r="74" spans="1:27">
      <c r="A74" s="532" t="s">
        <v>1681</v>
      </c>
      <c r="B74" s="533" t="s">
        <v>1682</v>
      </c>
      <c r="C74" s="532" t="s">
        <v>1683</v>
      </c>
      <c r="D74" s="532" t="s">
        <v>1684</v>
      </c>
      <c r="E74" s="532" t="s">
        <v>22</v>
      </c>
      <c r="F74" s="532" t="s">
        <v>1167</v>
      </c>
      <c r="G74" s="533" t="s">
        <v>1145</v>
      </c>
      <c r="H74" s="532" t="s">
        <v>1685</v>
      </c>
      <c r="I74" s="532" t="s">
        <v>987</v>
      </c>
      <c r="J74" s="532" t="s">
        <v>961</v>
      </c>
      <c r="K74" s="532" t="s">
        <v>961</v>
      </c>
      <c r="L74" s="532" t="s">
        <v>1686</v>
      </c>
      <c r="M74" s="532" t="s">
        <v>1686</v>
      </c>
      <c r="N74" s="532" t="s">
        <v>86</v>
      </c>
      <c r="O74" s="532" t="s">
        <v>1687</v>
      </c>
      <c r="P74" s="533" t="s">
        <v>1688</v>
      </c>
      <c r="Q74" s="167">
        <v>10000000</v>
      </c>
      <c r="R74" s="74">
        <v>8000000</v>
      </c>
      <c r="S74" s="74">
        <v>5000000</v>
      </c>
      <c r="T74" s="74">
        <v>2000000</v>
      </c>
      <c r="U74" s="74">
        <v>25000000</v>
      </c>
      <c r="V74" s="534">
        <v>0</v>
      </c>
      <c r="W74" s="534">
        <v>10</v>
      </c>
      <c r="X74" s="534">
        <v>10</v>
      </c>
      <c r="Y74" s="74">
        <v>487</v>
      </c>
      <c r="Z74" s="74">
        <v>19901</v>
      </c>
      <c r="AA74" s="74">
        <v>2000</v>
      </c>
    </row>
    <row r="75" spans="1:27">
      <c r="A75" s="532" t="s">
        <v>1689</v>
      </c>
      <c r="B75" s="533" t="s">
        <v>1690</v>
      </c>
      <c r="C75" s="532" t="s">
        <v>1691</v>
      </c>
      <c r="D75" s="532" t="s">
        <v>1692</v>
      </c>
      <c r="E75" s="532" t="s">
        <v>444</v>
      </c>
      <c r="F75" s="532" t="s">
        <v>1232</v>
      </c>
      <c r="G75" s="533" t="s">
        <v>1168</v>
      </c>
      <c r="H75" s="532" t="s">
        <v>1693</v>
      </c>
      <c r="I75" s="532" t="s">
        <v>1170</v>
      </c>
      <c r="L75" s="532" t="s">
        <v>1473</v>
      </c>
      <c r="M75" s="532" t="s">
        <v>1391</v>
      </c>
      <c r="N75" s="532" t="s">
        <v>36</v>
      </c>
      <c r="O75" s="532" t="s">
        <v>1392</v>
      </c>
      <c r="Q75" s="167">
        <v>17000000</v>
      </c>
      <c r="R75" s="74">
        <v>16000000</v>
      </c>
      <c r="S75" s="74">
        <v>16000000</v>
      </c>
      <c r="T75" s="74">
        <v>3000000</v>
      </c>
      <c r="U75" s="74">
        <v>52000000</v>
      </c>
      <c r="V75" s="534">
        <v>8</v>
      </c>
      <c r="W75" s="534">
        <v>2</v>
      </c>
      <c r="X75" s="534">
        <v>10</v>
      </c>
      <c r="Y75" s="74">
        <v>452.5</v>
      </c>
      <c r="Z75" s="74">
        <v>6068</v>
      </c>
      <c r="AA75" s="74">
        <v>1500</v>
      </c>
    </row>
    <row r="76" spans="1:27">
      <c r="A76" s="532" t="s">
        <v>1694</v>
      </c>
      <c r="B76" s="533" t="s">
        <v>1695</v>
      </c>
      <c r="C76" s="532" t="s">
        <v>1696</v>
      </c>
      <c r="D76" s="532" t="s">
        <v>1697</v>
      </c>
      <c r="E76" s="532" t="s">
        <v>50</v>
      </c>
      <c r="F76" s="532" t="s">
        <v>1155</v>
      </c>
      <c r="G76" s="533" t="s">
        <v>1145</v>
      </c>
      <c r="H76" s="532" t="s">
        <v>1698</v>
      </c>
      <c r="I76" s="532" t="s">
        <v>1093</v>
      </c>
      <c r="J76" s="532" t="s">
        <v>961</v>
      </c>
      <c r="K76" s="532" t="s">
        <v>961</v>
      </c>
      <c r="L76" s="532" t="s">
        <v>1699</v>
      </c>
      <c r="M76" s="532" t="s">
        <v>1700</v>
      </c>
      <c r="N76" s="532" t="s">
        <v>10</v>
      </c>
      <c r="O76" s="532" t="s">
        <v>1701</v>
      </c>
      <c r="Q76" s="167">
        <v>50000000</v>
      </c>
      <c r="R76" s="74">
        <v>5000000</v>
      </c>
      <c r="S76" s="74">
        <v>10000000</v>
      </c>
      <c r="T76" s="74">
        <v>5000000</v>
      </c>
      <c r="U76" s="74">
        <v>70000000</v>
      </c>
      <c r="V76" s="534">
        <v>10</v>
      </c>
      <c r="W76" s="534">
        <v>0</v>
      </c>
      <c r="X76" s="534">
        <v>10</v>
      </c>
      <c r="Y76" s="74">
        <v>178.5</v>
      </c>
      <c r="Z76" s="74">
        <v>32516</v>
      </c>
      <c r="AA76" s="74">
        <v>127</v>
      </c>
    </row>
    <row r="77" spans="1:27">
      <c r="A77" s="532" t="s">
        <v>1702</v>
      </c>
      <c r="B77" s="533" t="s">
        <v>1703</v>
      </c>
      <c r="C77" s="532" t="s">
        <v>1704</v>
      </c>
      <c r="D77" s="532" t="s">
        <v>1154</v>
      </c>
      <c r="E77" s="532" t="s">
        <v>50</v>
      </c>
      <c r="F77" s="532" t="s">
        <v>1249</v>
      </c>
      <c r="G77" s="533" t="s">
        <v>1187</v>
      </c>
      <c r="H77" s="532" t="s">
        <v>1705</v>
      </c>
      <c r="I77" s="532" t="s">
        <v>1146</v>
      </c>
      <c r="L77" s="532" t="s">
        <v>1706</v>
      </c>
      <c r="M77" s="532" t="s">
        <v>1707</v>
      </c>
      <c r="N77" s="532" t="s">
        <v>86</v>
      </c>
      <c r="O77" s="532" t="s">
        <v>1708</v>
      </c>
      <c r="P77" s="533" t="s">
        <v>961</v>
      </c>
      <c r="Q77" s="167">
        <v>1000000</v>
      </c>
      <c r="R77" s="74">
        <v>5000000</v>
      </c>
      <c r="S77" s="74">
        <v>5000000</v>
      </c>
      <c r="T77" s="74">
        <v>1000000</v>
      </c>
      <c r="U77" s="74">
        <v>12000000</v>
      </c>
      <c r="V77" s="534">
        <v>10</v>
      </c>
      <c r="W77" s="534">
        <v>0</v>
      </c>
      <c r="X77" s="534">
        <v>10</v>
      </c>
      <c r="Y77" s="74">
        <v>266</v>
      </c>
      <c r="Z77" s="74">
        <v>5960</v>
      </c>
      <c r="AA77" s="74">
        <v>561</v>
      </c>
    </row>
    <row r="78" spans="1:27">
      <c r="A78" s="532" t="s">
        <v>1709</v>
      </c>
      <c r="B78" s="533" t="s">
        <v>1710</v>
      </c>
      <c r="C78" s="532" t="s">
        <v>1711</v>
      </c>
      <c r="D78" s="532" t="s">
        <v>1712</v>
      </c>
      <c r="E78" s="532" t="s">
        <v>582</v>
      </c>
      <c r="F78" s="532" t="s">
        <v>1713</v>
      </c>
      <c r="G78" s="533" t="s">
        <v>1278</v>
      </c>
      <c r="H78" s="532" t="s">
        <v>1714</v>
      </c>
      <c r="I78" s="532" t="s">
        <v>988</v>
      </c>
      <c r="J78" s="532" t="s">
        <v>1715</v>
      </c>
      <c r="K78" s="532" t="s">
        <v>1389</v>
      </c>
      <c r="L78" s="532" t="s">
        <v>1716</v>
      </c>
      <c r="M78" s="532" t="s">
        <v>1391</v>
      </c>
      <c r="N78" s="532" t="s">
        <v>36</v>
      </c>
      <c r="O78" s="532" t="s">
        <v>1392</v>
      </c>
      <c r="Q78" s="167">
        <v>0</v>
      </c>
      <c r="R78" s="74">
        <v>25000000</v>
      </c>
      <c r="S78" s="74">
        <v>6000000</v>
      </c>
      <c r="T78" s="74">
        <v>25000000</v>
      </c>
      <c r="U78" s="74">
        <v>56000000</v>
      </c>
      <c r="V78" s="534">
        <v>6</v>
      </c>
      <c r="W78" s="534">
        <v>4</v>
      </c>
      <c r="X78" s="534">
        <v>10</v>
      </c>
      <c r="Y78" s="74">
        <v>224</v>
      </c>
      <c r="Z78" s="74">
        <v>1050</v>
      </c>
      <c r="AA78" s="74">
        <v>1050</v>
      </c>
    </row>
    <row r="79" spans="1:27">
      <c r="A79" s="532" t="s">
        <v>1717</v>
      </c>
      <c r="B79" s="533" t="s">
        <v>1718</v>
      </c>
      <c r="C79" s="532" t="s">
        <v>1719</v>
      </c>
      <c r="D79" s="532" t="s">
        <v>1720</v>
      </c>
      <c r="E79" s="532" t="s">
        <v>19</v>
      </c>
      <c r="F79" s="532" t="s">
        <v>1377</v>
      </c>
      <c r="G79" s="533" t="s">
        <v>1259</v>
      </c>
      <c r="H79" s="532" t="s">
        <v>1721</v>
      </c>
      <c r="I79" s="532" t="s">
        <v>1146</v>
      </c>
      <c r="L79" s="532" t="s">
        <v>1722</v>
      </c>
      <c r="M79" s="532" t="s">
        <v>1723</v>
      </c>
      <c r="N79" s="532" t="s">
        <v>41</v>
      </c>
      <c r="O79" s="532" t="s">
        <v>1724</v>
      </c>
      <c r="P79" s="533" t="s">
        <v>1725</v>
      </c>
      <c r="Q79" s="167">
        <v>1500000</v>
      </c>
      <c r="R79" s="74">
        <v>1300000</v>
      </c>
      <c r="S79" s="74">
        <v>150000</v>
      </c>
      <c r="T79" s="74">
        <v>3000000</v>
      </c>
      <c r="U79" s="74">
        <v>5950000</v>
      </c>
      <c r="V79" s="534">
        <v>10</v>
      </c>
      <c r="W79" s="534">
        <v>0</v>
      </c>
      <c r="X79" s="534">
        <v>10</v>
      </c>
      <c r="Y79" s="74">
        <v>193.5</v>
      </c>
      <c r="Z79" s="74">
        <v>1640</v>
      </c>
      <c r="AA79" s="74">
        <v>836</v>
      </c>
    </row>
    <row r="80" spans="1:27">
      <c r="A80" s="532" t="s">
        <v>1726</v>
      </c>
      <c r="B80" s="533" t="s">
        <v>1727</v>
      </c>
      <c r="C80" s="532" t="s">
        <v>1728</v>
      </c>
      <c r="D80" s="532" t="s">
        <v>1729</v>
      </c>
      <c r="E80" s="532" t="s">
        <v>29</v>
      </c>
      <c r="F80" s="532" t="s">
        <v>1344</v>
      </c>
      <c r="G80" s="533" t="s">
        <v>1071</v>
      </c>
      <c r="H80" s="532" t="s">
        <v>1730</v>
      </c>
      <c r="I80" s="532" t="s">
        <v>1242</v>
      </c>
      <c r="J80" s="532" t="s">
        <v>961</v>
      </c>
      <c r="K80" s="532" t="s">
        <v>961</v>
      </c>
      <c r="L80" s="532" t="s">
        <v>1731</v>
      </c>
      <c r="M80" s="532" t="s">
        <v>1731</v>
      </c>
      <c r="N80" s="532" t="s">
        <v>2</v>
      </c>
      <c r="O80" s="532" t="s">
        <v>1732</v>
      </c>
      <c r="Q80" s="167">
        <v>0</v>
      </c>
      <c r="R80" s="74">
        <v>500000</v>
      </c>
      <c r="S80" s="74">
        <v>42500000</v>
      </c>
      <c r="T80" s="74">
        <v>500000</v>
      </c>
      <c r="U80" s="74">
        <v>43500000</v>
      </c>
      <c r="V80" s="534">
        <v>8</v>
      </c>
      <c r="W80" s="534">
        <v>3</v>
      </c>
      <c r="X80" s="534">
        <v>11</v>
      </c>
      <c r="Y80" s="74">
        <v>3252</v>
      </c>
      <c r="Z80" s="74">
        <v>32532</v>
      </c>
      <c r="AA80" s="74">
        <v>371</v>
      </c>
    </row>
    <row r="81" spans="1:27">
      <c r="A81" s="532" t="s">
        <v>1733</v>
      </c>
      <c r="B81" s="533" t="s">
        <v>1734</v>
      </c>
      <c r="C81" s="532" t="s">
        <v>1735</v>
      </c>
      <c r="D81" s="532" t="s">
        <v>1736</v>
      </c>
      <c r="E81" s="532" t="s">
        <v>291</v>
      </c>
      <c r="F81" s="532" t="s">
        <v>1737</v>
      </c>
      <c r="G81" s="533" t="s">
        <v>1259</v>
      </c>
      <c r="H81" s="532" t="s">
        <v>1738</v>
      </c>
      <c r="I81" s="532" t="s">
        <v>1130</v>
      </c>
      <c r="L81" s="532" t="s">
        <v>1739</v>
      </c>
      <c r="M81" s="532" t="s">
        <v>1075</v>
      </c>
      <c r="N81" s="532" t="s">
        <v>41</v>
      </c>
      <c r="O81" s="532" t="s">
        <v>1076</v>
      </c>
      <c r="P81" s="533" t="s">
        <v>1740</v>
      </c>
      <c r="Q81" s="167">
        <v>1600000</v>
      </c>
      <c r="R81" s="74">
        <v>3000000</v>
      </c>
      <c r="S81" s="74">
        <v>1000000</v>
      </c>
      <c r="T81" s="74">
        <v>3000000</v>
      </c>
      <c r="U81" s="74">
        <v>8600000</v>
      </c>
      <c r="V81" s="534">
        <v>8</v>
      </c>
      <c r="W81" s="534">
        <v>3</v>
      </c>
      <c r="X81" s="534">
        <v>11</v>
      </c>
      <c r="Y81" s="74">
        <v>325</v>
      </c>
      <c r="Z81" s="74">
        <v>2657</v>
      </c>
      <c r="AA81" s="74">
        <v>384</v>
      </c>
    </row>
    <row r="82" spans="1:27">
      <c r="A82" s="532" t="s">
        <v>1741</v>
      </c>
      <c r="B82" s="533" t="s">
        <v>1742</v>
      </c>
      <c r="C82" s="532" t="s">
        <v>1743</v>
      </c>
      <c r="D82" s="532" t="s">
        <v>114</v>
      </c>
      <c r="E82" s="532" t="s">
        <v>78</v>
      </c>
      <c r="F82" s="532" t="s">
        <v>1442</v>
      </c>
      <c r="G82" s="533" t="s">
        <v>1187</v>
      </c>
      <c r="H82" s="532" t="s">
        <v>1744</v>
      </c>
      <c r="I82" s="532" t="s">
        <v>1084</v>
      </c>
      <c r="L82" s="532" t="s">
        <v>1745</v>
      </c>
      <c r="M82" s="532" t="s">
        <v>1746</v>
      </c>
      <c r="N82" s="532" t="s">
        <v>4</v>
      </c>
      <c r="O82" s="532" t="s">
        <v>1747</v>
      </c>
      <c r="P82" s="533" t="s">
        <v>1748</v>
      </c>
      <c r="Q82" s="167">
        <v>0</v>
      </c>
      <c r="R82" s="74">
        <v>55000000</v>
      </c>
      <c r="S82" s="74">
        <v>215000000</v>
      </c>
      <c r="T82" s="74">
        <v>50000000</v>
      </c>
      <c r="U82" s="74">
        <v>320000000</v>
      </c>
      <c r="V82" s="534">
        <v>9</v>
      </c>
      <c r="W82" s="534">
        <v>2</v>
      </c>
      <c r="X82" s="534">
        <v>11</v>
      </c>
      <c r="Y82" s="74">
        <v>361.42</v>
      </c>
      <c r="Z82" s="74">
        <v>7881</v>
      </c>
      <c r="AA82" s="74">
        <v>4536</v>
      </c>
    </row>
    <row r="83" spans="1:27">
      <c r="A83" s="532" t="s">
        <v>1749</v>
      </c>
      <c r="B83" s="533" t="s">
        <v>1750</v>
      </c>
      <c r="C83" s="532" t="s">
        <v>1751</v>
      </c>
      <c r="D83" s="532" t="s">
        <v>1752</v>
      </c>
      <c r="E83" s="532" t="s">
        <v>26</v>
      </c>
      <c r="F83" s="532" t="s">
        <v>1753</v>
      </c>
      <c r="G83" s="533" t="s">
        <v>1530</v>
      </c>
      <c r="H83" s="532" t="s">
        <v>1754</v>
      </c>
      <c r="I83" s="532" t="s">
        <v>1280</v>
      </c>
      <c r="L83" s="532" t="s">
        <v>1755</v>
      </c>
      <c r="M83" s="532" t="s">
        <v>1756</v>
      </c>
      <c r="N83" s="532" t="s">
        <v>8</v>
      </c>
      <c r="O83" s="532" t="s">
        <v>1757</v>
      </c>
      <c r="P83" s="533" t="s">
        <v>1758</v>
      </c>
      <c r="Q83" s="167">
        <v>0</v>
      </c>
      <c r="R83" s="74">
        <v>1200000</v>
      </c>
      <c r="S83" s="74">
        <v>5000000</v>
      </c>
      <c r="T83" s="74">
        <v>15000000</v>
      </c>
      <c r="U83" s="74">
        <v>21200000</v>
      </c>
      <c r="V83" s="534">
        <v>6</v>
      </c>
      <c r="W83" s="534">
        <v>5</v>
      </c>
      <c r="X83" s="534">
        <v>11</v>
      </c>
      <c r="Y83" s="74">
        <v>195</v>
      </c>
      <c r="Z83" s="74">
        <v>6340</v>
      </c>
      <c r="AA83" s="74">
        <v>2400</v>
      </c>
    </row>
    <row r="84" spans="1:27">
      <c r="A84" s="532" t="s">
        <v>1759</v>
      </c>
      <c r="B84" s="533" t="s">
        <v>1760</v>
      </c>
      <c r="C84" s="532" t="s">
        <v>1761</v>
      </c>
      <c r="D84" s="532" t="s">
        <v>1762</v>
      </c>
      <c r="E84" s="532" t="s">
        <v>20</v>
      </c>
      <c r="F84" s="532" t="s">
        <v>1545</v>
      </c>
      <c r="G84" s="533" t="s">
        <v>1621</v>
      </c>
      <c r="H84" s="532" t="s">
        <v>1763</v>
      </c>
      <c r="I84" s="532" t="s">
        <v>1242</v>
      </c>
      <c r="L84" s="532" t="s">
        <v>1764</v>
      </c>
      <c r="M84" s="532" t="s">
        <v>1614</v>
      </c>
      <c r="N84" s="532" t="s">
        <v>36</v>
      </c>
      <c r="O84" s="532" t="s">
        <v>1765</v>
      </c>
      <c r="Q84" s="167">
        <v>720000</v>
      </c>
      <c r="R84" s="74">
        <v>0</v>
      </c>
      <c r="S84" s="74">
        <v>2500000</v>
      </c>
      <c r="T84" s="74">
        <v>1000000</v>
      </c>
      <c r="U84" s="74">
        <v>4220000</v>
      </c>
      <c r="V84" s="534">
        <v>5</v>
      </c>
      <c r="W84" s="534">
        <v>6</v>
      </c>
      <c r="X84" s="534">
        <v>11</v>
      </c>
      <c r="Y84" s="74">
        <v>162.5</v>
      </c>
      <c r="Z84" s="74">
        <v>802</v>
      </c>
      <c r="AA84" s="74">
        <v>662</v>
      </c>
    </row>
    <row r="85" spans="1:27">
      <c r="A85" s="532" t="s">
        <v>1766</v>
      </c>
      <c r="B85" s="533" t="s">
        <v>1767</v>
      </c>
      <c r="C85" s="532" t="s">
        <v>1768</v>
      </c>
      <c r="D85" s="532" t="s">
        <v>1769</v>
      </c>
      <c r="E85" s="532" t="s">
        <v>999</v>
      </c>
      <c r="F85" s="532" t="s">
        <v>1204</v>
      </c>
      <c r="G85" s="533" t="s">
        <v>1119</v>
      </c>
      <c r="H85" s="532" t="s">
        <v>1770</v>
      </c>
      <c r="I85" s="532" t="s">
        <v>1170</v>
      </c>
      <c r="J85" s="532" t="s">
        <v>1771</v>
      </c>
      <c r="L85" s="532" t="s">
        <v>1772</v>
      </c>
      <c r="M85" s="532" t="s">
        <v>1773</v>
      </c>
      <c r="N85" s="532" t="s">
        <v>8</v>
      </c>
      <c r="O85" s="532" t="s">
        <v>1774</v>
      </c>
      <c r="Q85" s="167">
        <v>15000000</v>
      </c>
      <c r="R85" s="74">
        <v>4500000</v>
      </c>
      <c r="S85" s="74">
        <v>5000000</v>
      </c>
      <c r="T85" s="74">
        <v>5500000</v>
      </c>
      <c r="U85" s="74">
        <v>30000000</v>
      </c>
      <c r="V85" s="534">
        <v>7</v>
      </c>
      <c r="W85" s="534">
        <v>4</v>
      </c>
      <c r="X85" s="534">
        <v>11</v>
      </c>
      <c r="Y85" s="74">
        <v>252.06</v>
      </c>
      <c r="Z85" s="74">
        <v>0</v>
      </c>
      <c r="AA85" s="74">
        <v>0</v>
      </c>
    </row>
    <row r="86" spans="1:27">
      <c r="A86" s="532" t="s">
        <v>1775</v>
      </c>
      <c r="B86" s="533" t="s">
        <v>1776</v>
      </c>
      <c r="C86" s="532" t="s">
        <v>1777</v>
      </c>
      <c r="D86" s="532" t="s">
        <v>1778</v>
      </c>
      <c r="E86" s="532" t="s">
        <v>70</v>
      </c>
      <c r="F86" s="532" t="s">
        <v>1779</v>
      </c>
      <c r="G86" s="533" t="s">
        <v>1168</v>
      </c>
      <c r="H86" s="532" t="s">
        <v>1780</v>
      </c>
      <c r="I86" s="532" t="s">
        <v>988</v>
      </c>
      <c r="L86" s="532" t="s">
        <v>1772</v>
      </c>
      <c r="M86" s="532" t="s">
        <v>1773</v>
      </c>
      <c r="N86" s="532" t="s">
        <v>8</v>
      </c>
      <c r="O86" s="532" t="s">
        <v>1774</v>
      </c>
      <c r="Q86" s="167">
        <v>10000000</v>
      </c>
      <c r="R86" s="74">
        <v>6500000</v>
      </c>
      <c r="S86" s="74">
        <v>11000000</v>
      </c>
      <c r="T86" s="74">
        <v>2000000</v>
      </c>
      <c r="U86" s="74">
        <v>29500000</v>
      </c>
      <c r="V86" s="534">
        <v>3</v>
      </c>
      <c r="W86" s="534">
        <v>9</v>
      </c>
      <c r="X86" s="534">
        <v>12</v>
      </c>
      <c r="Y86" s="74">
        <v>191.13200000000001</v>
      </c>
      <c r="Z86" s="74">
        <v>1008</v>
      </c>
      <c r="AA86" s="74">
        <v>1008</v>
      </c>
    </row>
    <row r="87" spans="1:27">
      <c r="A87" s="532" t="s">
        <v>1781</v>
      </c>
      <c r="B87" s="533" t="s">
        <v>1782</v>
      </c>
      <c r="C87" s="532" t="s">
        <v>1783</v>
      </c>
      <c r="D87" s="532" t="s">
        <v>1784</v>
      </c>
      <c r="E87" s="532" t="s">
        <v>50</v>
      </c>
      <c r="F87" s="532" t="s">
        <v>1249</v>
      </c>
      <c r="G87" s="533" t="s">
        <v>1278</v>
      </c>
      <c r="H87" s="532" t="s">
        <v>1785</v>
      </c>
      <c r="I87" s="532" t="s">
        <v>988</v>
      </c>
      <c r="L87" s="532" t="s">
        <v>1786</v>
      </c>
      <c r="M87" s="532" t="s">
        <v>1787</v>
      </c>
      <c r="N87" s="532" t="s">
        <v>6</v>
      </c>
      <c r="O87" s="532" t="s">
        <v>1788</v>
      </c>
      <c r="P87" s="533" t="s">
        <v>1789</v>
      </c>
      <c r="Q87" s="167">
        <v>540000</v>
      </c>
      <c r="R87" s="74">
        <v>1600000</v>
      </c>
      <c r="S87" s="74">
        <v>35902800</v>
      </c>
      <c r="T87" s="74">
        <v>5000000</v>
      </c>
      <c r="U87" s="74">
        <v>43042800</v>
      </c>
      <c r="V87" s="534">
        <v>12</v>
      </c>
      <c r="W87" s="534">
        <v>0</v>
      </c>
      <c r="X87" s="534">
        <v>12</v>
      </c>
      <c r="Y87" s="74">
        <v>265</v>
      </c>
      <c r="Z87" s="74">
        <v>4900</v>
      </c>
      <c r="AA87" s="74">
        <v>234</v>
      </c>
    </row>
    <row r="88" spans="1:27">
      <c r="A88" s="532" t="s">
        <v>1790</v>
      </c>
      <c r="B88" s="533" t="s">
        <v>1791</v>
      </c>
      <c r="C88" s="532" t="s">
        <v>1792</v>
      </c>
      <c r="D88" s="532" t="s">
        <v>1793</v>
      </c>
      <c r="E88" s="532" t="s">
        <v>996</v>
      </c>
      <c r="F88" s="532" t="s">
        <v>1794</v>
      </c>
      <c r="G88" s="533" t="s">
        <v>1795</v>
      </c>
      <c r="H88" s="532" t="s">
        <v>1796</v>
      </c>
      <c r="K88" s="532" t="s">
        <v>1797</v>
      </c>
      <c r="L88" s="532" t="s">
        <v>1798</v>
      </c>
      <c r="M88" s="532" t="s">
        <v>1799</v>
      </c>
      <c r="N88" s="532" t="s">
        <v>32</v>
      </c>
      <c r="O88" s="532" t="s">
        <v>1800</v>
      </c>
      <c r="P88" s="533" t="s">
        <v>1801</v>
      </c>
      <c r="Q88" s="167">
        <v>3000000</v>
      </c>
      <c r="R88" s="74">
        <v>2000000</v>
      </c>
      <c r="S88" s="74">
        <v>1000000</v>
      </c>
      <c r="T88" s="74">
        <v>3000000</v>
      </c>
      <c r="U88" s="74">
        <v>9000000</v>
      </c>
      <c r="V88" s="534">
        <v>12</v>
      </c>
      <c r="W88" s="534">
        <v>1</v>
      </c>
      <c r="X88" s="534">
        <v>13</v>
      </c>
      <c r="Y88" s="74">
        <v>68.52</v>
      </c>
      <c r="Z88" s="74">
        <v>200</v>
      </c>
      <c r="AA88" s="74">
        <v>200</v>
      </c>
    </row>
    <row r="89" spans="1:27">
      <c r="A89" s="532" t="s">
        <v>1802</v>
      </c>
      <c r="B89" s="533" t="s">
        <v>1803</v>
      </c>
      <c r="C89" s="532" t="s">
        <v>1804</v>
      </c>
      <c r="D89" s="532" t="s">
        <v>1805</v>
      </c>
      <c r="E89" s="532" t="s">
        <v>26</v>
      </c>
      <c r="F89" s="532" t="s">
        <v>1806</v>
      </c>
      <c r="G89" s="533" t="s">
        <v>1082</v>
      </c>
      <c r="H89" s="532" t="s">
        <v>1807</v>
      </c>
      <c r="I89" s="532" t="s">
        <v>1093</v>
      </c>
      <c r="J89" s="532" t="s">
        <v>961</v>
      </c>
      <c r="K89" s="532" t="s">
        <v>961</v>
      </c>
      <c r="L89" s="532" t="s">
        <v>1808</v>
      </c>
      <c r="M89" s="532" t="s">
        <v>1809</v>
      </c>
      <c r="N89" s="532" t="s">
        <v>21</v>
      </c>
      <c r="O89" s="532" t="s">
        <v>1810</v>
      </c>
      <c r="Q89" s="167">
        <v>5000000</v>
      </c>
      <c r="R89" s="74">
        <v>7000000</v>
      </c>
      <c r="S89" s="74">
        <v>3000000</v>
      </c>
      <c r="T89" s="74">
        <v>1000000</v>
      </c>
      <c r="U89" s="74">
        <v>16000000</v>
      </c>
      <c r="V89" s="534">
        <v>5</v>
      </c>
      <c r="W89" s="534">
        <v>8</v>
      </c>
      <c r="X89" s="534">
        <v>13</v>
      </c>
      <c r="Y89" s="74">
        <v>195.16</v>
      </c>
      <c r="Z89" s="74">
        <v>4712</v>
      </c>
      <c r="AA89" s="74">
        <v>1000</v>
      </c>
    </row>
    <row r="90" spans="1:27">
      <c r="A90" s="532" t="s">
        <v>1811</v>
      </c>
      <c r="B90" s="533" t="s">
        <v>1812</v>
      </c>
      <c r="C90" s="532" t="s">
        <v>1813</v>
      </c>
      <c r="D90" s="532" t="s">
        <v>1814</v>
      </c>
      <c r="E90" s="532" t="s">
        <v>992</v>
      </c>
      <c r="F90" s="532" t="s">
        <v>1815</v>
      </c>
      <c r="G90" s="533" t="s">
        <v>1353</v>
      </c>
      <c r="H90" s="532" t="s">
        <v>1816</v>
      </c>
      <c r="I90" s="532" t="s">
        <v>1242</v>
      </c>
      <c r="L90" s="532" t="s">
        <v>1063</v>
      </c>
      <c r="M90" s="532" t="s">
        <v>1064</v>
      </c>
      <c r="N90" s="532" t="s">
        <v>21</v>
      </c>
      <c r="O90" s="532" t="s">
        <v>1065</v>
      </c>
      <c r="P90" s="533" t="s">
        <v>1817</v>
      </c>
      <c r="Q90" s="167">
        <v>0</v>
      </c>
      <c r="R90" s="74">
        <v>5000000</v>
      </c>
      <c r="S90" s="74">
        <v>5000000</v>
      </c>
      <c r="T90" s="74">
        <v>3000000</v>
      </c>
      <c r="U90" s="74">
        <v>13000000</v>
      </c>
      <c r="V90" s="534">
        <v>13</v>
      </c>
      <c r="W90" s="534">
        <v>0</v>
      </c>
      <c r="X90" s="534">
        <v>13</v>
      </c>
      <c r="Y90" s="74">
        <v>287.17</v>
      </c>
      <c r="Z90" s="74">
        <v>10470</v>
      </c>
      <c r="AA90" s="74">
        <v>2338</v>
      </c>
    </row>
    <row r="91" spans="1:27">
      <c r="A91" s="532" t="s">
        <v>1818</v>
      </c>
      <c r="B91" s="533" t="s">
        <v>1819</v>
      </c>
      <c r="C91" s="532" t="s">
        <v>1820</v>
      </c>
      <c r="D91" s="532" t="s">
        <v>1821</v>
      </c>
      <c r="E91" s="532" t="s">
        <v>64</v>
      </c>
      <c r="F91" s="532" t="s">
        <v>1277</v>
      </c>
      <c r="G91" s="533" t="s">
        <v>1168</v>
      </c>
      <c r="H91" s="532" t="s">
        <v>1822</v>
      </c>
      <c r="I91" s="532" t="s">
        <v>1146</v>
      </c>
      <c r="L91" s="532" t="s">
        <v>1823</v>
      </c>
      <c r="M91" s="532" t="s">
        <v>1400</v>
      </c>
      <c r="N91" s="532" t="s">
        <v>758</v>
      </c>
      <c r="O91" s="532" t="s">
        <v>1401</v>
      </c>
      <c r="P91" s="533" t="s">
        <v>1824</v>
      </c>
      <c r="Q91" s="167">
        <v>10000000</v>
      </c>
      <c r="R91" s="74">
        <v>9000000</v>
      </c>
      <c r="S91" s="74">
        <v>5400000</v>
      </c>
      <c r="T91" s="74">
        <v>10000000</v>
      </c>
      <c r="U91" s="74">
        <v>34400000</v>
      </c>
      <c r="V91" s="534">
        <v>12</v>
      </c>
      <c r="W91" s="534">
        <v>2</v>
      </c>
      <c r="X91" s="534">
        <v>14</v>
      </c>
      <c r="Y91" s="74">
        <v>394.12</v>
      </c>
      <c r="Z91" s="74">
        <v>49808</v>
      </c>
      <c r="AA91" s="74">
        <v>1200</v>
      </c>
    </row>
    <row r="92" spans="1:27">
      <c r="A92" s="532" t="s">
        <v>1825</v>
      </c>
      <c r="B92" s="533" t="s">
        <v>1826</v>
      </c>
      <c r="C92" s="532" t="s">
        <v>1827</v>
      </c>
      <c r="D92" s="532" t="s">
        <v>1828</v>
      </c>
      <c r="E92" s="532" t="s">
        <v>20</v>
      </c>
      <c r="F92" s="532" t="s">
        <v>1545</v>
      </c>
      <c r="G92" s="533" t="s">
        <v>1353</v>
      </c>
      <c r="H92" s="532" t="s">
        <v>1829</v>
      </c>
      <c r="I92" s="532" t="s">
        <v>1242</v>
      </c>
      <c r="J92" s="532" t="s">
        <v>961</v>
      </c>
      <c r="K92" s="532" t="s">
        <v>961</v>
      </c>
      <c r="L92" s="532" t="s">
        <v>1830</v>
      </c>
      <c r="M92" s="532" t="s">
        <v>1665</v>
      </c>
      <c r="N92" s="532" t="s">
        <v>27</v>
      </c>
      <c r="O92" s="532" t="s">
        <v>1666</v>
      </c>
      <c r="P92" s="533" t="s">
        <v>1831</v>
      </c>
      <c r="Q92" s="167">
        <v>2000000</v>
      </c>
      <c r="R92" s="74">
        <v>10000000</v>
      </c>
      <c r="S92" s="74">
        <v>2500000</v>
      </c>
      <c r="T92" s="74">
        <v>3000000</v>
      </c>
      <c r="U92" s="74">
        <v>17500000</v>
      </c>
      <c r="V92" s="534">
        <v>12</v>
      </c>
      <c r="W92" s="534">
        <v>2</v>
      </c>
      <c r="X92" s="534">
        <v>14</v>
      </c>
      <c r="Y92" s="74">
        <v>473</v>
      </c>
      <c r="Z92" s="74">
        <v>17328</v>
      </c>
      <c r="AA92" s="74">
        <v>2085</v>
      </c>
    </row>
    <row r="93" spans="1:27">
      <c r="A93" s="532" t="s">
        <v>1832</v>
      </c>
      <c r="B93" s="533" t="s">
        <v>1833</v>
      </c>
      <c r="C93" s="532" t="s">
        <v>1834</v>
      </c>
      <c r="D93" s="532" t="s">
        <v>1835</v>
      </c>
      <c r="E93" s="532" t="s">
        <v>995</v>
      </c>
      <c r="F93" s="532" t="s">
        <v>1836</v>
      </c>
      <c r="G93" s="533" t="s">
        <v>1061</v>
      </c>
      <c r="H93" s="532" t="s">
        <v>1837</v>
      </c>
      <c r="I93" s="532" t="s">
        <v>780</v>
      </c>
      <c r="J93" s="532" t="s">
        <v>1838</v>
      </c>
      <c r="K93" s="532" t="s">
        <v>1839</v>
      </c>
      <c r="L93" s="532" t="s">
        <v>1840</v>
      </c>
      <c r="M93" s="532" t="s">
        <v>1486</v>
      </c>
      <c r="N93" s="532" t="s">
        <v>4</v>
      </c>
      <c r="O93" s="532" t="s">
        <v>1487</v>
      </c>
      <c r="Q93" s="167">
        <v>2000000</v>
      </c>
      <c r="R93" s="74">
        <v>5000000</v>
      </c>
      <c r="S93" s="74">
        <v>10000000</v>
      </c>
      <c r="T93" s="74">
        <v>1000000</v>
      </c>
      <c r="U93" s="74">
        <v>18000000</v>
      </c>
      <c r="V93" s="534">
        <v>2</v>
      </c>
      <c r="W93" s="534">
        <v>12</v>
      </c>
      <c r="X93" s="534">
        <v>14</v>
      </c>
      <c r="Y93" s="74">
        <v>94</v>
      </c>
      <c r="Z93" s="74">
        <v>480</v>
      </c>
      <c r="AA93" s="74">
        <v>385</v>
      </c>
    </row>
    <row r="94" spans="1:27">
      <c r="A94" s="532" t="s">
        <v>1841</v>
      </c>
      <c r="B94" s="533" t="s">
        <v>1842</v>
      </c>
      <c r="C94" s="532" t="s">
        <v>1843</v>
      </c>
      <c r="D94" s="532" t="s">
        <v>1844</v>
      </c>
      <c r="E94" s="532" t="s">
        <v>11</v>
      </c>
      <c r="F94" s="532" t="s">
        <v>1845</v>
      </c>
      <c r="G94" s="533" t="s">
        <v>1259</v>
      </c>
      <c r="H94" s="532" t="s">
        <v>1846</v>
      </c>
      <c r="I94" s="532" t="s">
        <v>987</v>
      </c>
      <c r="J94" s="532" t="s">
        <v>961</v>
      </c>
      <c r="K94" s="532" t="s">
        <v>961</v>
      </c>
      <c r="L94" s="532" t="s">
        <v>1847</v>
      </c>
      <c r="M94" s="532" t="s">
        <v>1848</v>
      </c>
      <c r="N94" s="532" t="s">
        <v>31</v>
      </c>
      <c r="O94" s="532" t="s">
        <v>1849</v>
      </c>
      <c r="P94" s="533" t="s">
        <v>1850</v>
      </c>
      <c r="Q94" s="167">
        <v>0</v>
      </c>
      <c r="R94" s="74">
        <v>100000</v>
      </c>
      <c r="S94" s="74">
        <v>0</v>
      </c>
      <c r="T94" s="74">
        <v>10000000</v>
      </c>
      <c r="U94" s="74">
        <v>10100000</v>
      </c>
      <c r="V94" s="534">
        <v>14</v>
      </c>
      <c r="W94" s="534">
        <v>0</v>
      </c>
      <c r="X94" s="534">
        <v>14</v>
      </c>
      <c r="Y94" s="74">
        <v>73.5</v>
      </c>
      <c r="Z94" s="74">
        <v>9844</v>
      </c>
      <c r="AA94" s="74">
        <v>810</v>
      </c>
    </row>
    <row r="95" spans="1:27">
      <c r="A95" s="532" t="s">
        <v>1851</v>
      </c>
      <c r="B95" s="533" t="s">
        <v>1852</v>
      </c>
      <c r="C95" s="532" t="s">
        <v>1853</v>
      </c>
      <c r="D95" s="532" t="s">
        <v>1854</v>
      </c>
      <c r="E95" s="532" t="s">
        <v>34</v>
      </c>
      <c r="F95" s="532" t="s">
        <v>1855</v>
      </c>
      <c r="G95" s="533" t="s">
        <v>1119</v>
      </c>
      <c r="H95" s="532" t="s">
        <v>1242</v>
      </c>
      <c r="I95" s="532" t="s">
        <v>1093</v>
      </c>
      <c r="L95" s="532" t="s">
        <v>1856</v>
      </c>
      <c r="M95" s="532" t="s">
        <v>1857</v>
      </c>
      <c r="N95" s="532" t="s">
        <v>24</v>
      </c>
      <c r="O95" s="532" t="s">
        <v>1858</v>
      </c>
      <c r="P95" s="533" t="s">
        <v>1859</v>
      </c>
      <c r="Q95" s="167">
        <v>0</v>
      </c>
      <c r="R95" s="74">
        <v>30000000</v>
      </c>
      <c r="S95" s="74">
        <v>20000000</v>
      </c>
      <c r="T95" s="74">
        <v>0</v>
      </c>
      <c r="U95" s="74">
        <v>50000000</v>
      </c>
      <c r="V95" s="534">
        <v>8</v>
      </c>
      <c r="W95" s="534">
        <v>7</v>
      </c>
      <c r="X95" s="534">
        <v>15</v>
      </c>
      <c r="Y95" s="74">
        <v>1749.85</v>
      </c>
      <c r="Z95" s="74">
        <v>41834</v>
      </c>
      <c r="AA95" s="74">
        <v>3971</v>
      </c>
    </row>
    <row r="96" spans="1:27">
      <c r="A96" s="532" t="s">
        <v>1860</v>
      </c>
      <c r="B96" s="533" t="s">
        <v>1861</v>
      </c>
      <c r="C96" s="532" t="s">
        <v>1862</v>
      </c>
      <c r="D96" s="532" t="s">
        <v>1863</v>
      </c>
      <c r="E96" s="532" t="s">
        <v>63</v>
      </c>
      <c r="F96" s="532" t="s">
        <v>1297</v>
      </c>
      <c r="G96" s="533" t="s">
        <v>1259</v>
      </c>
      <c r="H96" s="532" t="s">
        <v>1864</v>
      </c>
      <c r="I96" s="532" t="s">
        <v>1146</v>
      </c>
      <c r="L96" s="532" t="s">
        <v>1716</v>
      </c>
      <c r="M96" s="532" t="s">
        <v>1391</v>
      </c>
      <c r="N96" s="532" t="s">
        <v>36</v>
      </c>
      <c r="O96" s="532" t="s">
        <v>1392</v>
      </c>
      <c r="Q96" s="167">
        <v>1200000</v>
      </c>
      <c r="R96" s="74">
        <v>1000000</v>
      </c>
      <c r="S96" s="74">
        <v>5000000</v>
      </c>
      <c r="T96" s="74">
        <v>1000000</v>
      </c>
      <c r="U96" s="74">
        <v>8200000</v>
      </c>
      <c r="V96" s="534">
        <v>7</v>
      </c>
      <c r="W96" s="534">
        <v>8</v>
      </c>
      <c r="X96" s="534">
        <v>15</v>
      </c>
      <c r="Y96" s="74">
        <v>394.5</v>
      </c>
      <c r="Z96" s="74">
        <v>2628</v>
      </c>
      <c r="AA96" s="74">
        <v>288</v>
      </c>
    </row>
    <row r="97" spans="1:27">
      <c r="A97" s="532" t="s">
        <v>1865</v>
      </c>
      <c r="B97" s="533" t="s">
        <v>1866</v>
      </c>
      <c r="C97" s="532" t="s">
        <v>1867</v>
      </c>
      <c r="D97" s="532" t="s">
        <v>1868</v>
      </c>
      <c r="E97" s="532" t="s">
        <v>45</v>
      </c>
      <c r="F97" s="532" t="s">
        <v>1869</v>
      </c>
      <c r="G97" s="533" t="s">
        <v>1156</v>
      </c>
      <c r="H97" s="532" t="s">
        <v>1870</v>
      </c>
      <c r="I97" s="532" t="s">
        <v>1084</v>
      </c>
      <c r="J97" s="532" t="s">
        <v>1871</v>
      </c>
      <c r="K97" s="532" t="s">
        <v>1872</v>
      </c>
      <c r="L97" s="532" t="s">
        <v>1873</v>
      </c>
      <c r="M97" s="532" t="s">
        <v>1874</v>
      </c>
      <c r="N97" s="532" t="s">
        <v>4</v>
      </c>
      <c r="O97" s="532" t="s">
        <v>1875</v>
      </c>
      <c r="P97" s="533" t="s">
        <v>1876</v>
      </c>
      <c r="Q97" s="167">
        <v>4000000</v>
      </c>
      <c r="R97" s="74">
        <v>8000000</v>
      </c>
      <c r="S97" s="74">
        <v>3000000</v>
      </c>
      <c r="T97" s="74">
        <v>2000000</v>
      </c>
      <c r="U97" s="74">
        <v>17000000</v>
      </c>
      <c r="V97" s="534">
        <v>6</v>
      </c>
      <c r="W97" s="534">
        <v>9</v>
      </c>
      <c r="X97" s="534">
        <v>15</v>
      </c>
      <c r="Y97" s="74">
        <v>289</v>
      </c>
      <c r="Z97" s="74">
        <v>1840</v>
      </c>
      <c r="AA97" s="74">
        <v>1005</v>
      </c>
    </row>
    <row r="98" spans="1:27">
      <c r="A98" s="532" t="s">
        <v>1877</v>
      </c>
      <c r="B98" s="533" t="s">
        <v>1878</v>
      </c>
      <c r="C98" s="532" t="s">
        <v>1879</v>
      </c>
      <c r="D98" s="532" t="s">
        <v>1880</v>
      </c>
      <c r="E98" s="532" t="s">
        <v>83</v>
      </c>
      <c r="F98" s="532" t="s">
        <v>1881</v>
      </c>
      <c r="G98" s="533" t="s">
        <v>1119</v>
      </c>
      <c r="H98" s="532" t="s">
        <v>1882</v>
      </c>
      <c r="I98" s="532" t="s">
        <v>1093</v>
      </c>
      <c r="L98" s="532" t="s">
        <v>1883</v>
      </c>
      <c r="M98" s="532" t="s">
        <v>1075</v>
      </c>
      <c r="N98" s="532" t="s">
        <v>41</v>
      </c>
      <c r="O98" s="532" t="s">
        <v>1076</v>
      </c>
      <c r="Q98" s="167">
        <v>4000000</v>
      </c>
      <c r="R98" s="74">
        <v>4000000</v>
      </c>
      <c r="S98" s="74">
        <v>5000000</v>
      </c>
      <c r="T98" s="74">
        <v>1000000</v>
      </c>
      <c r="U98" s="74">
        <v>14000000</v>
      </c>
      <c r="V98" s="534">
        <v>10</v>
      </c>
      <c r="W98" s="534">
        <v>5</v>
      </c>
      <c r="X98" s="534">
        <v>15</v>
      </c>
      <c r="Y98" s="74">
        <v>339.42</v>
      </c>
      <c r="Z98" s="74">
        <v>7280</v>
      </c>
      <c r="AA98" s="74">
        <v>320</v>
      </c>
    </row>
    <row r="99" spans="1:27">
      <c r="A99" s="532" t="s">
        <v>1884</v>
      </c>
      <c r="B99" s="533" t="s">
        <v>1885</v>
      </c>
      <c r="C99" s="532" t="s">
        <v>1886</v>
      </c>
      <c r="D99" s="532" t="s">
        <v>1887</v>
      </c>
      <c r="E99" s="532" t="s">
        <v>26</v>
      </c>
      <c r="F99" s="532" t="s">
        <v>1888</v>
      </c>
      <c r="G99" s="533" t="s">
        <v>1621</v>
      </c>
      <c r="H99" s="532" t="s">
        <v>1889</v>
      </c>
      <c r="I99" s="532" t="s">
        <v>1280</v>
      </c>
      <c r="L99" s="532" t="s">
        <v>1808</v>
      </c>
      <c r="M99" s="532" t="s">
        <v>1809</v>
      </c>
      <c r="N99" s="532" t="s">
        <v>21</v>
      </c>
      <c r="O99" s="532" t="s">
        <v>1810</v>
      </c>
      <c r="P99" s="533" t="s">
        <v>1890</v>
      </c>
      <c r="Q99" s="167">
        <v>6500000</v>
      </c>
      <c r="R99" s="74">
        <v>5500000</v>
      </c>
      <c r="S99" s="74">
        <v>25000000</v>
      </c>
      <c r="T99" s="74">
        <v>10000000</v>
      </c>
      <c r="U99" s="74">
        <v>47000000</v>
      </c>
      <c r="V99" s="534">
        <v>8</v>
      </c>
      <c r="W99" s="534">
        <v>7</v>
      </c>
      <c r="X99" s="534">
        <v>15</v>
      </c>
      <c r="Y99" s="74">
        <v>445</v>
      </c>
      <c r="Z99" s="74">
        <v>1600</v>
      </c>
      <c r="AA99" s="74">
        <v>300</v>
      </c>
    </row>
    <row r="100" spans="1:27">
      <c r="A100" s="532" t="s">
        <v>1891</v>
      </c>
      <c r="B100" s="533" t="s">
        <v>1892</v>
      </c>
      <c r="C100" s="532" t="s">
        <v>1893</v>
      </c>
      <c r="D100" s="532" t="s">
        <v>1154</v>
      </c>
      <c r="E100" s="532" t="s">
        <v>50</v>
      </c>
      <c r="F100" s="532" t="s">
        <v>1155</v>
      </c>
      <c r="G100" s="533" t="s">
        <v>1250</v>
      </c>
      <c r="H100" s="532" t="s">
        <v>1894</v>
      </c>
      <c r="I100" s="532" t="s">
        <v>1093</v>
      </c>
      <c r="L100" s="532" t="s">
        <v>1270</v>
      </c>
      <c r="M100" s="532" t="s">
        <v>1271</v>
      </c>
      <c r="N100" s="532" t="s">
        <v>0</v>
      </c>
      <c r="O100" s="532" t="s">
        <v>1272</v>
      </c>
      <c r="Q100" s="167">
        <v>11000000</v>
      </c>
      <c r="R100" s="74">
        <v>6000000</v>
      </c>
      <c r="S100" s="74">
        <v>12000000</v>
      </c>
      <c r="T100" s="74">
        <v>40000000</v>
      </c>
      <c r="U100" s="74">
        <v>69000000</v>
      </c>
      <c r="V100" s="534">
        <v>15</v>
      </c>
      <c r="W100" s="534">
        <v>0</v>
      </c>
      <c r="X100" s="534">
        <v>15</v>
      </c>
      <c r="Y100" s="74">
        <v>220.84</v>
      </c>
      <c r="Z100" s="74">
        <v>1600</v>
      </c>
      <c r="AA100" s="74">
        <v>1600</v>
      </c>
    </row>
    <row r="101" spans="1:27">
      <c r="A101" s="532" t="s">
        <v>1895</v>
      </c>
      <c r="B101" s="533" t="s">
        <v>1896</v>
      </c>
      <c r="C101" s="532" t="s">
        <v>1897</v>
      </c>
      <c r="D101" s="532" t="s">
        <v>1898</v>
      </c>
      <c r="E101" s="532" t="s">
        <v>580</v>
      </c>
      <c r="F101" s="532" t="s">
        <v>1481</v>
      </c>
      <c r="G101" s="533" t="s">
        <v>1071</v>
      </c>
      <c r="H101" s="532" t="s">
        <v>1899</v>
      </c>
      <c r="I101" s="532" t="s">
        <v>1900</v>
      </c>
      <c r="L101" s="532" t="s">
        <v>1840</v>
      </c>
      <c r="M101" s="532" t="s">
        <v>1486</v>
      </c>
      <c r="N101" s="532" t="s">
        <v>4</v>
      </c>
      <c r="O101" s="532" t="s">
        <v>1487</v>
      </c>
      <c r="Q101" s="167">
        <v>0</v>
      </c>
      <c r="R101" s="74">
        <v>0</v>
      </c>
      <c r="S101" s="74">
        <v>2000000</v>
      </c>
      <c r="T101" s="74">
        <v>5000000</v>
      </c>
      <c r="U101" s="74">
        <v>7000000</v>
      </c>
      <c r="V101" s="534">
        <v>7</v>
      </c>
      <c r="W101" s="534">
        <v>8</v>
      </c>
      <c r="X101" s="534">
        <v>15</v>
      </c>
      <c r="Y101" s="74">
        <v>95.5</v>
      </c>
      <c r="Z101" s="74">
        <v>2430</v>
      </c>
      <c r="AA101" s="74">
        <v>2430</v>
      </c>
    </row>
    <row r="102" spans="1:27">
      <c r="A102" s="532" t="s">
        <v>1901</v>
      </c>
      <c r="B102" s="533" t="s">
        <v>1902</v>
      </c>
      <c r="C102" s="532" t="s">
        <v>1903</v>
      </c>
      <c r="D102" s="532" t="s">
        <v>1904</v>
      </c>
      <c r="E102" s="532" t="s">
        <v>14</v>
      </c>
      <c r="F102" s="532" t="s">
        <v>1905</v>
      </c>
      <c r="G102" s="533" t="s">
        <v>1621</v>
      </c>
      <c r="H102" s="532" t="s">
        <v>1906</v>
      </c>
      <c r="I102" s="532" t="s">
        <v>1146</v>
      </c>
      <c r="L102" s="532" t="s">
        <v>1907</v>
      </c>
      <c r="M102" s="532" t="s">
        <v>1452</v>
      </c>
      <c r="N102" s="532" t="s">
        <v>8</v>
      </c>
      <c r="O102" s="532" t="s">
        <v>1453</v>
      </c>
      <c r="Q102" s="167">
        <v>1600000</v>
      </c>
      <c r="R102" s="74">
        <v>4000000</v>
      </c>
      <c r="S102" s="74">
        <v>2000000</v>
      </c>
      <c r="T102" s="74">
        <v>1000000</v>
      </c>
      <c r="U102" s="74">
        <v>8600000</v>
      </c>
      <c r="V102" s="534">
        <v>8</v>
      </c>
      <c r="W102" s="534">
        <v>8</v>
      </c>
      <c r="X102" s="534">
        <v>16</v>
      </c>
      <c r="Y102" s="74">
        <v>73.200999999999993</v>
      </c>
      <c r="Z102" s="74">
        <v>2000</v>
      </c>
      <c r="AA102" s="74">
        <v>600</v>
      </c>
    </row>
    <row r="103" spans="1:27">
      <c r="A103" s="532" t="s">
        <v>1908</v>
      </c>
      <c r="B103" s="533" t="s">
        <v>1909</v>
      </c>
      <c r="C103" s="532" t="s">
        <v>1910</v>
      </c>
      <c r="D103" s="532" t="s">
        <v>1904</v>
      </c>
      <c r="E103" s="532" t="s">
        <v>14</v>
      </c>
      <c r="F103" s="532" t="s">
        <v>1905</v>
      </c>
      <c r="G103" s="533" t="s">
        <v>1621</v>
      </c>
      <c r="H103" s="532" t="s">
        <v>1906</v>
      </c>
      <c r="I103" s="532" t="s">
        <v>1146</v>
      </c>
      <c r="L103" s="532" t="s">
        <v>1907</v>
      </c>
      <c r="M103" s="532" t="s">
        <v>1452</v>
      </c>
      <c r="N103" s="532" t="s">
        <v>8</v>
      </c>
      <c r="O103" s="532" t="s">
        <v>1453</v>
      </c>
      <c r="Q103" s="167">
        <v>1600000</v>
      </c>
      <c r="R103" s="74">
        <v>4000000</v>
      </c>
      <c r="S103" s="74">
        <v>2000000</v>
      </c>
      <c r="T103" s="74">
        <v>1000000</v>
      </c>
      <c r="U103" s="74">
        <v>8600000</v>
      </c>
      <c r="V103" s="534">
        <v>8</v>
      </c>
      <c r="W103" s="534">
        <v>8</v>
      </c>
      <c r="X103" s="534">
        <v>16</v>
      </c>
      <c r="Y103" s="74">
        <v>74.802000000000007</v>
      </c>
      <c r="Z103" s="74">
        <v>0</v>
      </c>
      <c r="AA103" s="74">
        <v>0</v>
      </c>
    </row>
    <row r="104" spans="1:27">
      <c r="A104" s="532" t="s">
        <v>1911</v>
      </c>
      <c r="B104" s="533" t="s">
        <v>1912</v>
      </c>
      <c r="C104" s="532" t="s">
        <v>1913</v>
      </c>
      <c r="D104" s="532" t="s">
        <v>1914</v>
      </c>
      <c r="E104" s="532" t="s">
        <v>20</v>
      </c>
      <c r="F104" s="532" t="s">
        <v>1545</v>
      </c>
      <c r="G104" s="533" t="s">
        <v>1168</v>
      </c>
      <c r="H104" s="532" t="s">
        <v>1915</v>
      </c>
      <c r="I104" s="532" t="s">
        <v>1146</v>
      </c>
      <c r="L104" s="532" t="s">
        <v>1716</v>
      </c>
      <c r="M104" s="532" t="s">
        <v>1391</v>
      </c>
      <c r="N104" s="532" t="s">
        <v>36</v>
      </c>
      <c r="O104" s="532" t="s">
        <v>1392</v>
      </c>
      <c r="Q104" s="167">
        <v>120000</v>
      </c>
      <c r="R104" s="74">
        <v>0</v>
      </c>
      <c r="S104" s="74">
        <v>20000000</v>
      </c>
      <c r="T104" s="74">
        <v>5000000</v>
      </c>
      <c r="U104" s="74">
        <v>25120000</v>
      </c>
      <c r="V104" s="534">
        <v>6</v>
      </c>
      <c r="W104" s="534">
        <v>10</v>
      </c>
      <c r="X104" s="534">
        <v>16</v>
      </c>
      <c r="Y104" s="74">
        <v>420</v>
      </c>
      <c r="Z104" s="74">
        <v>960</v>
      </c>
      <c r="AA104" s="74">
        <v>960</v>
      </c>
    </row>
    <row r="105" spans="1:27">
      <c r="A105" s="532" t="s">
        <v>1916</v>
      </c>
      <c r="B105" s="533" t="s">
        <v>1917</v>
      </c>
      <c r="C105" s="532" t="s">
        <v>1918</v>
      </c>
      <c r="D105" s="532" t="s">
        <v>1919</v>
      </c>
      <c r="E105" s="532" t="s">
        <v>47</v>
      </c>
      <c r="F105" s="532" t="s">
        <v>1920</v>
      </c>
      <c r="G105" s="533" t="s">
        <v>1082</v>
      </c>
      <c r="H105" s="532" t="s">
        <v>1921</v>
      </c>
      <c r="I105" s="532" t="s">
        <v>987</v>
      </c>
      <c r="L105" s="532" t="s">
        <v>1922</v>
      </c>
      <c r="M105" s="532" t="s">
        <v>1064</v>
      </c>
      <c r="N105" s="532" t="s">
        <v>21</v>
      </c>
      <c r="O105" s="532" t="s">
        <v>1065</v>
      </c>
      <c r="Q105" s="167">
        <v>3000000</v>
      </c>
      <c r="R105" s="74">
        <v>4000000</v>
      </c>
      <c r="S105" s="74">
        <v>4000000</v>
      </c>
      <c r="T105" s="74">
        <v>4000000</v>
      </c>
      <c r="U105" s="74">
        <v>15000000</v>
      </c>
      <c r="V105" s="534">
        <v>12</v>
      </c>
      <c r="W105" s="534">
        <v>4</v>
      </c>
      <c r="X105" s="534">
        <v>16</v>
      </c>
      <c r="Y105" s="74">
        <v>168.14</v>
      </c>
      <c r="Z105" s="74">
        <v>3252</v>
      </c>
      <c r="AA105" s="74">
        <v>960</v>
      </c>
    </row>
    <row r="106" spans="1:27">
      <c r="A106" s="532" t="s">
        <v>1923</v>
      </c>
      <c r="B106" s="533" t="s">
        <v>1924</v>
      </c>
      <c r="C106" s="532" t="s">
        <v>1925</v>
      </c>
      <c r="D106" s="532" t="s">
        <v>1926</v>
      </c>
      <c r="E106" s="532" t="s">
        <v>16</v>
      </c>
      <c r="F106" s="532" t="s">
        <v>1422</v>
      </c>
      <c r="G106" s="533" t="s">
        <v>1307</v>
      </c>
      <c r="H106" s="532" t="s">
        <v>1927</v>
      </c>
      <c r="I106" s="532" t="s">
        <v>987</v>
      </c>
      <c r="L106" s="532" t="s">
        <v>1928</v>
      </c>
      <c r="M106" s="532" t="s">
        <v>1929</v>
      </c>
      <c r="N106" s="532" t="s">
        <v>24</v>
      </c>
      <c r="O106" s="532" t="s">
        <v>1930</v>
      </c>
      <c r="P106" s="533" t="s">
        <v>1931</v>
      </c>
      <c r="Q106" s="167">
        <v>0</v>
      </c>
      <c r="R106" s="74">
        <v>16200000</v>
      </c>
      <c r="S106" s="74">
        <v>35000000</v>
      </c>
      <c r="T106" s="74">
        <v>5000000</v>
      </c>
      <c r="U106" s="74">
        <v>56200000</v>
      </c>
      <c r="V106" s="534">
        <v>15</v>
      </c>
      <c r="W106" s="534">
        <v>2</v>
      </c>
      <c r="X106" s="534">
        <v>17</v>
      </c>
      <c r="Y106" s="74">
        <v>1239</v>
      </c>
      <c r="Z106" s="74">
        <v>12000</v>
      </c>
      <c r="AA106" s="74">
        <v>2297</v>
      </c>
    </row>
    <row r="107" spans="1:27">
      <c r="A107" s="532" t="s">
        <v>1932</v>
      </c>
      <c r="B107" s="533" t="s">
        <v>1933</v>
      </c>
      <c r="C107" s="532" t="s">
        <v>1934</v>
      </c>
      <c r="D107" s="532" t="s">
        <v>1935</v>
      </c>
      <c r="E107" s="532" t="s">
        <v>989</v>
      </c>
      <c r="F107" s="532" t="s">
        <v>1432</v>
      </c>
      <c r="G107" s="533" t="s">
        <v>1621</v>
      </c>
      <c r="H107" s="532" t="s">
        <v>1936</v>
      </c>
      <c r="I107" s="532" t="s">
        <v>1146</v>
      </c>
      <c r="J107" s="532" t="s">
        <v>1937</v>
      </c>
      <c r="K107" s="532" t="s">
        <v>1938</v>
      </c>
      <c r="L107" s="532" t="s">
        <v>1939</v>
      </c>
      <c r="M107" s="532" t="s">
        <v>1939</v>
      </c>
      <c r="N107" s="532" t="s">
        <v>86</v>
      </c>
      <c r="O107" s="532" t="s">
        <v>1940</v>
      </c>
      <c r="P107" s="533" t="s">
        <v>1941</v>
      </c>
      <c r="Q107" s="167">
        <v>20000000</v>
      </c>
      <c r="R107" s="74">
        <v>5000000</v>
      </c>
      <c r="S107" s="74">
        <v>8000000</v>
      </c>
      <c r="T107" s="74">
        <v>2000000</v>
      </c>
      <c r="U107" s="74">
        <v>35000000</v>
      </c>
      <c r="V107" s="534">
        <v>12</v>
      </c>
      <c r="W107" s="534">
        <v>5</v>
      </c>
      <c r="X107" s="534">
        <v>17</v>
      </c>
      <c r="Y107" s="74">
        <v>438</v>
      </c>
      <c r="Z107" s="74">
        <v>9600</v>
      </c>
      <c r="AA107" s="74">
        <v>420</v>
      </c>
    </row>
    <row r="108" spans="1:27">
      <c r="A108" s="532" t="s">
        <v>1942</v>
      </c>
      <c r="B108" s="533" t="s">
        <v>1943</v>
      </c>
      <c r="C108" s="532" t="s">
        <v>1944</v>
      </c>
      <c r="D108" s="532" t="s">
        <v>1945</v>
      </c>
      <c r="E108" s="532" t="s">
        <v>513</v>
      </c>
      <c r="F108" s="532" t="s">
        <v>1946</v>
      </c>
      <c r="G108" s="533" t="s">
        <v>1278</v>
      </c>
      <c r="H108" s="532" t="s">
        <v>1947</v>
      </c>
      <c r="I108" s="532" t="s">
        <v>1362</v>
      </c>
      <c r="L108" s="532" t="s">
        <v>1948</v>
      </c>
      <c r="M108" s="532" t="s">
        <v>1949</v>
      </c>
      <c r="N108" s="532" t="s">
        <v>6</v>
      </c>
      <c r="O108" s="532" t="s">
        <v>1950</v>
      </c>
      <c r="P108" s="533" t="s">
        <v>1951</v>
      </c>
      <c r="Q108" s="167">
        <v>0</v>
      </c>
      <c r="R108" s="74">
        <v>0</v>
      </c>
      <c r="S108" s="74">
        <v>12000000</v>
      </c>
      <c r="T108" s="74">
        <v>10000000</v>
      </c>
      <c r="U108" s="74">
        <v>22000000</v>
      </c>
      <c r="V108" s="534">
        <v>17</v>
      </c>
      <c r="W108" s="534">
        <v>0</v>
      </c>
      <c r="X108" s="534">
        <v>17</v>
      </c>
      <c r="Y108" s="74">
        <v>465.78</v>
      </c>
      <c r="Z108" s="74">
        <v>19200</v>
      </c>
      <c r="AA108" s="74">
        <v>5000</v>
      </c>
    </row>
    <row r="109" spans="1:27">
      <c r="A109" s="532" t="s">
        <v>1952</v>
      </c>
      <c r="B109" s="533" t="s">
        <v>1953</v>
      </c>
      <c r="C109" s="532" t="s">
        <v>1954</v>
      </c>
      <c r="D109" s="532" t="s">
        <v>1955</v>
      </c>
      <c r="E109" s="532" t="s">
        <v>263</v>
      </c>
      <c r="F109" s="532" t="s">
        <v>1956</v>
      </c>
      <c r="G109" s="533" t="s">
        <v>1187</v>
      </c>
      <c r="H109" s="532" t="s">
        <v>1957</v>
      </c>
      <c r="I109" s="532" t="s">
        <v>1170</v>
      </c>
      <c r="L109" s="532" t="s">
        <v>1958</v>
      </c>
      <c r="M109" s="532" t="s">
        <v>1959</v>
      </c>
      <c r="N109" s="532" t="s">
        <v>749</v>
      </c>
      <c r="O109" s="532" t="s">
        <v>1960</v>
      </c>
      <c r="P109" s="533" t="s">
        <v>1961</v>
      </c>
      <c r="Q109" s="167">
        <v>2500000</v>
      </c>
      <c r="R109" s="74">
        <v>2000000</v>
      </c>
      <c r="S109" s="74">
        <v>1000000</v>
      </c>
      <c r="T109" s="74">
        <v>2000000</v>
      </c>
      <c r="U109" s="74">
        <v>7500000</v>
      </c>
      <c r="V109" s="534">
        <v>5</v>
      </c>
      <c r="W109" s="534">
        <v>12</v>
      </c>
      <c r="X109" s="534">
        <v>17</v>
      </c>
      <c r="Y109" s="74">
        <v>70.86</v>
      </c>
      <c r="Z109" s="74">
        <v>4058</v>
      </c>
      <c r="AA109" s="74">
        <v>440</v>
      </c>
    </row>
    <row r="110" spans="1:27">
      <c r="A110" s="532" t="s">
        <v>1962</v>
      </c>
      <c r="B110" s="533" t="s">
        <v>1963</v>
      </c>
      <c r="C110" s="532" t="s">
        <v>1964</v>
      </c>
      <c r="D110" s="532" t="s">
        <v>1965</v>
      </c>
      <c r="E110" s="532" t="s">
        <v>998</v>
      </c>
      <c r="F110" s="532" t="s">
        <v>1268</v>
      </c>
      <c r="G110" s="533" t="s">
        <v>1621</v>
      </c>
      <c r="H110" s="532" t="s">
        <v>1966</v>
      </c>
      <c r="I110" s="532" t="s">
        <v>1073</v>
      </c>
      <c r="L110" s="532" t="s">
        <v>1967</v>
      </c>
      <c r="M110" s="532" t="s">
        <v>1968</v>
      </c>
      <c r="N110" s="532" t="s">
        <v>718</v>
      </c>
      <c r="O110" s="532" t="s">
        <v>1969</v>
      </c>
      <c r="Q110" s="167">
        <v>5000000</v>
      </c>
      <c r="R110" s="74">
        <v>34833866</v>
      </c>
      <c r="S110" s="74">
        <v>448854710</v>
      </c>
      <c r="T110" s="74">
        <v>8000000</v>
      </c>
      <c r="U110" s="74">
        <v>496688576</v>
      </c>
      <c r="V110" s="534">
        <v>18</v>
      </c>
      <c r="W110" s="534">
        <v>0</v>
      </c>
      <c r="X110" s="534">
        <v>18</v>
      </c>
      <c r="Y110" s="74">
        <v>3924</v>
      </c>
      <c r="Z110" s="74">
        <v>3044</v>
      </c>
      <c r="AA110" s="74">
        <v>807</v>
      </c>
    </row>
    <row r="111" spans="1:27">
      <c r="A111" s="532" t="s">
        <v>1970</v>
      </c>
      <c r="B111" s="533" t="s">
        <v>1971</v>
      </c>
      <c r="C111" s="532" t="s">
        <v>1972</v>
      </c>
      <c r="D111" s="532" t="s">
        <v>1973</v>
      </c>
      <c r="E111" s="532" t="s">
        <v>78</v>
      </c>
      <c r="F111" s="532" t="s">
        <v>1442</v>
      </c>
      <c r="G111" s="533" t="s">
        <v>1187</v>
      </c>
      <c r="H111" s="532" t="s">
        <v>1974</v>
      </c>
      <c r="I111" s="532" t="s">
        <v>1073</v>
      </c>
      <c r="J111" s="532" t="s">
        <v>1975</v>
      </c>
      <c r="L111" s="532" t="s">
        <v>1976</v>
      </c>
      <c r="M111" s="532" t="s">
        <v>1976</v>
      </c>
      <c r="N111" s="532" t="s">
        <v>4</v>
      </c>
      <c r="O111" s="532" t="s">
        <v>1977</v>
      </c>
      <c r="Q111" s="167">
        <v>0</v>
      </c>
      <c r="R111" s="74">
        <v>0</v>
      </c>
      <c r="S111" s="74">
        <v>20000000</v>
      </c>
      <c r="T111" s="74">
        <v>10000000</v>
      </c>
      <c r="U111" s="74">
        <v>30000000</v>
      </c>
      <c r="V111" s="534">
        <v>18</v>
      </c>
      <c r="W111" s="534">
        <v>0</v>
      </c>
      <c r="X111" s="534">
        <v>18</v>
      </c>
      <c r="Y111" s="74">
        <v>284</v>
      </c>
      <c r="Z111" s="74">
        <v>4130</v>
      </c>
      <c r="AA111" s="74">
        <v>3800</v>
      </c>
    </row>
    <row r="112" spans="1:27">
      <c r="A112" s="532" t="s">
        <v>1978</v>
      </c>
      <c r="B112" s="533" t="s">
        <v>1979</v>
      </c>
      <c r="C112" s="532" t="s">
        <v>1980</v>
      </c>
      <c r="D112" s="532" t="s">
        <v>1981</v>
      </c>
      <c r="E112" s="532" t="s">
        <v>16</v>
      </c>
      <c r="F112" s="532" t="s">
        <v>1422</v>
      </c>
      <c r="G112" s="533" t="s">
        <v>1119</v>
      </c>
      <c r="H112" s="532" t="s">
        <v>1982</v>
      </c>
      <c r="I112" s="532" t="s">
        <v>1073</v>
      </c>
      <c r="J112" s="532" t="s">
        <v>961</v>
      </c>
      <c r="K112" s="532" t="s">
        <v>961</v>
      </c>
      <c r="L112" s="532" t="s">
        <v>1983</v>
      </c>
      <c r="M112" s="532" t="s">
        <v>1984</v>
      </c>
      <c r="N112" s="532" t="s">
        <v>27</v>
      </c>
      <c r="O112" s="532" t="s">
        <v>1985</v>
      </c>
      <c r="P112" s="533" t="s">
        <v>1986</v>
      </c>
      <c r="Q112" s="167">
        <v>5400000</v>
      </c>
      <c r="R112" s="74">
        <v>0</v>
      </c>
      <c r="S112" s="74">
        <v>6200000</v>
      </c>
      <c r="T112" s="74">
        <v>2000000</v>
      </c>
      <c r="U112" s="74">
        <v>13600000</v>
      </c>
      <c r="V112" s="534">
        <v>18</v>
      </c>
      <c r="W112" s="534">
        <v>0</v>
      </c>
      <c r="X112" s="534">
        <v>18</v>
      </c>
      <c r="Y112" s="74">
        <v>444.2</v>
      </c>
      <c r="Z112" s="74">
        <v>6722</v>
      </c>
      <c r="AA112" s="74">
        <v>139</v>
      </c>
    </row>
    <row r="113" spans="1:27">
      <c r="A113" s="532" t="s">
        <v>1987</v>
      </c>
      <c r="B113" s="533" t="s">
        <v>1988</v>
      </c>
      <c r="C113" s="532" t="s">
        <v>1989</v>
      </c>
      <c r="D113" s="532" t="s">
        <v>1990</v>
      </c>
      <c r="E113" s="532" t="s">
        <v>11</v>
      </c>
      <c r="F113" s="532" t="s">
        <v>1845</v>
      </c>
      <c r="G113" s="533" t="s">
        <v>1250</v>
      </c>
      <c r="H113" s="532" t="s">
        <v>1991</v>
      </c>
      <c r="I113" s="532" t="s">
        <v>987</v>
      </c>
      <c r="L113" s="532" t="s">
        <v>1755</v>
      </c>
      <c r="M113" s="532" t="s">
        <v>1756</v>
      </c>
      <c r="N113" s="532" t="s">
        <v>8</v>
      </c>
      <c r="O113" s="532" t="s">
        <v>1757</v>
      </c>
      <c r="Q113" s="167">
        <v>18000000</v>
      </c>
      <c r="R113" s="74">
        <v>50000000</v>
      </c>
      <c r="S113" s="74">
        <v>10000000</v>
      </c>
      <c r="T113" s="74">
        <v>100000000</v>
      </c>
      <c r="U113" s="74">
        <v>178000000</v>
      </c>
      <c r="V113" s="534">
        <v>11</v>
      </c>
      <c r="W113" s="534">
        <v>7</v>
      </c>
      <c r="X113" s="534">
        <v>18</v>
      </c>
      <c r="Y113" s="74">
        <v>119</v>
      </c>
      <c r="Z113" s="74">
        <v>0</v>
      </c>
      <c r="AA113" s="74">
        <v>0</v>
      </c>
    </row>
    <row r="114" spans="1:27">
      <c r="A114" s="532" t="s">
        <v>1992</v>
      </c>
      <c r="B114" s="533" t="s">
        <v>1993</v>
      </c>
      <c r="C114" s="532" t="s">
        <v>1994</v>
      </c>
      <c r="D114" s="532" t="s">
        <v>1995</v>
      </c>
      <c r="E114" s="532" t="s">
        <v>989</v>
      </c>
      <c r="F114" s="532" t="s">
        <v>1432</v>
      </c>
      <c r="G114" s="533" t="s">
        <v>1250</v>
      </c>
      <c r="H114" s="532" t="s">
        <v>1996</v>
      </c>
      <c r="I114" s="532" t="s">
        <v>1146</v>
      </c>
      <c r="J114" s="532" t="s">
        <v>961</v>
      </c>
      <c r="K114" s="532" t="s">
        <v>961</v>
      </c>
      <c r="L114" s="532" t="s">
        <v>1997</v>
      </c>
      <c r="M114" s="532" t="s">
        <v>1998</v>
      </c>
      <c r="N114" s="532" t="s">
        <v>2</v>
      </c>
      <c r="O114" s="532" t="s">
        <v>1999</v>
      </c>
      <c r="Q114" s="167">
        <v>10000000</v>
      </c>
      <c r="R114" s="74">
        <v>5000000</v>
      </c>
      <c r="S114" s="74">
        <v>40000000</v>
      </c>
      <c r="T114" s="74">
        <v>5000000</v>
      </c>
      <c r="U114" s="74">
        <v>60000000</v>
      </c>
      <c r="V114" s="534">
        <v>20</v>
      </c>
      <c r="W114" s="534">
        <v>0</v>
      </c>
      <c r="X114" s="534">
        <v>20</v>
      </c>
      <c r="Y114" s="74">
        <v>2315.5</v>
      </c>
      <c r="Z114" s="74">
        <v>14900</v>
      </c>
      <c r="AA114" s="74">
        <v>1418</v>
      </c>
    </row>
    <row r="115" spans="1:27">
      <c r="A115" s="532" t="s">
        <v>2000</v>
      </c>
      <c r="B115" s="533" t="s">
        <v>2001</v>
      </c>
      <c r="C115" s="532" t="s">
        <v>2002</v>
      </c>
      <c r="D115" s="532" t="s">
        <v>2003</v>
      </c>
      <c r="E115" s="532" t="s">
        <v>23</v>
      </c>
      <c r="F115" s="532" t="s">
        <v>2004</v>
      </c>
      <c r="G115" s="533" t="s">
        <v>1168</v>
      </c>
      <c r="H115" s="532" t="s">
        <v>2005</v>
      </c>
      <c r="L115" s="532" t="s">
        <v>2006</v>
      </c>
      <c r="M115" s="532" t="s">
        <v>1356</v>
      </c>
      <c r="N115" s="532" t="s">
        <v>0</v>
      </c>
      <c r="O115" s="532" t="s">
        <v>1357</v>
      </c>
      <c r="Q115" s="167">
        <v>7000000</v>
      </c>
      <c r="R115" s="74">
        <v>4000000</v>
      </c>
      <c r="S115" s="74">
        <v>2000000</v>
      </c>
      <c r="T115" s="74">
        <v>2000000</v>
      </c>
      <c r="U115" s="74">
        <v>15000000</v>
      </c>
      <c r="V115" s="534">
        <v>15</v>
      </c>
      <c r="W115" s="534">
        <v>5</v>
      </c>
      <c r="X115" s="534">
        <v>20</v>
      </c>
      <c r="Y115" s="74">
        <v>1752</v>
      </c>
      <c r="Z115" s="74">
        <v>31092</v>
      </c>
      <c r="AA115" s="74">
        <v>9671</v>
      </c>
    </row>
    <row r="116" spans="1:27">
      <c r="A116" s="532" t="s">
        <v>2007</v>
      </c>
      <c r="B116" s="533" t="s">
        <v>2008</v>
      </c>
      <c r="C116" s="532" t="s">
        <v>2009</v>
      </c>
      <c r="D116" s="532" t="s">
        <v>2010</v>
      </c>
      <c r="E116" s="532" t="s">
        <v>26</v>
      </c>
      <c r="F116" s="532" t="s">
        <v>1888</v>
      </c>
      <c r="G116" s="533" t="s">
        <v>1119</v>
      </c>
      <c r="H116" s="532" t="s">
        <v>2011</v>
      </c>
      <c r="I116" s="532" t="s">
        <v>987</v>
      </c>
      <c r="L116" s="532" t="s">
        <v>2012</v>
      </c>
      <c r="M116" s="532" t="s">
        <v>1271</v>
      </c>
      <c r="N116" s="532" t="s">
        <v>0</v>
      </c>
      <c r="O116" s="532" t="s">
        <v>1272</v>
      </c>
      <c r="Q116" s="167">
        <v>0</v>
      </c>
      <c r="R116" s="74">
        <v>155000</v>
      </c>
      <c r="S116" s="74">
        <v>3000000</v>
      </c>
      <c r="T116" s="74">
        <v>1000000</v>
      </c>
      <c r="U116" s="74">
        <v>4155000</v>
      </c>
      <c r="V116" s="534">
        <v>10</v>
      </c>
      <c r="W116" s="534">
        <v>10</v>
      </c>
      <c r="X116" s="534">
        <v>20</v>
      </c>
      <c r="Y116" s="74">
        <v>1027.68</v>
      </c>
      <c r="Z116" s="74">
        <v>2349</v>
      </c>
      <c r="AA116" s="74">
        <v>1624</v>
      </c>
    </row>
    <row r="117" spans="1:27">
      <c r="A117" s="532" t="s">
        <v>2013</v>
      </c>
      <c r="B117" s="533" t="s">
        <v>2014</v>
      </c>
      <c r="C117" s="532" t="s">
        <v>2015</v>
      </c>
      <c r="D117" s="532" t="s">
        <v>2016</v>
      </c>
      <c r="E117" s="532" t="s">
        <v>14</v>
      </c>
      <c r="F117" s="532" t="s">
        <v>1905</v>
      </c>
      <c r="G117" s="533" t="s">
        <v>1353</v>
      </c>
      <c r="H117" s="532" t="s">
        <v>2017</v>
      </c>
      <c r="L117" s="532" t="s">
        <v>2018</v>
      </c>
      <c r="M117" s="532" t="s">
        <v>2019</v>
      </c>
      <c r="N117" s="532" t="s">
        <v>0</v>
      </c>
      <c r="O117" s="532" t="s">
        <v>2020</v>
      </c>
      <c r="Q117" s="167">
        <v>20000000</v>
      </c>
      <c r="R117" s="74">
        <v>20000000</v>
      </c>
      <c r="S117" s="74">
        <v>10000000</v>
      </c>
      <c r="T117" s="74">
        <v>10000000</v>
      </c>
      <c r="U117" s="74">
        <v>60000000</v>
      </c>
      <c r="V117" s="534">
        <v>10</v>
      </c>
      <c r="W117" s="534">
        <v>10</v>
      </c>
      <c r="X117" s="534">
        <v>20</v>
      </c>
      <c r="Y117" s="74">
        <v>484.9</v>
      </c>
      <c r="Z117" s="74">
        <v>563</v>
      </c>
      <c r="AA117" s="74">
        <v>563</v>
      </c>
    </row>
    <row r="118" spans="1:27">
      <c r="A118" s="532" t="s">
        <v>2021</v>
      </c>
      <c r="B118" s="533" t="s">
        <v>2022</v>
      </c>
      <c r="C118" s="532" t="s">
        <v>2023</v>
      </c>
      <c r="D118" s="532" t="s">
        <v>2024</v>
      </c>
      <c r="E118" s="532" t="s">
        <v>14</v>
      </c>
      <c r="F118" s="532" t="s">
        <v>1905</v>
      </c>
      <c r="G118" s="533" t="s">
        <v>1082</v>
      </c>
      <c r="H118" s="532" t="s">
        <v>2025</v>
      </c>
      <c r="I118" s="532" t="s">
        <v>1073</v>
      </c>
      <c r="L118" s="532" t="s">
        <v>2026</v>
      </c>
      <c r="M118" s="532" t="s">
        <v>1282</v>
      </c>
      <c r="N118" s="532" t="s">
        <v>6</v>
      </c>
      <c r="O118" s="532" t="s">
        <v>1582</v>
      </c>
      <c r="Q118" s="167">
        <v>3000000</v>
      </c>
      <c r="R118" s="74">
        <v>0</v>
      </c>
      <c r="S118" s="74">
        <v>10000000</v>
      </c>
      <c r="T118" s="74">
        <v>3000000</v>
      </c>
      <c r="U118" s="74">
        <v>16000000</v>
      </c>
      <c r="V118" s="534">
        <v>12</v>
      </c>
      <c r="W118" s="534">
        <v>8</v>
      </c>
      <c r="X118" s="534">
        <v>20</v>
      </c>
      <c r="Y118" s="74">
        <v>265</v>
      </c>
      <c r="Z118" s="74">
        <v>6484</v>
      </c>
      <c r="AA118" s="74">
        <v>3240</v>
      </c>
    </row>
    <row r="119" spans="1:27">
      <c r="A119" s="532" t="s">
        <v>2027</v>
      </c>
      <c r="B119" s="533" t="s">
        <v>2028</v>
      </c>
      <c r="C119" s="532" t="s">
        <v>2029</v>
      </c>
      <c r="D119" s="532" t="s">
        <v>1441</v>
      </c>
      <c r="E119" s="532" t="s">
        <v>78</v>
      </c>
      <c r="F119" s="532" t="s">
        <v>1442</v>
      </c>
      <c r="G119" s="533" t="s">
        <v>1071</v>
      </c>
      <c r="H119" s="532" t="s">
        <v>2030</v>
      </c>
      <c r="I119" s="532" t="s">
        <v>1093</v>
      </c>
      <c r="L119" s="532" t="s">
        <v>2031</v>
      </c>
      <c r="M119" s="532" t="s">
        <v>2031</v>
      </c>
      <c r="N119" s="532" t="s">
        <v>39</v>
      </c>
      <c r="O119" s="532" t="s">
        <v>2032</v>
      </c>
      <c r="P119" s="533" t="s">
        <v>2033</v>
      </c>
      <c r="Q119" s="167">
        <v>7923372.6699999999</v>
      </c>
      <c r="R119" s="74">
        <v>30166036.93</v>
      </c>
      <c r="S119" s="74">
        <v>5319957.62</v>
      </c>
      <c r="T119" s="74">
        <v>90000000</v>
      </c>
      <c r="U119" s="74">
        <v>133409367.22</v>
      </c>
      <c r="V119" s="534">
        <v>13</v>
      </c>
      <c r="W119" s="534">
        <v>7</v>
      </c>
      <c r="X119" s="534">
        <v>20</v>
      </c>
      <c r="Y119" s="74">
        <v>432.5</v>
      </c>
      <c r="Z119" s="74">
        <v>43632</v>
      </c>
      <c r="AA119" s="74">
        <v>3564</v>
      </c>
    </row>
    <row r="120" spans="1:27">
      <c r="A120" s="532" t="s">
        <v>2034</v>
      </c>
      <c r="B120" s="533" t="s">
        <v>2035</v>
      </c>
      <c r="C120" s="532" t="s">
        <v>2036</v>
      </c>
      <c r="D120" s="532" t="s">
        <v>2037</v>
      </c>
      <c r="E120" s="532" t="s">
        <v>82</v>
      </c>
      <c r="F120" s="532" t="s">
        <v>2038</v>
      </c>
      <c r="G120" s="533" t="s">
        <v>1795</v>
      </c>
      <c r="H120" s="532" t="s">
        <v>2039</v>
      </c>
      <c r="I120" s="532" t="s">
        <v>1714</v>
      </c>
      <c r="L120" s="532" t="s">
        <v>1485</v>
      </c>
      <c r="M120" s="532" t="s">
        <v>1486</v>
      </c>
      <c r="N120" s="532" t="s">
        <v>4</v>
      </c>
      <c r="O120" s="532" t="s">
        <v>1487</v>
      </c>
      <c r="Q120" s="167">
        <v>5000000</v>
      </c>
      <c r="R120" s="74">
        <v>5000000</v>
      </c>
      <c r="S120" s="74">
        <v>5000000</v>
      </c>
      <c r="T120" s="74">
        <v>5000000</v>
      </c>
      <c r="U120" s="74">
        <v>20000000</v>
      </c>
      <c r="V120" s="534">
        <v>5</v>
      </c>
      <c r="W120" s="534">
        <v>15</v>
      </c>
      <c r="X120" s="534">
        <v>20</v>
      </c>
      <c r="Y120" s="74">
        <v>280.5</v>
      </c>
      <c r="Z120" s="74">
        <v>2769</v>
      </c>
      <c r="AA120" s="74">
        <v>850</v>
      </c>
    </row>
    <row r="121" spans="1:27">
      <c r="A121" s="532" t="s">
        <v>2040</v>
      </c>
      <c r="B121" s="533" t="s">
        <v>2041</v>
      </c>
      <c r="C121" s="532" t="s">
        <v>2042</v>
      </c>
      <c r="D121" s="532" t="s">
        <v>2043</v>
      </c>
      <c r="E121" s="532" t="s">
        <v>5</v>
      </c>
      <c r="F121" s="532" t="s">
        <v>2044</v>
      </c>
      <c r="G121" s="533" t="s">
        <v>1621</v>
      </c>
      <c r="H121" s="532" t="s">
        <v>2045</v>
      </c>
      <c r="I121" s="532" t="s">
        <v>1206</v>
      </c>
      <c r="J121" s="532" t="s">
        <v>961</v>
      </c>
      <c r="K121" s="532" t="s">
        <v>961</v>
      </c>
      <c r="L121" s="532" t="s">
        <v>1664</v>
      </c>
      <c r="M121" s="532" t="s">
        <v>1665</v>
      </c>
      <c r="N121" s="532" t="s">
        <v>27</v>
      </c>
      <c r="O121" s="532" t="s">
        <v>1666</v>
      </c>
      <c r="Q121" s="167">
        <v>2000000</v>
      </c>
      <c r="R121" s="74">
        <v>550000</v>
      </c>
      <c r="S121" s="74">
        <v>1800000</v>
      </c>
      <c r="T121" s="74">
        <v>1000000</v>
      </c>
      <c r="U121" s="74">
        <v>5350000</v>
      </c>
      <c r="V121" s="534">
        <v>10</v>
      </c>
      <c r="W121" s="534">
        <v>10</v>
      </c>
      <c r="X121" s="534">
        <v>20</v>
      </c>
      <c r="Y121" s="74">
        <v>364.3</v>
      </c>
      <c r="Z121" s="74">
        <v>4360</v>
      </c>
      <c r="AA121" s="74">
        <v>932</v>
      </c>
    </row>
    <row r="122" spans="1:27">
      <c r="A122" s="532" t="s">
        <v>2046</v>
      </c>
      <c r="B122" s="533" t="s">
        <v>2047</v>
      </c>
      <c r="C122" s="532" t="s">
        <v>2048</v>
      </c>
      <c r="D122" s="532" t="s">
        <v>1828</v>
      </c>
      <c r="E122" s="532" t="s">
        <v>20</v>
      </c>
      <c r="F122" s="532" t="s">
        <v>1545</v>
      </c>
      <c r="G122" s="533" t="s">
        <v>1145</v>
      </c>
      <c r="H122" s="532" t="s">
        <v>2049</v>
      </c>
      <c r="I122" s="532" t="s">
        <v>987</v>
      </c>
      <c r="J122" s="532" t="s">
        <v>961</v>
      </c>
      <c r="K122" s="532" t="s">
        <v>961</v>
      </c>
      <c r="L122" s="532" t="s">
        <v>1581</v>
      </c>
      <c r="M122" s="532" t="s">
        <v>1282</v>
      </c>
      <c r="N122" s="532" t="s">
        <v>6</v>
      </c>
      <c r="O122" s="532" t="s">
        <v>1582</v>
      </c>
      <c r="P122" s="533" t="s">
        <v>2050</v>
      </c>
      <c r="Q122" s="167">
        <v>300000</v>
      </c>
      <c r="R122" s="74">
        <v>300000</v>
      </c>
      <c r="S122" s="74">
        <v>4000000</v>
      </c>
      <c r="T122" s="74">
        <v>3000000</v>
      </c>
      <c r="U122" s="74">
        <v>7600000</v>
      </c>
      <c r="V122" s="534">
        <v>20</v>
      </c>
      <c r="W122" s="534">
        <v>0</v>
      </c>
      <c r="X122" s="534">
        <v>20</v>
      </c>
      <c r="Y122" s="74">
        <v>487.3</v>
      </c>
      <c r="Z122" s="74">
        <v>1920</v>
      </c>
      <c r="AA122" s="74">
        <v>936</v>
      </c>
    </row>
    <row r="123" spans="1:27">
      <c r="A123" s="532" t="s">
        <v>2051</v>
      </c>
      <c r="B123" s="533" t="s">
        <v>2052</v>
      </c>
      <c r="C123" s="532" t="s">
        <v>2053</v>
      </c>
      <c r="D123" s="532" t="s">
        <v>2054</v>
      </c>
      <c r="E123" s="532" t="s">
        <v>37</v>
      </c>
      <c r="F123" s="532" t="s">
        <v>1610</v>
      </c>
      <c r="G123" s="533" t="s">
        <v>1128</v>
      </c>
      <c r="H123" s="532" t="s">
        <v>2055</v>
      </c>
      <c r="I123" s="532" t="s">
        <v>1093</v>
      </c>
      <c r="L123" s="532" t="s">
        <v>2056</v>
      </c>
      <c r="M123" s="532" t="s">
        <v>1554</v>
      </c>
      <c r="N123" s="532" t="s">
        <v>13</v>
      </c>
      <c r="O123" s="532" t="s">
        <v>1555</v>
      </c>
      <c r="P123" s="533" t="s">
        <v>2057</v>
      </c>
      <c r="Q123" s="167">
        <v>0</v>
      </c>
      <c r="R123" s="74">
        <v>8000000</v>
      </c>
      <c r="S123" s="74">
        <v>8000000</v>
      </c>
      <c r="T123" s="74">
        <v>3000000</v>
      </c>
      <c r="U123" s="74">
        <v>19000000</v>
      </c>
      <c r="V123" s="534">
        <v>19</v>
      </c>
      <c r="W123" s="534">
        <v>1</v>
      </c>
      <c r="X123" s="534">
        <v>20</v>
      </c>
      <c r="Y123" s="74">
        <v>293</v>
      </c>
      <c r="Z123" s="74">
        <v>2400</v>
      </c>
      <c r="AA123" s="74">
        <v>450</v>
      </c>
    </row>
    <row r="124" spans="1:27">
      <c r="A124" s="532" t="s">
        <v>2058</v>
      </c>
      <c r="B124" s="533" t="s">
        <v>2059</v>
      </c>
      <c r="C124" s="532" t="s">
        <v>2060</v>
      </c>
      <c r="D124" s="532" t="s">
        <v>2061</v>
      </c>
      <c r="E124" s="532" t="s">
        <v>37</v>
      </c>
      <c r="F124" s="532" t="s">
        <v>1610</v>
      </c>
      <c r="G124" s="533" t="s">
        <v>1795</v>
      </c>
      <c r="H124" s="532" t="s">
        <v>2062</v>
      </c>
      <c r="I124" s="532" t="s">
        <v>1242</v>
      </c>
      <c r="L124" s="532" t="s">
        <v>2063</v>
      </c>
      <c r="M124" s="532" t="s">
        <v>1594</v>
      </c>
      <c r="N124" s="532" t="s">
        <v>6</v>
      </c>
      <c r="O124" s="532" t="s">
        <v>1595</v>
      </c>
      <c r="P124" s="533" t="s">
        <v>2064</v>
      </c>
      <c r="Q124" s="167">
        <v>12000000</v>
      </c>
      <c r="R124" s="74">
        <v>7000000</v>
      </c>
      <c r="S124" s="74">
        <v>28000000</v>
      </c>
      <c r="T124" s="74">
        <v>35000000</v>
      </c>
      <c r="U124" s="74">
        <v>82000000</v>
      </c>
      <c r="V124" s="534">
        <v>10</v>
      </c>
      <c r="W124" s="534">
        <v>10</v>
      </c>
      <c r="X124" s="534">
        <v>20</v>
      </c>
      <c r="Y124" s="74">
        <v>462</v>
      </c>
      <c r="Z124" s="74">
        <v>1200</v>
      </c>
      <c r="AA124" s="74">
        <v>1200</v>
      </c>
    </row>
    <row r="125" spans="1:27">
      <c r="A125" s="532" t="s">
        <v>2065</v>
      </c>
      <c r="B125" s="533" t="s">
        <v>2066</v>
      </c>
      <c r="C125" s="532" t="s">
        <v>2067</v>
      </c>
      <c r="D125" s="532" t="s">
        <v>2068</v>
      </c>
      <c r="E125" s="532" t="s">
        <v>100</v>
      </c>
      <c r="F125" s="532" t="s">
        <v>2069</v>
      </c>
      <c r="G125" s="533" t="s">
        <v>1278</v>
      </c>
      <c r="H125" s="532" t="s">
        <v>992</v>
      </c>
      <c r="I125" s="532" t="s">
        <v>1206</v>
      </c>
      <c r="L125" s="532" t="s">
        <v>2070</v>
      </c>
      <c r="M125" s="532" t="s">
        <v>1391</v>
      </c>
      <c r="N125" s="532" t="s">
        <v>36</v>
      </c>
      <c r="O125" s="532" t="s">
        <v>1392</v>
      </c>
      <c r="Q125" s="167">
        <v>8000000</v>
      </c>
      <c r="R125" s="74">
        <v>12000000</v>
      </c>
      <c r="S125" s="74">
        <v>2000000</v>
      </c>
      <c r="T125" s="74">
        <v>5000000</v>
      </c>
      <c r="U125" s="74">
        <v>27000000</v>
      </c>
      <c r="V125" s="534">
        <v>20</v>
      </c>
      <c r="W125" s="534">
        <v>0</v>
      </c>
      <c r="X125" s="534">
        <v>20</v>
      </c>
      <c r="Y125" s="74">
        <v>228</v>
      </c>
      <c r="Z125" s="74">
        <v>6400</v>
      </c>
      <c r="AA125" s="74">
        <v>1800</v>
      </c>
    </row>
    <row r="126" spans="1:27">
      <c r="A126" s="532" t="s">
        <v>2071</v>
      </c>
      <c r="B126" s="533" t="s">
        <v>2072</v>
      </c>
      <c r="C126" s="532" t="s">
        <v>2073</v>
      </c>
      <c r="D126" s="532" t="s">
        <v>2074</v>
      </c>
      <c r="E126" s="532" t="s">
        <v>46</v>
      </c>
      <c r="F126" s="532" t="s">
        <v>1387</v>
      </c>
      <c r="G126" s="533" t="s">
        <v>1259</v>
      </c>
      <c r="H126" s="532" t="s">
        <v>2075</v>
      </c>
      <c r="I126" s="532" t="s">
        <v>1084</v>
      </c>
      <c r="K126" s="532" t="s">
        <v>1452</v>
      </c>
      <c r="L126" s="532" t="s">
        <v>1452</v>
      </c>
      <c r="M126" s="532" t="s">
        <v>1452</v>
      </c>
      <c r="N126" s="532" t="s">
        <v>8</v>
      </c>
      <c r="O126" s="532" t="s">
        <v>1453</v>
      </c>
      <c r="P126" s="533" t="s">
        <v>2076</v>
      </c>
      <c r="Q126" s="167">
        <v>3040700</v>
      </c>
      <c r="R126" s="74">
        <v>4376250</v>
      </c>
      <c r="S126" s="74">
        <v>8000000</v>
      </c>
      <c r="T126" s="74">
        <v>5000000</v>
      </c>
      <c r="U126" s="74">
        <v>20416950</v>
      </c>
      <c r="V126" s="534">
        <v>10</v>
      </c>
      <c r="W126" s="534">
        <v>10</v>
      </c>
      <c r="X126" s="534">
        <v>20</v>
      </c>
      <c r="Y126" s="74">
        <v>144.4</v>
      </c>
      <c r="Z126" s="74">
        <v>0</v>
      </c>
      <c r="AA126" s="74">
        <v>0</v>
      </c>
    </row>
    <row r="127" spans="1:27">
      <c r="A127" s="532" t="s">
        <v>2077</v>
      </c>
      <c r="B127" s="533" t="s">
        <v>2078</v>
      </c>
      <c r="C127" s="532" t="s">
        <v>2079</v>
      </c>
      <c r="D127" s="532" t="s">
        <v>2080</v>
      </c>
      <c r="E127" s="532" t="s">
        <v>433</v>
      </c>
      <c r="F127" s="532" t="s">
        <v>2081</v>
      </c>
      <c r="G127" s="533" t="s">
        <v>1530</v>
      </c>
      <c r="H127" s="532" t="s">
        <v>2082</v>
      </c>
      <c r="I127" s="532" t="s">
        <v>1073</v>
      </c>
      <c r="J127" s="532" t="s">
        <v>2083</v>
      </c>
      <c r="K127" s="532" t="s">
        <v>2084</v>
      </c>
      <c r="L127" s="532" t="s">
        <v>2085</v>
      </c>
      <c r="M127" s="532" t="s">
        <v>2086</v>
      </c>
      <c r="N127" s="532" t="s">
        <v>32</v>
      </c>
      <c r="O127" s="532" t="s">
        <v>2087</v>
      </c>
      <c r="Q127" s="167">
        <v>3000000</v>
      </c>
      <c r="R127" s="74">
        <v>3500000</v>
      </c>
      <c r="S127" s="74">
        <v>10000000</v>
      </c>
      <c r="T127" s="74">
        <v>1000000</v>
      </c>
      <c r="U127" s="74">
        <v>17500000</v>
      </c>
      <c r="V127" s="534">
        <v>16</v>
      </c>
      <c r="W127" s="534">
        <v>5</v>
      </c>
      <c r="X127" s="534">
        <v>21</v>
      </c>
      <c r="Y127" s="74">
        <v>380.13</v>
      </c>
      <c r="Z127" s="74">
        <v>5000</v>
      </c>
      <c r="AA127" s="74">
        <v>1804</v>
      </c>
    </row>
    <row r="128" spans="1:27">
      <c r="A128" s="532" t="s">
        <v>2088</v>
      </c>
      <c r="B128" s="533" t="s">
        <v>2089</v>
      </c>
      <c r="C128" s="532" t="s">
        <v>2090</v>
      </c>
      <c r="D128" s="532" t="s">
        <v>2091</v>
      </c>
      <c r="E128" s="532" t="s">
        <v>433</v>
      </c>
      <c r="F128" s="532" t="s">
        <v>2092</v>
      </c>
      <c r="G128" s="533" t="s">
        <v>1082</v>
      </c>
      <c r="H128" s="532" t="s">
        <v>2093</v>
      </c>
      <c r="I128" s="532" t="s">
        <v>1504</v>
      </c>
      <c r="L128" s="532" t="s">
        <v>2094</v>
      </c>
      <c r="M128" s="532" t="s">
        <v>1452</v>
      </c>
      <c r="N128" s="532" t="s">
        <v>8</v>
      </c>
      <c r="O128" s="532" t="s">
        <v>1453</v>
      </c>
      <c r="Q128" s="167">
        <v>10115000</v>
      </c>
      <c r="R128" s="74">
        <v>12000000</v>
      </c>
      <c r="S128" s="74">
        <v>20014328</v>
      </c>
      <c r="T128" s="74">
        <v>5000000</v>
      </c>
      <c r="U128" s="74">
        <v>47129328</v>
      </c>
      <c r="V128" s="534">
        <v>12</v>
      </c>
      <c r="W128" s="534">
        <v>9</v>
      </c>
      <c r="X128" s="534">
        <v>21</v>
      </c>
      <c r="Y128" s="74">
        <v>169.53</v>
      </c>
      <c r="Z128" s="74">
        <v>856</v>
      </c>
      <c r="AA128" s="74">
        <v>596</v>
      </c>
    </row>
    <row r="129" spans="1:27">
      <c r="A129" s="532" t="s">
        <v>2095</v>
      </c>
      <c r="B129" s="533" t="s">
        <v>2096</v>
      </c>
      <c r="C129" s="532" t="s">
        <v>2097</v>
      </c>
      <c r="D129" s="532" t="s">
        <v>2098</v>
      </c>
      <c r="E129" s="532" t="s">
        <v>52</v>
      </c>
      <c r="F129" s="532" t="s">
        <v>1753</v>
      </c>
      <c r="G129" s="533" t="s">
        <v>1082</v>
      </c>
      <c r="H129" s="532" t="s">
        <v>2099</v>
      </c>
      <c r="I129" s="532" t="s">
        <v>1084</v>
      </c>
      <c r="L129" s="532" t="s">
        <v>2100</v>
      </c>
      <c r="M129" s="532" t="s">
        <v>2101</v>
      </c>
      <c r="N129" s="532" t="s">
        <v>6</v>
      </c>
      <c r="O129" s="532" t="s">
        <v>2102</v>
      </c>
      <c r="P129" s="533" t="s">
        <v>2103</v>
      </c>
      <c r="Q129" s="167">
        <v>0</v>
      </c>
      <c r="R129" s="74">
        <v>0</v>
      </c>
      <c r="S129" s="74">
        <v>5000000</v>
      </c>
      <c r="T129" s="74">
        <v>1000000</v>
      </c>
      <c r="U129" s="74">
        <v>6000000</v>
      </c>
      <c r="V129" s="534">
        <v>13</v>
      </c>
      <c r="W129" s="534">
        <v>8</v>
      </c>
      <c r="X129" s="534">
        <v>21</v>
      </c>
      <c r="Y129" s="74">
        <v>223</v>
      </c>
      <c r="Z129" s="74">
        <v>7189</v>
      </c>
      <c r="AA129" s="74">
        <v>750</v>
      </c>
    </row>
    <row r="130" spans="1:27">
      <c r="A130" s="532" t="s">
        <v>2104</v>
      </c>
      <c r="B130" s="533" t="s">
        <v>2105</v>
      </c>
      <c r="C130" s="532" t="s">
        <v>2106</v>
      </c>
      <c r="D130" s="532" t="s">
        <v>2107</v>
      </c>
      <c r="E130" s="532" t="s">
        <v>50</v>
      </c>
      <c r="F130" s="532" t="s">
        <v>1249</v>
      </c>
      <c r="G130" s="533" t="s">
        <v>1187</v>
      </c>
      <c r="H130" s="532" t="s">
        <v>2108</v>
      </c>
      <c r="I130" s="532" t="s">
        <v>1130</v>
      </c>
      <c r="J130" s="532" t="s">
        <v>961</v>
      </c>
      <c r="K130" s="532" t="s">
        <v>961</v>
      </c>
      <c r="L130" s="532" t="s">
        <v>2109</v>
      </c>
      <c r="M130" s="532" t="s">
        <v>2109</v>
      </c>
      <c r="N130" s="532" t="s">
        <v>10</v>
      </c>
      <c r="O130" s="532" t="s">
        <v>2110</v>
      </c>
      <c r="Q130" s="167">
        <v>10000000</v>
      </c>
      <c r="R130" s="74">
        <v>3500000</v>
      </c>
      <c r="S130" s="74">
        <v>38500000</v>
      </c>
      <c r="T130" s="74">
        <v>2000000</v>
      </c>
      <c r="U130" s="74">
        <v>54000000</v>
      </c>
      <c r="V130" s="534">
        <v>17</v>
      </c>
      <c r="W130" s="534">
        <v>5</v>
      </c>
      <c r="X130" s="534">
        <v>22</v>
      </c>
      <c r="Y130" s="74">
        <v>266.38</v>
      </c>
      <c r="Z130" s="74">
        <v>6944</v>
      </c>
      <c r="AA130" s="74">
        <v>3036</v>
      </c>
    </row>
    <row r="131" spans="1:27">
      <c r="A131" s="532" t="s">
        <v>2111</v>
      </c>
      <c r="B131" s="533" t="s">
        <v>2112</v>
      </c>
      <c r="C131" s="532" t="s">
        <v>2113</v>
      </c>
      <c r="D131" s="532" t="s">
        <v>2114</v>
      </c>
      <c r="E131" s="532" t="s">
        <v>993</v>
      </c>
      <c r="F131" s="532" t="s">
        <v>2115</v>
      </c>
      <c r="G131" s="533" t="s">
        <v>1353</v>
      </c>
      <c r="H131" s="532" t="s">
        <v>2116</v>
      </c>
      <c r="L131" s="532" t="s">
        <v>2018</v>
      </c>
      <c r="M131" s="532" t="s">
        <v>2019</v>
      </c>
      <c r="N131" s="532" t="s">
        <v>0</v>
      </c>
      <c r="O131" s="532" t="s">
        <v>2020</v>
      </c>
      <c r="Q131" s="167">
        <v>20000000</v>
      </c>
      <c r="R131" s="74">
        <v>20000000</v>
      </c>
      <c r="S131" s="74">
        <v>5000000</v>
      </c>
      <c r="T131" s="74">
        <v>10000000</v>
      </c>
      <c r="U131" s="74">
        <v>55000000</v>
      </c>
      <c r="V131" s="534">
        <v>20</v>
      </c>
      <c r="W131" s="534">
        <v>2</v>
      </c>
      <c r="X131" s="534">
        <v>22</v>
      </c>
      <c r="Y131" s="74">
        <v>228.55</v>
      </c>
      <c r="Z131" s="74">
        <v>32848</v>
      </c>
      <c r="AA131" s="74">
        <v>1500</v>
      </c>
    </row>
    <row r="132" spans="1:27">
      <c r="A132" s="532" t="s">
        <v>2117</v>
      </c>
      <c r="B132" s="533" t="s">
        <v>2118</v>
      </c>
      <c r="C132" s="532" t="s">
        <v>2119</v>
      </c>
      <c r="D132" s="532" t="s">
        <v>2120</v>
      </c>
      <c r="E132" s="532" t="s">
        <v>301</v>
      </c>
      <c r="F132" s="532" t="s">
        <v>2121</v>
      </c>
      <c r="G132" s="533" t="s">
        <v>1128</v>
      </c>
      <c r="H132" s="532" t="s">
        <v>2122</v>
      </c>
      <c r="I132" s="532" t="s">
        <v>1093</v>
      </c>
      <c r="L132" s="532" t="s">
        <v>2123</v>
      </c>
      <c r="M132" s="532" t="s">
        <v>2124</v>
      </c>
      <c r="N132" s="532" t="s">
        <v>18</v>
      </c>
      <c r="O132" s="532" t="s">
        <v>2125</v>
      </c>
      <c r="Q132" s="167">
        <v>0</v>
      </c>
      <c r="R132" s="74">
        <v>0</v>
      </c>
      <c r="S132" s="74">
        <v>10000000</v>
      </c>
      <c r="T132" s="74">
        <v>20000000</v>
      </c>
      <c r="U132" s="74">
        <v>30000000</v>
      </c>
      <c r="V132" s="534">
        <v>18</v>
      </c>
      <c r="W132" s="534">
        <v>5</v>
      </c>
      <c r="X132" s="534">
        <v>23</v>
      </c>
      <c r="Y132" s="74">
        <v>241.5</v>
      </c>
      <c r="Z132" s="74">
        <v>4047</v>
      </c>
      <c r="AA132" s="74">
        <v>3855</v>
      </c>
    </row>
    <row r="133" spans="1:27">
      <c r="A133" s="532" t="s">
        <v>2126</v>
      </c>
      <c r="B133" s="533" t="s">
        <v>2127</v>
      </c>
      <c r="C133" s="532" t="s">
        <v>2128</v>
      </c>
      <c r="D133" s="532" t="s">
        <v>2129</v>
      </c>
      <c r="E133" s="532" t="s">
        <v>589</v>
      </c>
      <c r="F133" s="532" t="s">
        <v>2130</v>
      </c>
      <c r="G133" s="533" t="s">
        <v>1168</v>
      </c>
      <c r="H133" s="532" t="s">
        <v>2131</v>
      </c>
      <c r="I133" s="532" t="s">
        <v>987</v>
      </c>
      <c r="J133" s="532" t="s">
        <v>2132</v>
      </c>
      <c r="K133" s="532" t="s">
        <v>2133</v>
      </c>
      <c r="L133" s="532" t="s">
        <v>2134</v>
      </c>
      <c r="M133" s="532" t="s">
        <v>1968</v>
      </c>
      <c r="N133" s="532" t="s">
        <v>718</v>
      </c>
      <c r="O133" s="532" t="s">
        <v>2135</v>
      </c>
      <c r="Q133" s="167">
        <v>50000000</v>
      </c>
      <c r="R133" s="74">
        <v>3000000</v>
      </c>
      <c r="S133" s="74">
        <v>2000000</v>
      </c>
      <c r="T133" s="74">
        <v>1000000</v>
      </c>
      <c r="U133" s="74">
        <v>56000000</v>
      </c>
      <c r="V133" s="534">
        <v>22</v>
      </c>
      <c r="W133" s="534">
        <v>1</v>
      </c>
      <c r="X133" s="534">
        <v>23</v>
      </c>
      <c r="Y133" s="74">
        <v>168.5</v>
      </c>
      <c r="Z133" s="74">
        <v>15945</v>
      </c>
      <c r="AA133" s="74">
        <v>0</v>
      </c>
    </row>
    <row r="134" spans="1:27">
      <c r="A134" s="532" t="s">
        <v>2136</v>
      </c>
      <c r="B134" s="533" t="s">
        <v>2137</v>
      </c>
      <c r="C134" s="532" t="s">
        <v>2138</v>
      </c>
      <c r="D134" s="532" t="s">
        <v>2139</v>
      </c>
      <c r="E134" s="532" t="s">
        <v>647</v>
      </c>
      <c r="F134" s="532" t="s">
        <v>2140</v>
      </c>
      <c r="G134" s="533" t="s">
        <v>1621</v>
      </c>
      <c r="H134" s="532" t="s">
        <v>2141</v>
      </c>
      <c r="I134" s="532" t="s">
        <v>987</v>
      </c>
      <c r="L134" s="532" t="s">
        <v>2142</v>
      </c>
      <c r="M134" s="532" t="s">
        <v>1874</v>
      </c>
      <c r="N134" s="532" t="s">
        <v>4</v>
      </c>
      <c r="O134" s="532" t="s">
        <v>1875</v>
      </c>
      <c r="Q134" s="167">
        <v>168000000</v>
      </c>
      <c r="R134" s="74">
        <v>78000000</v>
      </c>
      <c r="S134" s="74">
        <v>10000000</v>
      </c>
      <c r="T134" s="74">
        <v>10000000</v>
      </c>
      <c r="U134" s="74">
        <v>266000000</v>
      </c>
      <c r="V134" s="534">
        <v>23</v>
      </c>
      <c r="W134" s="534">
        <v>0</v>
      </c>
      <c r="X134" s="534">
        <v>23</v>
      </c>
      <c r="Y134" s="74">
        <v>480.03</v>
      </c>
      <c r="Z134" s="74">
        <v>10482</v>
      </c>
      <c r="AA134" s="74">
        <v>10482</v>
      </c>
    </row>
    <row r="135" spans="1:27">
      <c r="A135" s="532" t="s">
        <v>2143</v>
      </c>
      <c r="B135" s="533" t="s">
        <v>2144</v>
      </c>
      <c r="C135" s="532" t="s">
        <v>2145</v>
      </c>
      <c r="D135" s="532" t="s">
        <v>2146</v>
      </c>
      <c r="E135" s="532" t="s">
        <v>567</v>
      </c>
      <c r="F135" s="532" t="s">
        <v>2147</v>
      </c>
      <c r="G135" s="533" t="s">
        <v>1082</v>
      </c>
      <c r="H135" s="532" t="s">
        <v>2148</v>
      </c>
      <c r="I135" s="532" t="s">
        <v>1504</v>
      </c>
      <c r="J135" s="532" t="s">
        <v>961</v>
      </c>
      <c r="K135" s="532" t="s">
        <v>961</v>
      </c>
      <c r="L135" s="532" t="s">
        <v>2149</v>
      </c>
      <c r="M135" s="532" t="s">
        <v>1665</v>
      </c>
      <c r="N135" s="532" t="s">
        <v>27</v>
      </c>
      <c r="O135" s="532" t="s">
        <v>1666</v>
      </c>
      <c r="Q135" s="167">
        <v>5000000</v>
      </c>
      <c r="R135" s="74">
        <v>2400000</v>
      </c>
      <c r="S135" s="74">
        <v>5500000</v>
      </c>
      <c r="T135" s="74">
        <v>5000000</v>
      </c>
      <c r="U135" s="74">
        <v>17900000</v>
      </c>
      <c r="V135" s="534">
        <v>25</v>
      </c>
      <c r="W135" s="534">
        <v>0</v>
      </c>
      <c r="X135" s="534">
        <v>25</v>
      </c>
      <c r="Y135" s="74">
        <v>73.62</v>
      </c>
      <c r="Z135" s="74">
        <v>0</v>
      </c>
      <c r="AA135" s="74">
        <v>0</v>
      </c>
    </row>
    <row r="136" spans="1:27">
      <c r="A136" s="532" t="s">
        <v>2150</v>
      </c>
      <c r="B136" s="533" t="s">
        <v>2151</v>
      </c>
      <c r="C136" s="532" t="s">
        <v>2152</v>
      </c>
      <c r="D136" s="532" t="s">
        <v>2153</v>
      </c>
      <c r="E136" s="532" t="s">
        <v>7</v>
      </c>
      <c r="F136" s="532" t="s">
        <v>2154</v>
      </c>
      <c r="G136" s="533" t="s">
        <v>1338</v>
      </c>
      <c r="H136" s="532" t="s">
        <v>2155</v>
      </c>
      <c r="I136" s="532" t="s">
        <v>1084</v>
      </c>
      <c r="L136" s="532" t="s">
        <v>1452</v>
      </c>
      <c r="M136" s="532" t="s">
        <v>1452</v>
      </c>
      <c r="N136" s="532" t="s">
        <v>8</v>
      </c>
      <c r="O136" s="532" t="s">
        <v>1453</v>
      </c>
      <c r="Q136" s="167">
        <v>32000000</v>
      </c>
      <c r="R136" s="74">
        <v>20000000</v>
      </c>
      <c r="S136" s="74">
        <v>30000000</v>
      </c>
      <c r="T136" s="74">
        <v>18000000</v>
      </c>
      <c r="U136" s="74">
        <v>100000000</v>
      </c>
      <c r="V136" s="534">
        <v>20</v>
      </c>
      <c r="W136" s="534">
        <v>5</v>
      </c>
      <c r="X136" s="534">
        <v>25</v>
      </c>
      <c r="Y136" s="74">
        <v>165.15</v>
      </c>
      <c r="Z136" s="74">
        <v>0</v>
      </c>
      <c r="AA136" s="74">
        <v>0</v>
      </c>
    </row>
    <row r="137" spans="1:27">
      <c r="A137" s="532" t="s">
        <v>2156</v>
      </c>
      <c r="B137" s="533" t="s">
        <v>2157</v>
      </c>
      <c r="C137" s="532" t="s">
        <v>2158</v>
      </c>
      <c r="D137" s="532" t="s">
        <v>2159</v>
      </c>
      <c r="E137" s="532" t="s">
        <v>58</v>
      </c>
      <c r="F137" s="532" t="s">
        <v>2160</v>
      </c>
      <c r="G137" s="533" t="s">
        <v>1621</v>
      </c>
      <c r="H137" s="532" t="s">
        <v>2161</v>
      </c>
      <c r="I137" s="532" t="s">
        <v>988</v>
      </c>
      <c r="L137" s="532" t="s">
        <v>1547</v>
      </c>
      <c r="M137" s="532" t="s">
        <v>1391</v>
      </c>
      <c r="N137" s="532" t="s">
        <v>36</v>
      </c>
      <c r="O137" s="532" t="s">
        <v>1392</v>
      </c>
      <c r="Q137" s="167">
        <v>0</v>
      </c>
      <c r="R137" s="74">
        <v>0</v>
      </c>
      <c r="S137" s="74">
        <v>4000000</v>
      </c>
      <c r="T137" s="74">
        <v>1000000</v>
      </c>
      <c r="U137" s="74">
        <v>5000000</v>
      </c>
      <c r="V137" s="534">
        <v>10</v>
      </c>
      <c r="W137" s="534">
        <v>15</v>
      </c>
      <c r="X137" s="534">
        <v>25</v>
      </c>
      <c r="Y137" s="74">
        <v>495</v>
      </c>
      <c r="Z137" s="74">
        <v>1612</v>
      </c>
      <c r="AA137" s="74">
        <v>800</v>
      </c>
    </row>
    <row r="138" spans="1:27">
      <c r="A138" s="532" t="s">
        <v>2162</v>
      </c>
      <c r="B138" s="533" t="s">
        <v>2163</v>
      </c>
      <c r="C138" s="532" t="s">
        <v>2164</v>
      </c>
      <c r="D138" s="532" t="s">
        <v>2165</v>
      </c>
      <c r="E138" s="532" t="s">
        <v>50</v>
      </c>
      <c r="F138" s="532" t="s">
        <v>1249</v>
      </c>
      <c r="G138" s="533" t="s">
        <v>1071</v>
      </c>
      <c r="H138" s="532" t="s">
        <v>1521</v>
      </c>
      <c r="I138" s="532" t="s">
        <v>1242</v>
      </c>
      <c r="L138" s="532" t="s">
        <v>2166</v>
      </c>
      <c r="M138" s="532" t="s">
        <v>2167</v>
      </c>
      <c r="N138" s="532" t="s">
        <v>744</v>
      </c>
      <c r="O138" s="532" t="s">
        <v>2168</v>
      </c>
      <c r="P138" s="533" t="s">
        <v>2169</v>
      </c>
      <c r="Q138" s="167">
        <v>0</v>
      </c>
      <c r="R138" s="74">
        <v>500000</v>
      </c>
      <c r="S138" s="74">
        <v>1000000</v>
      </c>
      <c r="T138" s="74">
        <v>500000</v>
      </c>
      <c r="U138" s="74">
        <v>2000000</v>
      </c>
      <c r="V138" s="534">
        <v>19</v>
      </c>
      <c r="W138" s="534">
        <v>6</v>
      </c>
      <c r="X138" s="534">
        <v>25</v>
      </c>
      <c r="Y138" s="74">
        <v>200</v>
      </c>
      <c r="Z138" s="74">
        <v>4712</v>
      </c>
      <c r="AA138" s="74">
        <v>223</v>
      </c>
    </row>
    <row r="139" spans="1:27">
      <c r="A139" s="532" t="s">
        <v>2170</v>
      </c>
      <c r="B139" s="533" t="s">
        <v>2171</v>
      </c>
      <c r="C139" s="532" t="s">
        <v>2172</v>
      </c>
      <c r="D139" s="532" t="s">
        <v>2173</v>
      </c>
      <c r="E139" s="532" t="s">
        <v>993</v>
      </c>
      <c r="F139" s="532" t="s">
        <v>2174</v>
      </c>
      <c r="G139" s="533" t="s">
        <v>1071</v>
      </c>
      <c r="H139" s="532" t="s">
        <v>2175</v>
      </c>
      <c r="I139" s="532" t="s">
        <v>1146</v>
      </c>
      <c r="K139" s="532" t="s">
        <v>2176</v>
      </c>
      <c r="L139" s="532" t="s">
        <v>1473</v>
      </c>
      <c r="M139" s="532" t="s">
        <v>1391</v>
      </c>
      <c r="N139" s="532" t="s">
        <v>36</v>
      </c>
      <c r="O139" s="532" t="s">
        <v>1392</v>
      </c>
      <c r="P139" s="533" t="s">
        <v>2177</v>
      </c>
      <c r="Q139" s="167">
        <v>1000000</v>
      </c>
      <c r="R139" s="74">
        <v>8400000</v>
      </c>
      <c r="S139" s="74">
        <v>6000000</v>
      </c>
      <c r="T139" s="74">
        <v>0</v>
      </c>
      <c r="U139" s="74">
        <v>15400000</v>
      </c>
      <c r="V139" s="534">
        <v>25</v>
      </c>
      <c r="W139" s="534">
        <v>0</v>
      </c>
      <c r="X139" s="534">
        <v>25</v>
      </c>
      <c r="Y139" s="74">
        <v>488.5</v>
      </c>
      <c r="Z139" s="74">
        <v>6000</v>
      </c>
      <c r="AA139" s="74">
        <v>997</v>
      </c>
    </row>
    <row r="140" spans="1:27">
      <c r="A140" s="532" t="s">
        <v>2178</v>
      </c>
      <c r="B140" s="533" t="s">
        <v>2179</v>
      </c>
      <c r="C140" s="532" t="s">
        <v>2180</v>
      </c>
      <c r="D140" s="532" t="s">
        <v>2181</v>
      </c>
      <c r="E140" s="532" t="s">
        <v>649</v>
      </c>
      <c r="F140" s="532" t="s">
        <v>2182</v>
      </c>
      <c r="G140" s="533" t="s">
        <v>1196</v>
      </c>
      <c r="H140" s="532" t="s">
        <v>2183</v>
      </c>
      <c r="K140" s="532" t="s">
        <v>2184</v>
      </c>
      <c r="L140" s="532" t="s">
        <v>2185</v>
      </c>
      <c r="M140" s="532" t="s">
        <v>1235</v>
      </c>
      <c r="N140" s="532" t="s">
        <v>0</v>
      </c>
      <c r="O140" s="532" t="s">
        <v>2186</v>
      </c>
      <c r="Q140" s="167">
        <v>0</v>
      </c>
      <c r="R140" s="74">
        <v>5000000</v>
      </c>
      <c r="S140" s="74">
        <v>2000000</v>
      </c>
      <c r="T140" s="74">
        <v>1000000</v>
      </c>
      <c r="U140" s="74">
        <v>8000000</v>
      </c>
      <c r="V140" s="534">
        <v>25</v>
      </c>
      <c r="W140" s="534">
        <v>0</v>
      </c>
      <c r="X140" s="534">
        <v>25</v>
      </c>
      <c r="Y140" s="74">
        <v>472.2</v>
      </c>
      <c r="Z140" s="74">
        <v>6667</v>
      </c>
      <c r="AA140" s="74">
        <v>780</v>
      </c>
    </row>
    <row r="141" spans="1:27">
      <c r="A141" s="532" t="s">
        <v>2187</v>
      </c>
      <c r="B141" s="533" t="s">
        <v>2188</v>
      </c>
      <c r="C141" s="532" t="s">
        <v>2189</v>
      </c>
      <c r="D141" s="532" t="s">
        <v>2190</v>
      </c>
      <c r="E141" s="532" t="s">
        <v>247</v>
      </c>
      <c r="F141" s="532" t="s">
        <v>2191</v>
      </c>
      <c r="G141" s="533" t="s">
        <v>1128</v>
      </c>
      <c r="H141" s="532" t="s">
        <v>2192</v>
      </c>
      <c r="I141" s="532" t="s">
        <v>988</v>
      </c>
      <c r="L141" s="532" t="s">
        <v>2193</v>
      </c>
      <c r="M141" s="532" t="s">
        <v>1554</v>
      </c>
      <c r="N141" s="532" t="s">
        <v>13</v>
      </c>
      <c r="O141" s="532" t="s">
        <v>1555</v>
      </c>
      <c r="P141" s="533" t="s">
        <v>2194</v>
      </c>
      <c r="Q141" s="167">
        <v>2500000</v>
      </c>
      <c r="R141" s="74">
        <v>2500000</v>
      </c>
      <c r="S141" s="74">
        <v>1000000</v>
      </c>
      <c r="T141" s="74">
        <v>5000000</v>
      </c>
      <c r="U141" s="74">
        <v>11000000</v>
      </c>
      <c r="V141" s="534">
        <v>18</v>
      </c>
      <c r="W141" s="534">
        <v>10</v>
      </c>
      <c r="X141" s="534">
        <v>28</v>
      </c>
      <c r="Y141" s="74">
        <v>289.76</v>
      </c>
      <c r="Z141" s="74">
        <v>0</v>
      </c>
      <c r="AA141" s="74">
        <v>0</v>
      </c>
    </row>
    <row r="142" spans="1:27">
      <c r="A142" s="532" t="s">
        <v>2195</v>
      </c>
      <c r="B142" s="533" t="s">
        <v>2196</v>
      </c>
      <c r="C142" s="532" t="s">
        <v>2197</v>
      </c>
      <c r="D142" s="532" t="s">
        <v>2198</v>
      </c>
      <c r="E142" s="532" t="s">
        <v>543</v>
      </c>
      <c r="F142" s="532" t="s">
        <v>2199</v>
      </c>
      <c r="G142" s="533" t="s">
        <v>1119</v>
      </c>
      <c r="H142" s="532" t="s">
        <v>2200</v>
      </c>
      <c r="I142" s="532" t="s">
        <v>987</v>
      </c>
      <c r="J142" s="532" t="s">
        <v>961</v>
      </c>
      <c r="K142" s="532" t="s">
        <v>961</v>
      </c>
      <c r="L142" s="532" t="s">
        <v>2201</v>
      </c>
      <c r="M142" s="532" t="s">
        <v>2202</v>
      </c>
      <c r="N142" s="532" t="s">
        <v>13</v>
      </c>
      <c r="O142" s="532" t="s">
        <v>2203</v>
      </c>
      <c r="Q142" s="167">
        <v>6000000</v>
      </c>
      <c r="R142" s="74">
        <v>20000000</v>
      </c>
      <c r="S142" s="74">
        <v>50000000</v>
      </c>
      <c r="T142" s="74">
        <v>20000000</v>
      </c>
      <c r="U142" s="74">
        <v>96000000</v>
      </c>
      <c r="V142" s="534">
        <v>30</v>
      </c>
      <c r="W142" s="534">
        <v>0</v>
      </c>
      <c r="X142" s="534">
        <v>30</v>
      </c>
      <c r="Y142" s="74">
        <v>955</v>
      </c>
      <c r="Z142" s="74">
        <v>12564</v>
      </c>
      <c r="AA142" s="74">
        <v>1998</v>
      </c>
    </row>
    <row r="143" spans="1:27">
      <c r="A143" s="532" t="s">
        <v>2204</v>
      </c>
      <c r="B143" s="533" t="s">
        <v>2205</v>
      </c>
      <c r="C143" s="532" t="s">
        <v>2206</v>
      </c>
      <c r="D143" s="532" t="s">
        <v>2207</v>
      </c>
      <c r="E143" s="532" t="s">
        <v>12</v>
      </c>
      <c r="F143" s="532" t="s">
        <v>2199</v>
      </c>
      <c r="G143" s="533" t="s">
        <v>1530</v>
      </c>
      <c r="H143" s="532" t="s">
        <v>2208</v>
      </c>
      <c r="I143" s="532" t="s">
        <v>1073</v>
      </c>
      <c r="L143" s="532" t="s">
        <v>1755</v>
      </c>
      <c r="M143" s="532" t="s">
        <v>1756</v>
      </c>
      <c r="N143" s="532" t="s">
        <v>8</v>
      </c>
      <c r="O143" s="532" t="s">
        <v>1757</v>
      </c>
      <c r="Q143" s="167">
        <v>1000000</v>
      </c>
      <c r="R143" s="74">
        <v>0</v>
      </c>
      <c r="S143" s="74">
        <v>0</v>
      </c>
      <c r="T143" s="74">
        <v>0</v>
      </c>
      <c r="U143" s="74">
        <v>1000000</v>
      </c>
      <c r="V143" s="534">
        <v>12</v>
      </c>
      <c r="W143" s="534">
        <v>18</v>
      </c>
      <c r="X143" s="534">
        <v>30</v>
      </c>
      <c r="Y143" s="74">
        <v>54</v>
      </c>
      <c r="Z143" s="74">
        <v>2623</v>
      </c>
      <c r="AA143" s="74">
        <v>997</v>
      </c>
    </row>
    <row r="144" spans="1:27">
      <c r="A144" s="532" t="s">
        <v>2209</v>
      </c>
      <c r="B144" s="533" t="s">
        <v>2210</v>
      </c>
      <c r="C144" s="532" t="s">
        <v>2211</v>
      </c>
      <c r="D144" s="532" t="s">
        <v>2212</v>
      </c>
      <c r="E144" s="532" t="s">
        <v>37</v>
      </c>
      <c r="F144" s="532" t="s">
        <v>1610</v>
      </c>
      <c r="G144" s="533" t="s">
        <v>1278</v>
      </c>
      <c r="H144" s="532" t="s">
        <v>2213</v>
      </c>
      <c r="I144" s="532" t="s">
        <v>1146</v>
      </c>
      <c r="J144" s="532" t="s">
        <v>961</v>
      </c>
      <c r="K144" s="532" t="s">
        <v>961</v>
      </c>
      <c r="L144" s="532" t="s">
        <v>2214</v>
      </c>
      <c r="M144" s="532" t="s">
        <v>1700</v>
      </c>
      <c r="N144" s="532" t="s">
        <v>10</v>
      </c>
      <c r="O144" s="532" t="s">
        <v>1701</v>
      </c>
      <c r="Q144" s="167">
        <v>0</v>
      </c>
      <c r="R144" s="74">
        <v>300000</v>
      </c>
      <c r="S144" s="74">
        <v>20000000</v>
      </c>
      <c r="T144" s="74">
        <v>10000000</v>
      </c>
      <c r="U144" s="74">
        <v>30300000</v>
      </c>
      <c r="V144" s="534">
        <v>20</v>
      </c>
      <c r="W144" s="534">
        <v>10</v>
      </c>
      <c r="X144" s="534">
        <v>30</v>
      </c>
      <c r="Y144" s="74">
        <v>488.58</v>
      </c>
      <c r="Z144" s="74">
        <v>4180</v>
      </c>
      <c r="AA144" s="74">
        <v>4032</v>
      </c>
    </row>
    <row r="145" spans="1:27">
      <c r="A145" s="532" t="s">
        <v>2215</v>
      </c>
      <c r="B145" s="533" t="s">
        <v>2216</v>
      </c>
      <c r="C145" s="532" t="s">
        <v>2217</v>
      </c>
      <c r="D145" s="532" t="s">
        <v>129</v>
      </c>
      <c r="E145" s="532" t="s">
        <v>37</v>
      </c>
      <c r="F145" s="532" t="s">
        <v>1610</v>
      </c>
      <c r="G145" s="533" t="s">
        <v>1128</v>
      </c>
      <c r="H145" s="532" t="s">
        <v>2218</v>
      </c>
      <c r="I145" s="532" t="s">
        <v>1130</v>
      </c>
      <c r="J145" s="532" t="s">
        <v>2219</v>
      </c>
      <c r="L145" s="532" t="s">
        <v>1873</v>
      </c>
      <c r="M145" s="532" t="s">
        <v>1874</v>
      </c>
      <c r="N145" s="532" t="s">
        <v>4</v>
      </c>
      <c r="O145" s="532" t="s">
        <v>1875</v>
      </c>
      <c r="Q145" s="167">
        <v>10000000</v>
      </c>
      <c r="R145" s="74">
        <v>5000000</v>
      </c>
      <c r="S145" s="74">
        <v>2000000</v>
      </c>
      <c r="T145" s="74">
        <v>1000000</v>
      </c>
      <c r="U145" s="74">
        <v>18000000</v>
      </c>
      <c r="V145" s="534">
        <v>20</v>
      </c>
      <c r="W145" s="534">
        <v>10</v>
      </c>
      <c r="X145" s="534">
        <v>30</v>
      </c>
      <c r="Y145" s="74">
        <v>435</v>
      </c>
      <c r="Z145" s="74">
        <v>1600</v>
      </c>
      <c r="AA145" s="74">
        <v>1288</v>
      </c>
    </row>
    <row r="146" spans="1:27">
      <c r="A146" s="532" t="s">
        <v>2220</v>
      </c>
      <c r="B146" s="533" t="s">
        <v>2221</v>
      </c>
      <c r="C146" s="532" t="s">
        <v>2217</v>
      </c>
      <c r="D146" s="532" t="s">
        <v>2222</v>
      </c>
      <c r="E146" s="532" t="s">
        <v>44</v>
      </c>
      <c r="F146" s="532" t="s">
        <v>2223</v>
      </c>
      <c r="G146" s="533" t="s">
        <v>1128</v>
      </c>
      <c r="H146" s="532" t="s">
        <v>2224</v>
      </c>
      <c r="I146" s="532" t="s">
        <v>1130</v>
      </c>
      <c r="J146" s="532" t="s">
        <v>2219</v>
      </c>
      <c r="L146" s="532" t="s">
        <v>1873</v>
      </c>
      <c r="M146" s="532" t="s">
        <v>1874</v>
      </c>
      <c r="N146" s="532" t="s">
        <v>4</v>
      </c>
      <c r="O146" s="532" t="s">
        <v>1875</v>
      </c>
      <c r="Q146" s="167">
        <v>10000000</v>
      </c>
      <c r="R146" s="74">
        <v>5000000</v>
      </c>
      <c r="S146" s="74">
        <v>2000000</v>
      </c>
      <c r="T146" s="74">
        <v>1000000</v>
      </c>
      <c r="U146" s="74">
        <v>18000000</v>
      </c>
      <c r="V146" s="534">
        <v>20</v>
      </c>
      <c r="W146" s="534">
        <v>10</v>
      </c>
      <c r="X146" s="534">
        <v>30</v>
      </c>
      <c r="Y146" s="74">
        <v>410</v>
      </c>
      <c r="Z146" s="74">
        <v>1604</v>
      </c>
      <c r="AA146" s="74">
        <v>1120</v>
      </c>
    </row>
    <row r="147" spans="1:27">
      <c r="A147" s="532" t="s">
        <v>2225</v>
      </c>
      <c r="B147" s="533" t="s">
        <v>2226</v>
      </c>
      <c r="C147" s="532" t="s">
        <v>2227</v>
      </c>
      <c r="D147" s="532" t="s">
        <v>2228</v>
      </c>
      <c r="E147" s="532" t="s">
        <v>993</v>
      </c>
      <c r="F147" s="532" t="s">
        <v>2229</v>
      </c>
      <c r="G147" s="533" t="s">
        <v>1250</v>
      </c>
      <c r="H147" s="532" t="s">
        <v>2230</v>
      </c>
      <c r="I147" s="532" t="s">
        <v>987</v>
      </c>
      <c r="J147" s="532" t="s">
        <v>961</v>
      </c>
      <c r="K147" s="532" t="s">
        <v>961</v>
      </c>
      <c r="L147" s="532" t="s">
        <v>2231</v>
      </c>
      <c r="M147" s="532" t="s">
        <v>1554</v>
      </c>
      <c r="N147" s="532" t="s">
        <v>13</v>
      </c>
      <c r="O147" s="532" t="s">
        <v>1555</v>
      </c>
      <c r="P147" s="533" t="s">
        <v>2232</v>
      </c>
      <c r="Q147" s="167">
        <v>0</v>
      </c>
      <c r="R147" s="74">
        <v>0</v>
      </c>
      <c r="S147" s="74">
        <v>8500000</v>
      </c>
      <c r="T147" s="74">
        <v>70000000</v>
      </c>
      <c r="U147" s="74">
        <v>78500000</v>
      </c>
      <c r="V147" s="534">
        <v>5</v>
      </c>
      <c r="W147" s="534">
        <v>25</v>
      </c>
      <c r="X147" s="534">
        <v>30</v>
      </c>
      <c r="Y147" s="74">
        <v>326.5</v>
      </c>
      <c r="Z147" s="74">
        <v>3228</v>
      </c>
      <c r="AA147" s="74">
        <v>3010</v>
      </c>
    </row>
    <row r="148" spans="1:27">
      <c r="A148" s="532" t="s">
        <v>2233</v>
      </c>
      <c r="B148" s="533" t="s">
        <v>2234</v>
      </c>
      <c r="C148" s="532" t="s">
        <v>2235</v>
      </c>
      <c r="D148" s="532" t="s">
        <v>2236</v>
      </c>
      <c r="E148" s="532" t="s">
        <v>11</v>
      </c>
      <c r="F148" s="532" t="s">
        <v>1845</v>
      </c>
      <c r="G148" s="533" t="s">
        <v>1530</v>
      </c>
      <c r="H148" s="532" t="s">
        <v>2237</v>
      </c>
      <c r="I148" s="532" t="s">
        <v>988</v>
      </c>
      <c r="L148" s="532" t="s">
        <v>2238</v>
      </c>
      <c r="M148" s="532" t="s">
        <v>1594</v>
      </c>
      <c r="N148" s="532" t="s">
        <v>6</v>
      </c>
      <c r="O148" s="532" t="s">
        <v>1595</v>
      </c>
      <c r="P148" s="533" t="s">
        <v>2239</v>
      </c>
      <c r="Q148" s="167">
        <v>16000000</v>
      </c>
      <c r="R148" s="74">
        <v>10000000</v>
      </c>
      <c r="S148" s="74">
        <v>4000000</v>
      </c>
      <c r="T148" s="74">
        <v>5000000</v>
      </c>
      <c r="U148" s="74">
        <v>35000000</v>
      </c>
      <c r="V148" s="534">
        <v>25</v>
      </c>
      <c r="W148" s="534">
        <v>5</v>
      </c>
      <c r="X148" s="534">
        <v>30</v>
      </c>
      <c r="Y148" s="74">
        <v>162.6</v>
      </c>
      <c r="Z148" s="74">
        <v>13508</v>
      </c>
      <c r="AA148" s="74">
        <v>3130</v>
      </c>
    </row>
    <row r="149" spans="1:27">
      <c r="A149" s="532" t="s">
        <v>2240</v>
      </c>
      <c r="B149" s="533" t="s">
        <v>2241</v>
      </c>
      <c r="C149" s="532" t="s">
        <v>2242</v>
      </c>
      <c r="D149" s="532" t="s">
        <v>2243</v>
      </c>
      <c r="E149" s="532" t="s">
        <v>999</v>
      </c>
      <c r="F149" s="532" t="s">
        <v>1204</v>
      </c>
      <c r="G149" s="533" t="s">
        <v>1156</v>
      </c>
      <c r="H149" s="532" t="s">
        <v>2244</v>
      </c>
      <c r="I149" s="532" t="s">
        <v>1170</v>
      </c>
      <c r="L149" s="532" t="s">
        <v>2245</v>
      </c>
      <c r="M149" s="532" t="s">
        <v>1486</v>
      </c>
      <c r="N149" s="532" t="s">
        <v>4</v>
      </c>
      <c r="O149" s="532" t="s">
        <v>1487</v>
      </c>
      <c r="Q149" s="167">
        <v>0</v>
      </c>
      <c r="R149" s="74">
        <v>199800000</v>
      </c>
      <c r="S149" s="74">
        <v>252738000</v>
      </c>
      <c r="T149" s="74">
        <v>2000000</v>
      </c>
      <c r="U149" s="74">
        <v>454538000</v>
      </c>
      <c r="V149" s="534">
        <v>24</v>
      </c>
      <c r="W149" s="534">
        <v>7</v>
      </c>
      <c r="X149" s="534">
        <v>31</v>
      </c>
      <c r="Y149" s="74">
        <v>2467.02</v>
      </c>
      <c r="Z149" s="74">
        <v>18301</v>
      </c>
      <c r="AA149" s="74">
        <v>8123</v>
      </c>
    </row>
    <row r="150" spans="1:27">
      <c r="A150" s="532" t="s">
        <v>2246</v>
      </c>
      <c r="B150" s="533" t="s">
        <v>2247</v>
      </c>
      <c r="C150" s="532" t="s">
        <v>2248</v>
      </c>
      <c r="D150" s="532" t="s">
        <v>2249</v>
      </c>
      <c r="E150" s="532" t="s">
        <v>7</v>
      </c>
      <c r="F150" s="532" t="s">
        <v>2250</v>
      </c>
      <c r="G150" s="533" t="s">
        <v>1259</v>
      </c>
      <c r="H150" s="532" t="s">
        <v>2251</v>
      </c>
      <c r="I150" s="532" t="s">
        <v>1170</v>
      </c>
      <c r="L150" s="532" t="s">
        <v>2252</v>
      </c>
      <c r="M150" s="532" t="s">
        <v>1075</v>
      </c>
      <c r="N150" s="532" t="s">
        <v>41</v>
      </c>
      <c r="O150" s="532" t="s">
        <v>1076</v>
      </c>
      <c r="P150" s="533" t="s">
        <v>2253</v>
      </c>
      <c r="Q150" s="167">
        <v>5000000</v>
      </c>
      <c r="R150" s="74">
        <v>9000000</v>
      </c>
      <c r="S150" s="74">
        <v>2000000</v>
      </c>
      <c r="T150" s="74">
        <v>500000</v>
      </c>
      <c r="U150" s="74">
        <v>16500000</v>
      </c>
      <c r="V150" s="534">
        <v>32</v>
      </c>
      <c r="W150" s="534">
        <v>0</v>
      </c>
      <c r="X150" s="534">
        <v>32</v>
      </c>
      <c r="Y150" s="74">
        <v>77.5</v>
      </c>
      <c r="Z150" s="74">
        <v>3067</v>
      </c>
      <c r="AA150" s="74">
        <v>604</v>
      </c>
    </row>
    <row r="151" spans="1:27">
      <c r="A151" s="532" t="s">
        <v>2254</v>
      </c>
      <c r="B151" s="533" t="s">
        <v>2255</v>
      </c>
      <c r="C151" s="532" t="s">
        <v>2256</v>
      </c>
      <c r="D151" s="532" t="s">
        <v>2257</v>
      </c>
      <c r="E151" s="532" t="s">
        <v>26</v>
      </c>
      <c r="F151" s="532" t="s">
        <v>1806</v>
      </c>
      <c r="G151" s="533" t="s">
        <v>1278</v>
      </c>
      <c r="H151" s="532" t="s">
        <v>2258</v>
      </c>
      <c r="I151" s="532" t="s">
        <v>1073</v>
      </c>
      <c r="L151" s="532" t="s">
        <v>2259</v>
      </c>
      <c r="M151" s="532" t="s">
        <v>2260</v>
      </c>
      <c r="N151" s="532" t="s">
        <v>41</v>
      </c>
      <c r="O151" s="532" t="s">
        <v>2261</v>
      </c>
      <c r="P151" s="533" t="s">
        <v>2262</v>
      </c>
      <c r="Q151" s="167">
        <v>4600000</v>
      </c>
      <c r="R151" s="74">
        <v>20000000</v>
      </c>
      <c r="S151" s="74">
        <v>15000000</v>
      </c>
      <c r="T151" s="74">
        <v>5000000</v>
      </c>
      <c r="U151" s="74">
        <v>44600000</v>
      </c>
      <c r="V151" s="534">
        <v>12</v>
      </c>
      <c r="W151" s="534">
        <v>20</v>
      </c>
      <c r="X151" s="534">
        <v>32</v>
      </c>
      <c r="Y151" s="74">
        <v>475.71</v>
      </c>
      <c r="Z151" s="74">
        <v>11732</v>
      </c>
      <c r="AA151" s="74">
        <v>2592</v>
      </c>
    </row>
    <row r="152" spans="1:27">
      <c r="A152" s="532" t="s">
        <v>2263</v>
      </c>
      <c r="B152" s="533" t="s">
        <v>2264</v>
      </c>
      <c r="C152" s="532" t="s">
        <v>2265</v>
      </c>
      <c r="D152" s="532" t="s">
        <v>2266</v>
      </c>
      <c r="E152" s="532" t="s">
        <v>990</v>
      </c>
      <c r="F152" s="532" t="s">
        <v>2267</v>
      </c>
      <c r="G152" s="533" t="s">
        <v>1795</v>
      </c>
      <c r="H152" s="532" t="s">
        <v>2268</v>
      </c>
      <c r="I152" s="532" t="s">
        <v>1130</v>
      </c>
      <c r="L152" s="532" t="s">
        <v>2269</v>
      </c>
      <c r="M152" s="532" t="s">
        <v>2269</v>
      </c>
      <c r="N152" s="532" t="s">
        <v>6</v>
      </c>
      <c r="O152" s="532" t="s">
        <v>2270</v>
      </c>
      <c r="P152" s="533" t="s">
        <v>2271</v>
      </c>
      <c r="Q152" s="167">
        <v>59000000</v>
      </c>
      <c r="R152" s="74">
        <v>0</v>
      </c>
      <c r="S152" s="74">
        <v>20000000</v>
      </c>
      <c r="T152" s="74">
        <v>10000000</v>
      </c>
      <c r="U152" s="74">
        <v>89000000</v>
      </c>
      <c r="V152" s="534">
        <v>20</v>
      </c>
      <c r="W152" s="534">
        <v>15</v>
      </c>
      <c r="X152" s="534">
        <v>35</v>
      </c>
      <c r="Y152" s="74">
        <v>445.1</v>
      </c>
      <c r="Z152" s="74">
        <v>25000</v>
      </c>
      <c r="AA152" s="74">
        <v>25000</v>
      </c>
    </row>
    <row r="153" spans="1:27">
      <c r="A153" s="532" t="s">
        <v>2272</v>
      </c>
      <c r="B153" s="533" t="s">
        <v>2273</v>
      </c>
      <c r="C153" s="532" t="s">
        <v>2265</v>
      </c>
      <c r="D153" s="532" t="s">
        <v>2266</v>
      </c>
      <c r="E153" s="532" t="s">
        <v>990</v>
      </c>
      <c r="F153" s="532" t="s">
        <v>2267</v>
      </c>
      <c r="G153" s="533" t="s">
        <v>1795</v>
      </c>
      <c r="H153" s="532" t="s">
        <v>988</v>
      </c>
      <c r="I153" s="532" t="s">
        <v>1130</v>
      </c>
      <c r="L153" s="532" t="s">
        <v>2269</v>
      </c>
      <c r="M153" s="532" t="s">
        <v>2269</v>
      </c>
      <c r="N153" s="532" t="s">
        <v>6</v>
      </c>
      <c r="O153" s="532" t="s">
        <v>2270</v>
      </c>
      <c r="P153" s="533" t="s">
        <v>2271</v>
      </c>
      <c r="Q153" s="167">
        <v>59000000</v>
      </c>
      <c r="R153" s="74">
        <v>0</v>
      </c>
      <c r="S153" s="74">
        <v>20000000</v>
      </c>
      <c r="T153" s="74">
        <v>10000000</v>
      </c>
      <c r="U153" s="74">
        <v>89000000</v>
      </c>
      <c r="V153" s="534">
        <v>20</v>
      </c>
      <c r="W153" s="534">
        <v>15</v>
      </c>
      <c r="X153" s="534">
        <v>35</v>
      </c>
      <c r="Y153" s="74">
        <v>445.1</v>
      </c>
      <c r="Z153" s="74">
        <v>13265</v>
      </c>
      <c r="AA153" s="74">
        <v>13265</v>
      </c>
    </row>
    <row r="154" spans="1:27">
      <c r="A154" s="532" t="s">
        <v>2274</v>
      </c>
      <c r="B154" s="533" t="s">
        <v>2275</v>
      </c>
      <c r="C154" s="532" t="s">
        <v>2276</v>
      </c>
      <c r="D154" s="532" t="s">
        <v>2277</v>
      </c>
      <c r="E154" s="532" t="s">
        <v>995</v>
      </c>
      <c r="F154" s="532" t="s">
        <v>2278</v>
      </c>
      <c r="G154" s="533" t="s">
        <v>1187</v>
      </c>
      <c r="H154" s="532" t="s">
        <v>2279</v>
      </c>
      <c r="I154" s="532" t="s">
        <v>987</v>
      </c>
      <c r="L154" s="532" t="s">
        <v>2231</v>
      </c>
      <c r="M154" s="532" t="s">
        <v>1554</v>
      </c>
      <c r="N154" s="532" t="s">
        <v>13</v>
      </c>
      <c r="O154" s="532" t="s">
        <v>1555</v>
      </c>
      <c r="P154" s="533" t="s">
        <v>2280</v>
      </c>
      <c r="Q154" s="167">
        <v>0</v>
      </c>
      <c r="R154" s="74">
        <v>8000000</v>
      </c>
      <c r="S154" s="74">
        <v>30000000</v>
      </c>
      <c r="T154" s="74">
        <v>8000000</v>
      </c>
      <c r="U154" s="74">
        <v>46000000</v>
      </c>
      <c r="V154" s="534">
        <v>20</v>
      </c>
      <c r="W154" s="534">
        <v>17</v>
      </c>
      <c r="X154" s="534">
        <v>37</v>
      </c>
      <c r="Y154" s="74">
        <v>317.5</v>
      </c>
      <c r="Z154" s="74">
        <v>963</v>
      </c>
      <c r="AA154" s="74">
        <v>963</v>
      </c>
    </row>
    <row r="155" spans="1:27">
      <c r="A155" s="532" t="s">
        <v>2281</v>
      </c>
      <c r="B155" s="533" t="s">
        <v>2282</v>
      </c>
      <c r="C155" s="532" t="s">
        <v>2283</v>
      </c>
      <c r="D155" s="532" t="s">
        <v>2284</v>
      </c>
      <c r="E155" s="532" t="s">
        <v>991</v>
      </c>
      <c r="F155" s="532" t="s">
        <v>2285</v>
      </c>
      <c r="G155" s="533" t="s">
        <v>1168</v>
      </c>
      <c r="H155" s="532" t="s">
        <v>2286</v>
      </c>
      <c r="L155" s="532" t="s">
        <v>2287</v>
      </c>
      <c r="M155" s="532" t="s">
        <v>2288</v>
      </c>
      <c r="N155" s="532" t="s">
        <v>759</v>
      </c>
      <c r="O155" s="532" t="s">
        <v>2289</v>
      </c>
      <c r="Q155" s="167">
        <v>5000000</v>
      </c>
      <c r="R155" s="74">
        <v>1000000</v>
      </c>
      <c r="S155" s="74">
        <v>5000000</v>
      </c>
      <c r="T155" s="74">
        <v>1000000</v>
      </c>
      <c r="U155" s="74">
        <v>12000000</v>
      </c>
      <c r="V155" s="534">
        <v>26</v>
      </c>
      <c r="W155" s="534">
        <v>12</v>
      </c>
      <c r="X155" s="534">
        <v>38</v>
      </c>
      <c r="Y155" s="74">
        <v>71.7</v>
      </c>
      <c r="Z155" s="74">
        <v>9369</v>
      </c>
      <c r="AA155" s="74">
        <v>800</v>
      </c>
    </row>
    <row r="156" spans="1:27">
      <c r="A156" s="532" t="s">
        <v>2290</v>
      </c>
      <c r="B156" s="533" t="s">
        <v>2291</v>
      </c>
      <c r="C156" s="532" t="s">
        <v>2292</v>
      </c>
      <c r="D156" s="532" t="s">
        <v>2293</v>
      </c>
      <c r="E156" s="532" t="s">
        <v>11</v>
      </c>
      <c r="F156" s="532" t="s">
        <v>1845</v>
      </c>
      <c r="G156" s="533" t="s">
        <v>1259</v>
      </c>
      <c r="H156" s="532" t="s">
        <v>2294</v>
      </c>
      <c r="K156" s="532" t="s">
        <v>2295</v>
      </c>
      <c r="L156" s="532" t="s">
        <v>2296</v>
      </c>
      <c r="M156" s="532" t="s">
        <v>2297</v>
      </c>
      <c r="N156" s="532" t="s">
        <v>39</v>
      </c>
      <c r="O156" s="532" t="s">
        <v>2298</v>
      </c>
      <c r="Q156" s="167">
        <v>0</v>
      </c>
      <c r="R156" s="74">
        <v>45000000</v>
      </c>
      <c r="S156" s="74">
        <v>12000000</v>
      </c>
      <c r="T156" s="74">
        <v>0</v>
      </c>
      <c r="U156" s="74">
        <v>57000000</v>
      </c>
      <c r="V156" s="534">
        <v>36</v>
      </c>
      <c r="W156" s="534">
        <v>2</v>
      </c>
      <c r="X156" s="534">
        <v>38</v>
      </c>
      <c r="Y156" s="74">
        <v>243.05</v>
      </c>
      <c r="Z156" s="74">
        <v>3151</v>
      </c>
      <c r="AA156" s="74">
        <v>1325</v>
      </c>
    </row>
    <row r="157" spans="1:27">
      <c r="A157" s="532" t="s">
        <v>2299</v>
      </c>
      <c r="B157" s="533" t="s">
        <v>2300</v>
      </c>
      <c r="C157" s="532" t="s">
        <v>2301</v>
      </c>
      <c r="D157" s="532" t="s">
        <v>2302</v>
      </c>
      <c r="E157" s="532" t="s">
        <v>1</v>
      </c>
      <c r="F157" s="532" t="s">
        <v>1060</v>
      </c>
      <c r="G157" s="533" t="s">
        <v>1196</v>
      </c>
      <c r="H157" s="532" t="s">
        <v>2303</v>
      </c>
      <c r="I157" s="532" t="s">
        <v>1084</v>
      </c>
      <c r="L157" s="532" t="s">
        <v>2304</v>
      </c>
      <c r="M157" s="532" t="s">
        <v>2304</v>
      </c>
      <c r="N157" s="532" t="s">
        <v>720</v>
      </c>
      <c r="O157" s="532" t="s">
        <v>2305</v>
      </c>
      <c r="Q157" s="167">
        <v>97500000</v>
      </c>
      <c r="R157" s="74">
        <v>292500000</v>
      </c>
      <c r="S157" s="74">
        <v>1462500000</v>
      </c>
      <c r="T157" s="74">
        <v>97500000</v>
      </c>
      <c r="U157" s="74">
        <v>1950000000</v>
      </c>
      <c r="V157" s="534">
        <v>30</v>
      </c>
      <c r="W157" s="534">
        <v>9</v>
      </c>
      <c r="X157" s="534">
        <v>39</v>
      </c>
      <c r="Y157" s="74">
        <v>37682.160000000003</v>
      </c>
      <c r="Z157" s="74">
        <v>96512</v>
      </c>
      <c r="AA157" s="74">
        <v>11664</v>
      </c>
    </row>
    <row r="158" spans="1:27">
      <c r="A158" s="532" t="s">
        <v>2306</v>
      </c>
      <c r="B158" s="533" t="s">
        <v>2307</v>
      </c>
      <c r="C158" s="532" t="s">
        <v>2308</v>
      </c>
      <c r="D158" s="532" t="s">
        <v>2309</v>
      </c>
      <c r="E158" s="532" t="s">
        <v>247</v>
      </c>
      <c r="F158" s="532" t="s">
        <v>2310</v>
      </c>
      <c r="G158" s="533" t="s">
        <v>1061</v>
      </c>
      <c r="H158" s="532" t="s">
        <v>2311</v>
      </c>
      <c r="I158" s="532" t="s">
        <v>988</v>
      </c>
      <c r="L158" s="532" t="s">
        <v>2312</v>
      </c>
      <c r="M158" s="532" t="s">
        <v>1391</v>
      </c>
      <c r="N158" s="532" t="s">
        <v>36</v>
      </c>
      <c r="O158" s="532" t="s">
        <v>1392</v>
      </c>
      <c r="Q158" s="167">
        <v>50000</v>
      </c>
      <c r="R158" s="74">
        <v>0</v>
      </c>
      <c r="S158" s="74">
        <v>100000</v>
      </c>
      <c r="T158" s="74">
        <v>100000</v>
      </c>
      <c r="U158" s="74">
        <v>250000</v>
      </c>
      <c r="V158" s="534">
        <v>20</v>
      </c>
      <c r="W158" s="534">
        <v>19</v>
      </c>
      <c r="X158" s="534">
        <v>39</v>
      </c>
      <c r="Y158" s="74">
        <v>88</v>
      </c>
      <c r="Z158" s="74">
        <v>3200</v>
      </c>
      <c r="AA158" s="74">
        <v>600</v>
      </c>
    </row>
    <row r="159" spans="1:27">
      <c r="A159" s="532" t="s">
        <v>2313</v>
      </c>
      <c r="B159" s="533" t="s">
        <v>2314</v>
      </c>
      <c r="C159" s="532" t="s">
        <v>2315</v>
      </c>
      <c r="D159" s="532" t="s">
        <v>2316</v>
      </c>
      <c r="E159" s="532" t="s">
        <v>11</v>
      </c>
      <c r="F159" s="532" t="s">
        <v>1845</v>
      </c>
      <c r="G159" s="533" t="s">
        <v>1071</v>
      </c>
      <c r="H159" s="532" t="s">
        <v>2317</v>
      </c>
      <c r="I159" s="532" t="s">
        <v>988</v>
      </c>
      <c r="J159" s="532" t="s">
        <v>961</v>
      </c>
      <c r="K159" s="532" t="s">
        <v>2318</v>
      </c>
      <c r="L159" s="532" t="s">
        <v>2319</v>
      </c>
      <c r="M159" s="532" t="s">
        <v>1425</v>
      </c>
      <c r="N159" s="532" t="s">
        <v>51</v>
      </c>
      <c r="O159" s="532" t="s">
        <v>2320</v>
      </c>
      <c r="P159" s="533" t="s">
        <v>2321</v>
      </c>
      <c r="Q159" s="167">
        <v>15000000</v>
      </c>
      <c r="R159" s="74">
        <v>20000000</v>
      </c>
      <c r="S159" s="74">
        <v>10000000</v>
      </c>
      <c r="T159" s="74">
        <v>3000000</v>
      </c>
      <c r="U159" s="74">
        <v>48000000</v>
      </c>
      <c r="V159" s="534">
        <v>28</v>
      </c>
      <c r="W159" s="534">
        <v>15</v>
      </c>
      <c r="X159" s="534">
        <v>43</v>
      </c>
      <c r="Y159" s="74">
        <v>150</v>
      </c>
      <c r="Z159" s="74">
        <v>13115</v>
      </c>
      <c r="AA159" s="74">
        <v>4305</v>
      </c>
    </row>
    <row r="160" spans="1:27">
      <c r="A160" s="532" t="s">
        <v>2322</v>
      </c>
      <c r="B160" s="533" t="s">
        <v>2323</v>
      </c>
      <c r="C160" s="532" t="s">
        <v>2324</v>
      </c>
      <c r="D160" s="532" t="s">
        <v>2325</v>
      </c>
      <c r="E160" s="532" t="s">
        <v>63</v>
      </c>
      <c r="F160" s="532" t="s">
        <v>1297</v>
      </c>
      <c r="G160" s="533" t="s">
        <v>1196</v>
      </c>
      <c r="H160" s="532" t="s">
        <v>2326</v>
      </c>
      <c r="I160" s="532" t="s">
        <v>1073</v>
      </c>
      <c r="L160" s="532" t="s">
        <v>2327</v>
      </c>
      <c r="M160" s="532" t="s">
        <v>2328</v>
      </c>
      <c r="N160" s="532" t="s">
        <v>24</v>
      </c>
      <c r="O160" s="532" t="s">
        <v>2329</v>
      </c>
      <c r="P160" s="533" t="s">
        <v>2330</v>
      </c>
      <c r="Q160" s="167">
        <v>0</v>
      </c>
      <c r="R160" s="74">
        <v>0</v>
      </c>
      <c r="S160" s="74">
        <v>98000000</v>
      </c>
      <c r="T160" s="74">
        <v>5000000</v>
      </c>
      <c r="U160" s="74">
        <v>103000000</v>
      </c>
      <c r="V160" s="534">
        <v>30</v>
      </c>
      <c r="W160" s="534">
        <v>14</v>
      </c>
      <c r="X160" s="534">
        <v>44</v>
      </c>
      <c r="Y160" s="74">
        <v>3813.9</v>
      </c>
      <c r="Z160" s="74">
        <v>34820</v>
      </c>
      <c r="AA160" s="74">
        <v>9150</v>
      </c>
    </row>
    <row r="161" spans="1:27">
      <c r="A161" s="532" t="s">
        <v>2331</v>
      </c>
      <c r="B161" s="533" t="s">
        <v>2332</v>
      </c>
      <c r="C161" s="532" t="s">
        <v>2333</v>
      </c>
      <c r="D161" s="532" t="s">
        <v>2334</v>
      </c>
      <c r="E161" s="532" t="s">
        <v>997</v>
      </c>
      <c r="F161" s="532" t="s">
        <v>2335</v>
      </c>
      <c r="G161" s="533" t="s">
        <v>1145</v>
      </c>
      <c r="H161" s="532" t="s">
        <v>2336</v>
      </c>
      <c r="I161" s="532" t="s">
        <v>1504</v>
      </c>
      <c r="K161" s="532" t="s">
        <v>2337</v>
      </c>
      <c r="L161" s="532" t="s">
        <v>1772</v>
      </c>
      <c r="M161" s="532" t="s">
        <v>1773</v>
      </c>
      <c r="N161" s="532" t="s">
        <v>8</v>
      </c>
      <c r="O161" s="532" t="s">
        <v>1774</v>
      </c>
      <c r="Q161" s="167">
        <v>0</v>
      </c>
      <c r="R161" s="74">
        <v>2760000</v>
      </c>
      <c r="S161" s="74">
        <v>25000000</v>
      </c>
      <c r="T161" s="74">
        <v>40000000</v>
      </c>
      <c r="U161" s="74">
        <v>67760000</v>
      </c>
      <c r="V161" s="534">
        <v>26</v>
      </c>
      <c r="W161" s="534">
        <v>27</v>
      </c>
      <c r="X161" s="534">
        <v>53</v>
      </c>
      <c r="Y161" s="74">
        <v>171.32</v>
      </c>
      <c r="Z161" s="74">
        <v>3200</v>
      </c>
      <c r="AA161" s="74">
        <v>2954</v>
      </c>
    </row>
    <row r="162" spans="1:27">
      <c r="A162" s="532" t="s">
        <v>2338</v>
      </c>
      <c r="B162" s="533" t="s">
        <v>2339</v>
      </c>
      <c r="C162" s="532" t="s">
        <v>2340</v>
      </c>
      <c r="D162" s="532" t="s">
        <v>2341</v>
      </c>
      <c r="E162" s="532" t="s">
        <v>295</v>
      </c>
      <c r="F162" s="532" t="s">
        <v>2342</v>
      </c>
      <c r="G162" s="533" t="s">
        <v>1259</v>
      </c>
      <c r="H162" s="532" t="s">
        <v>2343</v>
      </c>
      <c r="I162" s="532" t="s">
        <v>1242</v>
      </c>
      <c r="L162" s="532" t="s">
        <v>2344</v>
      </c>
      <c r="M162" s="532" t="s">
        <v>2345</v>
      </c>
      <c r="N162" s="532" t="s">
        <v>737</v>
      </c>
      <c r="O162" s="532" t="s">
        <v>2346</v>
      </c>
      <c r="Q162" s="167">
        <v>13420000</v>
      </c>
      <c r="R162" s="74">
        <v>136000000</v>
      </c>
      <c r="S162" s="74">
        <v>486462426</v>
      </c>
      <c r="T162" s="74">
        <v>114459364</v>
      </c>
      <c r="U162" s="74">
        <v>750341790</v>
      </c>
      <c r="V162" s="534">
        <v>33</v>
      </c>
      <c r="W162" s="534">
        <v>22</v>
      </c>
      <c r="X162" s="534">
        <v>55</v>
      </c>
      <c r="Y162" s="74">
        <v>15469.78</v>
      </c>
      <c r="Z162" s="74">
        <v>164380</v>
      </c>
      <c r="AA162" s="74">
        <v>2140</v>
      </c>
    </row>
    <row r="163" spans="1:27">
      <c r="A163" s="532" t="s">
        <v>2347</v>
      </c>
      <c r="B163" s="533" t="s">
        <v>2348</v>
      </c>
      <c r="C163" s="532" t="s">
        <v>2349</v>
      </c>
      <c r="D163" s="532" t="s">
        <v>2350</v>
      </c>
      <c r="E163" s="532" t="s">
        <v>289</v>
      </c>
      <c r="F163" s="532" t="s">
        <v>2351</v>
      </c>
      <c r="G163" s="533" t="s">
        <v>1119</v>
      </c>
      <c r="H163" s="532" t="s">
        <v>2352</v>
      </c>
      <c r="I163" s="532" t="s">
        <v>1073</v>
      </c>
      <c r="K163" s="532" t="s">
        <v>2353</v>
      </c>
      <c r="L163" s="532" t="s">
        <v>2354</v>
      </c>
      <c r="M163" s="532" t="s">
        <v>2355</v>
      </c>
      <c r="N163" s="532" t="s">
        <v>24</v>
      </c>
      <c r="O163" s="532" t="s">
        <v>2356</v>
      </c>
      <c r="P163" s="533" t="s">
        <v>2357</v>
      </c>
      <c r="Q163" s="167">
        <v>10000000</v>
      </c>
      <c r="R163" s="74">
        <v>7000000</v>
      </c>
      <c r="S163" s="74">
        <v>6500000</v>
      </c>
      <c r="T163" s="74">
        <v>5000000</v>
      </c>
      <c r="U163" s="74">
        <v>28500000</v>
      </c>
      <c r="V163" s="534">
        <v>37</v>
      </c>
      <c r="W163" s="534">
        <v>20</v>
      </c>
      <c r="X163" s="534">
        <v>57</v>
      </c>
      <c r="Y163" s="74">
        <v>86.2</v>
      </c>
      <c r="Z163" s="74">
        <v>1044</v>
      </c>
      <c r="AA163" s="74">
        <v>576</v>
      </c>
    </row>
    <row r="164" spans="1:27">
      <c r="A164" s="532" t="s">
        <v>2358</v>
      </c>
      <c r="B164" s="533" t="s">
        <v>2359</v>
      </c>
      <c r="C164" s="532" t="s">
        <v>2360</v>
      </c>
      <c r="D164" s="532" t="s">
        <v>2361</v>
      </c>
      <c r="E164" s="532" t="s">
        <v>78</v>
      </c>
      <c r="F164" s="532" t="s">
        <v>1442</v>
      </c>
      <c r="G164" s="533" t="s">
        <v>1071</v>
      </c>
      <c r="H164" s="532" t="s">
        <v>2362</v>
      </c>
      <c r="I164" s="532" t="s">
        <v>1280</v>
      </c>
      <c r="J164" s="532" t="s">
        <v>2363</v>
      </c>
      <c r="K164" s="532" t="s">
        <v>2364</v>
      </c>
      <c r="L164" s="532" t="s">
        <v>1976</v>
      </c>
      <c r="M164" s="532" t="s">
        <v>1976</v>
      </c>
      <c r="N164" s="532" t="s">
        <v>4</v>
      </c>
      <c r="O164" s="532" t="s">
        <v>1977</v>
      </c>
      <c r="P164" s="533" t="s">
        <v>2365</v>
      </c>
      <c r="Q164" s="167">
        <v>0</v>
      </c>
      <c r="R164" s="74">
        <v>43000000</v>
      </c>
      <c r="S164" s="74">
        <v>30000000</v>
      </c>
      <c r="T164" s="74">
        <v>4000000</v>
      </c>
      <c r="U164" s="74">
        <v>77000000</v>
      </c>
      <c r="V164" s="534">
        <v>10</v>
      </c>
      <c r="W164" s="534">
        <v>48</v>
      </c>
      <c r="X164" s="534">
        <v>58</v>
      </c>
      <c r="Y164" s="74">
        <v>183</v>
      </c>
      <c r="Z164" s="74">
        <v>6356</v>
      </c>
      <c r="AA164" s="74">
        <v>1666</v>
      </c>
    </row>
    <row r="165" spans="1:27">
      <c r="A165" s="532" t="s">
        <v>2366</v>
      </c>
      <c r="B165" s="533" t="s">
        <v>2367</v>
      </c>
      <c r="C165" s="532" t="s">
        <v>2368</v>
      </c>
      <c r="D165" s="532" t="s">
        <v>2369</v>
      </c>
      <c r="E165" s="532" t="s">
        <v>7</v>
      </c>
      <c r="F165" s="532" t="s">
        <v>2370</v>
      </c>
      <c r="G165" s="533" t="s">
        <v>1196</v>
      </c>
      <c r="H165" s="532" t="s">
        <v>2371</v>
      </c>
      <c r="I165" s="532" t="s">
        <v>1084</v>
      </c>
      <c r="L165" s="532" t="s">
        <v>2372</v>
      </c>
      <c r="M165" s="532" t="s">
        <v>1075</v>
      </c>
      <c r="N165" s="532" t="s">
        <v>41</v>
      </c>
      <c r="O165" s="532" t="s">
        <v>1076</v>
      </c>
      <c r="P165" s="533" t="s">
        <v>2373</v>
      </c>
      <c r="Q165" s="167">
        <v>4000000</v>
      </c>
      <c r="R165" s="74">
        <v>20000000</v>
      </c>
      <c r="S165" s="74">
        <v>15000000</v>
      </c>
      <c r="T165" s="74">
        <v>1000000</v>
      </c>
      <c r="U165" s="74">
        <v>40000000</v>
      </c>
      <c r="V165" s="534">
        <v>25</v>
      </c>
      <c r="W165" s="534">
        <v>35</v>
      </c>
      <c r="X165" s="534">
        <v>60</v>
      </c>
      <c r="Y165" s="74">
        <v>278.01</v>
      </c>
      <c r="Z165" s="74">
        <v>3520</v>
      </c>
      <c r="AA165" s="74">
        <v>809</v>
      </c>
    </row>
    <row r="166" spans="1:27">
      <c r="A166" s="532" t="s">
        <v>2374</v>
      </c>
      <c r="B166" s="533" t="s">
        <v>2375</v>
      </c>
      <c r="C166" s="532" t="s">
        <v>2376</v>
      </c>
      <c r="D166" s="532" t="s">
        <v>2377</v>
      </c>
      <c r="E166" s="532" t="s">
        <v>539</v>
      </c>
      <c r="F166" s="532" t="s">
        <v>2378</v>
      </c>
      <c r="G166" s="533" t="s">
        <v>1353</v>
      </c>
      <c r="H166" s="532" t="s">
        <v>2379</v>
      </c>
      <c r="I166" s="532" t="s">
        <v>987</v>
      </c>
      <c r="L166" s="532" t="s">
        <v>1672</v>
      </c>
      <c r="M166" s="532" t="s">
        <v>1271</v>
      </c>
      <c r="N166" s="532" t="s">
        <v>0</v>
      </c>
      <c r="O166" s="532" t="s">
        <v>1272</v>
      </c>
      <c r="Q166" s="167">
        <v>24000000</v>
      </c>
      <c r="R166" s="74">
        <v>0</v>
      </c>
      <c r="S166" s="74">
        <v>5000000</v>
      </c>
      <c r="T166" s="74">
        <v>5000000</v>
      </c>
      <c r="U166" s="74">
        <v>34000000</v>
      </c>
      <c r="V166" s="534">
        <v>30</v>
      </c>
      <c r="W166" s="534">
        <v>30</v>
      </c>
      <c r="X166" s="534">
        <v>60</v>
      </c>
      <c r="Y166" s="74">
        <v>383.75</v>
      </c>
      <c r="Z166" s="74">
        <v>4000</v>
      </c>
      <c r="AA166" s="74">
        <v>2150</v>
      </c>
    </row>
    <row r="167" spans="1:27">
      <c r="A167" s="532" t="s">
        <v>2380</v>
      </c>
      <c r="B167" s="533" t="s">
        <v>2381</v>
      </c>
      <c r="C167" s="532" t="s">
        <v>2382</v>
      </c>
      <c r="D167" s="532" t="s">
        <v>2383</v>
      </c>
      <c r="E167" s="532" t="s">
        <v>70</v>
      </c>
      <c r="F167" s="532" t="s">
        <v>1779</v>
      </c>
      <c r="G167" s="533" t="s">
        <v>1187</v>
      </c>
      <c r="H167" s="532" t="s">
        <v>2384</v>
      </c>
      <c r="I167" s="532" t="s">
        <v>1130</v>
      </c>
      <c r="L167" s="532" t="s">
        <v>2385</v>
      </c>
      <c r="M167" s="532" t="s">
        <v>2386</v>
      </c>
      <c r="N167" s="532" t="s">
        <v>39</v>
      </c>
      <c r="O167" s="532" t="s">
        <v>2387</v>
      </c>
      <c r="Q167" s="167">
        <v>700000</v>
      </c>
      <c r="R167" s="74">
        <v>15000000</v>
      </c>
      <c r="S167" s="74">
        <v>5000000</v>
      </c>
      <c r="T167" s="74">
        <v>10000000</v>
      </c>
      <c r="U167" s="74">
        <v>30700000</v>
      </c>
      <c r="V167" s="534">
        <v>20</v>
      </c>
      <c r="W167" s="534">
        <v>53</v>
      </c>
      <c r="X167" s="534">
        <v>73</v>
      </c>
      <c r="Y167" s="74">
        <v>94.86</v>
      </c>
      <c r="Z167" s="74">
        <v>7640</v>
      </c>
      <c r="AA167" s="74">
        <v>410</v>
      </c>
    </row>
    <row r="168" spans="1:27">
      <c r="A168" s="532" t="s">
        <v>2388</v>
      </c>
      <c r="B168" s="533" t="s">
        <v>2389</v>
      </c>
      <c r="C168" s="532" t="s">
        <v>2390</v>
      </c>
      <c r="D168" s="532" t="s">
        <v>2391</v>
      </c>
      <c r="E168" s="532" t="s">
        <v>12</v>
      </c>
      <c r="F168" s="532" t="s">
        <v>2199</v>
      </c>
      <c r="G168" s="533" t="s">
        <v>1168</v>
      </c>
      <c r="H168" s="532" t="s">
        <v>2392</v>
      </c>
      <c r="I168" s="532" t="s">
        <v>1073</v>
      </c>
      <c r="L168" s="532" t="s">
        <v>2393</v>
      </c>
      <c r="M168" s="532" t="s">
        <v>1391</v>
      </c>
      <c r="N168" s="532" t="s">
        <v>36</v>
      </c>
      <c r="O168" s="532" t="s">
        <v>1392</v>
      </c>
      <c r="Q168" s="167">
        <v>16000000</v>
      </c>
      <c r="R168" s="74">
        <v>31000000</v>
      </c>
      <c r="S168" s="74">
        <v>15000000</v>
      </c>
      <c r="T168" s="74">
        <v>15000000</v>
      </c>
      <c r="U168" s="74">
        <v>77000000</v>
      </c>
      <c r="V168" s="534">
        <v>75</v>
      </c>
      <c r="W168" s="534">
        <v>0</v>
      </c>
      <c r="X168" s="534">
        <v>75</v>
      </c>
      <c r="Y168" s="74">
        <v>203</v>
      </c>
      <c r="Z168" s="74">
        <v>9557</v>
      </c>
      <c r="AA168" s="74">
        <v>2640</v>
      </c>
    </row>
    <row r="169" spans="1:27">
      <c r="A169" s="532" t="s">
        <v>2394</v>
      </c>
      <c r="B169" s="533" t="s">
        <v>2395</v>
      </c>
      <c r="C169" s="532" t="s">
        <v>2396</v>
      </c>
      <c r="D169" s="532" t="s">
        <v>2397</v>
      </c>
      <c r="E169" s="532" t="s">
        <v>995</v>
      </c>
      <c r="F169" s="532" t="s">
        <v>2398</v>
      </c>
      <c r="G169" s="533" t="s">
        <v>1128</v>
      </c>
      <c r="H169" s="532" t="s">
        <v>2399</v>
      </c>
      <c r="I169" s="532" t="s">
        <v>1093</v>
      </c>
      <c r="J169" s="532" t="s">
        <v>961</v>
      </c>
      <c r="K169" s="532" t="s">
        <v>961</v>
      </c>
      <c r="L169" s="532" t="s">
        <v>2400</v>
      </c>
      <c r="M169" s="532" t="s">
        <v>2401</v>
      </c>
      <c r="N169" s="532" t="s">
        <v>13</v>
      </c>
      <c r="O169" s="532" t="s">
        <v>2402</v>
      </c>
      <c r="P169" s="533" t="s">
        <v>2403</v>
      </c>
      <c r="Q169" s="167">
        <v>0</v>
      </c>
      <c r="R169" s="74">
        <v>0</v>
      </c>
      <c r="S169" s="74">
        <v>6000000</v>
      </c>
      <c r="T169" s="74">
        <v>11000000</v>
      </c>
      <c r="U169" s="74">
        <v>17000000</v>
      </c>
      <c r="V169" s="534">
        <v>20</v>
      </c>
      <c r="W169" s="534">
        <v>56</v>
      </c>
      <c r="X169" s="534">
        <v>76</v>
      </c>
      <c r="Y169" s="74">
        <v>160.03800000000001</v>
      </c>
      <c r="Z169" s="74">
        <v>1585</v>
      </c>
      <c r="AA169" s="74">
        <v>1585</v>
      </c>
    </row>
    <row r="170" spans="1:27">
      <c r="A170" s="532" t="s">
        <v>2404</v>
      </c>
      <c r="B170" s="533" t="s">
        <v>2405</v>
      </c>
      <c r="C170" s="532" t="s">
        <v>2406</v>
      </c>
      <c r="D170" s="532" t="s">
        <v>2407</v>
      </c>
      <c r="E170" s="532" t="s">
        <v>541</v>
      </c>
      <c r="F170" s="532" t="s">
        <v>2408</v>
      </c>
      <c r="G170" s="533" t="s">
        <v>1061</v>
      </c>
      <c r="H170" s="532" t="s">
        <v>2409</v>
      </c>
      <c r="I170" s="532" t="s">
        <v>1242</v>
      </c>
      <c r="J170" s="532" t="s">
        <v>961</v>
      </c>
      <c r="K170" s="532" t="s">
        <v>961</v>
      </c>
      <c r="L170" s="532" t="s">
        <v>2410</v>
      </c>
      <c r="M170" s="532" t="s">
        <v>2411</v>
      </c>
      <c r="N170" s="532" t="s">
        <v>2</v>
      </c>
      <c r="O170" s="532" t="s">
        <v>2412</v>
      </c>
      <c r="P170" s="533" t="s">
        <v>2413</v>
      </c>
      <c r="Q170" s="167">
        <v>864000000</v>
      </c>
      <c r="R170" s="74">
        <v>830000000</v>
      </c>
      <c r="S170" s="74">
        <v>1735000000.79</v>
      </c>
      <c r="T170" s="74">
        <v>1808000000.79</v>
      </c>
      <c r="U170" s="74">
        <v>5237000001.5799999</v>
      </c>
      <c r="V170" s="534">
        <v>65</v>
      </c>
      <c r="W170" s="534">
        <v>13</v>
      </c>
      <c r="X170" s="534">
        <v>78</v>
      </c>
      <c r="Y170" s="74">
        <v>8382.23</v>
      </c>
      <c r="Z170" s="74">
        <v>87332</v>
      </c>
      <c r="AA170" s="74">
        <v>39500</v>
      </c>
    </row>
    <row r="171" spans="1:27">
      <c r="A171" s="532" t="s">
        <v>2414</v>
      </c>
      <c r="B171" s="533" t="s">
        <v>2415</v>
      </c>
      <c r="C171" s="532" t="s">
        <v>2416</v>
      </c>
      <c r="D171" s="532" t="s">
        <v>2417</v>
      </c>
      <c r="E171" s="532" t="s">
        <v>50</v>
      </c>
      <c r="F171" s="532" t="s">
        <v>1155</v>
      </c>
      <c r="G171" s="533" t="s">
        <v>1187</v>
      </c>
      <c r="H171" s="532" t="s">
        <v>2418</v>
      </c>
      <c r="I171" s="532" t="s">
        <v>1093</v>
      </c>
      <c r="K171" s="532" t="s">
        <v>2419</v>
      </c>
      <c r="L171" s="532" t="s">
        <v>2420</v>
      </c>
      <c r="M171" s="532" t="s">
        <v>2421</v>
      </c>
      <c r="N171" s="532" t="s">
        <v>13</v>
      </c>
      <c r="O171" s="532" t="s">
        <v>2422</v>
      </c>
      <c r="P171" s="533" t="s">
        <v>2423</v>
      </c>
      <c r="Q171" s="167">
        <v>280000000</v>
      </c>
      <c r="R171" s="74">
        <v>30000000</v>
      </c>
      <c r="S171" s="74">
        <v>500000000</v>
      </c>
      <c r="T171" s="74">
        <v>100000000</v>
      </c>
      <c r="U171" s="74">
        <v>910000000</v>
      </c>
      <c r="V171" s="534">
        <v>45</v>
      </c>
      <c r="W171" s="534">
        <v>35</v>
      </c>
      <c r="X171" s="534">
        <v>80</v>
      </c>
      <c r="Y171" s="74">
        <v>1205</v>
      </c>
      <c r="Z171" s="74">
        <v>180124</v>
      </c>
      <c r="AA171" s="74">
        <v>3312</v>
      </c>
    </row>
    <row r="172" spans="1:27">
      <c r="A172" s="532" t="s">
        <v>2424</v>
      </c>
      <c r="B172" s="533" t="s">
        <v>2425</v>
      </c>
      <c r="C172" s="532" t="s">
        <v>2426</v>
      </c>
      <c r="D172" s="532" t="s">
        <v>2427</v>
      </c>
      <c r="E172" s="532" t="s">
        <v>47</v>
      </c>
      <c r="F172" s="532" t="s">
        <v>2428</v>
      </c>
      <c r="G172" s="533" t="s">
        <v>1119</v>
      </c>
      <c r="H172" s="532" t="s">
        <v>2429</v>
      </c>
      <c r="K172" s="532" t="s">
        <v>2430</v>
      </c>
      <c r="L172" s="532" t="s">
        <v>2431</v>
      </c>
      <c r="M172" s="532" t="s">
        <v>1235</v>
      </c>
      <c r="N172" s="532" t="s">
        <v>0</v>
      </c>
      <c r="O172" s="532" t="s">
        <v>2186</v>
      </c>
      <c r="P172" s="533" t="s">
        <v>2432</v>
      </c>
      <c r="Q172" s="167">
        <v>60000000</v>
      </c>
      <c r="R172" s="74">
        <v>5000000</v>
      </c>
      <c r="S172" s="74">
        <v>3000000</v>
      </c>
      <c r="T172" s="74">
        <v>10000000</v>
      </c>
      <c r="U172" s="74">
        <v>78000000</v>
      </c>
      <c r="V172" s="534">
        <v>72</v>
      </c>
      <c r="W172" s="534">
        <v>8</v>
      </c>
      <c r="X172" s="534">
        <v>80</v>
      </c>
      <c r="Y172" s="74">
        <v>282.12</v>
      </c>
      <c r="Z172" s="74">
        <v>15586</v>
      </c>
      <c r="AA172" s="74">
        <v>960</v>
      </c>
    </row>
    <row r="173" spans="1:27">
      <c r="A173" s="532" t="s">
        <v>2433</v>
      </c>
      <c r="B173" s="533" t="s">
        <v>2434</v>
      </c>
      <c r="C173" s="532" t="s">
        <v>2435</v>
      </c>
      <c r="D173" s="532" t="s">
        <v>130</v>
      </c>
      <c r="E173" s="532" t="s">
        <v>999</v>
      </c>
      <c r="F173" s="532" t="s">
        <v>1204</v>
      </c>
      <c r="G173" s="533" t="s">
        <v>1061</v>
      </c>
      <c r="H173" s="532" t="s">
        <v>2436</v>
      </c>
      <c r="L173" s="532" t="s">
        <v>2437</v>
      </c>
      <c r="M173" s="532" t="s">
        <v>1799</v>
      </c>
      <c r="N173" s="532" t="s">
        <v>32</v>
      </c>
      <c r="O173" s="532" t="s">
        <v>1800</v>
      </c>
      <c r="Q173" s="167">
        <v>0</v>
      </c>
      <c r="R173" s="74">
        <v>225000000</v>
      </c>
      <c r="S173" s="74">
        <v>375000000</v>
      </c>
      <c r="T173" s="74">
        <v>500000000</v>
      </c>
      <c r="U173" s="74">
        <v>1100000000</v>
      </c>
      <c r="V173" s="534">
        <v>72</v>
      </c>
      <c r="W173" s="534">
        <v>24</v>
      </c>
      <c r="X173" s="534">
        <v>96</v>
      </c>
      <c r="Y173" s="74">
        <v>3187.42</v>
      </c>
      <c r="Z173" s="74">
        <v>30082</v>
      </c>
      <c r="AA173" s="74">
        <v>19087</v>
      </c>
    </row>
    <row r="174" spans="1:27">
      <c r="A174" s="532" t="s">
        <v>2438</v>
      </c>
      <c r="B174" s="533" t="s">
        <v>2439</v>
      </c>
      <c r="C174" s="532" t="s">
        <v>2440</v>
      </c>
      <c r="D174" s="532" t="s">
        <v>2441</v>
      </c>
      <c r="E174" s="532" t="s">
        <v>23</v>
      </c>
      <c r="F174" s="532" t="s">
        <v>2004</v>
      </c>
      <c r="G174" s="533" t="s">
        <v>1168</v>
      </c>
      <c r="H174" s="532" t="s">
        <v>2442</v>
      </c>
      <c r="I174" s="532" t="s">
        <v>1206</v>
      </c>
      <c r="L174" s="532" t="s">
        <v>2443</v>
      </c>
      <c r="M174" s="532" t="s">
        <v>1356</v>
      </c>
      <c r="N174" s="532" t="s">
        <v>0</v>
      </c>
      <c r="O174" s="532" t="s">
        <v>1357</v>
      </c>
      <c r="Q174" s="167">
        <v>10000000</v>
      </c>
      <c r="R174" s="74">
        <v>20000000</v>
      </c>
      <c r="S174" s="74">
        <v>10000000</v>
      </c>
      <c r="T174" s="74">
        <v>10000000</v>
      </c>
      <c r="U174" s="74">
        <v>50000000</v>
      </c>
      <c r="V174" s="534">
        <v>75</v>
      </c>
      <c r="W174" s="534">
        <v>25</v>
      </c>
      <c r="X174" s="534">
        <v>100</v>
      </c>
      <c r="Y174" s="74">
        <v>570</v>
      </c>
      <c r="Z174" s="74">
        <v>9368</v>
      </c>
      <c r="AA174" s="74">
        <v>1381</v>
      </c>
    </row>
    <row r="175" spans="1:27">
      <c r="A175" s="532" t="s">
        <v>2444</v>
      </c>
      <c r="B175" s="533" t="s">
        <v>2445</v>
      </c>
      <c r="C175" s="532" t="s">
        <v>2446</v>
      </c>
      <c r="D175" s="532" t="s">
        <v>2447</v>
      </c>
      <c r="E175" s="532" t="s">
        <v>382</v>
      </c>
      <c r="F175" s="532" t="s">
        <v>2448</v>
      </c>
      <c r="G175" s="533" t="s">
        <v>1530</v>
      </c>
      <c r="H175" s="532" t="s">
        <v>2449</v>
      </c>
      <c r="I175" s="532" t="s">
        <v>1073</v>
      </c>
      <c r="L175" s="532" t="s">
        <v>1340</v>
      </c>
      <c r="M175" s="532" t="s">
        <v>1282</v>
      </c>
      <c r="N175" s="532" t="s">
        <v>6</v>
      </c>
      <c r="O175" s="532" t="s">
        <v>1283</v>
      </c>
      <c r="Q175" s="167">
        <v>7200000</v>
      </c>
      <c r="R175" s="74">
        <v>0</v>
      </c>
      <c r="S175" s="74">
        <v>2000000</v>
      </c>
      <c r="T175" s="74">
        <v>3000000</v>
      </c>
      <c r="U175" s="74">
        <v>12200000</v>
      </c>
      <c r="V175" s="534">
        <v>40</v>
      </c>
      <c r="W175" s="534">
        <v>60</v>
      </c>
      <c r="X175" s="534">
        <v>100</v>
      </c>
      <c r="Y175" s="74">
        <v>474</v>
      </c>
      <c r="Z175" s="74">
        <v>12488</v>
      </c>
      <c r="AA175" s="74">
        <v>7943</v>
      </c>
    </row>
    <row r="176" spans="1:27">
      <c r="A176" s="532" t="s">
        <v>2450</v>
      </c>
      <c r="B176" s="533" t="s">
        <v>2451</v>
      </c>
      <c r="C176" s="532" t="s">
        <v>2452</v>
      </c>
      <c r="D176" s="532" t="s">
        <v>2453</v>
      </c>
      <c r="E176" s="532" t="s">
        <v>79</v>
      </c>
      <c r="F176" s="532" t="s">
        <v>2454</v>
      </c>
      <c r="G176" s="533" t="s">
        <v>1259</v>
      </c>
      <c r="H176" s="532" t="s">
        <v>2455</v>
      </c>
      <c r="I176" s="532" t="s">
        <v>1170</v>
      </c>
      <c r="L176" s="532" t="s">
        <v>2070</v>
      </c>
      <c r="M176" s="532" t="s">
        <v>1391</v>
      </c>
      <c r="N176" s="532" t="s">
        <v>36</v>
      </c>
      <c r="O176" s="532" t="s">
        <v>1392</v>
      </c>
      <c r="Q176" s="167">
        <v>39700000</v>
      </c>
      <c r="R176" s="74">
        <v>110000000</v>
      </c>
      <c r="S176" s="74">
        <v>59000000</v>
      </c>
      <c r="T176" s="74">
        <v>60000000</v>
      </c>
      <c r="U176" s="74">
        <v>268700000</v>
      </c>
      <c r="V176" s="534">
        <v>72</v>
      </c>
      <c r="W176" s="534">
        <v>30</v>
      </c>
      <c r="X176" s="534">
        <v>102</v>
      </c>
      <c r="Y176" s="74">
        <v>1957.07</v>
      </c>
      <c r="Z176" s="74">
        <v>15313</v>
      </c>
      <c r="AA176" s="74">
        <v>3874</v>
      </c>
    </row>
    <row r="177" spans="1:27">
      <c r="A177" s="532" t="s">
        <v>2456</v>
      </c>
      <c r="B177" s="533" t="s">
        <v>2457</v>
      </c>
      <c r="C177" s="532" t="s">
        <v>2458</v>
      </c>
      <c r="D177" s="532" t="s">
        <v>2459</v>
      </c>
      <c r="E177" s="532" t="s">
        <v>96</v>
      </c>
      <c r="F177" s="532" t="s">
        <v>2460</v>
      </c>
      <c r="G177" s="533" t="s">
        <v>1119</v>
      </c>
      <c r="H177" s="532" t="s">
        <v>2461</v>
      </c>
      <c r="I177" s="532" t="s">
        <v>987</v>
      </c>
      <c r="L177" s="532" t="s">
        <v>2269</v>
      </c>
      <c r="M177" s="532" t="s">
        <v>2269</v>
      </c>
      <c r="N177" s="532" t="s">
        <v>6</v>
      </c>
      <c r="O177" s="532" t="s">
        <v>2270</v>
      </c>
      <c r="Q177" s="167">
        <v>10000000</v>
      </c>
      <c r="R177" s="74">
        <v>70000000</v>
      </c>
      <c r="S177" s="74">
        <v>20000000</v>
      </c>
      <c r="T177" s="74">
        <v>10000000</v>
      </c>
      <c r="U177" s="74">
        <v>110000000</v>
      </c>
      <c r="V177" s="534">
        <v>55</v>
      </c>
      <c r="W177" s="534">
        <v>50</v>
      </c>
      <c r="X177" s="534">
        <v>105</v>
      </c>
      <c r="Y177" s="74">
        <v>2510.27</v>
      </c>
      <c r="Z177" s="74">
        <v>16000</v>
      </c>
      <c r="AA177" s="74">
        <v>3746</v>
      </c>
    </row>
    <row r="178" spans="1:27">
      <c r="A178" s="532" t="s">
        <v>2462</v>
      </c>
      <c r="B178" s="533" t="s">
        <v>2463</v>
      </c>
      <c r="C178" s="532" t="s">
        <v>2464</v>
      </c>
      <c r="D178" s="532" t="s">
        <v>2465</v>
      </c>
      <c r="E178" s="532" t="s">
        <v>289</v>
      </c>
      <c r="F178" s="532" t="s">
        <v>2351</v>
      </c>
      <c r="G178" s="533" t="s">
        <v>1119</v>
      </c>
      <c r="H178" s="532" t="s">
        <v>2466</v>
      </c>
      <c r="I178" s="532" t="s">
        <v>1073</v>
      </c>
      <c r="K178" s="532" t="s">
        <v>2353</v>
      </c>
      <c r="L178" s="532" t="s">
        <v>2354</v>
      </c>
      <c r="M178" s="532" t="s">
        <v>2355</v>
      </c>
      <c r="N178" s="532" t="s">
        <v>24</v>
      </c>
      <c r="O178" s="532" t="s">
        <v>2356</v>
      </c>
      <c r="P178" s="533" t="s">
        <v>2357</v>
      </c>
      <c r="Q178" s="167">
        <v>25000000</v>
      </c>
      <c r="R178" s="74">
        <v>20000000</v>
      </c>
      <c r="S178" s="74">
        <v>20000000</v>
      </c>
      <c r="T178" s="74">
        <v>10000000</v>
      </c>
      <c r="U178" s="74">
        <v>75000000</v>
      </c>
      <c r="V178" s="534">
        <v>69</v>
      </c>
      <c r="W178" s="534">
        <v>37</v>
      </c>
      <c r="X178" s="534">
        <v>106</v>
      </c>
      <c r="Y178" s="74">
        <v>121.2</v>
      </c>
      <c r="Z178" s="74">
        <v>3190</v>
      </c>
      <c r="AA178" s="74">
        <v>1680</v>
      </c>
    </row>
    <row r="179" spans="1:27">
      <c r="A179" s="532" t="s">
        <v>2467</v>
      </c>
      <c r="B179" s="533" t="s">
        <v>2468</v>
      </c>
      <c r="C179" s="532" t="s">
        <v>2469</v>
      </c>
      <c r="D179" s="532" t="s">
        <v>2470</v>
      </c>
      <c r="E179" s="532" t="s">
        <v>267</v>
      </c>
      <c r="F179" s="532" t="s">
        <v>2471</v>
      </c>
      <c r="G179" s="533" t="s">
        <v>1353</v>
      </c>
      <c r="H179" s="532" t="s">
        <v>2472</v>
      </c>
      <c r="I179" s="532" t="s">
        <v>988</v>
      </c>
      <c r="L179" s="532" t="s">
        <v>2312</v>
      </c>
      <c r="M179" s="532" t="s">
        <v>1391</v>
      </c>
      <c r="N179" s="532" t="s">
        <v>36</v>
      </c>
      <c r="O179" s="532" t="s">
        <v>1392</v>
      </c>
      <c r="Q179" s="167">
        <v>5000000</v>
      </c>
      <c r="R179" s="74">
        <v>5000000</v>
      </c>
      <c r="S179" s="74">
        <v>1500000</v>
      </c>
      <c r="T179" s="74">
        <v>1000000</v>
      </c>
      <c r="U179" s="74">
        <v>12500000</v>
      </c>
      <c r="V179" s="534">
        <v>20</v>
      </c>
      <c r="W179" s="534">
        <v>120</v>
      </c>
      <c r="X179" s="534">
        <v>140</v>
      </c>
      <c r="Y179" s="74">
        <v>73.45</v>
      </c>
      <c r="Z179" s="74">
        <v>0</v>
      </c>
      <c r="AA179" s="74">
        <v>0</v>
      </c>
    </row>
    <row r="180" spans="1:27">
      <c r="A180" s="532" t="s">
        <v>2473</v>
      </c>
      <c r="B180" s="533" t="s">
        <v>2474</v>
      </c>
      <c r="C180" s="532" t="s">
        <v>2475</v>
      </c>
      <c r="D180" s="532" t="s">
        <v>2476</v>
      </c>
      <c r="E180" s="532" t="s">
        <v>46</v>
      </c>
      <c r="F180" s="532" t="s">
        <v>1387</v>
      </c>
      <c r="G180" s="533" t="s">
        <v>1621</v>
      </c>
      <c r="H180" s="532" t="s">
        <v>2477</v>
      </c>
      <c r="I180" s="532" t="s">
        <v>1242</v>
      </c>
      <c r="J180" s="532" t="s">
        <v>961</v>
      </c>
      <c r="K180" s="532" t="s">
        <v>961</v>
      </c>
      <c r="L180" s="532" t="s">
        <v>2478</v>
      </c>
      <c r="M180" s="532" t="s">
        <v>2479</v>
      </c>
      <c r="N180" s="532" t="s">
        <v>27</v>
      </c>
      <c r="O180" s="532" t="s">
        <v>2480</v>
      </c>
      <c r="P180" s="533" t="s">
        <v>2481</v>
      </c>
      <c r="Q180" s="167">
        <v>13000000</v>
      </c>
      <c r="R180" s="74">
        <v>50000000</v>
      </c>
      <c r="S180" s="74">
        <v>10000000</v>
      </c>
      <c r="T180" s="74">
        <v>30000000</v>
      </c>
      <c r="U180" s="74">
        <v>103000000</v>
      </c>
      <c r="V180" s="534">
        <v>72</v>
      </c>
      <c r="W180" s="534">
        <v>71</v>
      </c>
      <c r="X180" s="534">
        <v>143</v>
      </c>
      <c r="Y180" s="74">
        <v>475.62</v>
      </c>
      <c r="Z180" s="74">
        <v>22715</v>
      </c>
      <c r="AA180" s="74">
        <v>5280</v>
      </c>
    </row>
    <row r="181" spans="1:27">
      <c r="A181" s="532" t="s">
        <v>2482</v>
      </c>
      <c r="B181" s="533" t="s">
        <v>2483</v>
      </c>
      <c r="C181" s="532" t="s">
        <v>2484</v>
      </c>
      <c r="D181" s="532" t="s">
        <v>2485</v>
      </c>
      <c r="E181" s="532" t="s">
        <v>995</v>
      </c>
      <c r="F181" s="532" t="s">
        <v>2486</v>
      </c>
      <c r="G181" s="533" t="s">
        <v>1530</v>
      </c>
      <c r="H181" s="532" t="s">
        <v>2487</v>
      </c>
      <c r="I181" s="532" t="s">
        <v>1073</v>
      </c>
      <c r="L181" s="532" t="s">
        <v>2488</v>
      </c>
      <c r="M181" s="532" t="s">
        <v>2489</v>
      </c>
      <c r="N181" s="532" t="s">
        <v>43</v>
      </c>
      <c r="O181" s="532" t="s">
        <v>2490</v>
      </c>
      <c r="Q181" s="167">
        <v>80000000</v>
      </c>
      <c r="R181" s="74">
        <v>640000000</v>
      </c>
      <c r="S181" s="74">
        <v>760000000</v>
      </c>
      <c r="T181" s="74">
        <v>0</v>
      </c>
      <c r="U181" s="74">
        <v>1480000000</v>
      </c>
      <c r="V181" s="534">
        <v>47</v>
      </c>
      <c r="W181" s="534">
        <v>103</v>
      </c>
      <c r="X181" s="534">
        <v>150</v>
      </c>
      <c r="Y181" s="74">
        <v>8980.1</v>
      </c>
      <c r="Z181" s="74">
        <v>66535</v>
      </c>
      <c r="AA181" s="74">
        <v>13460</v>
      </c>
    </row>
    <row r="182" spans="1:27">
      <c r="A182" s="532" t="s">
        <v>2491</v>
      </c>
      <c r="B182" s="533" t="s">
        <v>2492</v>
      </c>
      <c r="C182" s="532" t="s">
        <v>2493</v>
      </c>
      <c r="D182" s="532" t="s">
        <v>2494</v>
      </c>
      <c r="E182" s="532" t="s">
        <v>26</v>
      </c>
      <c r="F182" s="532" t="s">
        <v>1753</v>
      </c>
      <c r="G182" s="533" t="s">
        <v>1250</v>
      </c>
      <c r="H182" s="532" t="s">
        <v>2495</v>
      </c>
      <c r="I182" s="532" t="s">
        <v>1242</v>
      </c>
      <c r="L182" s="532" t="s">
        <v>2496</v>
      </c>
      <c r="M182" s="532" t="s">
        <v>2497</v>
      </c>
      <c r="N182" s="532" t="s">
        <v>6</v>
      </c>
      <c r="O182" s="532" t="s">
        <v>2498</v>
      </c>
      <c r="Q182" s="167">
        <v>32690250</v>
      </c>
      <c r="R182" s="74">
        <v>84063583.420000002</v>
      </c>
      <c r="S182" s="74">
        <v>60184029</v>
      </c>
      <c r="T182" s="74">
        <v>30000000</v>
      </c>
      <c r="U182" s="74">
        <v>206937862.41999999</v>
      </c>
      <c r="V182" s="534">
        <v>86</v>
      </c>
      <c r="W182" s="534">
        <v>80</v>
      </c>
      <c r="X182" s="534">
        <v>166</v>
      </c>
      <c r="Y182" s="74">
        <v>1911</v>
      </c>
      <c r="Z182" s="74">
        <v>19900</v>
      </c>
      <c r="AA182" s="74">
        <v>5875</v>
      </c>
    </row>
    <row r="183" spans="1:27">
      <c r="A183" s="532" t="s">
        <v>2499</v>
      </c>
      <c r="B183" s="533" t="s">
        <v>2500</v>
      </c>
      <c r="C183" s="532" t="s">
        <v>2501</v>
      </c>
      <c r="D183" s="532" t="s">
        <v>2502</v>
      </c>
      <c r="E183" s="532" t="s">
        <v>994</v>
      </c>
      <c r="F183" s="532" t="s">
        <v>2229</v>
      </c>
      <c r="G183" s="533" t="s">
        <v>1621</v>
      </c>
      <c r="H183" s="532" t="s">
        <v>2503</v>
      </c>
      <c r="K183" s="532" t="s">
        <v>2176</v>
      </c>
      <c r="L183" s="532" t="s">
        <v>1547</v>
      </c>
      <c r="M183" s="532" t="s">
        <v>1391</v>
      </c>
      <c r="N183" s="532" t="s">
        <v>36</v>
      </c>
      <c r="O183" s="532" t="s">
        <v>1392</v>
      </c>
      <c r="Q183" s="167">
        <v>550000</v>
      </c>
      <c r="R183" s="74">
        <v>0</v>
      </c>
      <c r="S183" s="74">
        <v>20000000</v>
      </c>
      <c r="T183" s="74">
        <v>2000000</v>
      </c>
      <c r="U183" s="74">
        <v>22550000</v>
      </c>
      <c r="V183" s="534">
        <v>110</v>
      </c>
      <c r="W183" s="534">
        <v>70</v>
      </c>
      <c r="X183" s="534">
        <v>180</v>
      </c>
      <c r="Y183" s="74">
        <v>499.61</v>
      </c>
      <c r="Z183" s="74">
        <v>15605</v>
      </c>
      <c r="AA183" s="74">
        <v>11772</v>
      </c>
    </row>
    <row r="184" spans="1:27">
      <c r="A184" s="532" t="s">
        <v>2504</v>
      </c>
      <c r="B184" s="533" t="s">
        <v>2505</v>
      </c>
      <c r="C184" s="532" t="s">
        <v>2506</v>
      </c>
      <c r="D184" s="532" t="s">
        <v>2507</v>
      </c>
      <c r="E184" s="532" t="s">
        <v>50</v>
      </c>
      <c r="F184" s="532" t="s">
        <v>1601</v>
      </c>
      <c r="G184" s="533" t="s">
        <v>1259</v>
      </c>
      <c r="H184" s="532" t="s">
        <v>2508</v>
      </c>
      <c r="I184" s="532" t="s">
        <v>1280</v>
      </c>
      <c r="L184" s="532" t="s">
        <v>1553</v>
      </c>
      <c r="M184" s="532" t="s">
        <v>1554</v>
      </c>
      <c r="N184" s="532" t="s">
        <v>13</v>
      </c>
      <c r="O184" s="532" t="s">
        <v>1555</v>
      </c>
      <c r="P184" s="533" t="s">
        <v>1556</v>
      </c>
      <c r="Q184" s="167">
        <v>15000000</v>
      </c>
      <c r="R184" s="74">
        <v>60000000</v>
      </c>
      <c r="S184" s="74">
        <v>300000000</v>
      </c>
      <c r="T184" s="74">
        <v>300000000</v>
      </c>
      <c r="U184" s="74">
        <v>675000000</v>
      </c>
      <c r="V184" s="534">
        <v>170</v>
      </c>
      <c r="W184" s="534">
        <v>60</v>
      </c>
      <c r="X184" s="534">
        <v>230</v>
      </c>
      <c r="Y184" s="74">
        <v>458.9</v>
      </c>
      <c r="Z184" s="74">
        <v>76826</v>
      </c>
      <c r="AA184" s="74">
        <v>6900</v>
      </c>
    </row>
    <row r="185" spans="1:27">
      <c r="A185" s="532" t="s">
        <v>2509</v>
      </c>
      <c r="B185" s="533" t="s">
        <v>2510</v>
      </c>
      <c r="C185" s="532" t="s">
        <v>2511</v>
      </c>
      <c r="D185" s="532" t="s">
        <v>2512</v>
      </c>
      <c r="E185" s="532" t="s">
        <v>995</v>
      </c>
      <c r="F185" s="532" t="s">
        <v>2486</v>
      </c>
      <c r="G185" s="533" t="s">
        <v>1530</v>
      </c>
      <c r="H185" s="532" t="s">
        <v>2513</v>
      </c>
      <c r="I185" s="532" t="s">
        <v>987</v>
      </c>
      <c r="L185" s="532" t="s">
        <v>2514</v>
      </c>
      <c r="M185" s="532" t="s">
        <v>1594</v>
      </c>
      <c r="N185" s="532" t="s">
        <v>6</v>
      </c>
      <c r="O185" s="532" t="s">
        <v>1595</v>
      </c>
      <c r="Q185" s="167">
        <v>121000000</v>
      </c>
      <c r="R185" s="74">
        <v>298000000</v>
      </c>
      <c r="S185" s="74">
        <v>87000000</v>
      </c>
      <c r="T185" s="74">
        <v>137000000</v>
      </c>
      <c r="U185" s="74">
        <v>643000000</v>
      </c>
      <c r="V185" s="534">
        <v>48</v>
      </c>
      <c r="W185" s="534">
        <v>192</v>
      </c>
      <c r="X185" s="534">
        <v>240</v>
      </c>
      <c r="Y185" s="74">
        <v>347.5</v>
      </c>
      <c r="Z185" s="74">
        <v>17352</v>
      </c>
      <c r="AA185" s="74">
        <v>9674</v>
      </c>
    </row>
    <row r="186" spans="1:27">
      <c r="A186" s="532" t="s">
        <v>2515</v>
      </c>
      <c r="B186" s="533" t="s">
        <v>2516</v>
      </c>
      <c r="C186" s="532" t="s">
        <v>2517</v>
      </c>
      <c r="D186" s="532" t="s">
        <v>2518</v>
      </c>
      <c r="E186" s="532" t="s">
        <v>995</v>
      </c>
      <c r="F186" s="532" t="s">
        <v>2398</v>
      </c>
      <c r="G186" s="533" t="s">
        <v>1196</v>
      </c>
      <c r="H186" s="532" t="s">
        <v>2519</v>
      </c>
      <c r="I186" s="532" t="s">
        <v>1146</v>
      </c>
      <c r="L186" s="532" t="s">
        <v>2202</v>
      </c>
      <c r="M186" s="532" t="s">
        <v>2202</v>
      </c>
      <c r="N186" s="532" t="s">
        <v>13</v>
      </c>
      <c r="O186" s="532" t="s">
        <v>2203</v>
      </c>
      <c r="P186" s="533" t="s">
        <v>2520</v>
      </c>
      <c r="Q186" s="167">
        <v>0</v>
      </c>
      <c r="R186" s="74">
        <v>0</v>
      </c>
      <c r="S186" s="74">
        <v>335000000</v>
      </c>
      <c r="T186" s="74">
        <v>25000000</v>
      </c>
      <c r="U186" s="74">
        <v>360000000</v>
      </c>
      <c r="V186" s="534">
        <v>130</v>
      </c>
      <c r="W186" s="534">
        <v>113</v>
      </c>
      <c r="X186" s="534">
        <v>243</v>
      </c>
      <c r="Y186" s="74">
        <v>685.62</v>
      </c>
      <c r="Z186" s="74">
        <v>14936</v>
      </c>
      <c r="AA186" s="74">
        <v>9932</v>
      </c>
    </row>
    <row r="187" spans="1:27">
      <c r="A187" s="532" t="s">
        <v>2521</v>
      </c>
      <c r="B187" s="533" t="s">
        <v>2522</v>
      </c>
      <c r="C187" s="532" t="s">
        <v>2523</v>
      </c>
      <c r="D187" s="532" t="s">
        <v>2524</v>
      </c>
      <c r="E187" s="532" t="s">
        <v>62</v>
      </c>
      <c r="F187" s="532" t="s">
        <v>2525</v>
      </c>
      <c r="G187" s="533" t="s">
        <v>1530</v>
      </c>
      <c r="H187" s="532" t="s">
        <v>2526</v>
      </c>
      <c r="I187" s="532" t="s">
        <v>1714</v>
      </c>
      <c r="L187" s="532" t="s">
        <v>2527</v>
      </c>
      <c r="M187" s="532" t="s">
        <v>1075</v>
      </c>
      <c r="N187" s="532" t="s">
        <v>41</v>
      </c>
      <c r="O187" s="532" t="s">
        <v>1076</v>
      </c>
      <c r="Q187" s="167">
        <v>250000000</v>
      </c>
      <c r="R187" s="74">
        <v>250000000</v>
      </c>
      <c r="S187" s="74">
        <v>200000000</v>
      </c>
      <c r="T187" s="74">
        <v>100000000</v>
      </c>
      <c r="U187" s="74">
        <v>800000000</v>
      </c>
      <c r="V187" s="534">
        <v>150</v>
      </c>
      <c r="W187" s="534">
        <v>250</v>
      </c>
      <c r="X187" s="534">
        <v>400</v>
      </c>
      <c r="Y187" s="74">
        <v>4221.1000000000004</v>
      </c>
      <c r="Z187" s="74">
        <v>39264</v>
      </c>
      <c r="AA187" s="74">
        <v>10034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5"/>
  <sheetViews>
    <sheetView workbookViewId="0">
      <selection activeCell="B14" sqref="B14"/>
    </sheetView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49" t="s">
        <v>221</v>
      </c>
    </row>
    <row r="2" spans="1:2" ht="20.100000000000001" customHeight="1">
      <c r="A2" s="110" t="s">
        <v>222</v>
      </c>
      <c r="B2" s="92" t="s">
        <v>223</v>
      </c>
    </row>
    <row r="3" spans="1:2" ht="20.100000000000001" customHeight="1">
      <c r="A3" s="111" t="s">
        <v>207</v>
      </c>
      <c r="B3" s="93"/>
    </row>
    <row r="4" spans="1:2" ht="20.100000000000001" customHeight="1">
      <c r="A4" s="112">
        <v>1</v>
      </c>
      <c r="B4" s="94" t="s">
        <v>224</v>
      </c>
    </row>
    <row r="5" spans="1:2" ht="20.100000000000001" customHeight="1">
      <c r="A5" s="113" t="s">
        <v>64</v>
      </c>
      <c r="B5" s="95" t="s">
        <v>102</v>
      </c>
    </row>
    <row r="6" spans="1:2" ht="20.100000000000001" customHeight="1">
      <c r="A6" s="113" t="s">
        <v>91</v>
      </c>
      <c r="B6" s="95" t="s">
        <v>103</v>
      </c>
    </row>
    <row r="7" spans="1:2" ht="20.100000000000001" customHeight="1">
      <c r="A7" s="113" t="s">
        <v>225</v>
      </c>
      <c r="B7" s="95" t="s">
        <v>226</v>
      </c>
    </row>
    <row r="8" spans="1:2" ht="20.100000000000001" customHeight="1">
      <c r="A8" s="113" t="s">
        <v>227</v>
      </c>
      <c r="B8" s="95" t="s">
        <v>228</v>
      </c>
    </row>
    <row r="9" spans="1:2" ht="20.100000000000001" customHeight="1">
      <c r="A9" s="113" t="s">
        <v>72</v>
      </c>
      <c r="B9" s="95" t="s">
        <v>229</v>
      </c>
    </row>
    <row r="10" spans="1:2" ht="20.100000000000001" customHeight="1">
      <c r="A10" s="113" t="s">
        <v>54</v>
      </c>
      <c r="B10" s="95" t="s">
        <v>230</v>
      </c>
    </row>
    <row r="11" spans="1:2" ht="20.100000000000001" customHeight="1">
      <c r="A11" s="113" t="s">
        <v>54</v>
      </c>
      <c r="B11" s="95" t="s">
        <v>230</v>
      </c>
    </row>
    <row r="12" spans="1:2" ht="20.100000000000001" customHeight="1">
      <c r="A12" s="113" t="s">
        <v>231</v>
      </c>
      <c r="B12" s="95" t="s">
        <v>232</v>
      </c>
    </row>
    <row r="13" spans="1:2" ht="20.100000000000001" customHeight="1">
      <c r="A13" s="113" t="s">
        <v>70</v>
      </c>
      <c r="B13" s="95" t="s">
        <v>104</v>
      </c>
    </row>
    <row r="14" spans="1:2" ht="20.100000000000001" customHeight="1">
      <c r="A14" s="113" t="s">
        <v>233</v>
      </c>
      <c r="B14" s="95" t="s">
        <v>234</v>
      </c>
    </row>
    <row r="15" spans="1:2" ht="20.100000000000001" customHeight="1">
      <c r="A15" s="113" t="s">
        <v>235</v>
      </c>
      <c r="B15" s="95" t="s">
        <v>236</v>
      </c>
    </row>
    <row r="16" spans="1:2" ht="20.100000000000001" customHeight="1">
      <c r="A16" s="113" t="s">
        <v>61</v>
      </c>
      <c r="B16" s="95" t="s">
        <v>105</v>
      </c>
    </row>
    <row r="17" spans="1:2" ht="20.100000000000001" customHeight="1">
      <c r="A17" s="113" t="s">
        <v>42</v>
      </c>
      <c r="B17" s="95" t="s">
        <v>237</v>
      </c>
    </row>
    <row r="18" spans="1:2" ht="20.100000000000001" customHeight="1">
      <c r="A18" s="113" t="s">
        <v>238</v>
      </c>
      <c r="B18" s="95" t="s">
        <v>239</v>
      </c>
    </row>
    <row r="19" spans="1:2" ht="20.100000000000001" customHeight="1">
      <c r="A19" s="113" t="s">
        <v>73</v>
      </c>
      <c r="B19" s="95" t="s">
        <v>106</v>
      </c>
    </row>
    <row r="20" spans="1:2" ht="20.100000000000001" customHeight="1">
      <c r="A20" s="113" t="s">
        <v>240</v>
      </c>
      <c r="B20" s="95" t="s">
        <v>241</v>
      </c>
    </row>
    <row r="21" spans="1:2" ht="20.100000000000001" customHeight="1">
      <c r="A21" s="113" t="s">
        <v>62</v>
      </c>
      <c r="B21" s="95" t="s">
        <v>107</v>
      </c>
    </row>
    <row r="22" spans="1:2" ht="20.100000000000001" customHeight="1">
      <c r="A22" s="113" t="s">
        <v>65</v>
      </c>
      <c r="B22" s="95" t="s">
        <v>242</v>
      </c>
    </row>
    <row r="23" spans="1:2" ht="20.100000000000001" customHeight="1">
      <c r="A23" s="113" t="s">
        <v>7</v>
      </c>
      <c r="B23" s="95" t="s">
        <v>243</v>
      </c>
    </row>
    <row r="24" spans="1:2" ht="20.100000000000001" customHeight="1">
      <c r="A24" s="113" t="s">
        <v>244</v>
      </c>
      <c r="B24" s="95" t="s">
        <v>245</v>
      </c>
    </row>
    <row r="25" spans="1:2" ht="20.100000000000001" customHeight="1">
      <c r="A25" s="113" t="s">
        <v>79</v>
      </c>
      <c r="B25" s="95" t="s">
        <v>246</v>
      </c>
    </row>
    <row r="26" spans="1:2" ht="20.100000000000001" customHeight="1">
      <c r="A26" s="113" t="s">
        <v>247</v>
      </c>
      <c r="B26" s="95" t="s">
        <v>248</v>
      </c>
    </row>
    <row r="27" spans="1:2" ht="20.100000000000001" customHeight="1">
      <c r="A27" s="113" t="s">
        <v>249</v>
      </c>
      <c r="B27" s="95" t="s">
        <v>250</v>
      </c>
    </row>
    <row r="28" spans="1:2" ht="20.100000000000001" customHeight="1">
      <c r="A28" s="113" t="s">
        <v>251</v>
      </c>
      <c r="B28" s="95" t="s">
        <v>252</v>
      </c>
    </row>
    <row r="29" spans="1:2" ht="20.100000000000001" customHeight="1">
      <c r="A29" s="113" t="s">
        <v>253</v>
      </c>
      <c r="B29" s="95" t="s">
        <v>254</v>
      </c>
    </row>
    <row r="30" spans="1:2" ht="20.100000000000001" customHeight="1">
      <c r="A30" s="113" t="s">
        <v>255</v>
      </c>
      <c r="B30" s="95" t="s">
        <v>256</v>
      </c>
    </row>
    <row r="31" spans="1:2" ht="20.100000000000001" customHeight="1">
      <c r="A31" s="113" t="s">
        <v>257</v>
      </c>
      <c r="B31" s="95" t="s">
        <v>258</v>
      </c>
    </row>
    <row r="32" spans="1:2" ht="20.100000000000001" customHeight="1">
      <c r="A32" s="113" t="s">
        <v>259</v>
      </c>
      <c r="B32" s="95" t="s">
        <v>260</v>
      </c>
    </row>
    <row r="33" spans="1:2" ht="20.100000000000001" customHeight="1">
      <c r="A33" s="113" t="s">
        <v>261</v>
      </c>
      <c r="B33" s="95" t="s">
        <v>262</v>
      </c>
    </row>
    <row r="34" spans="1:2" ht="20.100000000000001" customHeight="1">
      <c r="A34" s="113" t="s">
        <v>263</v>
      </c>
      <c r="B34" s="95" t="s">
        <v>264</v>
      </c>
    </row>
    <row r="35" spans="1:2" ht="20.100000000000001" customHeight="1">
      <c r="A35" s="113" t="s">
        <v>265</v>
      </c>
      <c r="B35" s="95" t="s">
        <v>266</v>
      </c>
    </row>
    <row r="36" spans="1:2" ht="20.100000000000001" customHeight="1">
      <c r="A36" s="113" t="s">
        <v>267</v>
      </c>
      <c r="B36" s="95" t="s">
        <v>268</v>
      </c>
    </row>
    <row r="37" spans="1:2" ht="20.100000000000001" customHeight="1">
      <c r="A37" s="114" t="s">
        <v>269</v>
      </c>
      <c r="B37" s="96" t="s">
        <v>270</v>
      </c>
    </row>
    <row r="38" spans="1:2" ht="20.100000000000001" customHeight="1">
      <c r="A38" s="113" t="s">
        <v>271</v>
      </c>
      <c r="B38" s="95" t="s">
        <v>272</v>
      </c>
    </row>
    <row r="39" spans="1:2" ht="20.100000000000001" customHeight="1">
      <c r="A39" s="113" t="s">
        <v>74</v>
      </c>
      <c r="B39" s="95" t="s">
        <v>273</v>
      </c>
    </row>
    <row r="40" spans="1:2" ht="20.100000000000001" customHeight="1">
      <c r="A40" s="113" t="s">
        <v>274</v>
      </c>
      <c r="B40" s="95" t="s">
        <v>275</v>
      </c>
    </row>
    <row r="41" spans="1:2" ht="20.100000000000001" customHeight="1">
      <c r="A41" s="113" t="s">
        <v>276</v>
      </c>
      <c r="B41" s="95" t="s">
        <v>277</v>
      </c>
    </row>
    <row r="42" spans="1:2" ht="20.100000000000001" customHeight="1">
      <c r="A42" s="113" t="s">
        <v>278</v>
      </c>
      <c r="B42" s="95" t="s">
        <v>279</v>
      </c>
    </row>
    <row r="43" spans="1:2" ht="20.100000000000001" customHeight="1">
      <c r="A43" s="113" t="s">
        <v>280</v>
      </c>
      <c r="B43" s="95" t="s">
        <v>281</v>
      </c>
    </row>
    <row r="44" spans="1:2" ht="20.100000000000001" customHeight="1">
      <c r="A44" s="113" t="s">
        <v>46</v>
      </c>
      <c r="B44" s="95" t="s">
        <v>282</v>
      </c>
    </row>
    <row r="45" spans="1:2" ht="20.100000000000001" customHeight="1">
      <c r="A45" s="113" t="s">
        <v>283</v>
      </c>
      <c r="B45" s="95" t="s">
        <v>284</v>
      </c>
    </row>
    <row r="46" spans="1:2" ht="20.100000000000001" customHeight="1">
      <c r="A46" s="113" t="s">
        <v>285</v>
      </c>
      <c r="B46" s="95" t="s">
        <v>286</v>
      </c>
    </row>
    <row r="47" spans="1:2" ht="20.100000000000001" customHeight="1">
      <c r="A47" s="113" t="s">
        <v>85</v>
      </c>
      <c r="B47" s="95" t="s">
        <v>108</v>
      </c>
    </row>
    <row r="48" spans="1:2" ht="20.100000000000001" customHeight="1">
      <c r="A48" s="113" t="s">
        <v>287</v>
      </c>
      <c r="B48" s="95" t="s">
        <v>288</v>
      </c>
    </row>
    <row r="49" spans="1:2" ht="20.100000000000001" customHeight="1">
      <c r="A49" s="113" t="s">
        <v>66</v>
      </c>
      <c r="B49" s="95" t="s">
        <v>109</v>
      </c>
    </row>
    <row r="50" spans="1:2" ht="20.100000000000001" customHeight="1">
      <c r="A50" s="113" t="s">
        <v>25</v>
      </c>
      <c r="B50" s="95" t="s">
        <v>110</v>
      </c>
    </row>
    <row r="51" spans="1:2" ht="20.100000000000001" customHeight="1">
      <c r="A51" s="113" t="s">
        <v>84</v>
      </c>
      <c r="B51" s="95" t="s">
        <v>111</v>
      </c>
    </row>
    <row r="52" spans="1:2" ht="20.100000000000001" customHeight="1">
      <c r="A52" s="113" t="s">
        <v>14</v>
      </c>
      <c r="B52" s="95" t="s">
        <v>112</v>
      </c>
    </row>
    <row r="53" spans="1:2" ht="20.100000000000001" customHeight="1">
      <c r="A53" s="113" t="s">
        <v>289</v>
      </c>
      <c r="B53" s="95" t="s">
        <v>290</v>
      </c>
    </row>
    <row r="54" spans="1:2" ht="20.100000000000001" customHeight="1">
      <c r="A54" s="113" t="s">
        <v>291</v>
      </c>
      <c r="B54" s="95" t="s">
        <v>292</v>
      </c>
    </row>
    <row r="55" spans="1:2" ht="20.100000000000001" customHeight="1">
      <c r="A55" s="113" t="s">
        <v>293</v>
      </c>
      <c r="B55" s="95" t="s">
        <v>294</v>
      </c>
    </row>
    <row r="56" spans="1:2" ht="20.100000000000001" customHeight="1">
      <c r="A56" s="113" t="s">
        <v>295</v>
      </c>
      <c r="B56" s="95" t="s">
        <v>296</v>
      </c>
    </row>
    <row r="57" spans="1:2" ht="20.100000000000001" customHeight="1">
      <c r="A57" s="113" t="s">
        <v>297</v>
      </c>
      <c r="B57" s="95" t="s">
        <v>298</v>
      </c>
    </row>
    <row r="58" spans="1:2" ht="20.100000000000001" customHeight="1">
      <c r="A58" s="113" t="s">
        <v>299</v>
      </c>
      <c r="B58" s="95" t="s">
        <v>300</v>
      </c>
    </row>
    <row r="59" spans="1:2" ht="20.100000000000001" customHeight="1">
      <c r="A59" s="113" t="s">
        <v>301</v>
      </c>
      <c r="B59" s="95" t="s">
        <v>302</v>
      </c>
    </row>
    <row r="60" spans="1:2" ht="20.100000000000001" customHeight="1">
      <c r="A60" s="113" t="s">
        <v>303</v>
      </c>
      <c r="B60" s="95" t="s">
        <v>304</v>
      </c>
    </row>
    <row r="61" spans="1:2" ht="20.100000000000001" customHeight="1">
      <c r="A61" s="113" t="s">
        <v>305</v>
      </c>
      <c r="B61" s="95" t="s">
        <v>306</v>
      </c>
    </row>
    <row r="62" spans="1:2" ht="20.100000000000001" customHeight="1">
      <c r="A62" s="113" t="s">
        <v>307</v>
      </c>
      <c r="B62" s="95" t="s">
        <v>308</v>
      </c>
    </row>
    <row r="63" spans="1:2" ht="20.100000000000001" customHeight="1">
      <c r="A63" s="113" t="s">
        <v>309</v>
      </c>
      <c r="B63" s="95" t="s">
        <v>310</v>
      </c>
    </row>
    <row r="64" spans="1:2" ht="20.100000000000001" customHeight="1">
      <c r="A64" s="113" t="s">
        <v>311</v>
      </c>
      <c r="B64" s="95" t="s">
        <v>312</v>
      </c>
    </row>
    <row r="65" spans="1:2" ht="20.100000000000001" customHeight="1">
      <c r="A65" s="113" t="s">
        <v>313</v>
      </c>
      <c r="B65" s="95" t="s">
        <v>314</v>
      </c>
    </row>
    <row r="66" spans="1:2" ht="20.100000000000001" customHeight="1">
      <c r="A66" s="113" t="s">
        <v>315</v>
      </c>
      <c r="B66" s="95" t="s">
        <v>316</v>
      </c>
    </row>
    <row r="67" spans="1:2" ht="20.100000000000001" customHeight="1">
      <c r="A67" s="113" t="s">
        <v>317</v>
      </c>
      <c r="B67" s="95" t="s">
        <v>318</v>
      </c>
    </row>
    <row r="68" spans="1:2" ht="20.100000000000001" customHeight="1">
      <c r="A68" s="113" t="s">
        <v>319</v>
      </c>
      <c r="B68" s="95" t="s">
        <v>320</v>
      </c>
    </row>
    <row r="69" spans="1:2" ht="20.100000000000001" customHeight="1">
      <c r="A69" s="113" t="s">
        <v>35</v>
      </c>
      <c r="B69" s="95" t="s">
        <v>321</v>
      </c>
    </row>
    <row r="70" spans="1:2" ht="20.100000000000001" customHeight="1">
      <c r="A70" s="113" t="s">
        <v>322</v>
      </c>
      <c r="B70" s="95" t="s">
        <v>323</v>
      </c>
    </row>
    <row r="71" spans="1:2" ht="20.100000000000001" customHeight="1">
      <c r="A71" s="113" t="s">
        <v>324</v>
      </c>
      <c r="B71" s="95" t="s">
        <v>325</v>
      </c>
    </row>
    <row r="72" spans="1:2" ht="20.100000000000001" customHeight="1">
      <c r="A72" s="114" t="s">
        <v>326</v>
      </c>
      <c r="B72" s="96" t="s">
        <v>327</v>
      </c>
    </row>
    <row r="73" spans="1:2" ht="20.100000000000001" customHeight="1">
      <c r="A73" s="113" t="s">
        <v>328</v>
      </c>
      <c r="B73" s="95" t="s">
        <v>329</v>
      </c>
    </row>
    <row r="74" spans="1:2" ht="20.100000000000001" customHeight="1">
      <c r="A74" s="113" t="s">
        <v>330</v>
      </c>
      <c r="B74" s="95" t="s">
        <v>331</v>
      </c>
    </row>
    <row r="75" spans="1:2" ht="20.100000000000001" customHeight="1">
      <c r="A75" s="113" t="s">
        <v>332</v>
      </c>
      <c r="B75" s="95" t="s">
        <v>333</v>
      </c>
    </row>
    <row r="76" spans="1:2" ht="20.100000000000001" customHeight="1">
      <c r="A76" s="113" t="s">
        <v>334</v>
      </c>
      <c r="B76" s="95" t="s">
        <v>335</v>
      </c>
    </row>
    <row r="77" spans="1:2" ht="20.100000000000001" customHeight="1">
      <c r="A77" s="113" t="s">
        <v>336</v>
      </c>
      <c r="B77" s="95" t="s">
        <v>337</v>
      </c>
    </row>
    <row r="78" spans="1:2" ht="20.100000000000001" customHeight="1">
      <c r="A78" s="113" t="s">
        <v>338</v>
      </c>
      <c r="B78" s="95" t="s">
        <v>339</v>
      </c>
    </row>
    <row r="79" spans="1:2" ht="20.100000000000001" customHeight="1">
      <c r="A79" s="113" t="s">
        <v>340</v>
      </c>
      <c r="B79" s="95" t="s">
        <v>341</v>
      </c>
    </row>
    <row r="80" spans="1:2" ht="20.100000000000001" customHeight="1">
      <c r="A80" s="113" t="s">
        <v>80</v>
      </c>
      <c r="B80" s="95" t="s">
        <v>113</v>
      </c>
    </row>
    <row r="81" spans="1:2" ht="20.100000000000001" customHeight="1">
      <c r="A81" s="113">
        <v>14</v>
      </c>
      <c r="B81" s="95" t="s">
        <v>342</v>
      </c>
    </row>
    <row r="82" spans="1:2" ht="20.100000000000001" customHeight="1">
      <c r="A82" s="113" t="s">
        <v>78</v>
      </c>
      <c r="B82" s="95" t="s">
        <v>114</v>
      </c>
    </row>
    <row r="83" spans="1:2" ht="20.100000000000001" customHeight="1">
      <c r="A83" s="113" t="s">
        <v>3</v>
      </c>
      <c r="B83" s="95" t="s">
        <v>343</v>
      </c>
    </row>
    <row r="84" spans="1:2" ht="20.100000000000001" customHeight="1">
      <c r="A84" s="113">
        <v>16</v>
      </c>
      <c r="B84" s="95" t="s">
        <v>344</v>
      </c>
    </row>
    <row r="85" spans="1:2" ht="20.100000000000001" customHeight="1">
      <c r="A85" s="113">
        <v>17</v>
      </c>
      <c r="B85" s="95" t="s">
        <v>345</v>
      </c>
    </row>
    <row r="86" spans="1:2" ht="20.100000000000001" customHeight="1">
      <c r="A86" s="113">
        <v>18</v>
      </c>
      <c r="B86" s="95" t="s">
        <v>346</v>
      </c>
    </row>
    <row r="87" spans="1:2" ht="20.100000000000001" customHeight="1">
      <c r="A87" s="113" t="s">
        <v>347</v>
      </c>
      <c r="B87" s="95" t="s">
        <v>348</v>
      </c>
    </row>
    <row r="88" spans="1:2" ht="20.100000000000001" customHeight="1">
      <c r="A88" s="113" t="s">
        <v>349</v>
      </c>
      <c r="B88" s="95" t="s">
        <v>350</v>
      </c>
    </row>
    <row r="89" spans="1:2" ht="20.100000000000001" customHeight="1">
      <c r="A89" s="113" t="s">
        <v>63</v>
      </c>
      <c r="B89" s="95" t="s">
        <v>115</v>
      </c>
    </row>
    <row r="90" spans="1:2" ht="20.100000000000001" customHeight="1">
      <c r="A90" s="113" t="s">
        <v>82</v>
      </c>
      <c r="B90" s="95" t="s">
        <v>116</v>
      </c>
    </row>
    <row r="91" spans="1:2" ht="20.100000000000001" customHeight="1">
      <c r="A91" s="113" t="s">
        <v>351</v>
      </c>
      <c r="B91" s="95" t="s">
        <v>352</v>
      </c>
    </row>
    <row r="92" spans="1:2" ht="20.100000000000001" customHeight="1">
      <c r="A92" s="113" t="s">
        <v>353</v>
      </c>
      <c r="B92" s="95" t="s">
        <v>354</v>
      </c>
    </row>
    <row r="93" spans="1:2" ht="20.100000000000001" customHeight="1">
      <c r="A93" s="113" t="s">
        <v>355</v>
      </c>
      <c r="B93" s="95" t="s">
        <v>356</v>
      </c>
    </row>
    <row r="94" spans="1:2" ht="20.100000000000001" customHeight="1">
      <c r="A94" s="113" t="s">
        <v>357</v>
      </c>
      <c r="B94" s="95" t="s">
        <v>358</v>
      </c>
    </row>
    <row r="95" spans="1:2" ht="20.100000000000001" customHeight="1">
      <c r="A95" s="113" t="s">
        <v>359</v>
      </c>
      <c r="B95" s="95" t="s">
        <v>360</v>
      </c>
    </row>
    <row r="96" spans="1:2" ht="20.100000000000001" customHeight="1">
      <c r="A96" s="113" t="s">
        <v>361</v>
      </c>
      <c r="B96" s="95" t="s">
        <v>362</v>
      </c>
    </row>
    <row r="97" spans="1:2" ht="20.100000000000001" customHeight="1">
      <c r="A97" s="113" t="s">
        <v>363</v>
      </c>
      <c r="B97" s="95" t="s">
        <v>364</v>
      </c>
    </row>
    <row r="98" spans="1:2" ht="20.100000000000001" customHeight="1">
      <c r="A98" s="113" t="s">
        <v>45</v>
      </c>
      <c r="B98" s="95" t="s">
        <v>365</v>
      </c>
    </row>
    <row r="99" spans="1:2" ht="20.100000000000001" customHeight="1">
      <c r="A99" s="113" t="s">
        <v>366</v>
      </c>
      <c r="B99" s="95" t="s">
        <v>367</v>
      </c>
    </row>
    <row r="100" spans="1:2" ht="20.100000000000001" customHeight="1">
      <c r="A100" s="113" t="s">
        <v>368</v>
      </c>
      <c r="B100" s="95" t="s">
        <v>369</v>
      </c>
    </row>
    <row r="101" spans="1:2" ht="20.100000000000001" customHeight="1">
      <c r="A101" s="113" t="s">
        <v>370</v>
      </c>
      <c r="B101" s="95" t="s">
        <v>371</v>
      </c>
    </row>
    <row r="102" spans="1:2" ht="20.100000000000001" customHeight="1">
      <c r="A102" s="113" t="s">
        <v>372</v>
      </c>
      <c r="B102" s="95" t="s">
        <v>373</v>
      </c>
    </row>
    <row r="103" spans="1:2" ht="20.100000000000001" customHeight="1">
      <c r="A103" s="113" t="s">
        <v>374</v>
      </c>
      <c r="B103" s="95" t="s">
        <v>375</v>
      </c>
    </row>
    <row r="104" spans="1:2" ht="20.100000000000001" customHeight="1">
      <c r="A104" s="113" t="s">
        <v>376</v>
      </c>
      <c r="B104" s="95" t="s">
        <v>377</v>
      </c>
    </row>
    <row r="105" spans="1:2" ht="20.100000000000001" customHeight="1">
      <c r="A105" s="113">
        <v>24</v>
      </c>
      <c r="B105" s="95" t="s">
        <v>378</v>
      </c>
    </row>
    <row r="106" spans="1:2" ht="20.100000000000001" customHeight="1">
      <c r="A106" s="113">
        <v>25</v>
      </c>
      <c r="B106" s="95" t="s">
        <v>379</v>
      </c>
    </row>
    <row r="107" spans="1:2" ht="20.100000000000001" customHeight="1">
      <c r="A107" s="114" t="s">
        <v>380</v>
      </c>
      <c r="B107" s="96" t="s">
        <v>381</v>
      </c>
    </row>
    <row r="108" spans="1:2" ht="20.100000000000001" customHeight="1">
      <c r="A108" s="113" t="s">
        <v>382</v>
      </c>
      <c r="B108" s="95" t="s">
        <v>383</v>
      </c>
    </row>
    <row r="109" spans="1:2" ht="20.100000000000001" customHeight="1">
      <c r="A109" s="113" t="s">
        <v>384</v>
      </c>
      <c r="B109" s="95" t="s">
        <v>385</v>
      </c>
    </row>
    <row r="110" spans="1:2" ht="20.100000000000001" customHeight="1">
      <c r="A110" s="113" t="s">
        <v>386</v>
      </c>
      <c r="B110" s="95" t="s">
        <v>387</v>
      </c>
    </row>
    <row r="111" spans="1:2" ht="20.100000000000001" customHeight="1">
      <c r="A111" s="113" t="s">
        <v>388</v>
      </c>
      <c r="B111" s="95" t="s">
        <v>389</v>
      </c>
    </row>
    <row r="112" spans="1:2" ht="20.100000000000001" customHeight="1">
      <c r="A112" s="113" t="s">
        <v>390</v>
      </c>
      <c r="B112" s="95" t="s">
        <v>391</v>
      </c>
    </row>
    <row r="113" spans="1:2" ht="20.100000000000001" customHeight="1">
      <c r="A113" s="113" t="s">
        <v>392</v>
      </c>
      <c r="B113" s="95" t="s">
        <v>393</v>
      </c>
    </row>
    <row r="114" spans="1:2" ht="20.100000000000001" customHeight="1">
      <c r="A114" s="113" t="s">
        <v>394</v>
      </c>
      <c r="B114" s="95" t="s">
        <v>395</v>
      </c>
    </row>
    <row r="115" spans="1:2" ht="20.100000000000001" customHeight="1">
      <c r="A115" s="113" t="s">
        <v>396</v>
      </c>
      <c r="B115" s="95" t="s">
        <v>397</v>
      </c>
    </row>
    <row r="116" spans="1:2" ht="20.100000000000001" customHeight="1">
      <c r="A116" s="113" t="s">
        <v>398</v>
      </c>
      <c r="B116" s="95" t="s">
        <v>399</v>
      </c>
    </row>
    <row r="117" spans="1:2" ht="20.100000000000001" customHeight="1">
      <c r="A117" s="113" t="s">
        <v>87</v>
      </c>
      <c r="B117" s="95" t="s">
        <v>400</v>
      </c>
    </row>
    <row r="118" spans="1:2" ht="20.100000000000001" customHeight="1">
      <c r="A118" s="113" t="s">
        <v>401</v>
      </c>
      <c r="B118" s="95" t="s">
        <v>402</v>
      </c>
    </row>
    <row r="119" spans="1:2" ht="20.100000000000001" customHeight="1">
      <c r="A119" s="113">
        <v>29</v>
      </c>
      <c r="B119" s="95" t="s">
        <v>403</v>
      </c>
    </row>
    <row r="120" spans="1:2" ht="20.100000000000001" customHeight="1">
      <c r="A120" s="113">
        <v>30</v>
      </c>
      <c r="B120" s="95" t="s">
        <v>404</v>
      </c>
    </row>
    <row r="121" spans="1:2" ht="20.100000000000001" customHeight="1">
      <c r="A121" s="113">
        <v>31</v>
      </c>
      <c r="B121" s="95" t="s">
        <v>405</v>
      </c>
    </row>
    <row r="122" spans="1:2" ht="20.100000000000001" customHeight="1">
      <c r="A122" s="113" t="s">
        <v>406</v>
      </c>
      <c r="B122" s="95" t="s">
        <v>407</v>
      </c>
    </row>
    <row r="123" spans="1:2" ht="20.100000000000001" customHeight="1">
      <c r="A123" s="113" t="s">
        <v>408</v>
      </c>
      <c r="B123" s="95" t="s">
        <v>409</v>
      </c>
    </row>
    <row r="124" spans="1:2" ht="20.100000000000001" customHeight="1">
      <c r="A124" s="113">
        <v>33</v>
      </c>
      <c r="B124" s="95" t="s">
        <v>410</v>
      </c>
    </row>
    <row r="125" spans="1:2" ht="20.100000000000001" customHeight="1">
      <c r="A125" s="113" t="s">
        <v>23</v>
      </c>
      <c r="B125" s="95" t="s">
        <v>411</v>
      </c>
    </row>
    <row r="126" spans="1:2" ht="20.100000000000001" customHeight="1">
      <c r="A126" s="113" t="s">
        <v>75</v>
      </c>
      <c r="B126" s="95" t="s">
        <v>412</v>
      </c>
    </row>
    <row r="127" spans="1:2" ht="20.100000000000001" customHeight="1">
      <c r="A127" s="113" t="s">
        <v>96</v>
      </c>
      <c r="B127" s="95" t="s">
        <v>117</v>
      </c>
    </row>
    <row r="128" spans="1:2" ht="20.100000000000001" customHeight="1">
      <c r="A128" s="113" t="s">
        <v>22</v>
      </c>
      <c r="B128" s="95" t="s">
        <v>413</v>
      </c>
    </row>
    <row r="129" spans="1:2" ht="20.100000000000001" customHeight="1">
      <c r="A129" s="113" t="s">
        <v>414</v>
      </c>
      <c r="B129" s="95" t="s">
        <v>415</v>
      </c>
    </row>
    <row r="130" spans="1:2" ht="20.100000000000001" customHeight="1">
      <c r="A130" s="113" t="s">
        <v>98</v>
      </c>
      <c r="B130" s="95" t="s">
        <v>118</v>
      </c>
    </row>
    <row r="131" spans="1:2" ht="20.100000000000001" customHeight="1">
      <c r="A131" s="113">
        <v>35</v>
      </c>
      <c r="B131" s="95" t="s">
        <v>416</v>
      </c>
    </row>
    <row r="132" spans="1:2" ht="20.100000000000001" customHeight="1">
      <c r="A132" s="113" t="s">
        <v>67</v>
      </c>
      <c r="B132" s="95" t="s">
        <v>417</v>
      </c>
    </row>
    <row r="133" spans="1:2" ht="20.100000000000001" customHeight="1">
      <c r="A133" s="113" t="s">
        <v>418</v>
      </c>
      <c r="B133" s="95" t="s">
        <v>419</v>
      </c>
    </row>
    <row r="134" spans="1:2" ht="20.100000000000001" customHeight="1">
      <c r="A134" s="113" t="s">
        <v>420</v>
      </c>
      <c r="B134" s="95" t="s">
        <v>421</v>
      </c>
    </row>
    <row r="135" spans="1:2" ht="20.100000000000001" customHeight="1">
      <c r="A135" s="113" t="s">
        <v>422</v>
      </c>
      <c r="B135" s="95" t="s">
        <v>423</v>
      </c>
    </row>
    <row r="136" spans="1:2" ht="20.100000000000001" customHeight="1">
      <c r="A136" s="113" t="s">
        <v>424</v>
      </c>
      <c r="B136" s="95" t="s">
        <v>425</v>
      </c>
    </row>
    <row r="137" spans="1:2" ht="20.100000000000001" customHeight="1">
      <c r="A137" s="113">
        <v>37</v>
      </c>
      <c r="B137" s="95" t="s">
        <v>426</v>
      </c>
    </row>
    <row r="138" spans="1:2" ht="20.100000000000001" customHeight="1">
      <c r="A138" s="113" t="s">
        <v>427</v>
      </c>
      <c r="B138" s="95" t="s">
        <v>428</v>
      </c>
    </row>
    <row r="139" spans="1:2" ht="20.100000000000001" customHeight="1">
      <c r="A139" s="113" t="s">
        <v>429</v>
      </c>
      <c r="B139" s="95" t="s">
        <v>430</v>
      </c>
    </row>
    <row r="140" spans="1:2" ht="20.100000000000001" customHeight="1">
      <c r="A140" s="113">
        <v>39</v>
      </c>
      <c r="B140" s="95" t="s">
        <v>431</v>
      </c>
    </row>
    <row r="141" spans="1:2" ht="20.100000000000001" customHeight="1">
      <c r="A141" s="115" t="s">
        <v>93</v>
      </c>
      <c r="B141" s="95" t="s">
        <v>432</v>
      </c>
    </row>
    <row r="142" spans="1:2" ht="20.100000000000001" customHeight="1">
      <c r="A142" s="116" t="s">
        <v>56</v>
      </c>
      <c r="B142" s="96" t="s">
        <v>119</v>
      </c>
    </row>
    <row r="143" spans="1:2" ht="20.100000000000001" customHeight="1">
      <c r="A143" s="115" t="s">
        <v>433</v>
      </c>
      <c r="B143" s="95" t="s">
        <v>434</v>
      </c>
    </row>
    <row r="144" spans="1:2" ht="20.100000000000001" customHeight="1">
      <c r="A144" s="115" t="s">
        <v>48</v>
      </c>
      <c r="B144" s="95" t="s">
        <v>120</v>
      </c>
    </row>
    <row r="145" spans="1:2" ht="20.100000000000001" customHeight="1">
      <c r="A145" s="115" t="s">
        <v>435</v>
      </c>
      <c r="B145" s="95" t="s">
        <v>436</v>
      </c>
    </row>
    <row r="146" spans="1:2" ht="20.100000000000001" customHeight="1">
      <c r="A146" s="115" t="s">
        <v>437</v>
      </c>
      <c r="B146" s="95" t="s">
        <v>438</v>
      </c>
    </row>
    <row r="147" spans="1:2" ht="20.100000000000001" customHeight="1">
      <c r="A147" s="115" t="s">
        <v>40</v>
      </c>
      <c r="B147" s="95" t="s">
        <v>121</v>
      </c>
    </row>
    <row r="148" spans="1:2" ht="20.100000000000001" customHeight="1">
      <c r="A148" s="115" t="s">
        <v>439</v>
      </c>
      <c r="B148" s="95" t="s">
        <v>440</v>
      </c>
    </row>
    <row r="149" spans="1:2" ht="20.100000000000001" customHeight="1">
      <c r="A149" s="115" t="s">
        <v>441</v>
      </c>
      <c r="B149" s="95" t="s">
        <v>442</v>
      </c>
    </row>
    <row r="150" spans="1:2" ht="20.100000000000001" customHeight="1">
      <c r="A150" s="113">
        <v>44</v>
      </c>
      <c r="B150" s="95" t="s">
        <v>443</v>
      </c>
    </row>
    <row r="151" spans="1:2" ht="20.100000000000001" customHeight="1">
      <c r="A151" s="115" t="s">
        <v>444</v>
      </c>
      <c r="B151" s="95" t="s">
        <v>445</v>
      </c>
    </row>
    <row r="152" spans="1:2" ht="20.100000000000001" customHeight="1">
      <c r="A152" s="115" t="s">
        <v>446</v>
      </c>
      <c r="B152" s="95" t="s">
        <v>447</v>
      </c>
    </row>
    <row r="153" spans="1:2" ht="20.100000000000001" customHeight="1">
      <c r="A153" s="115" t="s">
        <v>448</v>
      </c>
      <c r="B153" s="95" t="s">
        <v>449</v>
      </c>
    </row>
    <row r="154" spans="1:2" ht="20.100000000000001" customHeight="1">
      <c r="A154" s="115" t="s">
        <v>58</v>
      </c>
      <c r="B154" s="95" t="s">
        <v>450</v>
      </c>
    </row>
    <row r="155" spans="1:2" ht="20.100000000000001" customHeight="1">
      <c r="A155" s="115" t="s">
        <v>17</v>
      </c>
      <c r="B155" s="95" t="s">
        <v>451</v>
      </c>
    </row>
    <row r="156" spans="1:2" ht="20.100000000000001" customHeight="1">
      <c r="A156" s="115" t="s">
        <v>452</v>
      </c>
      <c r="B156" s="95" t="s">
        <v>453</v>
      </c>
    </row>
    <row r="157" spans="1:2" ht="20.100000000000001" customHeight="1">
      <c r="A157" s="115" t="s">
        <v>454</v>
      </c>
      <c r="B157" s="95" t="s">
        <v>455</v>
      </c>
    </row>
    <row r="158" spans="1:2" ht="20.100000000000001" customHeight="1">
      <c r="A158" s="115" t="s">
        <v>456</v>
      </c>
      <c r="B158" s="95" t="s">
        <v>457</v>
      </c>
    </row>
    <row r="159" spans="1:2" ht="20.100000000000001" customHeight="1">
      <c r="A159" s="115" t="s">
        <v>49</v>
      </c>
      <c r="B159" s="95" t="s">
        <v>122</v>
      </c>
    </row>
    <row r="160" spans="1:2" ht="20.100000000000001" customHeight="1">
      <c r="A160" s="115" t="s">
        <v>458</v>
      </c>
      <c r="B160" s="95" t="s">
        <v>459</v>
      </c>
    </row>
    <row r="161" spans="1:2" ht="20.100000000000001" customHeight="1">
      <c r="A161" s="115" t="s">
        <v>460</v>
      </c>
      <c r="B161" s="95" t="s">
        <v>461</v>
      </c>
    </row>
    <row r="162" spans="1:2" ht="20.100000000000001" customHeight="1">
      <c r="A162" s="115" t="s">
        <v>462</v>
      </c>
      <c r="B162" s="95" t="s">
        <v>463</v>
      </c>
    </row>
    <row r="163" spans="1:2" ht="20.100000000000001" customHeight="1">
      <c r="A163" s="115" t="s">
        <v>464</v>
      </c>
      <c r="B163" s="95" t="s">
        <v>465</v>
      </c>
    </row>
    <row r="164" spans="1:2" ht="20.100000000000001" customHeight="1">
      <c r="A164" s="115" t="s">
        <v>466</v>
      </c>
      <c r="B164" s="95" t="s">
        <v>467</v>
      </c>
    </row>
    <row r="165" spans="1:2" ht="20.100000000000001" customHeight="1">
      <c r="A165" s="115" t="s">
        <v>468</v>
      </c>
      <c r="B165" s="95" t="s">
        <v>469</v>
      </c>
    </row>
    <row r="166" spans="1:2" ht="20.100000000000001" customHeight="1">
      <c r="A166" s="115" t="s">
        <v>470</v>
      </c>
      <c r="B166" s="95" t="s">
        <v>471</v>
      </c>
    </row>
    <row r="167" spans="1:2" ht="20.100000000000001" customHeight="1">
      <c r="A167" s="115" t="s">
        <v>83</v>
      </c>
      <c r="B167" s="95" t="s">
        <v>472</v>
      </c>
    </row>
    <row r="168" spans="1:2" ht="20.100000000000001" customHeight="1">
      <c r="A168" s="115" t="s">
        <v>473</v>
      </c>
      <c r="B168" s="95" t="s">
        <v>474</v>
      </c>
    </row>
    <row r="169" spans="1:2" ht="20.100000000000001" customHeight="1">
      <c r="A169" s="115" t="s">
        <v>90</v>
      </c>
      <c r="B169" s="95" t="s">
        <v>475</v>
      </c>
    </row>
    <row r="170" spans="1:2" ht="20.100000000000001" customHeight="1">
      <c r="A170" s="115" t="s">
        <v>476</v>
      </c>
      <c r="B170" s="95" t="s">
        <v>477</v>
      </c>
    </row>
    <row r="171" spans="1:2" ht="20.100000000000001" customHeight="1">
      <c r="A171" s="115" t="s">
        <v>478</v>
      </c>
      <c r="B171" s="95" t="s">
        <v>479</v>
      </c>
    </row>
    <row r="172" spans="1:2" ht="20.100000000000001" customHeight="1">
      <c r="A172" s="115" t="s">
        <v>480</v>
      </c>
      <c r="B172" s="95" t="s">
        <v>481</v>
      </c>
    </row>
    <row r="173" spans="1:2" ht="20.100000000000001" customHeight="1">
      <c r="A173" s="115" t="s">
        <v>482</v>
      </c>
      <c r="B173" s="95" t="s">
        <v>483</v>
      </c>
    </row>
    <row r="174" spans="1:2" ht="20.100000000000001" customHeight="1">
      <c r="A174" s="113">
        <v>49</v>
      </c>
      <c r="B174" s="95" t="s">
        <v>484</v>
      </c>
    </row>
    <row r="175" spans="1:2" ht="20.100000000000001" customHeight="1">
      <c r="A175" s="113" t="s">
        <v>53</v>
      </c>
      <c r="B175" s="95" t="s">
        <v>485</v>
      </c>
    </row>
    <row r="176" spans="1:2" ht="20.100000000000001" customHeight="1">
      <c r="A176" s="113" t="s">
        <v>486</v>
      </c>
      <c r="B176" s="95" t="s">
        <v>487</v>
      </c>
    </row>
    <row r="177" spans="1:2" ht="20.100000000000001" customHeight="1">
      <c r="A177" s="116" t="s">
        <v>15</v>
      </c>
      <c r="B177" s="96" t="s">
        <v>488</v>
      </c>
    </row>
    <row r="178" spans="1:2" ht="20.100000000000001" customHeight="1">
      <c r="A178" s="115" t="s">
        <v>29</v>
      </c>
      <c r="B178" s="95" t="s">
        <v>489</v>
      </c>
    </row>
    <row r="179" spans="1:2" ht="20.100000000000001" customHeight="1">
      <c r="A179" s="115" t="s">
        <v>490</v>
      </c>
      <c r="B179" s="95" t="s">
        <v>491</v>
      </c>
    </row>
    <row r="180" spans="1:2" ht="20.100000000000001" customHeight="1">
      <c r="A180" s="113">
        <v>51</v>
      </c>
      <c r="B180" s="95" t="s">
        <v>492</v>
      </c>
    </row>
    <row r="181" spans="1:2" ht="20.100000000000001" customHeight="1">
      <c r="A181" s="115" t="s">
        <v>493</v>
      </c>
      <c r="B181" s="95" t="s">
        <v>494</v>
      </c>
    </row>
    <row r="182" spans="1:2" ht="20.100000000000001" customHeight="1">
      <c r="A182" s="115" t="s">
        <v>495</v>
      </c>
      <c r="B182" s="95" t="s">
        <v>496</v>
      </c>
    </row>
    <row r="183" spans="1:2" ht="20.100000000000001" customHeight="1">
      <c r="A183" s="115" t="s">
        <v>34</v>
      </c>
      <c r="B183" s="95" t="s">
        <v>497</v>
      </c>
    </row>
    <row r="184" spans="1:2" ht="20.100000000000001" customHeight="1">
      <c r="A184" s="115" t="s">
        <v>5</v>
      </c>
      <c r="B184" s="95" t="s">
        <v>498</v>
      </c>
    </row>
    <row r="185" spans="1:2" ht="20.100000000000001" customHeight="1">
      <c r="A185" s="115" t="s">
        <v>26</v>
      </c>
      <c r="B185" s="95" t="s">
        <v>499</v>
      </c>
    </row>
    <row r="186" spans="1:2" ht="20.100000000000001" customHeight="1">
      <c r="A186" s="115" t="s">
        <v>500</v>
      </c>
      <c r="B186" s="95" t="s">
        <v>501</v>
      </c>
    </row>
    <row r="187" spans="1:2" ht="20.100000000000001" customHeight="1">
      <c r="A187" s="115" t="s">
        <v>60</v>
      </c>
      <c r="B187" s="95" t="s">
        <v>502</v>
      </c>
    </row>
    <row r="188" spans="1:2" ht="20.100000000000001" customHeight="1">
      <c r="A188" s="115" t="s">
        <v>16</v>
      </c>
      <c r="B188" s="95" t="s">
        <v>503</v>
      </c>
    </row>
    <row r="189" spans="1:2" ht="20.100000000000001" customHeight="1">
      <c r="A189" s="115" t="s">
        <v>20</v>
      </c>
      <c r="B189" s="95" t="s">
        <v>504</v>
      </c>
    </row>
    <row r="190" spans="1:2" ht="20.100000000000001" customHeight="1">
      <c r="A190" s="115" t="s">
        <v>505</v>
      </c>
      <c r="B190" s="95" t="s">
        <v>506</v>
      </c>
    </row>
    <row r="191" spans="1:2" ht="20.100000000000001" customHeight="1">
      <c r="A191" s="115" t="s">
        <v>507</v>
      </c>
      <c r="B191" s="95" t="s">
        <v>508</v>
      </c>
    </row>
    <row r="192" spans="1:2" ht="20.100000000000001" customHeight="1">
      <c r="A192" s="115" t="s">
        <v>509</v>
      </c>
      <c r="B192" s="95" t="s">
        <v>510</v>
      </c>
    </row>
    <row r="193" spans="1:2" ht="20.100000000000001" customHeight="1">
      <c r="A193" s="115" t="s">
        <v>52</v>
      </c>
      <c r="B193" s="95" t="s">
        <v>123</v>
      </c>
    </row>
    <row r="194" spans="1:2" ht="20.100000000000001" customHeight="1">
      <c r="A194" s="113">
        <v>54</v>
      </c>
      <c r="B194" s="95" t="s">
        <v>124</v>
      </c>
    </row>
    <row r="195" spans="1:2" ht="20.100000000000001" customHeight="1">
      <c r="A195" s="113">
        <v>55</v>
      </c>
      <c r="B195" s="95" t="s">
        <v>511</v>
      </c>
    </row>
    <row r="196" spans="1:2" ht="20.100000000000001" customHeight="1">
      <c r="A196" s="113">
        <v>56</v>
      </c>
      <c r="B196" s="95" t="s">
        <v>512</v>
      </c>
    </row>
    <row r="197" spans="1:2" ht="20.100000000000001" customHeight="1">
      <c r="A197" s="115" t="s">
        <v>513</v>
      </c>
      <c r="B197" s="95" t="s">
        <v>514</v>
      </c>
    </row>
    <row r="198" spans="1:2" ht="20.100000000000001" customHeight="1">
      <c r="A198" s="115" t="s">
        <v>515</v>
      </c>
      <c r="B198" s="95" t="s">
        <v>516</v>
      </c>
    </row>
    <row r="199" spans="1:2" ht="20.100000000000001" customHeight="1">
      <c r="A199" s="115" t="s">
        <v>517</v>
      </c>
      <c r="B199" s="95" t="s">
        <v>518</v>
      </c>
    </row>
    <row r="200" spans="1:2" ht="20.100000000000001" customHeight="1">
      <c r="A200" s="115" t="s">
        <v>50</v>
      </c>
      <c r="B200" s="95" t="s">
        <v>216</v>
      </c>
    </row>
    <row r="201" spans="1:2" ht="20.100000000000001" customHeight="1">
      <c r="A201" s="115" t="s">
        <v>519</v>
      </c>
      <c r="B201" s="95" t="s">
        <v>520</v>
      </c>
    </row>
    <row r="202" spans="1:2" ht="20.100000000000001" customHeight="1">
      <c r="A202" s="115" t="s">
        <v>521</v>
      </c>
      <c r="B202" s="95" t="s">
        <v>522</v>
      </c>
    </row>
    <row r="203" spans="1:2" ht="20.100000000000001" customHeight="1">
      <c r="A203" s="115" t="s">
        <v>523</v>
      </c>
      <c r="B203" s="95" t="s">
        <v>524</v>
      </c>
    </row>
    <row r="204" spans="1:2" ht="20.100000000000001" customHeight="1">
      <c r="A204" s="115" t="s">
        <v>525</v>
      </c>
      <c r="B204" s="95" t="s">
        <v>526</v>
      </c>
    </row>
    <row r="205" spans="1:2" ht="20.100000000000001" customHeight="1">
      <c r="A205" s="115" t="s">
        <v>527</v>
      </c>
      <c r="B205" s="95" t="s">
        <v>528</v>
      </c>
    </row>
    <row r="206" spans="1:2" ht="20.100000000000001" customHeight="1">
      <c r="A206" s="113">
        <v>59</v>
      </c>
      <c r="B206" s="95" t="s">
        <v>529</v>
      </c>
    </row>
    <row r="207" spans="1:2" ht="20.100000000000001" customHeight="1">
      <c r="A207" s="113">
        <v>60</v>
      </c>
      <c r="B207" s="95" t="s">
        <v>530</v>
      </c>
    </row>
    <row r="208" spans="1:2" ht="20.100000000000001" customHeight="1">
      <c r="A208" s="113">
        <v>61</v>
      </c>
      <c r="B208" s="95" t="s">
        <v>531</v>
      </c>
    </row>
    <row r="209" spans="1:2" ht="20.100000000000001" customHeight="1">
      <c r="A209" s="113">
        <v>62</v>
      </c>
      <c r="B209" s="95" t="s">
        <v>532</v>
      </c>
    </row>
    <row r="210" spans="1:2" ht="20.100000000000001" customHeight="1">
      <c r="A210" s="115" t="s">
        <v>533</v>
      </c>
      <c r="B210" s="95" t="s">
        <v>534</v>
      </c>
    </row>
    <row r="211" spans="1:2" ht="20.100000000000001" customHeight="1">
      <c r="A211" s="115" t="s">
        <v>47</v>
      </c>
      <c r="B211" s="95" t="s">
        <v>125</v>
      </c>
    </row>
    <row r="212" spans="1:2" ht="20.100000000000001" customHeight="1">
      <c r="A212" s="116" t="s">
        <v>535</v>
      </c>
      <c r="B212" s="96" t="s">
        <v>536</v>
      </c>
    </row>
    <row r="213" spans="1:2" ht="20.100000000000001" customHeight="1">
      <c r="A213" s="115" t="s">
        <v>537</v>
      </c>
      <c r="B213" s="95" t="s">
        <v>538</v>
      </c>
    </row>
    <row r="214" spans="1:2" ht="20.100000000000001" customHeight="1">
      <c r="A214" s="115" t="s">
        <v>539</v>
      </c>
      <c r="B214" s="95" t="s">
        <v>540</v>
      </c>
    </row>
    <row r="215" spans="1:2" ht="20.100000000000001" customHeight="1">
      <c r="A215" s="115" t="s">
        <v>541</v>
      </c>
      <c r="B215" s="95" t="s">
        <v>542</v>
      </c>
    </row>
    <row r="216" spans="1:2" ht="20.100000000000001" customHeight="1">
      <c r="A216" s="115" t="s">
        <v>543</v>
      </c>
      <c r="B216" s="95" t="s">
        <v>544</v>
      </c>
    </row>
    <row r="217" spans="1:2" ht="20.100000000000001" customHeight="1">
      <c r="A217" s="115" t="s">
        <v>545</v>
      </c>
      <c r="B217" s="95" t="s">
        <v>546</v>
      </c>
    </row>
    <row r="218" spans="1:2" ht="20.100000000000001" customHeight="1">
      <c r="A218" s="115" t="s">
        <v>68</v>
      </c>
      <c r="B218" s="95" t="s">
        <v>126</v>
      </c>
    </row>
    <row r="219" spans="1:2" ht="20.100000000000001" customHeight="1">
      <c r="A219" s="115" t="s">
        <v>547</v>
      </c>
      <c r="B219" s="95" t="s">
        <v>548</v>
      </c>
    </row>
    <row r="220" spans="1:2" ht="20.100000000000001" customHeight="1">
      <c r="A220" s="115" t="s">
        <v>38</v>
      </c>
      <c r="B220" s="95" t="s">
        <v>549</v>
      </c>
    </row>
    <row r="221" spans="1:2" ht="20.100000000000001" customHeight="1">
      <c r="A221" s="115" t="s">
        <v>550</v>
      </c>
      <c r="B221" s="95" t="s">
        <v>551</v>
      </c>
    </row>
    <row r="222" spans="1:2" ht="20.100000000000001" customHeight="1">
      <c r="A222" s="115" t="s">
        <v>552</v>
      </c>
      <c r="B222" s="95" t="s">
        <v>553</v>
      </c>
    </row>
    <row r="223" spans="1:2" ht="20.100000000000001" customHeight="1">
      <c r="A223" s="115" t="s">
        <v>88</v>
      </c>
      <c r="B223" s="95" t="s">
        <v>127</v>
      </c>
    </row>
    <row r="224" spans="1:2" ht="20.100000000000001" customHeight="1">
      <c r="A224" s="115" t="s">
        <v>97</v>
      </c>
      <c r="B224" s="95" t="s">
        <v>554</v>
      </c>
    </row>
    <row r="225" spans="1:2" ht="20.100000000000001" customHeight="1">
      <c r="A225" s="115" t="s">
        <v>101</v>
      </c>
      <c r="B225" s="95" t="s">
        <v>128</v>
      </c>
    </row>
    <row r="226" spans="1:2" ht="20.100000000000001" customHeight="1">
      <c r="A226" s="115" t="s">
        <v>12</v>
      </c>
      <c r="B226" s="95" t="s">
        <v>555</v>
      </c>
    </row>
    <row r="227" spans="1:2" ht="20.100000000000001" customHeight="1">
      <c r="A227" s="115" t="s">
        <v>37</v>
      </c>
      <c r="B227" s="95" t="s">
        <v>129</v>
      </c>
    </row>
    <row r="228" spans="1:2" ht="20.100000000000001" customHeight="1">
      <c r="A228" s="115" t="s">
        <v>44</v>
      </c>
      <c r="B228" s="95" t="s">
        <v>556</v>
      </c>
    </row>
    <row r="229" spans="1:2" ht="20.100000000000001" customHeight="1">
      <c r="A229" s="113">
        <v>65</v>
      </c>
      <c r="B229" s="95" t="s">
        <v>557</v>
      </c>
    </row>
    <row r="230" spans="1:2" ht="20.100000000000001" customHeight="1">
      <c r="A230" s="113">
        <v>66</v>
      </c>
      <c r="B230" s="95" t="s">
        <v>558</v>
      </c>
    </row>
    <row r="231" spans="1:2" ht="20.100000000000001" customHeight="1">
      <c r="A231" s="115" t="s">
        <v>559</v>
      </c>
      <c r="B231" s="95" t="s">
        <v>560</v>
      </c>
    </row>
    <row r="232" spans="1:2" ht="20.100000000000001" customHeight="1">
      <c r="A232" s="115" t="s">
        <v>561</v>
      </c>
      <c r="B232" s="95" t="s">
        <v>562</v>
      </c>
    </row>
    <row r="233" spans="1:2" ht="20.100000000000001" customHeight="1">
      <c r="A233" s="115" t="s">
        <v>563</v>
      </c>
      <c r="B233" s="95" t="s">
        <v>564</v>
      </c>
    </row>
    <row r="234" spans="1:2" ht="20.100000000000001" customHeight="1">
      <c r="A234" s="115" t="s">
        <v>565</v>
      </c>
      <c r="B234" s="95" t="s">
        <v>566</v>
      </c>
    </row>
    <row r="235" spans="1:2" ht="20.100000000000001" customHeight="1">
      <c r="A235" s="115" t="s">
        <v>567</v>
      </c>
      <c r="B235" s="95" t="s">
        <v>568</v>
      </c>
    </row>
    <row r="236" spans="1:2" ht="20.100000000000001" customHeight="1">
      <c r="A236" s="115" t="s">
        <v>569</v>
      </c>
      <c r="B236" s="95" t="s">
        <v>570</v>
      </c>
    </row>
    <row r="237" spans="1:2" ht="20.100000000000001" customHeight="1">
      <c r="A237" s="115" t="s">
        <v>55</v>
      </c>
      <c r="B237" s="95" t="s">
        <v>571</v>
      </c>
    </row>
    <row r="238" spans="1:2" ht="20.100000000000001" customHeight="1">
      <c r="A238" s="115" t="s">
        <v>572</v>
      </c>
      <c r="B238" s="95" t="s">
        <v>573</v>
      </c>
    </row>
    <row r="239" spans="1:2" ht="20.100000000000001" customHeight="1">
      <c r="A239" s="113">
        <v>68</v>
      </c>
      <c r="B239" s="95" t="s">
        <v>574</v>
      </c>
    </row>
    <row r="240" spans="1:2" ht="20.100000000000001" customHeight="1">
      <c r="A240" s="113">
        <v>69</v>
      </c>
      <c r="B240" s="95" t="s">
        <v>575</v>
      </c>
    </row>
    <row r="241" spans="1:2" ht="20.100000000000001" customHeight="1">
      <c r="A241" s="113">
        <v>70</v>
      </c>
      <c r="B241" s="95" t="s">
        <v>576</v>
      </c>
    </row>
    <row r="242" spans="1:2" ht="20.100000000000001" customHeight="1">
      <c r="A242" s="113">
        <v>71</v>
      </c>
      <c r="B242" s="95" t="s">
        <v>577</v>
      </c>
    </row>
    <row r="243" spans="1:2" ht="20.100000000000001" customHeight="1">
      <c r="A243" s="113">
        <v>72</v>
      </c>
      <c r="B243" s="95" t="s">
        <v>578</v>
      </c>
    </row>
    <row r="244" spans="1:2" ht="20.100000000000001" customHeight="1">
      <c r="A244" s="113">
        <v>73</v>
      </c>
      <c r="B244" s="95" t="s">
        <v>579</v>
      </c>
    </row>
    <row r="245" spans="1:2" ht="20.100000000000001" customHeight="1">
      <c r="A245" s="115" t="s">
        <v>580</v>
      </c>
      <c r="B245" s="95" t="s">
        <v>581</v>
      </c>
    </row>
    <row r="246" spans="1:2" ht="20.100000000000001" customHeight="1">
      <c r="A246" s="115" t="s">
        <v>582</v>
      </c>
      <c r="B246" s="95" t="s">
        <v>583</v>
      </c>
    </row>
    <row r="247" spans="1:2" ht="20.100000000000001" customHeight="1">
      <c r="A247" s="116" t="s">
        <v>9</v>
      </c>
      <c r="B247" s="96" t="s">
        <v>584</v>
      </c>
    </row>
    <row r="248" spans="1:2" ht="20.100000000000001" customHeight="1">
      <c r="A248" s="115" t="s">
        <v>585</v>
      </c>
      <c r="B248" s="95" t="s">
        <v>586</v>
      </c>
    </row>
    <row r="249" spans="1:2" ht="20.100000000000001" customHeight="1">
      <c r="A249" s="115" t="s">
        <v>587</v>
      </c>
      <c r="B249" s="95" t="s">
        <v>588</v>
      </c>
    </row>
    <row r="250" spans="1:2" ht="20.100000000000001" customHeight="1">
      <c r="A250" s="115" t="s">
        <v>589</v>
      </c>
      <c r="B250" s="95" t="s">
        <v>590</v>
      </c>
    </row>
    <row r="251" spans="1:2" ht="20.100000000000001" customHeight="1">
      <c r="A251" s="115" t="s">
        <v>591</v>
      </c>
      <c r="B251" s="95" t="s">
        <v>592</v>
      </c>
    </row>
    <row r="252" spans="1:2" ht="20.100000000000001" customHeight="1">
      <c r="A252" s="115" t="s">
        <v>593</v>
      </c>
      <c r="B252" s="95" t="s">
        <v>594</v>
      </c>
    </row>
    <row r="253" spans="1:2" ht="20.100000000000001" customHeight="1">
      <c r="A253" s="115" t="s">
        <v>28</v>
      </c>
      <c r="B253" s="95" t="s">
        <v>595</v>
      </c>
    </row>
    <row r="254" spans="1:2" ht="20.100000000000001" customHeight="1">
      <c r="A254" s="115" t="s">
        <v>596</v>
      </c>
      <c r="B254" s="95" t="s">
        <v>597</v>
      </c>
    </row>
    <row r="255" spans="1:2" ht="20.100000000000001" customHeight="1">
      <c r="A255" s="115" t="s">
        <v>19</v>
      </c>
      <c r="B255" s="95" t="s">
        <v>598</v>
      </c>
    </row>
    <row r="256" spans="1:2" ht="20.100000000000001" customHeight="1">
      <c r="A256" s="115" t="s">
        <v>57</v>
      </c>
      <c r="B256" s="95" t="s">
        <v>599</v>
      </c>
    </row>
    <row r="257" spans="1:2" ht="20.100000000000001" customHeight="1">
      <c r="A257" s="115" t="s">
        <v>100</v>
      </c>
      <c r="B257" s="95" t="s">
        <v>600</v>
      </c>
    </row>
    <row r="258" spans="1:2" ht="20.100000000000001" customHeight="1">
      <c r="A258" s="115" t="s">
        <v>69</v>
      </c>
      <c r="B258" s="95" t="s">
        <v>601</v>
      </c>
    </row>
    <row r="259" spans="1:2" ht="20.100000000000001" customHeight="1">
      <c r="A259" s="115" t="s">
        <v>602</v>
      </c>
      <c r="B259" s="95" t="s">
        <v>603</v>
      </c>
    </row>
    <row r="260" spans="1:2" ht="20.100000000000001" customHeight="1">
      <c r="A260" s="115" t="s">
        <v>604</v>
      </c>
      <c r="B260" s="95" t="s">
        <v>605</v>
      </c>
    </row>
    <row r="261" spans="1:2" ht="20.100000000000001" customHeight="1">
      <c r="A261" s="113">
        <v>80</v>
      </c>
      <c r="B261" s="95" t="s">
        <v>606</v>
      </c>
    </row>
    <row r="262" spans="1:2" ht="20.100000000000001" customHeight="1">
      <c r="A262" s="115" t="s">
        <v>607</v>
      </c>
      <c r="B262" s="95" t="s">
        <v>608</v>
      </c>
    </row>
    <row r="263" spans="1:2" ht="20.100000000000001" customHeight="1">
      <c r="A263" s="113" t="s">
        <v>609</v>
      </c>
      <c r="B263" s="95" t="s">
        <v>610</v>
      </c>
    </row>
    <row r="264" spans="1:2" ht="20.100000000000001" customHeight="1">
      <c r="A264" s="115" t="s">
        <v>611</v>
      </c>
      <c r="B264" s="95" t="s">
        <v>612</v>
      </c>
    </row>
    <row r="265" spans="1:2" ht="20.100000000000001" customHeight="1">
      <c r="A265" s="113">
        <v>82</v>
      </c>
      <c r="B265" s="95" t="s">
        <v>613</v>
      </c>
    </row>
    <row r="266" spans="1:2" ht="20.100000000000001" customHeight="1">
      <c r="A266" s="113">
        <v>83</v>
      </c>
      <c r="B266" s="97" t="s">
        <v>614</v>
      </c>
    </row>
    <row r="267" spans="1:2" ht="20.100000000000001" customHeight="1">
      <c r="A267" s="115" t="s">
        <v>30</v>
      </c>
      <c r="B267" s="95" t="s">
        <v>615</v>
      </c>
    </row>
    <row r="268" spans="1:2" ht="20.100000000000001" customHeight="1">
      <c r="A268" s="115" t="s">
        <v>616</v>
      </c>
      <c r="B268" s="95" t="s">
        <v>617</v>
      </c>
    </row>
    <row r="269" spans="1:2" ht="20.100000000000001" customHeight="1">
      <c r="A269" s="115" t="s">
        <v>618</v>
      </c>
      <c r="B269" s="95" t="s">
        <v>619</v>
      </c>
    </row>
    <row r="270" spans="1:2" ht="20.100000000000001" customHeight="1">
      <c r="A270" s="113" t="s">
        <v>620</v>
      </c>
      <c r="B270" s="95" t="s">
        <v>621</v>
      </c>
    </row>
    <row r="271" spans="1:2" ht="20.100000000000001" customHeight="1">
      <c r="A271" s="115" t="s">
        <v>622</v>
      </c>
      <c r="B271" s="95" t="s">
        <v>623</v>
      </c>
    </row>
    <row r="272" spans="1:2" ht="20.100000000000001" customHeight="1">
      <c r="A272" s="113">
        <v>85</v>
      </c>
      <c r="B272" s="95" t="s">
        <v>624</v>
      </c>
    </row>
    <row r="273" spans="1:2" ht="20.100000000000001" customHeight="1">
      <c r="A273" s="113">
        <v>86</v>
      </c>
      <c r="B273" s="95" t="s">
        <v>625</v>
      </c>
    </row>
    <row r="274" spans="1:2" ht="20.100000000000001" customHeight="1">
      <c r="A274" s="115" t="s">
        <v>626</v>
      </c>
      <c r="B274" s="95" t="s">
        <v>627</v>
      </c>
    </row>
    <row r="275" spans="1:2" ht="20.100000000000001" customHeight="1">
      <c r="A275" s="115" t="s">
        <v>628</v>
      </c>
      <c r="B275" s="95" t="s">
        <v>629</v>
      </c>
    </row>
    <row r="276" spans="1:2" ht="20.100000000000001" customHeight="1">
      <c r="A276" s="115" t="s">
        <v>630</v>
      </c>
      <c r="B276" s="95" t="s">
        <v>631</v>
      </c>
    </row>
    <row r="277" spans="1:2" ht="20.100000000000001" customHeight="1">
      <c r="A277" s="115" t="s">
        <v>632</v>
      </c>
      <c r="B277" s="95" t="s">
        <v>633</v>
      </c>
    </row>
    <row r="278" spans="1:2" ht="20.100000000000001" customHeight="1">
      <c r="A278" s="115" t="s">
        <v>634</v>
      </c>
      <c r="B278" s="95" t="s">
        <v>635</v>
      </c>
    </row>
    <row r="279" spans="1:2" ht="20.100000000000001" customHeight="1">
      <c r="A279" s="115" t="s">
        <v>636</v>
      </c>
      <c r="B279" s="95" t="s">
        <v>637</v>
      </c>
    </row>
    <row r="280" spans="1:2" ht="20.100000000000001" customHeight="1">
      <c r="A280" s="115" t="s">
        <v>76</v>
      </c>
      <c r="B280" s="95" t="s">
        <v>638</v>
      </c>
    </row>
    <row r="281" spans="1:2" ht="20.100000000000001" customHeight="1">
      <c r="A281" s="113">
        <v>88</v>
      </c>
      <c r="B281" s="95" t="s">
        <v>639</v>
      </c>
    </row>
    <row r="282" spans="1:2" ht="20.100000000000001" customHeight="1">
      <c r="A282" s="114" t="s">
        <v>640</v>
      </c>
      <c r="B282" s="96" t="s">
        <v>641</v>
      </c>
    </row>
    <row r="283" spans="1:2" ht="20.100000000000001" customHeight="1">
      <c r="A283" s="113" t="s">
        <v>1</v>
      </c>
      <c r="B283" s="95" t="s">
        <v>642</v>
      </c>
    </row>
    <row r="284" spans="1:2" ht="20.100000000000001" customHeight="1">
      <c r="A284" s="113" t="s">
        <v>643</v>
      </c>
      <c r="B284" s="98" t="s">
        <v>644</v>
      </c>
    </row>
    <row r="285" spans="1:2" ht="20.100000000000001" customHeight="1">
      <c r="A285" s="113">
        <v>89</v>
      </c>
      <c r="B285" s="95" t="s">
        <v>645</v>
      </c>
    </row>
    <row r="286" spans="1:2" ht="20.100000000000001" customHeight="1">
      <c r="A286" s="113">
        <v>90</v>
      </c>
      <c r="B286" s="95" t="s">
        <v>646</v>
      </c>
    </row>
    <row r="287" spans="1:2" ht="20.100000000000001" customHeight="1">
      <c r="A287" s="115" t="s">
        <v>647</v>
      </c>
      <c r="B287" s="95" t="s">
        <v>648</v>
      </c>
    </row>
    <row r="288" spans="1:2" ht="20.100000000000001" customHeight="1">
      <c r="A288" s="115" t="s">
        <v>649</v>
      </c>
      <c r="B288" s="95" t="s">
        <v>650</v>
      </c>
    </row>
    <row r="289" spans="1:2" ht="20.100000000000001" customHeight="1">
      <c r="A289" s="113">
        <v>92</v>
      </c>
      <c r="B289" s="95" t="s">
        <v>130</v>
      </c>
    </row>
    <row r="290" spans="1:2" ht="20.100000000000001" customHeight="1">
      <c r="A290" s="113">
        <v>93</v>
      </c>
      <c r="B290" s="95" t="s">
        <v>651</v>
      </c>
    </row>
    <row r="291" spans="1:2" ht="20.100000000000001" customHeight="1">
      <c r="A291" s="113">
        <v>94</v>
      </c>
      <c r="B291" s="95" t="s">
        <v>652</v>
      </c>
    </row>
    <row r="292" spans="1:2" ht="20.100000000000001" customHeight="1">
      <c r="A292" s="115" t="s">
        <v>11</v>
      </c>
      <c r="B292" s="95" t="s">
        <v>653</v>
      </c>
    </row>
    <row r="293" spans="1:2" ht="20.100000000000001" customHeight="1">
      <c r="A293" s="115" t="s">
        <v>654</v>
      </c>
      <c r="B293" s="95" t="s">
        <v>655</v>
      </c>
    </row>
    <row r="294" spans="1:2" ht="20.100000000000001" customHeight="1">
      <c r="A294" s="115" t="s">
        <v>656</v>
      </c>
      <c r="B294" s="95" t="s">
        <v>657</v>
      </c>
    </row>
    <row r="295" spans="1:2" ht="20.100000000000001" customHeight="1">
      <c r="A295" s="115" t="s">
        <v>658</v>
      </c>
      <c r="B295" s="95" t="s">
        <v>659</v>
      </c>
    </row>
    <row r="296" spans="1:2" ht="20.100000000000001" customHeight="1">
      <c r="A296" s="113">
        <v>96</v>
      </c>
      <c r="B296" s="95" t="s">
        <v>660</v>
      </c>
    </row>
    <row r="297" spans="1:2" ht="20.100000000000001" customHeight="1">
      <c r="A297" s="113">
        <v>97</v>
      </c>
      <c r="B297" s="95" t="s">
        <v>661</v>
      </c>
    </row>
    <row r="298" spans="1:2" ht="20.100000000000001" customHeight="1">
      <c r="A298" s="113">
        <v>98</v>
      </c>
      <c r="B298" s="95" t="s">
        <v>662</v>
      </c>
    </row>
    <row r="299" spans="1:2" ht="20.100000000000001" customHeight="1">
      <c r="A299" s="113">
        <v>99</v>
      </c>
      <c r="B299" s="95" t="s">
        <v>663</v>
      </c>
    </row>
    <row r="300" spans="1:2" ht="20.100000000000001" customHeight="1">
      <c r="A300" s="115" t="s">
        <v>664</v>
      </c>
      <c r="B300" s="95" t="s">
        <v>665</v>
      </c>
    </row>
    <row r="301" spans="1:2" ht="20.100000000000001" customHeight="1">
      <c r="A301" s="115" t="s">
        <v>666</v>
      </c>
      <c r="B301" s="95" t="s">
        <v>667</v>
      </c>
    </row>
    <row r="302" spans="1:2" ht="20.100000000000001" customHeight="1">
      <c r="A302" s="115" t="s">
        <v>668</v>
      </c>
      <c r="B302" s="95" t="s">
        <v>669</v>
      </c>
    </row>
    <row r="303" spans="1:2" ht="20.100000000000001" customHeight="1">
      <c r="A303" s="115" t="s">
        <v>670</v>
      </c>
      <c r="B303" s="95" t="s">
        <v>671</v>
      </c>
    </row>
    <row r="304" spans="1:2" ht="20.100000000000001" customHeight="1">
      <c r="A304" s="115" t="s">
        <v>59</v>
      </c>
      <c r="B304" s="95" t="s">
        <v>672</v>
      </c>
    </row>
    <row r="305" spans="1:2" ht="20.100000000000001" customHeight="1">
      <c r="A305" s="115" t="s">
        <v>33</v>
      </c>
      <c r="B305" s="95" t="s">
        <v>673</v>
      </c>
    </row>
    <row r="306" spans="1:2" ht="20.100000000000001" customHeight="1">
      <c r="A306" s="113">
        <v>101</v>
      </c>
      <c r="B306" s="95" t="s">
        <v>674</v>
      </c>
    </row>
    <row r="307" spans="1:2" ht="20.100000000000001" customHeight="1">
      <c r="A307" s="113">
        <v>102</v>
      </c>
      <c r="B307" s="95" t="s">
        <v>675</v>
      </c>
    </row>
    <row r="308" spans="1:2" ht="20.100000000000001" customHeight="1">
      <c r="A308" s="115" t="s">
        <v>676</v>
      </c>
      <c r="B308" s="95" t="s">
        <v>677</v>
      </c>
    </row>
    <row r="309" spans="1:2" ht="20.100000000000001" customHeight="1">
      <c r="A309" s="115" t="s">
        <v>678</v>
      </c>
      <c r="B309" s="95" t="s">
        <v>679</v>
      </c>
    </row>
    <row r="310" spans="1:2" ht="20.100000000000001" customHeight="1">
      <c r="A310" s="115" t="s">
        <v>680</v>
      </c>
      <c r="B310" s="95" t="s">
        <v>681</v>
      </c>
    </row>
    <row r="311" spans="1:2" ht="20.100000000000001" customHeight="1">
      <c r="A311" s="115" t="s">
        <v>682</v>
      </c>
      <c r="B311" s="95" t="s">
        <v>683</v>
      </c>
    </row>
    <row r="312" spans="1:2" ht="20.100000000000001" customHeight="1">
      <c r="A312" s="113">
        <v>104</v>
      </c>
      <c r="B312" s="95" t="s">
        <v>684</v>
      </c>
    </row>
    <row r="313" spans="1:2" ht="20.100000000000001" customHeight="1">
      <c r="A313" s="113">
        <v>105</v>
      </c>
      <c r="B313" s="95" t="s">
        <v>685</v>
      </c>
    </row>
    <row r="314" spans="1:2" ht="20.100000000000001" customHeight="1">
      <c r="A314" s="113">
        <v>106</v>
      </c>
      <c r="B314" s="95" t="s">
        <v>686</v>
      </c>
    </row>
    <row r="315" spans="1:2" ht="20.100000000000001" customHeight="1">
      <c r="A315" s="117">
        <v>107</v>
      </c>
      <c r="B315" s="99" t="s">
        <v>687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topLeftCell="A4" workbookViewId="0">
      <selection activeCell="A11" sqref="A11:P1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753" t="s">
        <v>784</v>
      </c>
      <c r="B1" s="753"/>
      <c r="C1" s="753"/>
      <c r="D1" s="753"/>
    </row>
    <row r="2" spans="1:4" ht="24">
      <c r="A2" s="168"/>
      <c r="B2" s="169"/>
      <c r="C2" s="170"/>
      <c r="D2" s="171"/>
    </row>
    <row r="3" spans="1:4" ht="23.25">
      <c r="A3" s="172" t="s">
        <v>785</v>
      </c>
      <c r="B3" s="173" t="s">
        <v>786</v>
      </c>
      <c r="C3" s="174"/>
      <c r="D3" s="175"/>
    </row>
    <row r="4" spans="1:4" ht="24">
      <c r="A4" s="176"/>
      <c r="B4" s="177" t="s">
        <v>203</v>
      </c>
      <c r="C4" s="178"/>
      <c r="D4" s="179" t="s">
        <v>787</v>
      </c>
    </row>
    <row r="5" spans="1:4" ht="24">
      <c r="A5" s="180"/>
      <c r="B5" s="181">
        <v>1</v>
      </c>
      <c r="C5" s="182"/>
      <c r="D5" s="183" t="s">
        <v>788</v>
      </c>
    </row>
    <row r="6" spans="1:4" ht="24">
      <c r="A6" s="180"/>
      <c r="B6" s="181">
        <v>2</v>
      </c>
      <c r="C6" s="182"/>
      <c r="D6" s="183" t="s">
        <v>789</v>
      </c>
    </row>
    <row r="7" spans="1:4" ht="24">
      <c r="A7" s="180"/>
      <c r="B7" s="181">
        <v>9</v>
      </c>
      <c r="C7" s="182"/>
      <c r="D7" s="183" t="s">
        <v>790</v>
      </c>
    </row>
    <row r="8" spans="1:4" ht="22.5">
      <c r="A8" s="184" t="s">
        <v>791</v>
      </c>
      <c r="B8" s="173" t="s">
        <v>792</v>
      </c>
      <c r="C8" s="174"/>
      <c r="D8" s="175"/>
    </row>
    <row r="9" spans="1:4" ht="24">
      <c r="A9" s="185"/>
      <c r="B9" s="177" t="s">
        <v>203</v>
      </c>
      <c r="C9" s="178"/>
      <c r="D9" s="179" t="s">
        <v>787</v>
      </c>
    </row>
    <row r="10" spans="1:4" ht="24">
      <c r="A10" s="180"/>
      <c r="B10" s="181">
        <v>4</v>
      </c>
      <c r="C10" s="182"/>
      <c r="D10" s="183" t="s">
        <v>793</v>
      </c>
    </row>
    <row r="11" spans="1:4" ht="24">
      <c r="A11" s="180"/>
      <c r="B11" s="181">
        <v>5</v>
      </c>
      <c r="C11" s="182"/>
      <c r="D11" s="183" t="s">
        <v>794</v>
      </c>
    </row>
    <row r="12" spans="1:4" ht="24">
      <c r="A12" s="180"/>
      <c r="B12" s="181">
        <v>6</v>
      </c>
      <c r="C12" s="182"/>
      <c r="D12" s="183" t="s">
        <v>795</v>
      </c>
    </row>
    <row r="13" spans="1:4" ht="24">
      <c r="A13" s="180"/>
      <c r="B13" s="181">
        <v>7</v>
      </c>
      <c r="C13" s="182"/>
      <c r="D13" s="183" t="s">
        <v>796</v>
      </c>
    </row>
    <row r="14" spans="1:4" ht="24">
      <c r="A14" s="180"/>
      <c r="B14" s="181">
        <v>8</v>
      </c>
      <c r="C14" s="182"/>
      <c r="D14" s="183" t="s">
        <v>797</v>
      </c>
    </row>
    <row r="15" spans="1:4" ht="24">
      <c r="A15" s="180"/>
      <c r="B15" s="181">
        <v>10</v>
      </c>
      <c r="C15" s="182"/>
      <c r="D15" s="183" t="s">
        <v>798</v>
      </c>
    </row>
    <row r="16" spans="1:4" ht="24">
      <c r="A16" s="180"/>
      <c r="B16" s="181">
        <v>11</v>
      </c>
      <c r="C16" s="182"/>
      <c r="D16" s="183" t="s">
        <v>799</v>
      </c>
    </row>
    <row r="17" spans="1:4" ht="24">
      <c r="A17" s="180"/>
      <c r="B17" s="181">
        <v>12</v>
      </c>
      <c r="C17" s="182"/>
      <c r="D17" s="183" t="s">
        <v>800</v>
      </c>
    </row>
    <row r="18" spans="1:4" ht="24">
      <c r="A18" s="180"/>
      <c r="B18" s="181">
        <v>13</v>
      </c>
      <c r="C18" s="182"/>
      <c r="D18" s="183" t="s">
        <v>801</v>
      </c>
    </row>
    <row r="19" spans="1:4" ht="24">
      <c r="A19" s="180"/>
      <c r="B19" s="181">
        <v>14</v>
      </c>
      <c r="C19" s="182"/>
      <c r="D19" s="183" t="s">
        <v>802</v>
      </c>
    </row>
    <row r="20" spans="1:4" ht="24">
      <c r="A20" s="180"/>
      <c r="B20" s="181">
        <v>15</v>
      </c>
      <c r="C20" s="182"/>
      <c r="D20" s="183" t="s">
        <v>803</v>
      </c>
    </row>
    <row r="21" spans="1:4" ht="22.5">
      <c r="A21" s="184" t="s">
        <v>804</v>
      </c>
      <c r="B21" s="186" t="s">
        <v>805</v>
      </c>
      <c r="C21" s="174"/>
      <c r="D21" s="175"/>
    </row>
    <row r="22" spans="1:4" ht="24">
      <c r="A22" s="185"/>
      <c r="B22" s="177" t="s">
        <v>203</v>
      </c>
      <c r="C22" s="178"/>
      <c r="D22" s="179" t="s">
        <v>787</v>
      </c>
    </row>
    <row r="23" spans="1:4" ht="24">
      <c r="A23" s="180"/>
      <c r="B23" s="181">
        <v>16</v>
      </c>
      <c r="C23" s="182"/>
      <c r="D23" s="183" t="s">
        <v>806</v>
      </c>
    </row>
    <row r="24" spans="1:4" ht="24">
      <c r="A24" s="180"/>
      <c r="B24" s="181">
        <v>17</v>
      </c>
      <c r="C24" s="182"/>
      <c r="D24" s="183" t="s">
        <v>807</v>
      </c>
    </row>
    <row r="25" spans="1:4" ht="24">
      <c r="A25" s="180"/>
      <c r="B25" s="181">
        <v>18</v>
      </c>
      <c r="C25" s="182"/>
      <c r="D25" s="183" t="s">
        <v>808</v>
      </c>
    </row>
    <row r="26" spans="1:4" ht="24">
      <c r="A26" s="180"/>
      <c r="B26" s="181">
        <v>19</v>
      </c>
      <c r="C26" s="182"/>
      <c r="D26" s="183" t="s">
        <v>809</v>
      </c>
    </row>
    <row r="27" spans="1:4" ht="24">
      <c r="A27" s="180"/>
      <c r="B27" s="181">
        <v>20</v>
      </c>
      <c r="C27" s="182"/>
      <c r="D27" s="183" t="s">
        <v>810</v>
      </c>
    </row>
    <row r="28" spans="1:4" ht="22.5">
      <c r="A28" s="184" t="s">
        <v>811</v>
      </c>
      <c r="B28" s="174" t="s">
        <v>812</v>
      </c>
      <c r="C28" s="174"/>
      <c r="D28" s="175"/>
    </row>
    <row r="29" spans="1:4" ht="24">
      <c r="A29" s="187"/>
      <c r="B29" s="177" t="s">
        <v>203</v>
      </c>
      <c r="C29" s="178"/>
      <c r="D29" s="179" t="s">
        <v>787</v>
      </c>
    </row>
    <row r="30" spans="1:4" ht="24">
      <c r="A30" s="180"/>
      <c r="B30" s="181">
        <v>22</v>
      </c>
      <c r="C30" s="182"/>
      <c r="D30" s="183" t="s">
        <v>813</v>
      </c>
    </row>
    <row r="31" spans="1:4" ht="24">
      <c r="A31" s="180"/>
      <c r="B31" s="181">
        <v>23</v>
      </c>
      <c r="C31" s="182"/>
      <c r="D31" s="183" t="s">
        <v>814</v>
      </c>
    </row>
    <row r="32" spans="1:4" ht="24">
      <c r="A32" s="180"/>
      <c r="B32" s="181">
        <v>24</v>
      </c>
      <c r="C32" s="182"/>
      <c r="D32" s="183" t="s">
        <v>815</v>
      </c>
    </row>
    <row r="33" spans="1:4" ht="24">
      <c r="A33" s="180"/>
      <c r="B33" s="181">
        <v>25</v>
      </c>
      <c r="C33" s="182"/>
      <c r="D33" s="183" t="s">
        <v>816</v>
      </c>
    </row>
    <row r="34" spans="1:4" ht="24">
      <c r="A34" s="180"/>
      <c r="B34" s="181">
        <v>26</v>
      </c>
      <c r="C34" s="182"/>
      <c r="D34" s="183" t="s">
        <v>817</v>
      </c>
    </row>
    <row r="35" spans="1:4" ht="24">
      <c r="A35" s="180"/>
      <c r="B35" s="181">
        <v>27</v>
      </c>
      <c r="C35" s="182"/>
      <c r="D35" s="183" t="s">
        <v>818</v>
      </c>
    </row>
    <row r="36" spans="1:4" ht="22.5">
      <c r="A36" s="184" t="s">
        <v>819</v>
      </c>
      <c r="B36" s="174" t="s">
        <v>820</v>
      </c>
      <c r="C36" s="174"/>
      <c r="D36" s="175"/>
    </row>
    <row r="37" spans="1:4" ht="24">
      <c r="A37" s="187"/>
      <c r="B37" s="177" t="s">
        <v>203</v>
      </c>
      <c r="C37" s="178"/>
      <c r="D37" s="179" t="s">
        <v>787</v>
      </c>
    </row>
    <row r="38" spans="1:4" ht="24">
      <c r="A38" s="180"/>
      <c r="B38" s="181">
        <v>28</v>
      </c>
      <c r="C38" s="182"/>
      <c r="D38" s="183" t="s">
        <v>821</v>
      </c>
    </row>
    <row r="39" spans="1:4" ht="22.5">
      <c r="A39" s="186">
        <v>6</v>
      </c>
      <c r="B39" s="173" t="s">
        <v>822</v>
      </c>
      <c r="C39" s="174"/>
      <c r="D39" s="175"/>
    </row>
    <row r="40" spans="1:4" ht="24">
      <c r="A40" s="188"/>
      <c r="B40" s="177" t="s">
        <v>203</v>
      </c>
      <c r="C40" s="178"/>
      <c r="D40" s="179" t="s">
        <v>787</v>
      </c>
    </row>
    <row r="41" spans="1:4" ht="24">
      <c r="A41" s="180"/>
      <c r="B41" s="181">
        <v>29</v>
      </c>
      <c r="C41" s="182"/>
      <c r="D41" s="183" t="s">
        <v>823</v>
      </c>
    </row>
    <row r="42" spans="1:4" ht="24">
      <c r="A42" s="180"/>
      <c r="B42" s="181">
        <v>30</v>
      </c>
      <c r="C42" s="182"/>
      <c r="D42" s="183" t="s">
        <v>824</v>
      </c>
    </row>
    <row r="43" spans="1:4" ht="24">
      <c r="A43" s="180"/>
      <c r="B43" s="181">
        <v>31</v>
      </c>
      <c r="C43" s="182"/>
      <c r="D43" s="183" t="s">
        <v>825</v>
      </c>
    </row>
    <row r="44" spans="1:4" ht="24">
      <c r="A44" s="180"/>
      <c r="B44" s="181">
        <v>32</v>
      </c>
      <c r="C44" s="182"/>
      <c r="D44" s="183" t="s">
        <v>826</v>
      </c>
    </row>
    <row r="45" spans="1:4" ht="24">
      <c r="A45" s="180"/>
      <c r="B45" s="181">
        <v>33</v>
      </c>
      <c r="C45" s="182"/>
      <c r="D45" s="183" t="s">
        <v>827</v>
      </c>
    </row>
    <row r="46" spans="1:4" ht="22.5">
      <c r="A46" s="184" t="s">
        <v>828</v>
      </c>
      <c r="B46" s="174" t="s">
        <v>829</v>
      </c>
      <c r="C46" s="174"/>
      <c r="D46" s="175"/>
    </row>
    <row r="47" spans="1:4" ht="24">
      <c r="A47" s="180"/>
      <c r="B47" s="177" t="s">
        <v>203</v>
      </c>
      <c r="C47" s="178"/>
      <c r="D47" s="179" t="s">
        <v>787</v>
      </c>
    </row>
    <row r="48" spans="1:4" ht="24">
      <c r="A48" s="180"/>
      <c r="B48" s="181">
        <v>34</v>
      </c>
      <c r="C48" s="182"/>
      <c r="D48" s="183" t="s">
        <v>830</v>
      </c>
    </row>
    <row r="49" spans="1:4" ht="24">
      <c r="A49" s="180"/>
      <c r="B49" s="181">
        <v>35</v>
      </c>
      <c r="C49" s="182"/>
      <c r="D49" s="183" t="s">
        <v>831</v>
      </c>
    </row>
    <row r="50" spans="1:4" ht="24">
      <c r="A50" s="180"/>
      <c r="B50" s="181">
        <v>36</v>
      </c>
      <c r="C50" s="182"/>
      <c r="D50" s="183" t="s">
        <v>832</v>
      </c>
    </row>
    <row r="51" spans="1:4" ht="22.5">
      <c r="A51" s="184" t="s">
        <v>833</v>
      </c>
      <c r="B51" s="174" t="s">
        <v>834</v>
      </c>
      <c r="C51" s="174"/>
      <c r="D51" s="175"/>
    </row>
    <row r="52" spans="1:4" ht="24">
      <c r="A52" s="180"/>
      <c r="B52" s="177" t="s">
        <v>203</v>
      </c>
      <c r="C52" s="178"/>
      <c r="D52" s="179" t="s">
        <v>787</v>
      </c>
    </row>
    <row r="53" spans="1:4" ht="24">
      <c r="A53" s="180"/>
      <c r="B53" s="177">
        <v>37</v>
      </c>
      <c r="C53" s="178"/>
      <c r="D53" s="183" t="s">
        <v>835</v>
      </c>
    </row>
    <row r="54" spans="1:4" ht="22.5">
      <c r="A54" s="184" t="s">
        <v>836</v>
      </c>
      <c r="B54" s="174" t="s">
        <v>837</v>
      </c>
      <c r="C54" s="174"/>
      <c r="D54" s="175"/>
    </row>
    <row r="55" spans="1:4" ht="24">
      <c r="A55" s="180"/>
      <c r="B55" s="177" t="s">
        <v>203</v>
      </c>
      <c r="C55" s="178"/>
      <c r="D55" s="179" t="s">
        <v>787</v>
      </c>
    </row>
    <row r="56" spans="1:4" ht="24">
      <c r="A56" s="180"/>
      <c r="B56" s="181">
        <v>38</v>
      </c>
      <c r="C56" s="182"/>
      <c r="D56" s="183" t="s">
        <v>838</v>
      </c>
    </row>
    <row r="57" spans="1:4" ht="24">
      <c r="A57" s="180"/>
      <c r="B57" s="181">
        <v>39</v>
      </c>
      <c r="C57" s="182"/>
      <c r="D57" s="183" t="s">
        <v>839</v>
      </c>
    </row>
    <row r="58" spans="1:4" ht="24">
      <c r="A58" s="180"/>
      <c r="B58" s="181">
        <v>40</v>
      </c>
      <c r="C58" s="182"/>
      <c r="D58" s="183" t="s">
        <v>840</v>
      </c>
    </row>
    <row r="59" spans="1:4" ht="22.5">
      <c r="A59" s="184" t="s">
        <v>841</v>
      </c>
      <c r="B59" s="174" t="s">
        <v>842</v>
      </c>
      <c r="C59" s="174"/>
      <c r="D59" s="175"/>
    </row>
    <row r="60" spans="1:4" ht="24">
      <c r="A60" s="187"/>
      <c r="B60" s="177" t="s">
        <v>203</v>
      </c>
      <c r="C60" s="178"/>
      <c r="D60" s="179" t="s">
        <v>787</v>
      </c>
    </row>
    <row r="61" spans="1:4" ht="24">
      <c r="A61" s="180"/>
      <c r="B61" s="181">
        <v>41</v>
      </c>
      <c r="C61" s="182"/>
      <c r="D61" s="183" t="s">
        <v>843</v>
      </c>
    </row>
    <row r="62" spans="1:4" ht="22.5">
      <c r="A62" s="184" t="s">
        <v>844</v>
      </c>
      <c r="B62" s="174" t="s">
        <v>845</v>
      </c>
      <c r="C62" s="174"/>
      <c r="D62" s="175"/>
    </row>
    <row r="63" spans="1:4" ht="24">
      <c r="A63" s="187"/>
      <c r="B63" s="177" t="s">
        <v>203</v>
      </c>
      <c r="C63" s="178"/>
      <c r="D63" s="179" t="s">
        <v>787</v>
      </c>
    </row>
    <row r="64" spans="1:4" ht="24">
      <c r="A64" s="180"/>
      <c r="B64" s="181">
        <v>42</v>
      </c>
      <c r="C64" s="182"/>
      <c r="D64" s="183" t="s">
        <v>846</v>
      </c>
    </row>
    <row r="65" spans="1:4" ht="24">
      <c r="A65" s="180"/>
      <c r="B65" s="181">
        <v>43</v>
      </c>
      <c r="C65" s="182"/>
      <c r="D65" s="183" t="s">
        <v>847</v>
      </c>
    </row>
    <row r="66" spans="1:4" ht="24">
      <c r="A66" s="180"/>
      <c r="B66" s="181">
        <v>44</v>
      </c>
      <c r="C66" s="182"/>
      <c r="D66" s="183" t="s">
        <v>848</v>
      </c>
    </row>
    <row r="67" spans="1:4" ht="24">
      <c r="A67" s="180"/>
      <c r="B67" s="181">
        <v>45</v>
      </c>
      <c r="C67" s="182"/>
      <c r="D67" s="183" t="s">
        <v>849</v>
      </c>
    </row>
    <row r="68" spans="1:4" ht="24">
      <c r="A68" s="180"/>
      <c r="B68" s="181">
        <v>46</v>
      </c>
      <c r="C68" s="182"/>
      <c r="D68" s="183" t="s">
        <v>850</v>
      </c>
    </row>
    <row r="69" spans="1:4" ht="24">
      <c r="A69" s="180"/>
      <c r="B69" s="181">
        <v>47</v>
      </c>
      <c r="C69" s="182"/>
      <c r="D69" s="183" t="s">
        <v>851</v>
      </c>
    </row>
    <row r="70" spans="1:4" ht="24">
      <c r="A70" s="180"/>
      <c r="B70" s="181">
        <v>48</v>
      </c>
      <c r="C70" s="182"/>
      <c r="D70" s="183" t="s">
        <v>852</v>
      </c>
    </row>
    <row r="71" spans="1:4" ht="22.5">
      <c r="A71" s="184" t="s">
        <v>853</v>
      </c>
      <c r="B71" s="174" t="s">
        <v>854</v>
      </c>
      <c r="C71" s="174"/>
      <c r="D71" s="175"/>
    </row>
    <row r="72" spans="1:4" ht="24">
      <c r="A72" s="187"/>
      <c r="B72" s="177" t="s">
        <v>203</v>
      </c>
      <c r="C72" s="178"/>
      <c r="D72" s="179" t="s">
        <v>787</v>
      </c>
    </row>
    <row r="73" spans="1:4" ht="24">
      <c r="A73" s="180"/>
      <c r="B73" s="181">
        <v>49</v>
      </c>
      <c r="C73" s="182"/>
      <c r="D73" s="183" t="s">
        <v>855</v>
      </c>
    </row>
    <row r="74" spans="1:4" ht="24">
      <c r="A74" s="180"/>
      <c r="B74" s="181">
        <v>50</v>
      </c>
      <c r="C74" s="182"/>
      <c r="D74" s="183" t="s">
        <v>856</v>
      </c>
    </row>
    <row r="75" spans="1:4" ht="22.5">
      <c r="A75" s="184" t="s">
        <v>857</v>
      </c>
      <c r="B75" s="174" t="s">
        <v>858</v>
      </c>
      <c r="C75" s="174"/>
      <c r="D75" s="175"/>
    </row>
    <row r="76" spans="1:4" ht="24">
      <c r="A76" s="180"/>
      <c r="B76" s="177" t="s">
        <v>203</v>
      </c>
      <c r="C76" s="178"/>
      <c r="D76" s="179" t="s">
        <v>787</v>
      </c>
    </row>
    <row r="77" spans="1:4" ht="24">
      <c r="A77" s="180"/>
      <c r="B77" s="181">
        <v>51</v>
      </c>
      <c r="C77" s="182"/>
      <c r="D77" s="189" t="s">
        <v>859</v>
      </c>
    </row>
    <row r="78" spans="1:4" ht="24">
      <c r="A78" s="180"/>
      <c r="B78" s="181">
        <v>52</v>
      </c>
      <c r="C78" s="182"/>
      <c r="D78" s="183" t="s">
        <v>860</v>
      </c>
    </row>
    <row r="79" spans="1:4" ht="22.5">
      <c r="A79" s="184" t="s">
        <v>861</v>
      </c>
      <c r="B79" s="174" t="s">
        <v>862</v>
      </c>
      <c r="C79" s="174"/>
      <c r="D79" s="175"/>
    </row>
    <row r="80" spans="1:4" ht="24">
      <c r="A80" s="180"/>
      <c r="B80" s="177" t="s">
        <v>203</v>
      </c>
      <c r="C80" s="178"/>
      <c r="D80" s="179" t="s">
        <v>787</v>
      </c>
    </row>
    <row r="81" spans="1:4" ht="24">
      <c r="A81" s="180"/>
      <c r="B81" s="181">
        <v>53</v>
      </c>
      <c r="C81" s="182"/>
      <c r="D81" s="183" t="s">
        <v>781</v>
      </c>
    </row>
    <row r="82" spans="1:4" ht="22.5">
      <c r="A82" s="184" t="s">
        <v>863</v>
      </c>
      <c r="B82" s="174" t="s">
        <v>864</v>
      </c>
      <c r="C82" s="174"/>
      <c r="D82" s="175"/>
    </row>
    <row r="83" spans="1:4" ht="24">
      <c r="A83" s="180"/>
      <c r="B83" s="177" t="s">
        <v>203</v>
      </c>
      <c r="C83" s="178"/>
      <c r="D83" s="179" t="s">
        <v>787</v>
      </c>
    </row>
    <row r="84" spans="1:4" ht="24">
      <c r="A84" s="180"/>
      <c r="B84" s="181">
        <v>54</v>
      </c>
      <c r="C84" s="182"/>
      <c r="D84" s="183" t="s">
        <v>865</v>
      </c>
    </row>
    <row r="85" spans="1:4" ht="24">
      <c r="A85" s="180"/>
      <c r="B85" s="181">
        <v>55</v>
      </c>
      <c r="C85" s="182"/>
      <c r="D85" s="183" t="s">
        <v>866</v>
      </c>
    </row>
    <row r="86" spans="1:4" ht="24">
      <c r="A86" s="180"/>
      <c r="B86" s="181">
        <v>56</v>
      </c>
      <c r="C86" s="182"/>
      <c r="D86" s="183" t="s">
        <v>867</v>
      </c>
    </row>
    <row r="87" spans="1:4" ht="24">
      <c r="A87" s="180"/>
      <c r="B87" s="181">
        <v>57</v>
      </c>
      <c r="C87" s="182"/>
      <c r="D87" s="183" t="s">
        <v>868</v>
      </c>
    </row>
    <row r="88" spans="1:4" ht="24">
      <c r="A88" s="180"/>
      <c r="B88" s="181">
        <v>58</v>
      </c>
      <c r="C88" s="182"/>
      <c r="D88" s="183" t="s">
        <v>869</v>
      </c>
    </row>
    <row r="89" spans="1:4" ht="22.5">
      <c r="A89" s="184" t="s">
        <v>870</v>
      </c>
      <c r="B89" s="174" t="s">
        <v>871</v>
      </c>
      <c r="C89" s="174"/>
      <c r="D89" s="175"/>
    </row>
    <row r="90" spans="1:4" ht="24">
      <c r="A90" s="180"/>
      <c r="B90" s="177" t="s">
        <v>203</v>
      </c>
      <c r="C90" s="178"/>
      <c r="D90" s="179" t="s">
        <v>787</v>
      </c>
    </row>
    <row r="91" spans="1:4" ht="24">
      <c r="A91" s="180"/>
      <c r="B91" s="181">
        <v>59</v>
      </c>
      <c r="C91" s="182"/>
      <c r="D91" s="183" t="s">
        <v>872</v>
      </c>
    </row>
    <row r="92" spans="1:4" ht="24">
      <c r="A92" s="180"/>
      <c r="B92" s="181">
        <v>60</v>
      </c>
      <c r="C92" s="182"/>
      <c r="D92" s="189" t="s">
        <v>873</v>
      </c>
    </row>
    <row r="93" spans="1:4" ht="22.5">
      <c r="A93" s="184" t="s">
        <v>779</v>
      </c>
      <c r="B93" s="174" t="s">
        <v>874</v>
      </c>
      <c r="C93" s="174"/>
      <c r="D93" s="190"/>
    </row>
    <row r="94" spans="1:4" ht="24">
      <c r="A94" s="180"/>
      <c r="B94" s="177" t="s">
        <v>203</v>
      </c>
      <c r="C94" s="178"/>
      <c r="D94" s="179" t="s">
        <v>787</v>
      </c>
    </row>
    <row r="95" spans="1:4" ht="24">
      <c r="A95" s="180"/>
      <c r="B95" s="181">
        <v>61</v>
      </c>
      <c r="C95" s="182"/>
      <c r="D95" s="183" t="s">
        <v>875</v>
      </c>
    </row>
    <row r="96" spans="1:4" ht="24">
      <c r="A96" s="180"/>
      <c r="B96" s="181">
        <v>62</v>
      </c>
      <c r="C96" s="182"/>
      <c r="D96" s="189" t="s">
        <v>876</v>
      </c>
    </row>
    <row r="97" spans="1:4" ht="24">
      <c r="A97" s="180"/>
      <c r="B97" s="181">
        <v>63</v>
      </c>
      <c r="C97" s="182"/>
      <c r="D97" s="183" t="s">
        <v>877</v>
      </c>
    </row>
    <row r="98" spans="1:4" ht="24">
      <c r="A98" s="180"/>
      <c r="B98" s="181">
        <v>64</v>
      </c>
      <c r="C98" s="182"/>
      <c r="D98" s="189" t="s">
        <v>878</v>
      </c>
    </row>
    <row r="99" spans="1:4" ht="24">
      <c r="A99" s="180"/>
      <c r="B99" s="181">
        <v>104</v>
      </c>
      <c r="C99" s="182"/>
      <c r="D99" s="189" t="s">
        <v>879</v>
      </c>
    </row>
    <row r="100" spans="1:4" ht="22.5">
      <c r="A100" s="184" t="s">
        <v>880</v>
      </c>
      <c r="B100" s="174" t="s">
        <v>881</v>
      </c>
      <c r="C100" s="174"/>
      <c r="D100" s="175"/>
    </row>
    <row r="101" spans="1:4" ht="24">
      <c r="A101" s="180"/>
      <c r="B101" s="177" t="s">
        <v>203</v>
      </c>
      <c r="C101" s="178"/>
      <c r="D101" s="179" t="s">
        <v>787</v>
      </c>
    </row>
    <row r="102" spans="1:4" ht="24">
      <c r="A102" s="180"/>
      <c r="B102" s="181">
        <v>65</v>
      </c>
      <c r="C102" s="182"/>
      <c r="D102" s="189" t="s">
        <v>882</v>
      </c>
    </row>
    <row r="103" spans="1:4" ht="24">
      <c r="A103" s="180"/>
      <c r="B103" s="181">
        <v>66</v>
      </c>
      <c r="C103" s="182"/>
      <c r="D103" s="189" t="s">
        <v>883</v>
      </c>
    </row>
    <row r="104" spans="1:4" ht="24">
      <c r="A104" s="180"/>
      <c r="B104" s="181">
        <v>67</v>
      </c>
      <c r="C104" s="182"/>
      <c r="D104" s="189" t="s">
        <v>884</v>
      </c>
    </row>
    <row r="105" spans="1:4" ht="24">
      <c r="A105" s="180"/>
      <c r="B105" s="181">
        <v>68</v>
      </c>
      <c r="C105" s="182"/>
      <c r="D105" s="189" t="s">
        <v>885</v>
      </c>
    </row>
    <row r="106" spans="1:4" ht="24">
      <c r="A106" s="180"/>
      <c r="B106" s="181"/>
      <c r="C106" s="182"/>
      <c r="D106" s="189" t="s">
        <v>886</v>
      </c>
    </row>
    <row r="107" spans="1:4" ht="24">
      <c r="A107" s="180"/>
      <c r="B107" s="181">
        <v>69</v>
      </c>
      <c r="C107" s="182"/>
      <c r="D107" s="189" t="s">
        <v>887</v>
      </c>
    </row>
    <row r="108" spans="1:4" ht="24">
      <c r="A108" s="180"/>
      <c r="B108" s="181"/>
      <c r="C108" s="182"/>
      <c r="D108" s="189" t="s">
        <v>888</v>
      </c>
    </row>
    <row r="109" spans="1:4" ht="24">
      <c r="A109" s="180"/>
      <c r="B109" s="181">
        <v>70</v>
      </c>
      <c r="C109" s="182"/>
      <c r="D109" s="189" t="s">
        <v>889</v>
      </c>
    </row>
    <row r="110" spans="1:4" ht="24">
      <c r="A110" s="180"/>
      <c r="B110" s="181"/>
      <c r="C110" s="182"/>
      <c r="D110" s="189" t="s">
        <v>890</v>
      </c>
    </row>
    <row r="111" spans="1:4" ht="22.5">
      <c r="A111" s="184" t="s">
        <v>891</v>
      </c>
      <c r="B111" s="174" t="s">
        <v>892</v>
      </c>
      <c r="C111" s="174"/>
      <c r="D111" s="190"/>
    </row>
    <row r="112" spans="1:4" ht="24">
      <c r="A112" s="180"/>
      <c r="B112" s="177" t="s">
        <v>203</v>
      </c>
      <c r="C112" s="178"/>
      <c r="D112" s="179" t="s">
        <v>787</v>
      </c>
    </row>
    <row r="113" spans="1:4" ht="24">
      <c r="A113" s="180"/>
      <c r="B113" s="181">
        <v>71</v>
      </c>
      <c r="C113" s="182"/>
      <c r="D113" s="189" t="s">
        <v>893</v>
      </c>
    </row>
    <row r="114" spans="1:4" ht="24">
      <c r="A114" s="180"/>
      <c r="B114" s="181"/>
      <c r="C114" s="182"/>
      <c r="D114" s="189" t="s">
        <v>894</v>
      </c>
    </row>
    <row r="115" spans="1:4" ht="24">
      <c r="A115" s="180"/>
      <c r="B115" s="181">
        <v>72</v>
      </c>
      <c r="C115" s="182"/>
      <c r="D115" s="189" t="s">
        <v>895</v>
      </c>
    </row>
    <row r="116" spans="1:4" ht="24">
      <c r="A116" s="180"/>
      <c r="B116" s="181"/>
      <c r="C116" s="182"/>
      <c r="D116" s="189" t="s">
        <v>896</v>
      </c>
    </row>
    <row r="117" spans="1:4" ht="24">
      <c r="A117" s="180"/>
      <c r="B117" s="181">
        <v>73</v>
      </c>
      <c r="C117" s="182"/>
      <c r="D117" s="189" t="s">
        <v>897</v>
      </c>
    </row>
    <row r="118" spans="1:4" ht="24">
      <c r="A118" s="180"/>
      <c r="B118" s="181">
        <v>74</v>
      </c>
      <c r="C118" s="182"/>
      <c r="D118" s="189" t="s">
        <v>898</v>
      </c>
    </row>
    <row r="119" spans="1:4" ht="24">
      <c r="A119" s="180"/>
      <c r="B119" s="181">
        <v>107</v>
      </c>
      <c r="C119" s="182"/>
      <c r="D119" s="183" t="s">
        <v>899</v>
      </c>
    </row>
    <row r="120" spans="1:4" ht="24">
      <c r="A120" s="180"/>
      <c r="B120" s="181"/>
      <c r="C120" s="182"/>
      <c r="D120" s="183" t="s">
        <v>900</v>
      </c>
    </row>
    <row r="121" spans="1:4" ht="22.5">
      <c r="A121" s="184" t="s">
        <v>780</v>
      </c>
      <c r="B121" s="174" t="s">
        <v>901</v>
      </c>
      <c r="C121" s="174"/>
      <c r="D121" s="190"/>
    </row>
    <row r="122" spans="1:4" ht="24">
      <c r="A122" s="180"/>
      <c r="B122" s="177" t="s">
        <v>203</v>
      </c>
      <c r="C122" s="178"/>
      <c r="D122" s="179" t="s">
        <v>787</v>
      </c>
    </row>
    <row r="123" spans="1:4" ht="24">
      <c r="A123" s="180"/>
      <c r="B123" s="181">
        <v>75</v>
      </c>
      <c r="C123" s="182"/>
      <c r="D123" s="189" t="s">
        <v>902</v>
      </c>
    </row>
    <row r="124" spans="1:4" ht="24">
      <c r="A124" s="180"/>
      <c r="B124" s="181">
        <v>76</v>
      </c>
      <c r="C124" s="182"/>
      <c r="D124" s="189" t="s">
        <v>903</v>
      </c>
    </row>
    <row r="125" spans="1:4" ht="24">
      <c r="A125" s="180"/>
      <c r="B125" s="181">
        <v>77</v>
      </c>
      <c r="C125" s="182"/>
      <c r="D125" s="189" t="s">
        <v>904</v>
      </c>
    </row>
    <row r="126" spans="1:4" ht="24">
      <c r="A126" s="180"/>
      <c r="B126" s="181">
        <v>78</v>
      </c>
      <c r="C126" s="182"/>
      <c r="D126" s="189" t="s">
        <v>905</v>
      </c>
    </row>
    <row r="127" spans="1:4" ht="24">
      <c r="A127" s="180"/>
      <c r="B127" s="181">
        <v>79</v>
      </c>
      <c r="C127" s="182"/>
      <c r="D127" s="189" t="s">
        <v>906</v>
      </c>
    </row>
    <row r="128" spans="1:4" ht="24">
      <c r="A128" s="180"/>
      <c r="B128" s="181">
        <v>80</v>
      </c>
      <c r="C128" s="182"/>
      <c r="D128" s="189" t="s">
        <v>907</v>
      </c>
    </row>
    <row r="129" spans="1:4" ht="24">
      <c r="A129" s="180"/>
      <c r="B129" s="181"/>
      <c r="C129" s="182"/>
      <c r="D129" s="189" t="s">
        <v>908</v>
      </c>
    </row>
    <row r="130" spans="1:4" ht="24">
      <c r="A130" s="180"/>
      <c r="B130" s="181">
        <v>95</v>
      </c>
      <c r="C130" s="182"/>
      <c r="D130" s="189" t="s">
        <v>909</v>
      </c>
    </row>
    <row r="131" spans="1:4" ht="24">
      <c r="A131" s="180"/>
      <c r="B131" s="181"/>
      <c r="C131" s="182"/>
      <c r="D131" s="189" t="s">
        <v>910</v>
      </c>
    </row>
    <row r="132" spans="1:4" ht="22.5">
      <c r="A132" s="184" t="s">
        <v>911</v>
      </c>
      <c r="B132" s="173" t="s">
        <v>912</v>
      </c>
      <c r="C132" s="173"/>
      <c r="D132" s="191"/>
    </row>
    <row r="133" spans="1:4" ht="24">
      <c r="A133" s="180"/>
      <c r="B133" s="177" t="s">
        <v>203</v>
      </c>
      <c r="C133" s="178"/>
      <c r="D133" s="179" t="s">
        <v>787</v>
      </c>
    </row>
    <row r="134" spans="1:4" ht="24">
      <c r="A134" s="180"/>
      <c r="B134" s="181">
        <v>3</v>
      </c>
      <c r="C134" s="178"/>
      <c r="D134" s="189" t="s">
        <v>913</v>
      </c>
    </row>
    <row r="135" spans="1:4" ht="24">
      <c r="A135" s="180"/>
      <c r="B135" s="181">
        <v>21</v>
      </c>
      <c r="C135" s="178"/>
      <c r="D135" s="189" t="s">
        <v>914</v>
      </c>
    </row>
    <row r="136" spans="1:4" ht="24">
      <c r="A136" s="180"/>
      <c r="B136" s="181">
        <v>81</v>
      </c>
      <c r="C136" s="182"/>
      <c r="D136" s="189" t="s">
        <v>915</v>
      </c>
    </row>
    <row r="137" spans="1:4" ht="24">
      <c r="A137" s="180"/>
      <c r="B137" s="181">
        <v>82</v>
      </c>
      <c r="C137" s="182"/>
      <c r="D137" s="189" t="s">
        <v>916</v>
      </c>
    </row>
    <row r="138" spans="1:4" ht="24">
      <c r="A138" s="180"/>
      <c r="B138" s="181"/>
      <c r="C138" s="182"/>
      <c r="D138" s="189" t="s">
        <v>917</v>
      </c>
    </row>
    <row r="139" spans="1:4" ht="24">
      <c r="A139" s="180"/>
      <c r="B139" s="181">
        <v>83</v>
      </c>
      <c r="C139" s="182"/>
      <c r="D139" s="189" t="s">
        <v>614</v>
      </c>
    </row>
    <row r="140" spans="1:4" ht="24">
      <c r="A140" s="180"/>
      <c r="B140" s="181">
        <v>84</v>
      </c>
      <c r="C140" s="182"/>
      <c r="D140" s="183" t="s">
        <v>918</v>
      </c>
    </row>
    <row r="141" spans="1:4" ht="24">
      <c r="A141" s="180"/>
      <c r="B141" s="181">
        <v>85</v>
      </c>
      <c r="C141" s="182"/>
      <c r="D141" s="189" t="s">
        <v>919</v>
      </c>
    </row>
    <row r="142" spans="1:4" ht="24">
      <c r="A142" s="180"/>
      <c r="B142" s="181">
        <v>86</v>
      </c>
      <c r="C142" s="182"/>
      <c r="D142" s="189" t="s">
        <v>920</v>
      </c>
    </row>
    <row r="143" spans="1:4" ht="24">
      <c r="A143" s="180"/>
      <c r="B143" s="181"/>
      <c r="C143" s="182"/>
      <c r="D143" s="189" t="s">
        <v>921</v>
      </c>
    </row>
    <row r="144" spans="1:4" ht="24">
      <c r="A144" s="180"/>
      <c r="B144" s="181">
        <v>87</v>
      </c>
      <c r="C144" s="182"/>
      <c r="D144" s="189" t="s">
        <v>922</v>
      </c>
    </row>
    <row r="145" spans="1:4" ht="24">
      <c r="A145" s="180"/>
      <c r="B145" s="181">
        <v>88</v>
      </c>
      <c r="C145" s="182"/>
      <c r="D145" s="189" t="s">
        <v>923</v>
      </c>
    </row>
    <row r="146" spans="1:4" ht="24">
      <c r="A146" s="180"/>
      <c r="B146" s="181">
        <v>89</v>
      </c>
      <c r="C146" s="182"/>
      <c r="D146" s="189" t="s">
        <v>924</v>
      </c>
    </row>
    <row r="147" spans="1:4" ht="24">
      <c r="A147" s="180"/>
      <c r="B147" s="181">
        <v>90</v>
      </c>
      <c r="C147" s="182"/>
      <c r="D147" s="189" t="s">
        <v>925</v>
      </c>
    </row>
    <row r="148" spans="1:4" ht="24">
      <c r="A148" s="180"/>
      <c r="B148" s="181">
        <v>91</v>
      </c>
      <c r="C148" s="182"/>
      <c r="D148" s="189" t="s">
        <v>926</v>
      </c>
    </row>
    <row r="149" spans="1:4" ht="24">
      <c r="A149" s="180"/>
      <c r="B149" s="181">
        <v>92</v>
      </c>
      <c r="C149" s="182"/>
      <c r="D149" s="189" t="s">
        <v>783</v>
      </c>
    </row>
    <row r="150" spans="1:4" ht="24">
      <c r="A150" s="180"/>
      <c r="B150" s="181">
        <v>93</v>
      </c>
      <c r="C150" s="182"/>
      <c r="D150" s="189" t="s">
        <v>927</v>
      </c>
    </row>
    <row r="151" spans="1:4" ht="24">
      <c r="A151" s="180"/>
      <c r="B151" s="181">
        <v>94</v>
      </c>
      <c r="C151" s="182"/>
      <c r="D151" s="189" t="s">
        <v>928</v>
      </c>
    </row>
    <row r="152" spans="1:4" ht="24">
      <c r="A152" s="180"/>
      <c r="B152" s="177" t="s">
        <v>203</v>
      </c>
      <c r="C152" s="178"/>
      <c r="D152" s="179" t="s">
        <v>787</v>
      </c>
    </row>
    <row r="153" spans="1:4" ht="24">
      <c r="A153" s="180"/>
      <c r="B153" s="181">
        <v>96</v>
      </c>
      <c r="C153" s="182"/>
      <c r="D153" s="189" t="s">
        <v>929</v>
      </c>
    </row>
    <row r="154" spans="1:4" ht="24">
      <c r="A154" s="180"/>
      <c r="B154" s="181">
        <v>97</v>
      </c>
      <c r="C154" s="182"/>
      <c r="D154" s="189" t="s">
        <v>930</v>
      </c>
    </row>
    <row r="155" spans="1:4" ht="24">
      <c r="A155" s="180"/>
      <c r="B155" s="181">
        <v>98</v>
      </c>
      <c r="C155" s="182"/>
      <c r="D155" s="189" t="s">
        <v>931</v>
      </c>
    </row>
    <row r="156" spans="1:4" ht="24">
      <c r="A156" s="180"/>
      <c r="B156" s="181">
        <v>99</v>
      </c>
      <c r="C156" s="182"/>
      <c r="D156" s="192" t="s">
        <v>932</v>
      </c>
    </row>
    <row r="157" spans="1:4" ht="24">
      <c r="A157" s="180"/>
      <c r="B157" s="181"/>
      <c r="C157" s="182"/>
      <c r="D157" s="189" t="s">
        <v>933</v>
      </c>
    </row>
    <row r="158" spans="1:4" ht="24">
      <c r="A158" s="180"/>
      <c r="B158" s="181">
        <v>100</v>
      </c>
      <c r="C158" s="182"/>
      <c r="D158" s="189" t="s">
        <v>934</v>
      </c>
    </row>
    <row r="159" spans="1:4" ht="24">
      <c r="A159" s="180"/>
      <c r="B159" s="181">
        <v>101</v>
      </c>
      <c r="C159" s="182"/>
      <c r="D159" s="189" t="s">
        <v>935</v>
      </c>
    </row>
    <row r="160" spans="1:4" ht="24">
      <c r="A160" s="180"/>
      <c r="B160" s="181">
        <v>102</v>
      </c>
      <c r="C160" s="182"/>
      <c r="D160" s="189" t="s">
        <v>936</v>
      </c>
    </row>
    <row r="161" spans="1:4" ht="24">
      <c r="A161" s="180"/>
      <c r="B161" s="181">
        <v>103</v>
      </c>
      <c r="C161" s="182"/>
      <c r="D161" s="189" t="s">
        <v>937</v>
      </c>
    </row>
    <row r="162" spans="1:4" ht="24">
      <c r="A162" s="180"/>
      <c r="B162" s="181">
        <v>105</v>
      </c>
      <c r="C162" s="182"/>
      <c r="D162" s="183" t="s">
        <v>938</v>
      </c>
    </row>
    <row r="163" spans="1:4" ht="24">
      <c r="A163" s="180"/>
      <c r="B163" s="181">
        <v>106</v>
      </c>
      <c r="C163" s="182"/>
      <c r="D163" s="183" t="s">
        <v>939</v>
      </c>
    </row>
    <row r="164" spans="1:4" ht="24">
      <c r="A164" s="180"/>
      <c r="B164" s="181"/>
      <c r="C164" s="182"/>
      <c r="D164" s="183" t="s">
        <v>940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4"/>
  <sheetViews>
    <sheetView topLeftCell="A7" zoomScaleNormal="100" workbookViewId="0">
      <selection activeCell="Q29" sqref="Q29"/>
    </sheetView>
  </sheetViews>
  <sheetFormatPr defaultColWidth="7" defaultRowHeight="21.95" customHeight="1"/>
  <cols>
    <col min="1" max="1" width="23.125" style="2" customWidth="1"/>
    <col min="2" max="2" width="5.75" style="166" customWidth="1"/>
    <col min="3" max="3" width="8.625" style="167" customWidth="1"/>
    <col min="4" max="7" width="7" style="166" bestFit="1" customWidth="1"/>
    <col min="8" max="8" width="11" style="167" bestFit="1" customWidth="1"/>
    <col min="9" max="10" width="8.375" style="166" bestFit="1" customWidth="1"/>
    <col min="11" max="11" width="8.25" style="166" customWidth="1"/>
    <col min="12" max="12" width="8.25" style="166" bestFit="1" customWidth="1"/>
    <col min="13" max="13" width="12.75" style="167" customWidth="1"/>
    <col min="14" max="14" width="8.5" style="166" customWidth="1"/>
    <col min="15" max="15" width="8.125" style="166" customWidth="1"/>
    <col min="16" max="16" width="9.625" style="166" customWidth="1"/>
    <col min="17" max="17" width="10" style="1" bestFit="1" customWidth="1"/>
    <col min="18" max="18" width="8.25" style="1" customWidth="1"/>
    <col min="19" max="52" width="7.625" style="1" customWidth="1"/>
    <col min="53" max="206" width="7" style="1"/>
    <col min="207" max="207" width="22.75" style="1" customWidth="1"/>
    <col min="208" max="208" width="5.875" style="1" customWidth="1"/>
    <col min="209" max="209" width="9.25" style="1" customWidth="1"/>
    <col min="210" max="210" width="5.625" style="1" customWidth="1"/>
    <col min="211" max="212" width="6.25" style="1" customWidth="1"/>
    <col min="213" max="213" width="6.875" style="1" customWidth="1"/>
    <col min="214" max="214" width="10.25" style="1" customWidth="1"/>
    <col min="215" max="215" width="7.125" style="1" customWidth="1"/>
    <col min="216" max="216" width="7.75" style="1" customWidth="1"/>
    <col min="217" max="217" width="8.625" style="1" customWidth="1"/>
    <col min="218" max="218" width="7.375" style="1" customWidth="1"/>
    <col min="219" max="219" width="13.375" style="1" customWidth="1"/>
    <col min="220" max="220" width="8.75" style="1" customWidth="1"/>
    <col min="221" max="221" width="8.125" style="1" customWidth="1"/>
    <col min="222" max="222" width="9.75" style="1" customWidth="1"/>
    <col min="223" max="308" width="7.625" style="1" customWidth="1"/>
    <col min="309" max="462" width="7" style="1"/>
    <col min="463" max="463" width="22.75" style="1" customWidth="1"/>
    <col min="464" max="464" width="5.875" style="1" customWidth="1"/>
    <col min="465" max="465" width="9.25" style="1" customWidth="1"/>
    <col min="466" max="466" width="5.625" style="1" customWidth="1"/>
    <col min="467" max="468" width="6.25" style="1" customWidth="1"/>
    <col min="469" max="469" width="6.875" style="1" customWidth="1"/>
    <col min="470" max="470" width="10.25" style="1" customWidth="1"/>
    <col min="471" max="471" width="7.125" style="1" customWidth="1"/>
    <col min="472" max="472" width="7.75" style="1" customWidth="1"/>
    <col min="473" max="473" width="8.625" style="1" customWidth="1"/>
    <col min="474" max="474" width="7.375" style="1" customWidth="1"/>
    <col min="475" max="475" width="13.375" style="1" customWidth="1"/>
    <col min="476" max="476" width="8.75" style="1" customWidth="1"/>
    <col min="477" max="477" width="8.125" style="1" customWidth="1"/>
    <col min="478" max="478" width="9.75" style="1" customWidth="1"/>
    <col min="479" max="564" width="7.625" style="1" customWidth="1"/>
    <col min="565" max="718" width="7" style="1"/>
    <col min="719" max="719" width="22.75" style="1" customWidth="1"/>
    <col min="720" max="720" width="5.875" style="1" customWidth="1"/>
    <col min="721" max="721" width="9.25" style="1" customWidth="1"/>
    <col min="722" max="722" width="5.625" style="1" customWidth="1"/>
    <col min="723" max="724" width="6.25" style="1" customWidth="1"/>
    <col min="725" max="725" width="6.875" style="1" customWidth="1"/>
    <col min="726" max="726" width="10.25" style="1" customWidth="1"/>
    <col min="727" max="727" width="7.125" style="1" customWidth="1"/>
    <col min="728" max="728" width="7.75" style="1" customWidth="1"/>
    <col min="729" max="729" width="8.625" style="1" customWidth="1"/>
    <col min="730" max="730" width="7.375" style="1" customWidth="1"/>
    <col min="731" max="731" width="13.375" style="1" customWidth="1"/>
    <col min="732" max="732" width="8.75" style="1" customWidth="1"/>
    <col min="733" max="733" width="8.125" style="1" customWidth="1"/>
    <col min="734" max="734" width="9.75" style="1" customWidth="1"/>
    <col min="735" max="820" width="7.625" style="1" customWidth="1"/>
    <col min="821" max="974" width="7" style="1"/>
    <col min="975" max="975" width="22.75" style="1" customWidth="1"/>
    <col min="976" max="976" width="5.875" style="1" customWidth="1"/>
    <col min="977" max="977" width="9.25" style="1" customWidth="1"/>
    <col min="978" max="978" width="5.625" style="1" customWidth="1"/>
    <col min="979" max="980" width="6.25" style="1" customWidth="1"/>
    <col min="981" max="981" width="6.875" style="1" customWidth="1"/>
    <col min="982" max="982" width="10.25" style="1" customWidth="1"/>
    <col min="983" max="983" width="7.125" style="1" customWidth="1"/>
    <col min="984" max="984" width="7.75" style="1" customWidth="1"/>
    <col min="985" max="985" width="8.625" style="1" customWidth="1"/>
    <col min="986" max="986" width="7.375" style="1" customWidth="1"/>
    <col min="987" max="987" width="13.375" style="1" customWidth="1"/>
    <col min="988" max="988" width="8.75" style="1" customWidth="1"/>
    <col min="989" max="989" width="8.125" style="1" customWidth="1"/>
    <col min="990" max="990" width="9.75" style="1" customWidth="1"/>
    <col min="991" max="1076" width="7.625" style="1" customWidth="1"/>
    <col min="1077" max="1230" width="7" style="1"/>
    <col min="1231" max="1231" width="22.75" style="1" customWidth="1"/>
    <col min="1232" max="1232" width="5.875" style="1" customWidth="1"/>
    <col min="1233" max="1233" width="9.25" style="1" customWidth="1"/>
    <col min="1234" max="1234" width="5.625" style="1" customWidth="1"/>
    <col min="1235" max="1236" width="6.25" style="1" customWidth="1"/>
    <col min="1237" max="1237" width="6.875" style="1" customWidth="1"/>
    <col min="1238" max="1238" width="10.25" style="1" customWidth="1"/>
    <col min="1239" max="1239" width="7.125" style="1" customWidth="1"/>
    <col min="1240" max="1240" width="7.75" style="1" customWidth="1"/>
    <col min="1241" max="1241" width="8.625" style="1" customWidth="1"/>
    <col min="1242" max="1242" width="7.375" style="1" customWidth="1"/>
    <col min="1243" max="1243" width="13.375" style="1" customWidth="1"/>
    <col min="1244" max="1244" width="8.75" style="1" customWidth="1"/>
    <col min="1245" max="1245" width="8.125" style="1" customWidth="1"/>
    <col min="1246" max="1246" width="9.75" style="1" customWidth="1"/>
    <col min="1247" max="1332" width="7.625" style="1" customWidth="1"/>
    <col min="1333" max="1486" width="7" style="1"/>
    <col min="1487" max="1487" width="22.75" style="1" customWidth="1"/>
    <col min="1488" max="1488" width="5.875" style="1" customWidth="1"/>
    <col min="1489" max="1489" width="9.25" style="1" customWidth="1"/>
    <col min="1490" max="1490" width="5.625" style="1" customWidth="1"/>
    <col min="1491" max="1492" width="6.25" style="1" customWidth="1"/>
    <col min="1493" max="1493" width="6.875" style="1" customWidth="1"/>
    <col min="1494" max="1494" width="10.25" style="1" customWidth="1"/>
    <col min="1495" max="1495" width="7.125" style="1" customWidth="1"/>
    <col min="1496" max="1496" width="7.75" style="1" customWidth="1"/>
    <col min="1497" max="1497" width="8.625" style="1" customWidth="1"/>
    <col min="1498" max="1498" width="7.375" style="1" customWidth="1"/>
    <col min="1499" max="1499" width="13.375" style="1" customWidth="1"/>
    <col min="1500" max="1500" width="8.75" style="1" customWidth="1"/>
    <col min="1501" max="1501" width="8.125" style="1" customWidth="1"/>
    <col min="1502" max="1502" width="9.75" style="1" customWidth="1"/>
    <col min="1503" max="1588" width="7.625" style="1" customWidth="1"/>
    <col min="1589" max="1742" width="7" style="1"/>
    <col min="1743" max="1743" width="22.75" style="1" customWidth="1"/>
    <col min="1744" max="1744" width="5.875" style="1" customWidth="1"/>
    <col min="1745" max="1745" width="9.25" style="1" customWidth="1"/>
    <col min="1746" max="1746" width="5.625" style="1" customWidth="1"/>
    <col min="1747" max="1748" width="6.25" style="1" customWidth="1"/>
    <col min="1749" max="1749" width="6.875" style="1" customWidth="1"/>
    <col min="1750" max="1750" width="10.25" style="1" customWidth="1"/>
    <col min="1751" max="1751" width="7.125" style="1" customWidth="1"/>
    <col min="1752" max="1752" width="7.75" style="1" customWidth="1"/>
    <col min="1753" max="1753" width="8.625" style="1" customWidth="1"/>
    <col min="1754" max="1754" width="7.375" style="1" customWidth="1"/>
    <col min="1755" max="1755" width="13.375" style="1" customWidth="1"/>
    <col min="1756" max="1756" width="8.75" style="1" customWidth="1"/>
    <col min="1757" max="1757" width="8.125" style="1" customWidth="1"/>
    <col min="1758" max="1758" width="9.75" style="1" customWidth="1"/>
    <col min="1759" max="1844" width="7.625" style="1" customWidth="1"/>
    <col min="1845" max="1998" width="7" style="1"/>
    <col min="1999" max="1999" width="22.75" style="1" customWidth="1"/>
    <col min="2000" max="2000" width="5.875" style="1" customWidth="1"/>
    <col min="2001" max="2001" width="9.25" style="1" customWidth="1"/>
    <col min="2002" max="2002" width="5.625" style="1" customWidth="1"/>
    <col min="2003" max="2004" width="6.25" style="1" customWidth="1"/>
    <col min="2005" max="2005" width="6.875" style="1" customWidth="1"/>
    <col min="2006" max="2006" width="10.25" style="1" customWidth="1"/>
    <col min="2007" max="2007" width="7.125" style="1" customWidth="1"/>
    <col min="2008" max="2008" width="7.75" style="1" customWidth="1"/>
    <col min="2009" max="2009" width="8.625" style="1" customWidth="1"/>
    <col min="2010" max="2010" width="7.375" style="1" customWidth="1"/>
    <col min="2011" max="2011" width="13.375" style="1" customWidth="1"/>
    <col min="2012" max="2012" width="8.75" style="1" customWidth="1"/>
    <col min="2013" max="2013" width="8.125" style="1" customWidth="1"/>
    <col min="2014" max="2014" width="9.75" style="1" customWidth="1"/>
    <col min="2015" max="2100" width="7.625" style="1" customWidth="1"/>
    <col min="2101" max="2254" width="7" style="1"/>
    <col min="2255" max="2255" width="22.75" style="1" customWidth="1"/>
    <col min="2256" max="2256" width="5.875" style="1" customWidth="1"/>
    <col min="2257" max="2257" width="9.25" style="1" customWidth="1"/>
    <col min="2258" max="2258" width="5.625" style="1" customWidth="1"/>
    <col min="2259" max="2260" width="6.25" style="1" customWidth="1"/>
    <col min="2261" max="2261" width="6.875" style="1" customWidth="1"/>
    <col min="2262" max="2262" width="10.25" style="1" customWidth="1"/>
    <col min="2263" max="2263" width="7.125" style="1" customWidth="1"/>
    <col min="2264" max="2264" width="7.75" style="1" customWidth="1"/>
    <col min="2265" max="2265" width="8.625" style="1" customWidth="1"/>
    <col min="2266" max="2266" width="7.375" style="1" customWidth="1"/>
    <col min="2267" max="2267" width="13.375" style="1" customWidth="1"/>
    <col min="2268" max="2268" width="8.75" style="1" customWidth="1"/>
    <col min="2269" max="2269" width="8.125" style="1" customWidth="1"/>
    <col min="2270" max="2270" width="9.75" style="1" customWidth="1"/>
    <col min="2271" max="2356" width="7.625" style="1" customWidth="1"/>
    <col min="2357" max="2510" width="7" style="1"/>
    <col min="2511" max="2511" width="22.75" style="1" customWidth="1"/>
    <col min="2512" max="2512" width="5.875" style="1" customWidth="1"/>
    <col min="2513" max="2513" width="9.25" style="1" customWidth="1"/>
    <col min="2514" max="2514" width="5.625" style="1" customWidth="1"/>
    <col min="2515" max="2516" width="6.25" style="1" customWidth="1"/>
    <col min="2517" max="2517" width="6.875" style="1" customWidth="1"/>
    <col min="2518" max="2518" width="10.25" style="1" customWidth="1"/>
    <col min="2519" max="2519" width="7.125" style="1" customWidth="1"/>
    <col min="2520" max="2520" width="7.75" style="1" customWidth="1"/>
    <col min="2521" max="2521" width="8.625" style="1" customWidth="1"/>
    <col min="2522" max="2522" width="7.375" style="1" customWidth="1"/>
    <col min="2523" max="2523" width="13.375" style="1" customWidth="1"/>
    <col min="2524" max="2524" width="8.75" style="1" customWidth="1"/>
    <col min="2525" max="2525" width="8.125" style="1" customWidth="1"/>
    <col min="2526" max="2526" width="9.75" style="1" customWidth="1"/>
    <col min="2527" max="2612" width="7.625" style="1" customWidth="1"/>
    <col min="2613" max="2766" width="7" style="1"/>
    <col min="2767" max="2767" width="22.75" style="1" customWidth="1"/>
    <col min="2768" max="2768" width="5.875" style="1" customWidth="1"/>
    <col min="2769" max="2769" width="9.25" style="1" customWidth="1"/>
    <col min="2770" max="2770" width="5.625" style="1" customWidth="1"/>
    <col min="2771" max="2772" width="6.25" style="1" customWidth="1"/>
    <col min="2773" max="2773" width="6.875" style="1" customWidth="1"/>
    <col min="2774" max="2774" width="10.25" style="1" customWidth="1"/>
    <col min="2775" max="2775" width="7.125" style="1" customWidth="1"/>
    <col min="2776" max="2776" width="7.75" style="1" customWidth="1"/>
    <col min="2777" max="2777" width="8.625" style="1" customWidth="1"/>
    <col min="2778" max="2778" width="7.375" style="1" customWidth="1"/>
    <col min="2779" max="2779" width="13.375" style="1" customWidth="1"/>
    <col min="2780" max="2780" width="8.75" style="1" customWidth="1"/>
    <col min="2781" max="2781" width="8.125" style="1" customWidth="1"/>
    <col min="2782" max="2782" width="9.75" style="1" customWidth="1"/>
    <col min="2783" max="2868" width="7.625" style="1" customWidth="1"/>
    <col min="2869" max="3022" width="7" style="1"/>
    <col min="3023" max="3023" width="22.75" style="1" customWidth="1"/>
    <col min="3024" max="3024" width="5.875" style="1" customWidth="1"/>
    <col min="3025" max="3025" width="9.25" style="1" customWidth="1"/>
    <col min="3026" max="3026" width="5.625" style="1" customWidth="1"/>
    <col min="3027" max="3028" width="6.25" style="1" customWidth="1"/>
    <col min="3029" max="3029" width="6.875" style="1" customWidth="1"/>
    <col min="3030" max="3030" width="10.25" style="1" customWidth="1"/>
    <col min="3031" max="3031" width="7.125" style="1" customWidth="1"/>
    <col min="3032" max="3032" width="7.75" style="1" customWidth="1"/>
    <col min="3033" max="3033" width="8.625" style="1" customWidth="1"/>
    <col min="3034" max="3034" width="7.375" style="1" customWidth="1"/>
    <col min="3035" max="3035" width="13.375" style="1" customWidth="1"/>
    <col min="3036" max="3036" width="8.75" style="1" customWidth="1"/>
    <col min="3037" max="3037" width="8.125" style="1" customWidth="1"/>
    <col min="3038" max="3038" width="9.75" style="1" customWidth="1"/>
    <col min="3039" max="3124" width="7.625" style="1" customWidth="1"/>
    <col min="3125" max="3278" width="7" style="1"/>
    <col min="3279" max="3279" width="22.75" style="1" customWidth="1"/>
    <col min="3280" max="3280" width="5.875" style="1" customWidth="1"/>
    <col min="3281" max="3281" width="9.25" style="1" customWidth="1"/>
    <col min="3282" max="3282" width="5.625" style="1" customWidth="1"/>
    <col min="3283" max="3284" width="6.25" style="1" customWidth="1"/>
    <col min="3285" max="3285" width="6.875" style="1" customWidth="1"/>
    <col min="3286" max="3286" width="10.25" style="1" customWidth="1"/>
    <col min="3287" max="3287" width="7.125" style="1" customWidth="1"/>
    <col min="3288" max="3288" width="7.75" style="1" customWidth="1"/>
    <col min="3289" max="3289" width="8.625" style="1" customWidth="1"/>
    <col min="3290" max="3290" width="7.375" style="1" customWidth="1"/>
    <col min="3291" max="3291" width="13.375" style="1" customWidth="1"/>
    <col min="3292" max="3292" width="8.75" style="1" customWidth="1"/>
    <col min="3293" max="3293" width="8.125" style="1" customWidth="1"/>
    <col min="3294" max="3294" width="9.75" style="1" customWidth="1"/>
    <col min="3295" max="3380" width="7.625" style="1" customWidth="1"/>
    <col min="3381" max="3534" width="7" style="1"/>
    <col min="3535" max="3535" width="22.75" style="1" customWidth="1"/>
    <col min="3536" max="3536" width="5.875" style="1" customWidth="1"/>
    <col min="3537" max="3537" width="9.25" style="1" customWidth="1"/>
    <col min="3538" max="3538" width="5.625" style="1" customWidth="1"/>
    <col min="3539" max="3540" width="6.25" style="1" customWidth="1"/>
    <col min="3541" max="3541" width="6.875" style="1" customWidth="1"/>
    <col min="3542" max="3542" width="10.25" style="1" customWidth="1"/>
    <col min="3543" max="3543" width="7.125" style="1" customWidth="1"/>
    <col min="3544" max="3544" width="7.75" style="1" customWidth="1"/>
    <col min="3545" max="3545" width="8.625" style="1" customWidth="1"/>
    <col min="3546" max="3546" width="7.375" style="1" customWidth="1"/>
    <col min="3547" max="3547" width="13.375" style="1" customWidth="1"/>
    <col min="3548" max="3548" width="8.75" style="1" customWidth="1"/>
    <col min="3549" max="3549" width="8.125" style="1" customWidth="1"/>
    <col min="3550" max="3550" width="9.75" style="1" customWidth="1"/>
    <col min="3551" max="3636" width="7.625" style="1" customWidth="1"/>
    <col min="3637" max="3790" width="7" style="1"/>
    <col min="3791" max="3791" width="22.75" style="1" customWidth="1"/>
    <col min="3792" max="3792" width="5.875" style="1" customWidth="1"/>
    <col min="3793" max="3793" width="9.25" style="1" customWidth="1"/>
    <col min="3794" max="3794" width="5.625" style="1" customWidth="1"/>
    <col min="3795" max="3796" width="6.25" style="1" customWidth="1"/>
    <col min="3797" max="3797" width="6.875" style="1" customWidth="1"/>
    <col min="3798" max="3798" width="10.25" style="1" customWidth="1"/>
    <col min="3799" max="3799" width="7.125" style="1" customWidth="1"/>
    <col min="3800" max="3800" width="7.75" style="1" customWidth="1"/>
    <col min="3801" max="3801" width="8.625" style="1" customWidth="1"/>
    <col min="3802" max="3802" width="7.375" style="1" customWidth="1"/>
    <col min="3803" max="3803" width="13.375" style="1" customWidth="1"/>
    <col min="3804" max="3804" width="8.75" style="1" customWidth="1"/>
    <col min="3805" max="3805" width="8.125" style="1" customWidth="1"/>
    <col min="3806" max="3806" width="9.75" style="1" customWidth="1"/>
    <col min="3807" max="3892" width="7.625" style="1" customWidth="1"/>
    <col min="3893" max="4046" width="7" style="1"/>
    <col min="4047" max="4047" width="22.75" style="1" customWidth="1"/>
    <col min="4048" max="4048" width="5.875" style="1" customWidth="1"/>
    <col min="4049" max="4049" width="9.25" style="1" customWidth="1"/>
    <col min="4050" max="4050" width="5.625" style="1" customWidth="1"/>
    <col min="4051" max="4052" width="6.25" style="1" customWidth="1"/>
    <col min="4053" max="4053" width="6.875" style="1" customWidth="1"/>
    <col min="4054" max="4054" width="10.25" style="1" customWidth="1"/>
    <col min="4055" max="4055" width="7.125" style="1" customWidth="1"/>
    <col min="4056" max="4056" width="7.75" style="1" customWidth="1"/>
    <col min="4057" max="4057" width="8.625" style="1" customWidth="1"/>
    <col min="4058" max="4058" width="7.375" style="1" customWidth="1"/>
    <col min="4059" max="4059" width="13.375" style="1" customWidth="1"/>
    <col min="4060" max="4060" width="8.75" style="1" customWidth="1"/>
    <col min="4061" max="4061" width="8.125" style="1" customWidth="1"/>
    <col min="4062" max="4062" width="9.75" style="1" customWidth="1"/>
    <col min="4063" max="4148" width="7.625" style="1" customWidth="1"/>
    <col min="4149" max="4302" width="7" style="1"/>
    <col min="4303" max="4303" width="22.75" style="1" customWidth="1"/>
    <col min="4304" max="4304" width="5.875" style="1" customWidth="1"/>
    <col min="4305" max="4305" width="9.25" style="1" customWidth="1"/>
    <col min="4306" max="4306" width="5.625" style="1" customWidth="1"/>
    <col min="4307" max="4308" width="6.25" style="1" customWidth="1"/>
    <col min="4309" max="4309" width="6.875" style="1" customWidth="1"/>
    <col min="4310" max="4310" width="10.25" style="1" customWidth="1"/>
    <col min="4311" max="4311" width="7.125" style="1" customWidth="1"/>
    <col min="4312" max="4312" width="7.75" style="1" customWidth="1"/>
    <col min="4313" max="4313" width="8.625" style="1" customWidth="1"/>
    <col min="4314" max="4314" width="7.375" style="1" customWidth="1"/>
    <col min="4315" max="4315" width="13.375" style="1" customWidth="1"/>
    <col min="4316" max="4316" width="8.75" style="1" customWidth="1"/>
    <col min="4317" max="4317" width="8.125" style="1" customWidth="1"/>
    <col min="4318" max="4318" width="9.75" style="1" customWidth="1"/>
    <col min="4319" max="4404" width="7.625" style="1" customWidth="1"/>
    <col min="4405" max="4558" width="7" style="1"/>
    <col min="4559" max="4559" width="22.75" style="1" customWidth="1"/>
    <col min="4560" max="4560" width="5.875" style="1" customWidth="1"/>
    <col min="4561" max="4561" width="9.25" style="1" customWidth="1"/>
    <col min="4562" max="4562" width="5.625" style="1" customWidth="1"/>
    <col min="4563" max="4564" width="6.25" style="1" customWidth="1"/>
    <col min="4565" max="4565" width="6.875" style="1" customWidth="1"/>
    <col min="4566" max="4566" width="10.25" style="1" customWidth="1"/>
    <col min="4567" max="4567" width="7.125" style="1" customWidth="1"/>
    <col min="4568" max="4568" width="7.75" style="1" customWidth="1"/>
    <col min="4569" max="4569" width="8.625" style="1" customWidth="1"/>
    <col min="4570" max="4570" width="7.375" style="1" customWidth="1"/>
    <col min="4571" max="4571" width="13.375" style="1" customWidth="1"/>
    <col min="4572" max="4572" width="8.75" style="1" customWidth="1"/>
    <col min="4573" max="4573" width="8.125" style="1" customWidth="1"/>
    <col min="4574" max="4574" width="9.75" style="1" customWidth="1"/>
    <col min="4575" max="4660" width="7.625" style="1" customWidth="1"/>
    <col min="4661" max="4814" width="7" style="1"/>
    <col min="4815" max="4815" width="22.75" style="1" customWidth="1"/>
    <col min="4816" max="4816" width="5.875" style="1" customWidth="1"/>
    <col min="4817" max="4817" width="9.25" style="1" customWidth="1"/>
    <col min="4818" max="4818" width="5.625" style="1" customWidth="1"/>
    <col min="4819" max="4820" width="6.25" style="1" customWidth="1"/>
    <col min="4821" max="4821" width="6.875" style="1" customWidth="1"/>
    <col min="4822" max="4822" width="10.25" style="1" customWidth="1"/>
    <col min="4823" max="4823" width="7.125" style="1" customWidth="1"/>
    <col min="4824" max="4824" width="7.75" style="1" customWidth="1"/>
    <col min="4825" max="4825" width="8.625" style="1" customWidth="1"/>
    <col min="4826" max="4826" width="7.375" style="1" customWidth="1"/>
    <col min="4827" max="4827" width="13.375" style="1" customWidth="1"/>
    <col min="4828" max="4828" width="8.75" style="1" customWidth="1"/>
    <col min="4829" max="4829" width="8.125" style="1" customWidth="1"/>
    <col min="4830" max="4830" width="9.75" style="1" customWidth="1"/>
    <col min="4831" max="4916" width="7.625" style="1" customWidth="1"/>
    <col min="4917" max="5070" width="7" style="1"/>
    <col min="5071" max="5071" width="22.75" style="1" customWidth="1"/>
    <col min="5072" max="5072" width="5.875" style="1" customWidth="1"/>
    <col min="5073" max="5073" width="9.25" style="1" customWidth="1"/>
    <col min="5074" max="5074" width="5.625" style="1" customWidth="1"/>
    <col min="5075" max="5076" width="6.25" style="1" customWidth="1"/>
    <col min="5077" max="5077" width="6.875" style="1" customWidth="1"/>
    <col min="5078" max="5078" width="10.25" style="1" customWidth="1"/>
    <col min="5079" max="5079" width="7.125" style="1" customWidth="1"/>
    <col min="5080" max="5080" width="7.75" style="1" customWidth="1"/>
    <col min="5081" max="5081" width="8.625" style="1" customWidth="1"/>
    <col min="5082" max="5082" width="7.375" style="1" customWidth="1"/>
    <col min="5083" max="5083" width="13.375" style="1" customWidth="1"/>
    <col min="5084" max="5084" width="8.75" style="1" customWidth="1"/>
    <col min="5085" max="5085" width="8.125" style="1" customWidth="1"/>
    <col min="5086" max="5086" width="9.75" style="1" customWidth="1"/>
    <col min="5087" max="5172" width="7.625" style="1" customWidth="1"/>
    <col min="5173" max="5326" width="7" style="1"/>
    <col min="5327" max="5327" width="22.75" style="1" customWidth="1"/>
    <col min="5328" max="5328" width="5.875" style="1" customWidth="1"/>
    <col min="5329" max="5329" width="9.25" style="1" customWidth="1"/>
    <col min="5330" max="5330" width="5.625" style="1" customWidth="1"/>
    <col min="5331" max="5332" width="6.25" style="1" customWidth="1"/>
    <col min="5333" max="5333" width="6.875" style="1" customWidth="1"/>
    <col min="5334" max="5334" width="10.25" style="1" customWidth="1"/>
    <col min="5335" max="5335" width="7.125" style="1" customWidth="1"/>
    <col min="5336" max="5336" width="7.75" style="1" customWidth="1"/>
    <col min="5337" max="5337" width="8.625" style="1" customWidth="1"/>
    <col min="5338" max="5338" width="7.375" style="1" customWidth="1"/>
    <col min="5339" max="5339" width="13.375" style="1" customWidth="1"/>
    <col min="5340" max="5340" width="8.75" style="1" customWidth="1"/>
    <col min="5341" max="5341" width="8.125" style="1" customWidth="1"/>
    <col min="5342" max="5342" width="9.75" style="1" customWidth="1"/>
    <col min="5343" max="5428" width="7.625" style="1" customWidth="1"/>
    <col min="5429" max="5582" width="7" style="1"/>
    <col min="5583" max="5583" width="22.75" style="1" customWidth="1"/>
    <col min="5584" max="5584" width="5.875" style="1" customWidth="1"/>
    <col min="5585" max="5585" width="9.25" style="1" customWidth="1"/>
    <col min="5586" max="5586" width="5.625" style="1" customWidth="1"/>
    <col min="5587" max="5588" width="6.25" style="1" customWidth="1"/>
    <col min="5589" max="5589" width="6.875" style="1" customWidth="1"/>
    <col min="5590" max="5590" width="10.25" style="1" customWidth="1"/>
    <col min="5591" max="5591" width="7.125" style="1" customWidth="1"/>
    <col min="5592" max="5592" width="7.75" style="1" customWidth="1"/>
    <col min="5593" max="5593" width="8.625" style="1" customWidth="1"/>
    <col min="5594" max="5594" width="7.375" style="1" customWidth="1"/>
    <col min="5595" max="5595" width="13.375" style="1" customWidth="1"/>
    <col min="5596" max="5596" width="8.75" style="1" customWidth="1"/>
    <col min="5597" max="5597" width="8.125" style="1" customWidth="1"/>
    <col min="5598" max="5598" width="9.75" style="1" customWidth="1"/>
    <col min="5599" max="5684" width="7.625" style="1" customWidth="1"/>
    <col min="5685" max="5838" width="7" style="1"/>
    <col min="5839" max="5839" width="22.75" style="1" customWidth="1"/>
    <col min="5840" max="5840" width="5.875" style="1" customWidth="1"/>
    <col min="5841" max="5841" width="9.25" style="1" customWidth="1"/>
    <col min="5842" max="5842" width="5.625" style="1" customWidth="1"/>
    <col min="5843" max="5844" width="6.25" style="1" customWidth="1"/>
    <col min="5845" max="5845" width="6.875" style="1" customWidth="1"/>
    <col min="5846" max="5846" width="10.25" style="1" customWidth="1"/>
    <col min="5847" max="5847" width="7.125" style="1" customWidth="1"/>
    <col min="5848" max="5848" width="7.75" style="1" customWidth="1"/>
    <col min="5849" max="5849" width="8.625" style="1" customWidth="1"/>
    <col min="5850" max="5850" width="7.375" style="1" customWidth="1"/>
    <col min="5851" max="5851" width="13.375" style="1" customWidth="1"/>
    <col min="5852" max="5852" width="8.75" style="1" customWidth="1"/>
    <col min="5853" max="5853" width="8.125" style="1" customWidth="1"/>
    <col min="5854" max="5854" width="9.75" style="1" customWidth="1"/>
    <col min="5855" max="5940" width="7.625" style="1" customWidth="1"/>
    <col min="5941" max="6094" width="7" style="1"/>
    <col min="6095" max="6095" width="22.75" style="1" customWidth="1"/>
    <col min="6096" max="6096" width="5.875" style="1" customWidth="1"/>
    <col min="6097" max="6097" width="9.25" style="1" customWidth="1"/>
    <col min="6098" max="6098" width="5.625" style="1" customWidth="1"/>
    <col min="6099" max="6100" width="6.25" style="1" customWidth="1"/>
    <col min="6101" max="6101" width="6.875" style="1" customWidth="1"/>
    <col min="6102" max="6102" width="10.25" style="1" customWidth="1"/>
    <col min="6103" max="6103" width="7.125" style="1" customWidth="1"/>
    <col min="6104" max="6104" width="7.75" style="1" customWidth="1"/>
    <col min="6105" max="6105" width="8.625" style="1" customWidth="1"/>
    <col min="6106" max="6106" width="7.375" style="1" customWidth="1"/>
    <col min="6107" max="6107" width="13.375" style="1" customWidth="1"/>
    <col min="6108" max="6108" width="8.75" style="1" customWidth="1"/>
    <col min="6109" max="6109" width="8.125" style="1" customWidth="1"/>
    <col min="6110" max="6110" width="9.75" style="1" customWidth="1"/>
    <col min="6111" max="6196" width="7.625" style="1" customWidth="1"/>
    <col min="6197" max="6350" width="7" style="1"/>
    <col min="6351" max="6351" width="22.75" style="1" customWidth="1"/>
    <col min="6352" max="6352" width="5.875" style="1" customWidth="1"/>
    <col min="6353" max="6353" width="9.25" style="1" customWidth="1"/>
    <col min="6354" max="6354" width="5.625" style="1" customWidth="1"/>
    <col min="6355" max="6356" width="6.25" style="1" customWidth="1"/>
    <col min="6357" max="6357" width="6.875" style="1" customWidth="1"/>
    <col min="6358" max="6358" width="10.25" style="1" customWidth="1"/>
    <col min="6359" max="6359" width="7.125" style="1" customWidth="1"/>
    <col min="6360" max="6360" width="7.75" style="1" customWidth="1"/>
    <col min="6361" max="6361" width="8.625" style="1" customWidth="1"/>
    <col min="6362" max="6362" width="7.375" style="1" customWidth="1"/>
    <col min="6363" max="6363" width="13.375" style="1" customWidth="1"/>
    <col min="6364" max="6364" width="8.75" style="1" customWidth="1"/>
    <col min="6365" max="6365" width="8.125" style="1" customWidth="1"/>
    <col min="6366" max="6366" width="9.75" style="1" customWidth="1"/>
    <col min="6367" max="6452" width="7.625" style="1" customWidth="1"/>
    <col min="6453" max="6606" width="7" style="1"/>
    <col min="6607" max="6607" width="22.75" style="1" customWidth="1"/>
    <col min="6608" max="6608" width="5.875" style="1" customWidth="1"/>
    <col min="6609" max="6609" width="9.25" style="1" customWidth="1"/>
    <col min="6610" max="6610" width="5.625" style="1" customWidth="1"/>
    <col min="6611" max="6612" width="6.25" style="1" customWidth="1"/>
    <col min="6613" max="6613" width="6.875" style="1" customWidth="1"/>
    <col min="6614" max="6614" width="10.25" style="1" customWidth="1"/>
    <col min="6615" max="6615" width="7.125" style="1" customWidth="1"/>
    <col min="6616" max="6616" width="7.75" style="1" customWidth="1"/>
    <col min="6617" max="6617" width="8.625" style="1" customWidth="1"/>
    <col min="6618" max="6618" width="7.375" style="1" customWidth="1"/>
    <col min="6619" max="6619" width="13.375" style="1" customWidth="1"/>
    <col min="6620" max="6620" width="8.75" style="1" customWidth="1"/>
    <col min="6621" max="6621" width="8.125" style="1" customWidth="1"/>
    <col min="6622" max="6622" width="9.75" style="1" customWidth="1"/>
    <col min="6623" max="6708" width="7.625" style="1" customWidth="1"/>
    <col min="6709" max="6862" width="7" style="1"/>
    <col min="6863" max="6863" width="22.75" style="1" customWidth="1"/>
    <col min="6864" max="6864" width="5.875" style="1" customWidth="1"/>
    <col min="6865" max="6865" width="9.25" style="1" customWidth="1"/>
    <col min="6866" max="6866" width="5.625" style="1" customWidth="1"/>
    <col min="6867" max="6868" width="6.25" style="1" customWidth="1"/>
    <col min="6869" max="6869" width="6.875" style="1" customWidth="1"/>
    <col min="6870" max="6870" width="10.25" style="1" customWidth="1"/>
    <col min="6871" max="6871" width="7.125" style="1" customWidth="1"/>
    <col min="6872" max="6872" width="7.75" style="1" customWidth="1"/>
    <col min="6873" max="6873" width="8.625" style="1" customWidth="1"/>
    <col min="6874" max="6874" width="7.375" style="1" customWidth="1"/>
    <col min="6875" max="6875" width="13.375" style="1" customWidth="1"/>
    <col min="6876" max="6876" width="8.75" style="1" customWidth="1"/>
    <col min="6877" max="6877" width="8.125" style="1" customWidth="1"/>
    <col min="6878" max="6878" width="9.75" style="1" customWidth="1"/>
    <col min="6879" max="6964" width="7.625" style="1" customWidth="1"/>
    <col min="6965" max="7118" width="7" style="1"/>
    <col min="7119" max="7119" width="22.75" style="1" customWidth="1"/>
    <col min="7120" max="7120" width="5.875" style="1" customWidth="1"/>
    <col min="7121" max="7121" width="9.25" style="1" customWidth="1"/>
    <col min="7122" max="7122" width="5.625" style="1" customWidth="1"/>
    <col min="7123" max="7124" width="6.25" style="1" customWidth="1"/>
    <col min="7125" max="7125" width="6.875" style="1" customWidth="1"/>
    <col min="7126" max="7126" width="10.25" style="1" customWidth="1"/>
    <col min="7127" max="7127" width="7.125" style="1" customWidth="1"/>
    <col min="7128" max="7128" width="7.75" style="1" customWidth="1"/>
    <col min="7129" max="7129" width="8.625" style="1" customWidth="1"/>
    <col min="7130" max="7130" width="7.375" style="1" customWidth="1"/>
    <col min="7131" max="7131" width="13.375" style="1" customWidth="1"/>
    <col min="7132" max="7132" width="8.75" style="1" customWidth="1"/>
    <col min="7133" max="7133" width="8.125" style="1" customWidth="1"/>
    <col min="7134" max="7134" width="9.75" style="1" customWidth="1"/>
    <col min="7135" max="7220" width="7.625" style="1" customWidth="1"/>
    <col min="7221" max="7374" width="7" style="1"/>
    <col min="7375" max="7375" width="22.75" style="1" customWidth="1"/>
    <col min="7376" max="7376" width="5.875" style="1" customWidth="1"/>
    <col min="7377" max="7377" width="9.25" style="1" customWidth="1"/>
    <col min="7378" max="7378" width="5.625" style="1" customWidth="1"/>
    <col min="7379" max="7380" width="6.25" style="1" customWidth="1"/>
    <col min="7381" max="7381" width="6.875" style="1" customWidth="1"/>
    <col min="7382" max="7382" width="10.25" style="1" customWidth="1"/>
    <col min="7383" max="7383" width="7.125" style="1" customWidth="1"/>
    <col min="7384" max="7384" width="7.75" style="1" customWidth="1"/>
    <col min="7385" max="7385" width="8.625" style="1" customWidth="1"/>
    <col min="7386" max="7386" width="7.375" style="1" customWidth="1"/>
    <col min="7387" max="7387" width="13.375" style="1" customWidth="1"/>
    <col min="7388" max="7388" width="8.75" style="1" customWidth="1"/>
    <col min="7389" max="7389" width="8.125" style="1" customWidth="1"/>
    <col min="7390" max="7390" width="9.75" style="1" customWidth="1"/>
    <col min="7391" max="7476" width="7.625" style="1" customWidth="1"/>
    <col min="7477" max="7630" width="7" style="1"/>
    <col min="7631" max="7631" width="22.75" style="1" customWidth="1"/>
    <col min="7632" max="7632" width="5.875" style="1" customWidth="1"/>
    <col min="7633" max="7633" width="9.25" style="1" customWidth="1"/>
    <col min="7634" max="7634" width="5.625" style="1" customWidth="1"/>
    <col min="7635" max="7636" width="6.25" style="1" customWidth="1"/>
    <col min="7637" max="7637" width="6.875" style="1" customWidth="1"/>
    <col min="7638" max="7638" width="10.25" style="1" customWidth="1"/>
    <col min="7639" max="7639" width="7.125" style="1" customWidth="1"/>
    <col min="7640" max="7640" width="7.75" style="1" customWidth="1"/>
    <col min="7641" max="7641" width="8.625" style="1" customWidth="1"/>
    <col min="7642" max="7642" width="7.375" style="1" customWidth="1"/>
    <col min="7643" max="7643" width="13.375" style="1" customWidth="1"/>
    <col min="7644" max="7644" width="8.75" style="1" customWidth="1"/>
    <col min="7645" max="7645" width="8.125" style="1" customWidth="1"/>
    <col min="7646" max="7646" width="9.75" style="1" customWidth="1"/>
    <col min="7647" max="7732" width="7.625" style="1" customWidth="1"/>
    <col min="7733" max="7886" width="7" style="1"/>
    <col min="7887" max="7887" width="22.75" style="1" customWidth="1"/>
    <col min="7888" max="7888" width="5.875" style="1" customWidth="1"/>
    <col min="7889" max="7889" width="9.25" style="1" customWidth="1"/>
    <col min="7890" max="7890" width="5.625" style="1" customWidth="1"/>
    <col min="7891" max="7892" width="6.25" style="1" customWidth="1"/>
    <col min="7893" max="7893" width="6.875" style="1" customWidth="1"/>
    <col min="7894" max="7894" width="10.25" style="1" customWidth="1"/>
    <col min="7895" max="7895" width="7.125" style="1" customWidth="1"/>
    <col min="7896" max="7896" width="7.75" style="1" customWidth="1"/>
    <col min="7897" max="7897" width="8.625" style="1" customWidth="1"/>
    <col min="7898" max="7898" width="7.375" style="1" customWidth="1"/>
    <col min="7899" max="7899" width="13.375" style="1" customWidth="1"/>
    <col min="7900" max="7900" width="8.75" style="1" customWidth="1"/>
    <col min="7901" max="7901" width="8.125" style="1" customWidth="1"/>
    <col min="7902" max="7902" width="9.75" style="1" customWidth="1"/>
    <col min="7903" max="7988" width="7.625" style="1" customWidth="1"/>
    <col min="7989" max="8142" width="7" style="1"/>
    <col min="8143" max="8143" width="22.75" style="1" customWidth="1"/>
    <col min="8144" max="8144" width="5.875" style="1" customWidth="1"/>
    <col min="8145" max="8145" width="9.25" style="1" customWidth="1"/>
    <col min="8146" max="8146" width="5.625" style="1" customWidth="1"/>
    <col min="8147" max="8148" width="6.25" style="1" customWidth="1"/>
    <col min="8149" max="8149" width="6.875" style="1" customWidth="1"/>
    <col min="8150" max="8150" width="10.25" style="1" customWidth="1"/>
    <col min="8151" max="8151" width="7.125" style="1" customWidth="1"/>
    <col min="8152" max="8152" width="7.75" style="1" customWidth="1"/>
    <col min="8153" max="8153" width="8.625" style="1" customWidth="1"/>
    <col min="8154" max="8154" width="7.375" style="1" customWidth="1"/>
    <col min="8155" max="8155" width="13.375" style="1" customWidth="1"/>
    <col min="8156" max="8156" width="8.75" style="1" customWidth="1"/>
    <col min="8157" max="8157" width="8.125" style="1" customWidth="1"/>
    <col min="8158" max="8158" width="9.75" style="1" customWidth="1"/>
    <col min="8159" max="8244" width="7.625" style="1" customWidth="1"/>
    <col min="8245" max="8398" width="7" style="1"/>
    <col min="8399" max="8399" width="22.75" style="1" customWidth="1"/>
    <col min="8400" max="8400" width="5.875" style="1" customWidth="1"/>
    <col min="8401" max="8401" width="9.25" style="1" customWidth="1"/>
    <col min="8402" max="8402" width="5.625" style="1" customWidth="1"/>
    <col min="8403" max="8404" width="6.25" style="1" customWidth="1"/>
    <col min="8405" max="8405" width="6.875" style="1" customWidth="1"/>
    <col min="8406" max="8406" width="10.25" style="1" customWidth="1"/>
    <col min="8407" max="8407" width="7.125" style="1" customWidth="1"/>
    <col min="8408" max="8408" width="7.75" style="1" customWidth="1"/>
    <col min="8409" max="8409" width="8.625" style="1" customWidth="1"/>
    <col min="8410" max="8410" width="7.375" style="1" customWidth="1"/>
    <col min="8411" max="8411" width="13.375" style="1" customWidth="1"/>
    <col min="8412" max="8412" width="8.75" style="1" customWidth="1"/>
    <col min="8413" max="8413" width="8.125" style="1" customWidth="1"/>
    <col min="8414" max="8414" width="9.75" style="1" customWidth="1"/>
    <col min="8415" max="8500" width="7.625" style="1" customWidth="1"/>
    <col min="8501" max="8654" width="7" style="1"/>
    <col min="8655" max="8655" width="22.75" style="1" customWidth="1"/>
    <col min="8656" max="8656" width="5.875" style="1" customWidth="1"/>
    <col min="8657" max="8657" width="9.25" style="1" customWidth="1"/>
    <col min="8658" max="8658" width="5.625" style="1" customWidth="1"/>
    <col min="8659" max="8660" width="6.25" style="1" customWidth="1"/>
    <col min="8661" max="8661" width="6.875" style="1" customWidth="1"/>
    <col min="8662" max="8662" width="10.25" style="1" customWidth="1"/>
    <col min="8663" max="8663" width="7.125" style="1" customWidth="1"/>
    <col min="8664" max="8664" width="7.75" style="1" customWidth="1"/>
    <col min="8665" max="8665" width="8.625" style="1" customWidth="1"/>
    <col min="8666" max="8666" width="7.375" style="1" customWidth="1"/>
    <col min="8667" max="8667" width="13.375" style="1" customWidth="1"/>
    <col min="8668" max="8668" width="8.75" style="1" customWidth="1"/>
    <col min="8669" max="8669" width="8.125" style="1" customWidth="1"/>
    <col min="8670" max="8670" width="9.75" style="1" customWidth="1"/>
    <col min="8671" max="8756" width="7.625" style="1" customWidth="1"/>
    <col min="8757" max="8910" width="7" style="1"/>
    <col min="8911" max="8911" width="22.75" style="1" customWidth="1"/>
    <col min="8912" max="8912" width="5.875" style="1" customWidth="1"/>
    <col min="8913" max="8913" width="9.25" style="1" customWidth="1"/>
    <col min="8914" max="8914" width="5.625" style="1" customWidth="1"/>
    <col min="8915" max="8916" width="6.25" style="1" customWidth="1"/>
    <col min="8917" max="8917" width="6.875" style="1" customWidth="1"/>
    <col min="8918" max="8918" width="10.25" style="1" customWidth="1"/>
    <col min="8919" max="8919" width="7.125" style="1" customWidth="1"/>
    <col min="8920" max="8920" width="7.75" style="1" customWidth="1"/>
    <col min="8921" max="8921" width="8.625" style="1" customWidth="1"/>
    <col min="8922" max="8922" width="7.375" style="1" customWidth="1"/>
    <col min="8923" max="8923" width="13.375" style="1" customWidth="1"/>
    <col min="8924" max="8924" width="8.75" style="1" customWidth="1"/>
    <col min="8925" max="8925" width="8.125" style="1" customWidth="1"/>
    <col min="8926" max="8926" width="9.75" style="1" customWidth="1"/>
    <col min="8927" max="9012" width="7.625" style="1" customWidth="1"/>
    <col min="9013" max="9166" width="7" style="1"/>
    <col min="9167" max="9167" width="22.75" style="1" customWidth="1"/>
    <col min="9168" max="9168" width="5.875" style="1" customWidth="1"/>
    <col min="9169" max="9169" width="9.25" style="1" customWidth="1"/>
    <col min="9170" max="9170" width="5.625" style="1" customWidth="1"/>
    <col min="9171" max="9172" width="6.25" style="1" customWidth="1"/>
    <col min="9173" max="9173" width="6.875" style="1" customWidth="1"/>
    <col min="9174" max="9174" width="10.25" style="1" customWidth="1"/>
    <col min="9175" max="9175" width="7.125" style="1" customWidth="1"/>
    <col min="9176" max="9176" width="7.75" style="1" customWidth="1"/>
    <col min="9177" max="9177" width="8.625" style="1" customWidth="1"/>
    <col min="9178" max="9178" width="7.375" style="1" customWidth="1"/>
    <col min="9179" max="9179" width="13.375" style="1" customWidth="1"/>
    <col min="9180" max="9180" width="8.75" style="1" customWidth="1"/>
    <col min="9181" max="9181" width="8.125" style="1" customWidth="1"/>
    <col min="9182" max="9182" width="9.75" style="1" customWidth="1"/>
    <col min="9183" max="9268" width="7.625" style="1" customWidth="1"/>
    <col min="9269" max="9422" width="7" style="1"/>
    <col min="9423" max="9423" width="22.75" style="1" customWidth="1"/>
    <col min="9424" max="9424" width="5.875" style="1" customWidth="1"/>
    <col min="9425" max="9425" width="9.25" style="1" customWidth="1"/>
    <col min="9426" max="9426" width="5.625" style="1" customWidth="1"/>
    <col min="9427" max="9428" width="6.25" style="1" customWidth="1"/>
    <col min="9429" max="9429" width="6.875" style="1" customWidth="1"/>
    <col min="9430" max="9430" width="10.25" style="1" customWidth="1"/>
    <col min="9431" max="9431" width="7.125" style="1" customWidth="1"/>
    <col min="9432" max="9432" width="7.75" style="1" customWidth="1"/>
    <col min="9433" max="9433" width="8.625" style="1" customWidth="1"/>
    <col min="9434" max="9434" width="7.375" style="1" customWidth="1"/>
    <col min="9435" max="9435" width="13.375" style="1" customWidth="1"/>
    <col min="9436" max="9436" width="8.75" style="1" customWidth="1"/>
    <col min="9437" max="9437" width="8.125" style="1" customWidth="1"/>
    <col min="9438" max="9438" width="9.75" style="1" customWidth="1"/>
    <col min="9439" max="9524" width="7.625" style="1" customWidth="1"/>
    <col min="9525" max="9678" width="7" style="1"/>
    <col min="9679" max="9679" width="22.75" style="1" customWidth="1"/>
    <col min="9680" max="9680" width="5.875" style="1" customWidth="1"/>
    <col min="9681" max="9681" width="9.25" style="1" customWidth="1"/>
    <col min="9682" max="9682" width="5.625" style="1" customWidth="1"/>
    <col min="9683" max="9684" width="6.25" style="1" customWidth="1"/>
    <col min="9685" max="9685" width="6.875" style="1" customWidth="1"/>
    <col min="9686" max="9686" width="10.25" style="1" customWidth="1"/>
    <col min="9687" max="9687" width="7.125" style="1" customWidth="1"/>
    <col min="9688" max="9688" width="7.75" style="1" customWidth="1"/>
    <col min="9689" max="9689" width="8.625" style="1" customWidth="1"/>
    <col min="9690" max="9690" width="7.375" style="1" customWidth="1"/>
    <col min="9691" max="9691" width="13.375" style="1" customWidth="1"/>
    <col min="9692" max="9692" width="8.75" style="1" customWidth="1"/>
    <col min="9693" max="9693" width="8.125" style="1" customWidth="1"/>
    <col min="9694" max="9694" width="9.75" style="1" customWidth="1"/>
    <col min="9695" max="9780" width="7.625" style="1" customWidth="1"/>
    <col min="9781" max="9934" width="7" style="1"/>
    <col min="9935" max="9935" width="22.75" style="1" customWidth="1"/>
    <col min="9936" max="9936" width="5.875" style="1" customWidth="1"/>
    <col min="9937" max="9937" width="9.25" style="1" customWidth="1"/>
    <col min="9938" max="9938" width="5.625" style="1" customWidth="1"/>
    <col min="9939" max="9940" width="6.25" style="1" customWidth="1"/>
    <col min="9941" max="9941" width="6.875" style="1" customWidth="1"/>
    <col min="9942" max="9942" width="10.25" style="1" customWidth="1"/>
    <col min="9943" max="9943" width="7.125" style="1" customWidth="1"/>
    <col min="9944" max="9944" width="7.75" style="1" customWidth="1"/>
    <col min="9945" max="9945" width="8.625" style="1" customWidth="1"/>
    <col min="9946" max="9946" width="7.375" style="1" customWidth="1"/>
    <col min="9947" max="9947" width="13.375" style="1" customWidth="1"/>
    <col min="9948" max="9948" width="8.75" style="1" customWidth="1"/>
    <col min="9949" max="9949" width="8.125" style="1" customWidth="1"/>
    <col min="9950" max="9950" width="9.75" style="1" customWidth="1"/>
    <col min="9951" max="10036" width="7.625" style="1" customWidth="1"/>
    <col min="10037" max="10190" width="7" style="1"/>
    <col min="10191" max="10191" width="22.75" style="1" customWidth="1"/>
    <col min="10192" max="10192" width="5.875" style="1" customWidth="1"/>
    <col min="10193" max="10193" width="9.25" style="1" customWidth="1"/>
    <col min="10194" max="10194" width="5.625" style="1" customWidth="1"/>
    <col min="10195" max="10196" width="6.25" style="1" customWidth="1"/>
    <col min="10197" max="10197" width="6.875" style="1" customWidth="1"/>
    <col min="10198" max="10198" width="10.25" style="1" customWidth="1"/>
    <col min="10199" max="10199" width="7.125" style="1" customWidth="1"/>
    <col min="10200" max="10200" width="7.75" style="1" customWidth="1"/>
    <col min="10201" max="10201" width="8.625" style="1" customWidth="1"/>
    <col min="10202" max="10202" width="7.375" style="1" customWidth="1"/>
    <col min="10203" max="10203" width="13.375" style="1" customWidth="1"/>
    <col min="10204" max="10204" width="8.75" style="1" customWidth="1"/>
    <col min="10205" max="10205" width="8.125" style="1" customWidth="1"/>
    <col min="10206" max="10206" width="9.75" style="1" customWidth="1"/>
    <col min="10207" max="10292" width="7.625" style="1" customWidth="1"/>
    <col min="10293" max="10446" width="7" style="1"/>
    <col min="10447" max="10447" width="22.75" style="1" customWidth="1"/>
    <col min="10448" max="10448" width="5.875" style="1" customWidth="1"/>
    <col min="10449" max="10449" width="9.25" style="1" customWidth="1"/>
    <col min="10450" max="10450" width="5.625" style="1" customWidth="1"/>
    <col min="10451" max="10452" width="6.25" style="1" customWidth="1"/>
    <col min="10453" max="10453" width="6.875" style="1" customWidth="1"/>
    <col min="10454" max="10454" width="10.25" style="1" customWidth="1"/>
    <col min="10455" max="10455" width="7.125" style="1" customWidth="1"/>
    <col min="10456" max="10456" width="7.75" style="1" customWidth="1"/>
    <col min="10457" max="10457" width="8.625" style="1" customWidth="1"/>
    <col min="10458" max="10458" width="7.375" style="1" customWidth="1"/>
    <col min="10459" max="10459" width="13.375" style="1" customWidth="1"/>
    <col min="10460" max="10460" width="8.75" style="1" customWidth="1"/>
    <col min="10461" max="10461" width="8.125" style="1" customWidth="1"/>
    <col min="10462" max="10462" width="9.75" style="1" customWidth="1"/>
    <col min="10463" max="10548" width="7.625" style="1" customWidth="1"/>
    <col min="10549" max="10702" width="7" style="1"/>
    <col min="10703" max="10703" width="22.75" style="1" customWidth="1"/>
    <col min="10704" max="10704" width="5.875" style="1" customWidth="1"/>
    <col min="10705" max="10705" width="9.25" style="1" customWidth="1"/>
    <col min="10706" max="10706" width="5.625" style="1" customWidth="1"/>
    <col min="10707" max="10708" width="6.25" style="1" customWidth="1"/>
    <col min="10709" max="10709" width="6.875" style="1" customWidth="1"/>
    <col min="10710" max="10710" width="10.25" style="1" customWidth="1"/>
    <col min="10711" max="10711" width="7.125" style="1" customWidth="1"/>
    <col min="10712" max="10712" width="7.75" style="1" customWidth="1"/>
    <col min="10713" max="10713" width="8.625" style="1" customWidth="1"/>
    <col min="10714" max="10714" width="7.375" style="1" customWidth="1"/>
    <col min="10715" max="10715" width="13.375" style="1" customWidth="1"/>
    <col min="10716" max="10716" width="8.75" style="1" customWidth="1"/>
    <col min="10717" max="10717" width="8.125" style="1" customWidth="1"/>
    <col min="10718" max="10718" width="9.75" style="1" customWidth="1"/>
    <col min="10719" max="10804" width="7.625" style="1" customWidth="1"/>
    <col min="10805" max="10958" width="7" style="1"/>
    <col min="10959" max="10959" width="22.75" style="1" customWidth="1"/>
    <col min="10960" max="10960" width="5.875" style="1" customWidth="1"/>
    <col min="10961" max="10961" width="9.25" style="1" customWidth="1"/>
    <col min="10962" max="10962" width="5.625" style="1" customWidth="1"/>
    <col min="10963" max="10964" width="6.25" style="1" customWidth="1"/>
    <col min="10965" max="10965" width="6.875" style="1" customWidth="1"/>
    <col min="10966" max="10966" width="10.25" style="1" customWidth="1"/>
    <col min="10967" max="10967" width="7.125" style="1" customWidth="1"/>
    <col min="10968" max="10968" width="7.75" style="1" customWidth="1"/>
    <col min="10969" max="10969" width="8.625" style="1" customWidth="1"/>
    <col min="10970" max="10970" width="7.375" style="1" customWidth="1"/>
    <col min="10971" max="10971" width="13.375" style="1" customWidth="1"/>
    <col min="10972" max="10972" width="8.75" style="1" customWidth="1"/>
    <col min="10973" max="10973" width="8.125" style="1" customWidth="1"/>
    <col min="10974" max="10974" width="9.75" style="1" customWidth="1"/>
    <col min="10975" max="11060" width="7.625" style="1" customWidth="1"/>
    <col min="11061" max="11214" width="7" style="1"/>
    <col min="11215" max="11215" width="22.75" style="1" customWidth="1"/>
    <col min="11216" max="11216" width="5.875" style="1" customWidth="1"/>
    <col min="11217" max="11217" width="9.25" style="1" customWidth="1"/>
    <col min="11218" max="11218" width="5.625" style="1" customWidth="1"/>
    <col min="11219" max="11220" width="6.25" style="1" customWidth="1"/>
    <col min="11221" max="11221" width="6.875" style="1" customWidth="1"/>
    <col min="11222" max="11222" width="10.25" style="1" customWidth="1"/>
    <col min="11223" max="11223" width="7.125" style="1" customWidth="1"/>
    <col min="11224" max="11224" width="7.75" style="1" customWidth="1"/>
    <col min="11225" max="11225" width="8.625" style="1" customWidth="1"/>
    <col min="11226" max="11226" width="7.375" style="1" customWidth="1"/>
    <col min="11227" max="11227" width="13.375" style="1" customWidth="1"/>
    <col min="11228" max="11228" width="8.75" style="1" customWidth="1"/>
    <col min="11229" max="11229" width="8.125" style="1" customWidth="1"/>
    <col min="11230" max="11230" width="9.75" style="1" customWidth="1"/>
    <col min="11231" max="11316" width="7.625" style="1" customWidth="1"/>
    <col min="11317" max="11470" width="7" style="1"/>
    <col min="11471" max="11471" width="22.75" style="1" customWidth="1"/>
    <col min="11472" max="11472" width="5.875" style="1" customWidth="1"/>
    <col min="11473" max="11473" width="9.25" style="1" customWidth="1"/>
    <col min="11474" max="11474" width="5.625" style="1" customWidth="1"/>
    <col min="11475" max="11476" width="6.25" style="1" customWidth="1"/>
    <col min="11477" max="11477" width="6.875" style="1" customWidth="1"/>
    <col min="11478" max="11478" width="10.25" style="1" customWidth="1"/>
    <col min="11479" max="11479" width="7.125" style="1" customWidth="1"/>
    <col min="11480" max="11480" width="7.75" style="1" customWidth="1"/>
    <col min="11481" max="11481" width="8.625" style="1" customWidth="1"/>
    <col min="11482" max="11482" width="7.375" style="1" customWidth="1"/>
    <col min="11483" max="11483" width="13.375" style="1" customWidth="1"/>
    <col min="11484" max="11484" width="8.75" style="1" customWidth="1"/>
    <col min="11485" max="11485" width="8.125" style="1" customWidth="1"/>
    <col min="11486" max="11486" width="9.75" style="1" customWidth="1"/>
    <col min="11487" max="11572" width="7.625" style="1" customWidth="1"/>
    <col min="11573" max="11726" width="7" style="1"/>
    <col min="11727" max="11727" width="22.75" style="1" customWidth="1"/>
    <col min="11728" max="11728" width="5.875" style="1" customWidth="1"/>
    <col min="11729" max="11729" width="9.25" style="1" customWidth="1"/>
    <col min="11730" max="11730" width="5.625" style="1" customWidth="1"/>
    <col min="11731" max="11732" width="6.25" style="1" customWidth="1"/>
    <col min="11733" max="11733" width="6.875" style="1" customWidth="1"/>
    <col min="11734" max="11734" width="10.25" style="1" customWidth="1"/>
    <col min="11735" max="11735" width="7.125" style="1" customWidth="1"/>
    <col min="11736" max="11736" width="7.75" style="1" customWidth="1"/>
    <col min="11737" max="11737" width="8.625" style="1" customWidth="1"/>
    <col min="11738" max="11738" width="7.375" style="1" customWidth="1"/>
    <col min="11739" max="11739" width="13.375" style="1" customWidth="1"/>
    <col min="11740" max="11740" width="8.75" style="1" customWidth="1"/>
    <col min="11741" max="11741" width="8.125" style="1" customWidth="1"/>
    <col min="11742" max="11742" width="9.75" style="1" customWidth="1"/>
    <col min="11743" max="11828" width="7.625" style="1" customWidth="1"/>
    <col min="11829" max="11982" width="7" style="1"/>
    <col min="11983" max="11983" width="22.75" style="1" customWidth="1"/>
    <col min="11984" max="11984" width="5.875" style="1" customWidth="1"/>
    <col min="11985" max="11985" width="9.25" style="1" customWidth="1"/>
    <col min="11986" max="11986" width="5.625" style="1" customWidth="1"/>
    <col min="11987" max="11988" width="6.25" style="1" customWidth="1"/>
    <col min="11989" max="11989" width="6.875" style="1" customWidth="1"/>
    <col min="11990" max="11990" width="10.25" style="1" customWidth="1"/>
    <col min="11991" max="11991" width="7.125" style="1" customWidth="1"/>
    <col min="11992" max="11992" width="7.75" style="1" customWidth="1"/>
    <col min="11993" max="11993" width="8.625" style="1" customWidth="1"/>
    <col min="11994" max="11994" width="7.375" style="1" customWidth="1"/>
    <col min="11995" max="11995" width="13.375" style="1" customWidth="1"/>
    <col min="11996" max="11996" width="8.75" style="1" customWidth="1"/>
    <col min="11997" max="11997" width="8.125" style="1" customWidth="1"/>
    <col min="11998" max="11998" width="9.75" style="1" customWidth="1"/>
    <col min="11999" max="12084" width="7.625" style="1" customWidth="1"/>
    <col min="12085" max="12238" width="7" style="1"/>
    <col min="12239" max="12239" width="22.75" style="1" customWidth="1"/>
    <col min="12240" max="12240" width="5.875" style="1" customWidth="1"/>
    <col min="12241" max="12241" width="9.25" style="1" customWidth="1"/>
    <col min="12242" max="12242" width="5.625" style="1" customWidth="1"/>
    <col min="12243" max="12244" width="6.25" style="1" customWidth="1"/>
    <col min="12245" max="12245" width="6.875" style="1" customWidth="1"/>
    <col min="12246" max="12246" width="10.25" style="1" customWidth="1"/>
    <col min="12247" max="12247" width="7.125" style="1" customWidth="1"/>
    <col min="12248" max="12248" width="7.75" style="1" customWidth="1"/>
    <col min="12249" max="12249" width="8.625" style="1" customWidth="1"/>
    <col min="12250" max="12250" width="7.375" style="1" customWidth="1"/>
    <col min="12251" max="12251" width="13.375" style="1" customWidth="1"/>
    <col min="12252" max="12252" width="8.75" style="1" customWidth="1"/>
    <col min="12253" max="12253" width="8.125" style="1" customWidth="1"/>
    <col min="12254" max="12254" width="9.75" style="1" customWidth="1"/>
    <col min="12255" max="12340" width="7.625" style="1" customWidth="1"/>
    <col min="12341" max="12494" width="7" style="1"/>
    <col min="12495" max="12495" width="22.75" style="1" customWidth="1"/>
    <col min="12496" max="12496" width="5.875" style="1" customWidth="1"/>
    <col min="12497" max="12497" width="9.25" style="1" customWidth="1"/>
    <col min="12498" max="12498" width="5.625" style="1" customWidth="1"/>
    <col min="12499" max="12500" width="6.25" style="1" customWidth="1"/>
    <col min="12501" max="12501" width="6.875" style="1" customWidth="1"/>
    <col min="12502" max="12502" width="10.25" style="1" customWidth="1"/>
    <col min="12503" max="12503" width="7.125" style="1" customWidth="1"/>
    <col min="12504" max="12504" width="7.75" style="1" customWidth="1"/>
    <col min="12505" max="12505" width="8.625" style="1" customWidth="1"/>
    <col min="12506" max="12506" width="7.375" style="1" customWidth="1"/>
    <col min="12507" max="12507" width="13.375" style="1" customWidth="1"/>
    <col min="12508" max="12508" width="8.75" style="1" customWidth="1"/>
    <col min="12509" max="12509" width="8.125" style="1" customWidth="1"/>
    <col min="12510" max="12510" width="9.75" style="1" customWidth="1"/>
    <col min="12511" max="12596" width="7.625" style="1" customWidth="1"/>
    <col min="12597" max="12750" width="7" style="1"/>
    <col min="12751" max="12751" width="22.75" style="1" customWidth="1"/>
    <col min="12752" max="12752" width="5.875" style="1" customWidth="1"/>
    <col min="12753" max="12753" width="9.25" style="1" customWidth="1"/>
    <col min="12754" max="12754" width="5.625" style="1" customWidth="1"/>
    <col min="12755" max="12756" width="6.25" style="1" customWidth="1"/>
    <col min="12757" max="12757" width="6.875" style="1" customWidth="1"/>
    <col min="12758" max="12758" width="10.25" style="1" customWidth="1"/>
    <col min="12759" max="12759" width="7.125" style="1" customWidth="1"/>
    <col min="12760" max="12760" width="7.75" style="1" customWidth="1"/>
    <col min="12761" max="12761" width="8.625" style="1" customWidth="1"/>
    <col min="12762" max="12762" width="7.375" style="1" customWidth="1"/>
    <col min="12763" max="12763" width="13.375" style="1" customWidth="1"/>
    <col min="12764" max="12764" width="8.75" style="1" customWidth="1"/>
    <col min="12765" max="12765" width="8.125" style="1" customWidth="1"/>
    <col min="12766" max="12766" width="9.75" style="1" customWidth="1"/>
    <col min="12767" max="12852" width="7.625" style="1" customWidth="1"/>
    <col min="12853" max="13006" width="7" style="1"/>
    <col min="13007" max="13007" width="22.75" style="1" customWidth="1"/>
    <col min="13008" max="13008" width="5.875" style="1" customWidth="1"/>
    <col min="13009" max="13009" width="9.25" style="1" customWidth="1"/>
    <col min="13010" max="13010" width="5.625" style="1" customWidth="1"/>
    <col min="13011" max="13012" width="6.25" style="1" customWidth="1"/>
    <col min="13013" max="13013" width="6.875" style="1" customWidth="1"/>
    <col min="13014" max="13014" width="10.25" style="1" customWidth="1"/>
    <col min="13015" max="13015" width="7.125" style="1" customWidth="1"/>
    <col min="13016" max="13016" width="7.75" style="1" customWidth="1"/>
    <col min="13017" max="13017" width="8.625" style="1" customWidth="1"/>
    <col min="13018" max="13018" width="7.375" style="1" customWidth="1"/>
    <col min="13019" max="13019" width="13.375" style="1" customWidth="1"/>
    <col min="13020" max="13020" width="8.75" style="1" customWidth="1"/>
    <col min="13021" max="13021" width="8.125" style="1" customWidth="1"/>
    <col min="13022" max="13022" width="9.75" style="1" customWidth="1"/>
    <col min="13023" max="13108" width="7.625" style="1" customWidth="1"/>
    <col min="13109" max="13262" width="7" style="1"/>
    <col min="13263" max="13263" width="22.75" style="1" customWidth="1"/>
    <col min="13264" max="13264" width="5.875" style="1" customWidth="1"/>
    <col min="13265" max="13265" width="9.25" style="1" customWidth="1"/>
    <col min="13266" max="13266" width="5.625" style="1" customWidth="1"/>
    <col min="13267" max="13268" width="6.25" style="1" customWidth="1"/>
    <col min="13269" max="13269" width="6.875" style="1" customWidth="1"/>
    <col min="13270" max="13270" width="10.25" style="1" customWidth="1"/>
    <col min="13271" max="13271" width="7.125" style="1" customWidth="1"/>
    <col min="13272" max="13272" width="7.75" style="1" customWidth="1"/>
    <col min="13273" max="13273" width="8.625" style="1" customWidth="1"/>
    <col min="13274" max="13274" width="7.375" style="1" customWidth="1"/>
    <col min="13275" max="13275" width="13.375" style="1" customWidth="1"/>
    <col min="13276" max="13276" width="8.75" style="1" customWidth="1"/>
    <col min="13277" max="13277" width="8.125" style="1" customWidth="1"/>
    <col min="13278" max="13278" width="9.75" style="1" customWidth="1"/>
    <col min="13279" max="13364" width="7.625" style="1" customWidth="1"/>
    <col min="13365" max="13518" width="7" style="1"/>
    <col min="13519" max="13519" width="22.75" style="1" customWidth="1"/>
    <col min="13520" max="13520" width="5.875" style="1" customWidth="1"/>
    <col min="13521" max="13521" width="9.25" style="1" customWidth="1"/>
    <col min="13522" max="13522" width="5.625" style="1" customWidth="1"/>
    <col min="13523" max="13524" width="6.25" style="1" customWidth="1"/>
    <col min="13525" max="13525" width="6.875" style="1" customWidth="1"/>
    <col min="13526" max="13526" width="10.25" style="1" customWidth="1"/>
    <col min="13527" max="13527" width="7.125" style="1" customWidth="1"/>
    <col min="13528" max="13528" width="7.75" style="1" customWidth="1"/>
    <col min="13529" max="13529" width="8.625" style="1" customWidth="1"/>
    <col min="13530" max="13530" width="7.375" style="1" customWidth="1"/>
    <col min="13531" max="13531" width="13.375" style="1" customWidth="1"/>
    <col min="13532" max="13532" width="8.75" style="1" customWidth="1"/>
    <col min="13533" max="13533" width="8.125" style="1" customWidth="1"/>
    <col min="13534" max="13534" width="9.75" style="1" customWidth="1"/>
    <col min="13535" max="13620" width="7.625" style="1" customWidth="1"/>
    <col min="13621" max="13774" width="7" style="1"/>
    <col min="13775" max="13775" width="22.75" style="1" customWidth="1"/>
    <col min="13776" max="13776" width="5.875" style="1" customWidth="1"/>
    <col min="13777" max="13777" width="9.25" style="1" customWidth="1"/>
    <col min="13778" max="13778" width="5.625" style="1" customWidth="1"/>
    <col min="13779" max="13780" width="6.25" style="1" customWidth="1"/>
    <col min="13781" max="13781" width="6.875" style="1" customWidth="1"/>
    <col min="13782" max="13782" width="10.25" style="1" customWidth="1"/>
    <col min="13783" max="13783" width="7.125" style="1" customWidth="1"/>
    <col min="13784" max="13784" width="7.75" style="1" customWidth="1"/>
    <col min="13785" max="13785" width="8.625" style="1" customWidth="1"/>
    <col min="13786" max="13786" width="7.375" style="1" customWidth="1"/>
    <col min="13787" max="13787" width="13.375" style="1" customWidth="1"/>
    <col min="13788" max="13788" width="8.75" style="1" customWidth="1"/>
    <col min="13789" max="13789" width="8.125" style="1" customWidth="1"/>
    <col min="13790" max="13790" width="9.75" style="1" customWidth="1"/>
    <col min="13791" max="13876" width="7.625" style="1" customWidth="1"/>
    <col min="13877" max="14030" width="7" style="1"/>
    <col min="14031" max="14031" width="22.75" style="1" customWidth="1"/>
    <col min="14032" max="14032" width="5.875" style="1" customWidth="1"/>
    <col min="14033" max="14033" width="9.25" style="1" customWidth="1"/>
    <col min="14034" max="14034" width="5.625" style="1" customWidth="1"/>
    <col min="14035" max="14036" width="6.25" style="1" customWidth="1"/>
    <col min="14037" max="14037" width="6.875" style="1" customWidth="1"/>
    <col min="14038" max="14038" width="10.25" style="1" customWidth="1"/>
    <col min="14039" max="14039" width="7.125" style="1" customWidth="1"/>
    <col min="14040" max="14040" width="7.75" style="1" customWidth="1"/>
    <col min="14041" max="14041" width="8.625" style="1" customWidth="1"/>
    <col min="14042" max="14042" width="7.375" style="1" customWidth="1"/>
    <col min="14043" max="14043" width="13.375" style="1" customWidth="1"/>
    <col min="14044" max="14044" width="8.75" style="1" customWidth="1"/>
    <col min="14045" max="14045" width="8.125" style="1" customWidth="1"/>
    <col min="14046" max="14046" width="9.75" style="1" customWidth="1"/>
    <col min="14047" max="14132" width="7.625" style="1" customWidth="1"/>
    <col min="14133" max="14286" width="7" style="1"/>
    <col min="14287" max="14287" width="22.75" style="1" customWidth="1"/>
    <col min="14288" max="14288" width="5.875" style="1" customWidth="1"/>
    <col min="14289" max="14289" width="9.25" style="1" customWidth="1"/>
    <col min="14290" max="14290" width="5.625" style="1" customWidth="1"/>
    <col min="14291" max="14292" width="6.25" style="1" customWidth="1"/>
    <col min="14293" max="14293" width="6.875" style="1" customWidth="1"/>
    <col min="14294" max="14294" width="10.25" style="1" customWidth="1"/>
    <col min="14295" max="14295" width="7.125" style="1" customWidth="1"/>
    <col min="14296" max="14296" width="7.75" style="1" customWidth="1"/>
    <col min="14297" max="14297" width="8.625" style="1" customWidth="1"/>
    <col min="14298" max="14298" width="7.375" style="1" customWidth="1"/>
    <col min="14299" max="14299" width="13.375" style="1" customWidth="1"/>
    <col min="14300" max="14300" width="8.75" style="1" customWidth="1"/>
    <col min="14301" max="14301" width="8.125" style="1" customWidth="1"/>
    <col min="14302" max="14302" width="9.75" style="1" customWidth="1"/>
    <col min="14303" max="14388" width="7.625" style="1" customWidth="1"/>
    <col min="14389" max="14542" width="7" style="1"/>
    <col min="14543" max="14543" width="22.75" style="1" customWidth="1"/>
    <col min="14544" max="14544" width="5.875" style="1" customWidth="1"/>
    <col min="14545" max="14545" width="9.25" style="1" customWidth="1"/>
    <col min="14546" max="14546" width="5.625" style="1" customWidth="1"/>
    <col min="14547" max="14548" width="6.25" style="1" customWidth="1"/>
    <col min="14549" max="14549" width="6.875" style="1" customWidth="1"/>
    <col min="14550" max="14550" width="10.25" style="1" customWidth="1"/>
    <col min="14551" max="14551" width="7.125" style="1" customWidth="1"/>
    <col min="14552" max="14552" width="7.75" style="1" customWidth="1"/>
    <col min="14553" max="14553" width="8.625" style="1" customWidth="1"/>
    <col min="14554" max="14554" width="7.375" style="1" customWidth="1"/>
    <col min="14555" max="14555" width="13.375" style="1" customWidth="1"/>
    <col min="14556" max="14556" width="8.75" style="1" customWidth="1"/>
    <col min="14557" max="14557" width="8.125" style="1" customWidth="1"/>
    <col min="14558" max="14558" width="9.75" style="1" customWidth="1"/>
    <col min="14559" max="14644" width="7.625" style="1" customWidth="1"/>
    <col min="14645" max="14798" width="7" style="1"/>
    <col min="14799" max="14799" width="22.75" style="1" customWidth="1"/>
    <col min="14800" max="14800" width="5.875" style="1" customWidth="1"/>
    <col min="14801" max="14801" width="9.25" style="1" customWidth="1"/>
    <col min="14802" max="14802" width="5.625" style="1" customWidth="1"/>
    <col min="14803" max="14804" width="6.25" style="1" customWidth="1"/>
    <col min="14805" max="14805" width="6.875" style="1" customWidth="1"/>
    <col min="14806" max="14806" width="10.25" style="1" customWidth="1"/>
    <col min="14807" max="14807" width="7.125" style="1" customWidth="1"/>
    <col min="14808" max="14808" width="7.75" style="1" customWidth="1"/>
    <col min="14809" max="14809" width="8.625" style="1" customWidth="1"/>
    <col min="14810" max="14810" width="7.375" style="1" customWidth="1"/>
    <col min="14811" max="14811" width="13.375" style="1" customWidth="1"/>
    <col min="14812" max="14812" width="8.75" style="1" customWidth="1"/>
    <col min="14813" max="14813" width="8.125" style="1" customWidth="1"/>
    <col min="14814" max="14814" width="9.75" style="1" customWidth="1"/>
    <col min="14815" max="14900" width="7.625" style="1" customWidth="1"/>
    <col min="14901" max="15054" width="7" style="1"/>
    <col min="15055" max="15055" width="22.75" style="1" customWidth="1"/>
    <col min="15056" max="15056" width="5.875" style="1" customWidth="1"/>
    <col min="15057" max="15057" width="9.25" style="1" customWidth="1"/>
    <col min="15058" max="15058" width="5.625" style="1" customWidth="1"/>
    <col min="15059" max="15060" width="6.25" style="1" customWidth="1"/>
    <col min="15061" max="15061" width="6.875" style="1" customWidth="1"/>
    <col min="15062" max="15062" width="10.25" style="1" customWidth="1"/>
    <col min="15063" max="15063" width="7.125" style="1" customWidth="1"/>
    <col min="15064" max="15064" width="7.75" style="1" customWidth="1"/>
    <col min="15065" max="15065" width="8.625" style="1" customWidth="1"/>
    <col min="15066" max="15066" width="7.375" style="1" customWidth="1"/>
    <col min="15067" max="15067" width="13.375" style="1" customWidth="1"/>
    <col min="15068" max="15068" width="8.75" style="1" customWidth="1"/>
    <col min="15069" max="15069" width="8.125" style="1" customWidth="1"/>
    <col min="15070" max="15070" width="9.75" style="1" customWidth="1"/>
    <col min="15071" max="15156" width="7.625" style="1" customWidth="1"/>
    <col min="15157" max="15310" width="7" style="1"/>
    <col min="15311" max="15311" width="22.75" style="1" customWidth="1"/>
    <col min="15312" max="15312" width="5.875" style="1" customWidth="1"/>
    <col min="15313" max="15313" width="9.25" style="1" customWidth="1"/>
    <col min="15314" max="15314" width="5.625" style="1" customWidth="1"/>
    <col min="15315" max="15316" width="6.25" style="1" customWidth="1"/>
    <col min="15317" max="15317" width="6.875" style="1" customWidth="1"/>
    <col min="15318" max="15318" width="10.25" style="1" customWidth="1"/>
    <col min="15319" max="15319" width="7.125" style="1" customWidth="1"/>
    <col min="15320" max="15320" width="7.75" style="1" customWidth="1"/>
    <col min="15321" max="15321" width="8.625" style="1" customWidth="1"/>
    <col min="15322" max="15322" width="7.375" style="1" customWidth="1"/>
    <col min="15323" max="15323" width="13.375" style="1" customWidth="1"/>
    <col min="15324" max="15324" width="8.75" style="1" customWidth="1"/>
    <col min="15325" max="15325" width="8.125" style="1" customWidth="1"/>
    <col min="15326" max="15326" width="9.75" style="1" customWidth="1"/>
    <col min="15327" max="15412" width="7.625" style="1" customWidth="1"/>
    <col min="15413" max="15566" width="7" style="1"/>
    <col min="15567" max="15567" width="22.75" style="1" customWidth="1"/>
    <col min="15568" max="15568" width="5.875" style="1" customWidth="1"/>
    <col min="15569" max="15569" width="9.25" style="1" customWidth="1"/>
    <col min="15570" max="15570" width="5.625" style="1" customWidth="1"/>
    <col min="15571" max="15572" width="6.25" style="1" customWidth="1"/>
    <col min="15573" max="15573" width="6.875" style="1" customWidth="1"/>
    <col min="15574" max="15574" width="10.25" style="1" customWidth="1"/>
    <col min="15575" max="15575" width="7.125" style="1" customWidth="1"/>
    <col min="15576" max="15576" width="7.75" style="1" customWidth="1"/>
    <col min="15577" max="15577" width="8.625" style="1" customWidth="1"/>
    <col min="15578" max="15578" width="7.375" style="1" customWidth="1"/>
    <col min="15579" max="15579" width="13.375" style="1" customWidth="1"/>
    <col min="15580" max="15580" width="8.75" style="1" customWidth="1"/>
    <col min="15581" max="15581" width="8.125" style="1" customWidth="1"/>
    <col min="15582" max="15582" width="9.75" style="1" customWidth="1"/>
    <col min="15583" max="15668" width="7.625" style="1" customWidth="1"/>
    <col min="15669" max="15822" width="7" style="1"/>
    <col min="15823" max="15823" width="22.75" style="1" customWidth="1"/>
    <col min="15824" max="15824" width="5.875" style="1" customWidth="1"/>
    <col min="15825" max="15825" width="9.25" style="1" customWidth="1"/>
    <col min="15826" max="15826" width="5.625" style="1" customWidth="1"/>
    <col min="15827" max="15828" width="6.25" style="1" customWidth="1"/>
    <col min="15829" max="15829" width="6.875" style="1" customWidth="1"/>
    <col min="15830" max="15830" width="10.25" style="1" customWidth="1"/>
    <col min="15831" max="15831" width="7.125" style="1" customWidth="1"/>
    <col min="15832" max="15832" width="7.75" style="1" customWidth="1"/>
    <col min="15833" max="15833" width="8.625" style="1" customWidth="1"/>
    <col min="15834" max="15834" width="7.375" style="1" customWidth="1"/>
    <col min="15835" max="15835" width="13.375" style="1" customWidth="1"/>
    <col min="15836" max="15836" width="8.75" style="1" customWidth="1"/>
    <col min="15837" max="15837" width="8.125" style="1" customWidth="1"/>
    <col min="15838" max="15838" width="9.75" style="1" customWidth="1"/>
    <col min="15839" max="15924" width="7.625" style="1" customWidth="1"/>
    <col min="15925" max="16078" width="7" style="1"/>
    <col min="16079" max="16079" width="22.75" style="1" customWidth="1"/>
    <col min="16080" max="16080" width="5.875" style="1" customWidth="1"/>
    <col min="16081" max="16081" width="9.25" style="1" customWidth="1"/>
    <col min="16082" max="16082" width="5.625" style="1" customWidth="1"/>
    <col min="16083" max="16084" width="6.25" style="1" customWidth="1"/>
    <col min="16085" max="16085" width="6.875" style="1" customWidth="1"/>
    <col min="16086" max="16086" width="10.25" style="1" customWidth="1"/>
    <col min="16087" max="16087" width="7.125" style="1" customWidth="1"/>
    <col min="16088" max="16088" width="7.75" style="1" customWidth="1"/>
    <col min="16089" max="16089" width="8.625" style="1" customWidth="1"/>
    <col min="16090" max="16090" width="7.375" style="1" customWidth="1"/>
    <col min="16091" max="16091" width="13.375" style="1" customWidth="1"/>
    <col min="16092" max="16092" width="8.75" style="1" customWidth="1"/>
    <col min="16093" max="16093" width="8.125" style="1" customWidth="1"/>
    <col min="16094" max="16094" width="9.75" style="1" customWidth="1"/>
    <col min="16095" max="16180" width="7.625" style="1" customWidth="1"/>
    <col min="16181" max="16384" width="7" style="1"/>
  </cols>
  <sheetData>
    <row r="1" spans="1:17" ht="6" customHeight="1"/>
    <row r="2" spans="1:17" ht="23.25" customHeight="1">
      <c r="A2" s="646" t="s">
        <v>2537</v>
      </c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</row>
    <row r="3" spans="1:17" ht="18" customHeight="1">
      <c r="A3" s="647" t="s">
        <v>2538</v>
      </c>
      <c r="B3" s="647"/>
      <c r="C3" s="647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2"/>
    </row>
    <row r="4" spans="1:17" ht="18" customHeight="1">
      <c r="A4" s="615" t="s">
        <v>972</v>
      </c>
      <c r="B4" s="615"/>
      <c r="C4" s="616"/>
      <c r="D4" s="615"/>
      <c r="E4" s="615"/>
      <c r="F4" s="615"/>
      <c r="G4" s="615"/>
      <c r="H4" s="616"/>
      <c r="I4" s="615"/>
      <c r="J4" s="615"/>
      <c r="K4" s="615"/>
      <c r="L4" s="617"/>
      <c r="M4" s="616"/>
      <c r="N4" s="615"/>
      <c r="O4" s="615"/>
      <c r="P4" s="615"/>
      <c r="Q4" s="2"/>
    </row>
    <row r="5" spans="1:17" ht="18" customHeight="1">
      <c r="A5" s="644" t="s">
        <v>2539</v>
      </c>
      <c r="B5" s="644"/>
      <c r="C5" s="644"/>
      <c r="D5" s="644"/>
      <c r="E5" s="644"/>
      <c r="F5" s="644"/>
      <c r="G5" s="644"/>
      <c r="H5" s="644"/>
      <c r="I5" s="644"/>
      <c r="J5" s="644"/>
      <c r="K5" s="644"/>
      <c r="L5" s="644"/>
      <c r="M5" s="644"/>
      <c r="N5" s="644"/>
      <c r="O5" s="644"/>
      <c r="P5" s="644"/>
      <c r="Q5" s="2"/>
    </row>
    <row r="6" spans="1:17" ht="18" customHeight="1">
      <c r="A6" s="644" t="s">
        <v>2540</v>
      </c>
      <c r="B6" s="644"/>
      <c r="C6" s="644"/>
      <c r="D6" s="644"/>
      <c r="E6" s="644"/>
      <c r="F6" s="644"/>
      <c r="G6" s="644"/>
      <c r="H6" s="644"/>
      <c r="I6" s="644"/>
      <c r="J6" s="644"/>
      <c r="K6" s="644"/>
      <c r="L6" s="644"/>
      <c r="M6" s="644"/>
      <c r="N6" s="644"/>
      <c r="O6" s="644"/>
      <c r="P6" s="644"/>
      <c r="Q6" s="2"/>
    </row>
    <row r="7" spans="1:17" ht="18" customHeight="1">
      <c r="A7" s="648" t="s">
        <v>2541</v>
      </c>
      <c r="B7" s="648"/>
      <c r="C7" s="648"/>
      <c r="D7" s="648"/>
      <c r="E7" s="648"/>
      <c r="F7" s="648"/>
      <c r="G7" s="648"/>
      <c r="H7" s="648"/>
      <c r="I7" s="648"/>
      <c r="J7" s="648"/>
      <c r="K7" s="648"/>
      <c r="L7" s="648"/>
      <c r="M7" s="648"/>
      <c r="N7" s="648"/>
      <c r="O7" s="648"/>
      <c r="P7" s="648"/>
      <c r="Q7" s="2"/>
    </row>
    <row r="8" spans="1:17" ht="18.95" customHeight="1">
      <c r="A8" s="645" t="s">
        <v>726</v>
      </c>
      <c r="B8" s="645"/>
      <c r="C8" s="645"/>
      <c r="D8" s="645"/>
      <c r="E8" s="645"/>
      <c r="F8" s="645"/>
      <c r="G8" s="645"/>
      <c r="H8" s="645"/>
      <c r="I8" s="645"/>
      <c r="J8" s="645"/>
      <c r="K8" s="645"/>
      <c r="L8" s="645"/>
      <c r="M8" s="645"/>
      <c r="N8" s="645"/>
      <c r="O8" s="645"/>
      <c r="P8" s="645"/>
      <c r="Q8" s="2"/>
    </row>
    <row r="9" spans="1:17" ht="18.95" customHeight="1">
      <c r="A9" s="618" t="s">
        <v>2542</v>
      </c>
      <c r="B9" s="619"/>
      <c r="C9" s="620"/>
      <c r="D9" s="619"/>
      <c r="E9" s="619"/>
      <c r="F9" s="619"/>
      <c r="G9" s="619"/>
      <c r="H9" s="620"/>
      <c r="I9" s="619"/>
      <c r="J9" s="619"/>
      <c r="K9" s="619"/>
      <c r="L9" s="619"/>
      <c r="M9" s="620"/>
      <c r="N9" s="619"/>
      <c r="O9" s="619"/>
      <c r="P9" s="619"/>
      <c r="Q9" s="2"/>
    </row>
    <row r="10" spans="1:17" s="31" customFormat="1" ht="18.95" customHeight="1">
      <c r="A10" s="644" t="s">
        <v>2543</v>
      </c>
      <c r="B10" s="644"/>
      <c r="C10" s="644"/>
      <c r="D10" s="644"/>
      <c r="E10" s="644"/>
      <c r="F10" s="644"/>
      <c r="G10" s="644"/>
      <c r="H10" s="644"/>
      <c r="I10" s="644"/>
      <c r="J10" s="644"/>
      <c r="K10" s="644"/>
      <c r="L10" s="644"/>
      <c r="M10" s="644"/>
      <c r="N10" s="644"/>
      <c r="O10" s="644"/>
      <c r="P10" s="644"/>
      <c r="Q10" s="30"/>
    </row>
    <row r="11" spans="1:17" ht="18.95" customHeight="1">
      <c r="A11" s="644" t="s">
        <v>973</v>
      </c>
      <c r="B11" s="644"/>
      <c r="C11" s="644"/>
      <c r="D11" s="644"/>
      <c r="E11" s="644"/>
      <c r="F11" s="644"/>
      <c r="G11" s="644"/>
      <c r="H11" s="644"/>
      <c r="I11" s="644"/>
      <c r="J11" s="644"/>
      <c r="K11" s="644"/>
      <c r="L11" s="644"/>
      <c r="M11" s="644"/>
      <c r="N11" s="644"/>
      <c r="O11" s="644"/>
      <c r="P11" s="644"/>
      <c r="Q11" s="328"/>
    </row>
    <row r="12" spans="1:17" ht="18.95" customHeight="1">
      <c r="A12" s="644" t="s">
        <v>974</v>
      </c>
      <c r="B12" s="644"/>
      <c r="C12" s="644"/>
      <c r="D12" s="644"/>
      <c r="E12" s="644"/>
      <c r="F12" s="644"/>
      <c r="G12" s="644"/>
      <c r="H12" s="644"/>
      <c r="I12" s="644"/>
      <c r="J12" s="644"/>
      <c r="K12" s="644"/>
      <c r="L12" s="644"/>
      <c r="M12" s="644"/>
      <c r="N12" s="644"/>
      <c r="O12" s="644"/>
      <c r="P12" s="644"/>
    </row>
    <row r="13" spans="1:17" ht="18.95" customHeight="1">
      <c r="A13" s="653" t="s">
        <v>943</v>
      </c>
      <c r="B13" s="653"/>
      <c r="C13" s="653"/>
      <c r="D13" s="653"/>
      <c r="E13" s="653"/>
      <c r="F13" s="653"/>
      <c r="G13" s="653"/>
      <c r="H13" s="653"/>
      <c r="I13" s="653"/>
      <c r="J13" s="653"/>
      <c r="K13" s="653"/>
      <c r="L13" s="653"/>
      <c r="M13" s="653"/>
      <c r="N13" s="653"/>
      <c r="O13" s="653"/>
      <c r="P13" s="653"/>
    </row>
    <row r="14" spans="1:17" ht="18.95" customHeight="1">
      <c r="A14" s="139" t="s">
        <v>977</v>
      </c>
      <c r="B14" s="344"/>
      <c r="C14" s="334"/>
      <c r="D14" s="344"/>
      <c r="E14" s="344"/>
      <c r="F14" s="344"/>
      <c r="G14" s="344"/>
      <c r="H14" s="334"/>
      <c r="I14" s="344"/>
      <c r="J14" s="344"/>
      <c r="K14" s="344"/>
      <c r="L14" s="344"/>
      <c r="M14" s="334"/>
      <c r="N14" s="344"/>
      <c r="O14" s="344"/>
      <c r="P14" s="344"/>
    </row>
    <row r="15" spans="1:17" ht="18.95" customHeight="1">
      <c r="A15" s="232"/>
      <c r="B15" s="654" t="s">
        <v>731</v>
      </c>
      <c r="C15" s="654"/>
      <c r="D15" s="654"/>
      <c r="E15" s="654"/>
      <c r="F15" s="654"/>
      <c r="G15" s="655" t="s">
        <v>732</v>
      </c>
      <c r="H15" s="655"/>
      <c r="I15" s="655"/>
      <c r="J15" s="655"/>
      <c r="K15" s="655"/>
      <c r="L15" s="656" t="s">
        <v>149</v>
      </c>
      <c r="M15" s="656"/>
      <c r="N15" s="656"/>
      <c r="O15" s="656"/>
      <c r="P15" s="657"/>
    </row>
    <row r="16" spans="1:17" ht="18.95" customHeight="1">
      <c r="A16" s="233" t="s">
        <v>150</v>
      </c>
      <c r="B16" s="345" t="s">
        <v>132</v>
      </c>
      <c r="C16" s="342" t="s">
        <v>135</v>
      </c>
      <c r="D16" s="649" t="s">
        <v>136</v>
      </c>
      <c r="E16" s="649"/>
      <c r="F16" s="649"/>
      <c r="G16" s="345" t="s">
        <v>132</v>
      </c>
      <c r="H16" s="342" t="s">
        <v>135</v>
      </c>
      <c r="I16" s="650" t="s">
        <v>136</v>
      </c>
      <c r="J16" s="650"/>
      <c r="K16" s="650"/>
      <c r="L16" s="348" t="s">
        <v>132</v>
      </c>
      <c r="M16" s="343" t="s">
        <v>135</v>
      </c>
      <c r="N16" s="651" t="s">
        <v>136</v>
      </c>
      <c r="O16" s="651"/>
      <c r="P16" s="652"/>
    </row>
    <row r="17" spans="1:17" ht="18.95" customHeight="1">
      <c r="A17" s="234"/>
      <c r="B17" s="395" t="s">
        <v>137</v>
      </c>
      <c r="C17" s="396" t="s">
        <v>138</v>
      </c>
      <c r="D17" s="397" t="s">
        <v>139</v>
      </c>
      <c r="E17" s="398" t="s">
        <v>140</v>
      </c>
      <c r="F17" s="397" t="s">
        <v>131</v>
      </c>
      <c r="G17" s="395" t="s">
        <v>137</v>
      </c>
      <c r="H17" s="396" t="s">
        <v>138</v>
      </c>
      <c r="I17" s="397" t="s">
        <v>139</v>
      </c>
      <c r="J17" s="398" t="s">
        <v>140</v>
      </c>
      <c r="K17" s="398" t="s">
        <v>131</v>
      </c>
      <c r="L17" s="395" t="s">
        <v>137</v>
      </c>
      <c r="M17" s="399" t="s">
        <v>138</v>
      </c>
      <c r="N17" s="349" t="s">
        <v>139</v>
      </c>
      <c r="O17" s="350" t="s">
        <v>140</v>
      </c>
      <c r="P17" s="351" t="s">
        <v>131</v>
      </c>
      <c r="Q17" s="72"/>
    </row>
    <row r="18" spans="1:17" ht="20.100000000000001" customHeight="1">
      <c r="A18" s="329" t="s">
        <v>141</v>
      </c>
      <c r="B18" s="400"/>
      <c r="C18" s="401"/>
      <c r="D18" s="402"/>
      <c r="E18" s="402"/>
      <c r="F18" s="402"/>
      <c r="G18" s="402"/>
      <c r="H18" s="401"/>
      <c r="I18" s="402"/>
      <c r="J18" s="402"/>
      <c r="K18" s="402"/>
      <c r="L18" s="402"/>
      <c r="M18" s="401"/>
      <c r="N18" s="402"/>
      <c r="O18" s="402"/>
      <c r="P18" s="402"/>
      <c r="Q18" s="72"/>
    </row>
    <row r="19" spans="1:17" ht="20.100000000000001" customHeight="1">
      <c r="A19" s="332" t="s">
        <v>754</v>
      </c>
      <c r="B19" s="403">
        <v>0</v>
      </c>
      <c r="C19" s="404">
        <v>0</v>
      </c>
      <c r="D19" s="403">
        <v>0</v>
      </c>
      <c r="E19" s="403">
        <v>0</v>
      </c>
      <c r="F19" s="403">
        <v>0</v>
      </c>
      <c r="G19" s="405">
        <v>37</v>
      </c>
      <c r="H19" s="406">
        <v>6028.0792284199997</v>
      </c>
      <c r="I19" s="405">
        <v>903</v>
      </c>
      <c r="J19" s="405">
        <v>593</v>
      </c>
      <c r="K19" s="405">
        <v>1496</v>
      </c>
      <c r="L19" s="405">
        <f t="shared" ref="L19:L23" si="0">+B19+G19</f>
        <v>37</v>
      </c>
      <c r="M19" s="406">
        <f t="shared" ref="M19:M23" si="1">+C19+H19</f>
        <v>6028.0792284199997</v>
      </c>
      <c r="N19" s="405">
        <f t="shared" ref="N19:N23" si="2">+D19+I19</f>
        <v>903</v>
      </c>
      <c r="O19" s="405">
        <f t="shared" ref="O19:O23" si="3">+E19+J19</f>
        <v>593</v>
      </c>
      <c r="P19" s="405">
        <f t="shared" ref="P19:P23" si="4">+F19+K19</f>
        <v>1496</v>
      </c>
    </row>
    <row r="20" spans="1:17" ht="25.5">
      <c r="A20" s="333" t="s">
        <v>755</v>
      </c>
      <c r="B20" s="403">
        <v>0</v>
      </c>
      <c r="C20" s="404">
        <v>0</v>
      </c>
      <c r="D20" s="403">
        <v>0</v>
      </c>
      <c r="E20" s="403">
        <v>0</v>
      </c>
      <c r="F20" s="403">
        <v>0</v>
      </c>
      <c r="G20" s="403">
        <v>0</v>
      </c>
      <c r="H20" s="404">
        <v>0</v>
      </c>
      <c r="I20" s="403">
        <v>0</v>
      </c>
      <c r="J20" s="403">
        <v>0</v>
      </c>
      <c r="K20" s="403">
        <v>0</v>
      </c>
      <c r="L20" s="405">
        <f t="shared" si="0"/>
        <v>0</v>
      </c>
      <c r="M20" s="406">
        <f t="shared" si="1"/>
        <v>0</v>
      </c>
      <c r="N20" s="405">
        <f t="shared" si="2"/>
        <v>0</v>
      </c>
      <c r="O20" s="405">
        <f t="shared" si="3"/>
        <v>0</v>
      </c>
      <c r="P20" s="405">
        <f t="shared" si="4"/>
        <v>0</v>
      </c>
    </row>
    <row r="21" spans="1:17" ht="25.5">
      <c r="A21" s="333" t="s">
        <v>945</v>
      </c>
      <c r="B21" s="403">
        <v>0</v>
      </c>
      <c r="C21" s="404">
        <v>0</v>
      </c>
      <c r="D21" s="403">
        <v>0</v>
      </c>
      <c r="E21" s="403">
        <v>0</v>
      </c>
      <c r="F21" s="403">
        <v>0</v>
      </c>
      <c r="G21" s="403">
        <v>4</v>
      </c>
      <c r="H21" s="404">
        <v>6649.82</v>
      </c>
      <c r="I21" s="403">
        <v>36</v>
      </c>
      <c r="J21" s="403">
        <v>9</v>
      </c>
      <c r="K21" s="403">
        <v>45</v>
      </c>
      <c r="L21" s="405">
        <f t="shared" si="0"/>
        <v>4</v>
      </c>
      <c r="M21" s="406">
        <f t="shared" si="1"/>
        <v>6649.82</v>
      </c>
      <c r="N21" s="405">
        <f t="shared" si="2"/>
        <v>36</v>
      </c>
      <c r="O21" s="405">
        <f t="shared" si="3"/>
        <v>9</v>
      </c>
      <c r="P21" s="405">
        <f t="shared" si="4"/>
        <v>45</v>
      </c>
    </row>
    <row r="22" spans="1:17" s="5" customFormat="1" ht="20.100000000000001" customHeight="1">
      <c r="A22" s="332" t="s">
        <v>756</v>
      </c>
      <c r="B22" s="405">
        <v>0</v>
      </c>
      <c r="C22" s="406">
        <v>0</v>
      </c>
      <c r="D22" s="405">
        <v>0</v>
      </c>
      <c r="E22" s="405">
        <v>0</v>
      </c>
      <c r="F22" s="405">
        <v>0</v>
      </c>
      <c r="G22" s="403">
        <v>135</v>
      </c>
      <c r="H22" s="404">
        <v>13018.860396799999</v>
      </c>
      <c r="I22" s="403">
        <v>2263</v>
      </c>
      <c r="J22" s="403">
        <v>1578</v>
      </c>
      <c r="K22" s="405">
        <v>3841</v>
      </c>
      <c r="L22" s="405">
        <f t="shared" si="0"/>
        <v>135</v>
      </c>
      <c r="M22" s="406">
        <f t="shared" si="1"/>
        <v>13018.860396799999</v>
      </c>
      <c r="N22" s="405">
        <f t="shared" si="2"/>
        <v>2263</v>
      </c>
      <c r="O22" s="405">
        <f t="shared" si="3"/>
        <v>1578</v>
      </c>
      <c r="P22" s="405">
        <f t="shared" si="4"/>
        <v>3841</v>
      </c>
    </row>
    <row r="23" spans="1:17" s="5" customFormat="1" ht="20.100000000000001" customHeight="1">
      <c r="A23" s="332" t="s">
        <v>723</v>
      </c>
      <c r="B23" s="407">
        <v>9</v>
      </c>
      <c r="C23" s="408">
        <v>94.6</v>
      </c>
      <c r="D23" s="407">
        <v>102</v>
      </c>
      <c r="E23" s="407">
        <v>63</v>
      </c>
      <c r="F23" s="407">
        <v>165</v>
      </c>
      <c r="G23" s="407">
        <v>0</v>
      </c>
      <c r="H23" s="408">
        <v>0</v>
      </c>
      <c r="I23" s="407">
        <v>0</v>
      </c>
      <c r="J23" s="407">
        <v>0</v>
      </c>
      <c r="K23" s="407">
        <v>0</v>
      </c>
      <c r="L23" s="409">
        <f t="shared" si="0"/>
        <v>9</v>
      </c>
      <c r="M23" s="410">
        <f t="shared" si="1"/>
        <v>94.6</v>
      </c>
      <c r="N23" s="409">
        <f t="shared" si="2"/>
        <v>102</v>
      </c>
      <c r="O23" s="409">
        <f t="shared" si="3"/>
        <v>63</v>
      </c>
      <c r="P23" s="628">
        <f t="shared" si="4"/>
        <v>165</v>
      </c>
    </row>
    <row r="24" spans="1:17" ht="20.100000000000001" customHeight="1">
      <c r="A24" s="330" t="s">
        <v>151</v>
      </c>
      <c r="B24" s="440">
        <f>SUM(B19:B23)</f>
        <v>9</v>
      </c>
      <c r="C24" s="441">
        <f t="shared" ref="C24:K24" si="5">SUM(C19:C23)</f>
        <v>94.6</v>
      </c>
      <c r="D24" s="440">
        <f t="shared" si="5"/>
        <v>102</v>
      </c>
      <c r="E24" s="440">
        <f t="shared" si="5"/>
        <v>63</v>
      </c>
      <c r="F24" s="440">
        <f t="shared" si="5"/>
        <v>165</v>
      </c>
      <c r="G24" s="440">
        <f t="shared" si="5"/>
        <v>176</v>
      </c>
      <c r="H24" s="441">
        <f t="shared" si="5"/>
        <v>25696.759625219998</v>
      </c>
      <c r="I24" s="440">
        <f t="shared" si="5"/>
        <v>3202</v>
      </c>
      <c r="J24" s="440">
        <f t="shared" si="5"/>
        <v>2180</v>
      </c>
      <c r="K24" s="535">
        <f t="shared" si="5"/>
        <v>5382</v>
      </c>
      <c r="L24" s="536">
        <f t="shared" ref="L24" si="6">+B24+G24</f>
        <v>185</v>
      </c>
      <c r="M24" s="537">
        <f t="shared" ref="M24" si="7">+C24+H24</f>
        <v>25791.359625219997</v>
      </c>
      <c r="N24" s="536">
        <f t="shared" ref="N24" si="8">+D24+I24</f>
        <v>3304</v>
      </c>
      <c r="O24" s="536">
        <f t="shared" ref="O24" si="9">+E24+J24</f>
        <v>2243</v>
      </c>
      <c r="P24" s="629">
        <f t="shared" ref="P24" si="10">+F24+K24</f>
        <v>5547</v>
      </c>
    </row>
    <row r="25" spans="1:17" ht="20.100000000000001" customHeight="1">
      <c r="A25" s="331" t="s">
        <v>152</v>
      </c>
      <c r="B25" s="621">
        <v>0</v>
      </c>
      <c r="C25" s="622">
        <v>0</v>
      </c>
      <c r="D25" s="621">
        <v>0</v>
      </c>
      <c r="E25" s="621">
        <v>0</v>
      </c>
      <c r="F25" s="621">
        <v>0</v>
      </c>
      <c r="G25" s="621">
        <v>29</v>
      </c>
      <c r="H25" s="622">
        <v>11679.11337961</v>
      </c>
      <c r="I25" s="621">
        <v>929</v>
      </c>
      <c r="J25" s="621">
        <v>2488</v>
      </c>
      <c r="K25" s="623">
        <v>3417</v>
      </c>
      <c r="L25" s="625">
        <v>29</v>
      </c>
      <c r="M25" s="624">
        <v>11679.11337961</v>
      </c>
      <c r="N25" s="626">
        <v>929</v>
      </c>
      <c r="O25" s="627">
        <v>2488</v>
      </c>
      <c r="P25" s="627">
        <v>3417</v>
      </c>
    </row>
    <row r="26" spans="1:17" ht="20.100000000000001" customHeight="1">
      <c r="A26" s="540" t="s">
        <v>776</v>
      </c>
      <c r="B26" s="541">
        <v>4</v>
      </c>
      <c r="C26" s="542">
        <v>23.9</v>
      </c>
      <c r="D26" s="541">
        <v>21</v>
      </c>
      <c r="E26" s="541">
        <v>10</v>
      </c>
      <c r="F26" s="541">
        <v>31</v>
      </c>
      <c r="G26" s="543">
        <v>84</v>
      </c>
      <c r="H26" s="547">
        <v>3257.7544109999999</v>
      </c>
      <c r="I26" s="543">
        <v>1894</v>
      </c>
      <c r="J26" s="546">
        <v>1016</v>
      </c>
      <c r="K26" s="546">
        <v>2910</v>
      </c>
      <c r="L26" s="544">
        <v>88</v>
      </c>
      <c r="M26" s="630">
        <v>3281.6544109999995</v>
      </c>
      <c r="N26" s="545">
        <v>1915</v>
      </c>
      <c r="O26" s="545">
        <v>1026</v>
      </c>
      <c r="P26" s="545">
        <v>2941</v>
      </c>
    </row>
    <row r="27" spans="1:17" s="5" customFormat="1" ht="15.75" customHeight="1">
      <c r="A27" s="6" t="s">
        <v>773</v>
      </c>
      <c r="B27" s="346"/>
      <c r="C27" s="335"/>
      <c r="D27" s="346"/>
      <c r="E27" s="346"/>
      <c r="F27" s="346"/>
      <c r="G27" s="346"/>
      <c r="H27" s="335"/>
      <c r="I27" s="346"/>
      <c r="J27" s="346"/>
      <c r="K27" s="346"/>
      <c r="L27" s="346"/>
      <c r="M27" s="335"/>
      <c r="N27" s="346"/>
      <c r="O27" s="346"/>
      <c r="P27" s="346"/>
    </row>
    <row r="28" spans="1:17" s="5" customFormat="1" ht="15.75" customHeight="1">
      <c r="A28" s="6" t="s">
        <v>153</v>
      </c>
      <c r="B28" s="346"/>
      <c r="C28" s="335"/>
      <c r="D28" s="346"/>
      <c r="E28" s="346"/>
      <c r="F28" s="346"/>
      <c r="G28" s="347"/>
      <c r="H28" s="336"/>
      <c r="I28" s="347"/>
      <c r="J28" s="347"/>
      <c r="K28" s="347"/>
      <c r="L28" s="346"/>
      <c r="M28" s="335"/>
      <c r="N28" s="352"/>
      <c r="O28" s="352"/>
      <c r="P28" s="346"/>
    </row>
    <row r="29" spans="1:17" s="5" customFormat="1" ht="15.75" customHeight="1">
      <c r="A29" s="6" t="s">
        <v>952</v>
      </c>
      <c r="B29" s="346"/>
      <c r="C29" s="335"/>
      <c r="D29" s="346"/>
      <c r="E29" s="346"/>
      <c r="F29" s="346"/>
      <c r="G29" s="347"/>
      <c r="H29" s="336"/>
      <c r="I29" s="347"/>
      <c r="J29" s="347"/>
      <c r="K29" s="347"/>
      <c r="L29" s="346"/>
      <c r="M29" s="335"/>
      <c r="N29" s="352"/>
      <c r="O29" s="352"/>
      <c r="P29" s="346"/>
    </row>
    <row r="30" spans="1:17" s="5" customFormat="1" ht="15.75" customHeight="1">
      <c r="A30" s="6" t="s">
        <v>154</v>
      </c>
      <c r="B30" s="346"/>
      <c r="C30" s="335"/>
      <c r="D30" s="346"/>
      <c r="E30" s="346"/>
      <c r="F30" s="346"/>
      <c r="G30" s="346"/>
      <c r="H30" s="337"/>
      <c r="I30" s="346"/>
      <c r="J30" s="346"/>
      <c r="K30" s="346"/>
      <c r="L30" s="346"/>
      <c r="M30" s="335"/>
      <c r="N30" s="346"/>
      <c r="O30" s="346"/>
      <c r="P30" s="346"/>
    </row>
    <row r="31" spans="1:17" s="5" customFormat="1" ht="15.75" customHeight="1">
      <c r="A31" s="6" t="s">
        <v>725</v>
      </c>
      <c r="B31" s="346"/>
      <c r="C31" s="335"/>
      <c r="D31" s="346"/>
      <c r="E31" s="346"/>
      <c r="F31" s="346"/>
      <c r="G31" s="346"/>
      <c r="H31" s="335"/>
      <c r="I31" s="346"/>
      <c r="J31" s="346"/>
      <c r="K31" s="346"/>
      <c r="L31" s="346"/>
      <c r="M31" s="335"/>
      <c r="N31" s="346"/>
      <c r="O31" s="346"/>
      <c r="P31" s="346"/>
    </row>
    <row r="33" spans="7:16" ht="21.95" customHeight="1">
      <c r="K33" s="1"/>
      <c r="N33" s="1"/>
      <c r="O33" s="1"/>
      <c r="P33" s="1"/>
    </row>
    <row r="34" spans="7:16" ht="21.95" customHeight="1">
      <c r="G34" s="167"/>
      <c r="N34" s="1"/>
      <c r="O34" s="1"/>
      <c r="P34" s="1"/>
    </row>
  </sheetData>
  <mergeCells count="16"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5:P5"/>
    <mergeCell ref="A8:P8"/>
    <mergeCell ref="A2:P2"/>
    <mergeCell ref="A3:P3"/>
    <mergeCell ref="A6:P6"/>
    <mergeCell ref="A7:P7"/>
  </mergeCells>
  <pageMargins left="0.15748031496062992" right="0.15748031496062992" top="0.15748031496062992" bottom="0.11811023622047245" header="0.19685039370078741" footer="0.27559055118110237"/>
  <pageSetup paperSize="9" scale="91" firstPageNumber="2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workbookViewId="0">
      <selection activeCell="A19" sqref="A19"/>
    </sheetView>
  </sheetViews>
  <sheetFormatPr defaultRowHeight="21.95" customHeight="1"/>
  <cols>
    <col min="1" max="1" width="93.375" style="62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50"/>
    </row>
    <row r="26" spans="1:5" ht="21.95" customHeight="1" thickBot="1">
      <c r="A26" s="51"/>
    </row>
    <row r="27" spans="1:5" s="53" customFormat="1" ht="21.95" customHeight="1" thickTop="1">
      <c r="A27" s="52"/>
    </row>
    <row r="28" spans="1:5" s="55" customFormat="1" ht="21.95" customHeight="1">
      <c r="A28" s="54" t="s">
        <v>688</v>
      </c>
    </row>
    <row r="29" spans="1:5" s="55" customFormat="1" ht="21.95" customHeight="1">
      <c r="A29" s="54" t="s">
        <v>689</v>
      </c>
      <c r="E29" s="56"/>
    </row>
    <row r="30" spans="1:5" s="55" customFormat="1" ht="21.95" customHeight="1">
      <c r="A30" s="57" t="s">
        <v>690</v>
      </c>
      <c r="E30" s="56"/>
    </row>
    <row r="31" spans="1:5" s="55" customFormat="1" ht="21.95" customHeight="1">
      <c r="A31" s="58" t="s">
        <v>691</v>
      </c>
    </row>
    <row r="32" spans="1:5" s="55" customFormat="1" ht="21.95" customHeight="1">
      <c r="A32" s="59" t="s">
        <v>942</v>
      </c>
    </row>
    <row r="33" spans="1:1" ht="21.95" customHeight="1">
      <c r="A33" s="60"/>
    </row>
    <row r="34" spans="1:1" ht="21.95" customHeight="1">
      <c r="A34" s="61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41D-E95F-4D09-8497-F0C15B8C86D6}">
  <dimension ref="A1:IV12"/>
  <sheetViews>
    <sheetView workbookViewId="0">
      <selection activeCell="K17" sqref="K17"/>
    </sheetView>
  </sheetViews>
  <sheetFormatPr defaultColWidth="6.125" defaultRowHeight="21" customHeight="1"/>
  <cols>
    <col min="1" max="1" width="81.75" style="11" customWidth="1"/>
    <col min="2" max="2" width="7.25" style="20" customWidth="1"/>
    <col min="3" max="3" width="14.75" style="336" bestFit="1" customWidth="1"/>
    <col min="4" max="4" width="7.75" style="347" customWidth="1"/>
    <col min="5" max="5" width="9.125" style="166" customWidth="1"/>
    <col min="6" max="6" width="9.875" style="166" customWidth="1"/>
    <col min="7" max="10" width="6.625" style="11" customWidth="1"/>
    <col min="11" max="11" width="10.75" style="11" customWidth="1"/>
    <col min="12" max="222" width="6.625" style="11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1" customHeight="1">
      <c r="A1" s="249" t="s">
        <v>944</v>
      </c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1" customHeight="1" thickBot="1">
      <c r="A2" s="250" t="s">
        <v>978</v>
      </c>
      <c r="B2" s="19"/>
      <c r="C2" s="434"/>
      <c r="D2" s="411"/>
      <c r="E2" s="412"/>
      <c r="F2" s="412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spans="1:256" ht="15" customHeight="1">
      <c r="A3" s="249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</row>
    <row r="4" spans="1:256" ht="21" customHeight="1">
      <c r="A4" s="439" t="s">
        <v>947</v>
      </c>
      <c r="B4" s="251"/>
      <c r="C4" s="435"/>
      <c r="D4" s="413"/>
      <c r="E4" s="414"/>
      <c r="F4" s="414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</row>
    <row r="5" spans="1:256" ht="21" customHeight="1">
      <c r="A5" s="658" t="s">
        <v>155</v>
      </c>
      <c r="B5" s="252" t="s">
        <v>132</v>
      </c>
      <c r="C5" s="436" t="s">
        <v>156</v>
      </c>
      <c r="D5" s="660" t="s">
        <v>157</v>
      </c>
      <c r="E5" s="660"/>
      <c r="F5" s="66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pans="1:256" ht="21" customHeight="1">
      <c r="A6" s="659"/>
      <c r="B6" s="253" t="s">
        <v>137</v>
      </c>
      <c r="C6" s="437" t="s">
        <v>138</v>
      </c>
      <c r="D6" s="415" t="s">
        <v>139</v>
      </c>
      <c r="E6" s="416" t="s">
        <v>140</v>
      </c>
      <c r="F6" s="417" t="s">
        <v>131</v>
      </c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pans="1:256" ht="21" customHeight="1">
      <c r="A7" s="254" t="s">
        <v>948</v>
      </c>
      <c r="B7" s="255">
        <v>158</v>
      </c>
      <c r="C7" s="256">
        <v>12525.169971220002</v>
      </c>
      <c r="D7" s="418">
        <v>1630</v>
      </c>
      <c r="E7" s="419">
        <v>611</v>
      </c>
      <c r="F7" s="420">
        <v>2241</v>
      </c>
      <c r="K7" s="257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</row>
    <row r="8" spans="1:256" ht="21" customHeight="1">
      <c r="A8" s="254" t="s">
        <v>949</v>
      </c>
      <c r="B8" s="258">
        <v>23</v>
      </c>
      <c r="C8" s="259">
        <v>10788.189654</v>
      </c>
      <c r="D8" s="421">
        <v>1176</v>
      </c>
      <c r="E8" s="422">
        <v>1017</v>
      </c>
      <c r="F8" s="420">
        <v>2193</v>
      </c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</row>
    <row r="9" spans="1:256" ht="21" customHeight="1">
      <c r="A9" s="254" t="s">
        <v>950</v>
      </c>
      <c r="B9" s="258">
        <v>4</v>
      </c>
      <c r="C9" s="259">
        <v>2478</v>
      </c>
      <c r="D9" s="421">
        <v>498</v>
      </c>
      <c r="E9" s="421">
        <v>615</v>
      </c>
      <c r="F9" s="423">
        <v>1113</v>
      </c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</row>
    <row r="10" spans="1:256" s="432" customFormat="1" ht="21" customHeight="1">
      <c r="A10" s="426" t="s">
        <v>131</v>
      </c>
      <c r="B10" s="427">
        <f>SUM(B7:B9)</f>
        <v>185</v>
      </c>
      <c r="C10" s="428">
        <f>SUM(C7:C9)</f>
        <v>25791.35962522</v>
      </c>
      <c r="D10" s="429">
        <f t="shared" ref="D10:F10" si="0">SUM(D7:D9)</f>
        <v>3304</v>
      </c>
      <c r="E10" s="429">
        <f t="shared" si="0"/>
        <v>2243</v>
      </c>
      <c r="F10" s="429">
        <f t="shared" si="0"/>
        <v>5547</v>
      </c>
      <c r="G10" s="430"/>
      <c r="H10" s="431"/>
      <c r="I10" s="431"/>
      <c r="J10" s="431"/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31"/>
      <c r="V10" s="431"/>
      <c r="W10" s="431"/>
      <c r="X10" s="431"/>
      <c r="Y10" s="431"/>
      <c r="Z10" s="431"/>
      <c r="AA10" s="431"/>
      <c r="AB10" s="431"/>
      <c r="AC10" s="431"/>
      <c r="AD10" s="431"/>
      <c r="AE10" s="431"/>
      <c r="AF10" s="431"/>
      <c r="AG10" s="431"/>
      <c r="AH10" s="431"/>
      <c r="AI10" s="431"/>
      <c r="AJ10" s="431"/>
      <c r="AK10" s="431"/>
      <c r="AL10" s="431"/>
      <c r="AM10" s="431"/>
      <c r="AN10" s="431"/>
      <c r="AO10" s="431"/>
      <c r="AP10" s="431"/>
      <c r="AQ10" s="431"/>
      <c r="AR10" s="431"/>
      <c r="AS10" s="431"/>
      <c r="AT10" s="431"/>
      <c r="AU10" s="431"/>
      <c r="AV10" s="431"/>
      <c r="AW10" s="431"/>
      <c r="AX10" s="431"/>
      <c r="AY10" s="431"/>
      <c r="AZ10" s="431"/>
      <c r="BA10" s="431"/>
      <c r="BB10" s="431"/>
      <c r="BC10" s="431"/>
      <c r="BD10" s="431"/>
      <c r="BE10" s="431"/>
      <c r="BF10" s="431"/>
      <c r="BG10" s="431"/>
      <c r="BH10" s="431"/>
      <c r="BI10" s="431"/>
      <c r="BJ10" s="431"/>
      <c r="BK10" s="431"/>
      <c r="BL10" s="431"/>
      <c r="BM10" s="431"/>
      <c r="BN10" s="431"/>
      <c r="BO10" s="431"/>
      <c r="BP10" s="431"/>
      <c r="BQ10" s="431"/>
      <c r="BR10" s="431"/>
      <c r="BS10" s="431"/>
      <c r="BT10" s="431"/>
      <c r="BU10" s="431"/>
      <c r="BV10" s="431"/>
      <c r="BW10" s="431"/>
      <c r="BX10" s="431"/>
      <c r="BY10" s="431"/>
      <c r="BZ10" s="431"/>
      <c r="CA10" s="431"/>
      <c r="CB10" s="431"/>
      <c r="CC10" s="431"/>
      <c r="CD10" s="431"/>
      <c r="CE10" s="431"/>
      <c r="CF10" s="431"/>
      <c r="CG10" s="431"/>
      <c r="CH10" s="431"/>
      <c r="CI10" s="431"/>
      <c r="CJ10" s="431"/>
      <c r="CK10" s="431"/>
      <c r="CL10" s="431"/>
      <c r="CM10" s="431"/>
      <c r="CN10" s="431"/>
      <c r="CO10" s="431"/>
      <c r="CP10" s="431"/>
      <c r="CQ10" s="431"/>
      <c r="CR10" s="431"/>
      <c r="CS10" s="431"/>
      <c r="CT10" s="431"/>
      <c r="CU10" s="431"/>
      <c r="CV10" s="431"/>
      <c r="CW10" s="431"/>
      <c r="CX10" s="431"/>
      <c r="CY10" s="431"/>
      <c r="CZ10" s="431"/>
      <c r="DA10" s="431"/>
      <c r="DB10" s="431"/>
      <c r="DC10" s="431"/>
      <c r="DD10" s="431"/>
      <c r="DE10" s="431"/>
      <c r="DF10" s="431"/>
      <c r="DG10" s="431"/>
      <c r="DH10" s="431"/>
      <c r="DI10" s="431"/>
      <c r="DJ10" s="431"/>
      <c r="DK10" s="431"/>
      <c r="DL10" s="431"/>
      <c r="DM10" s="431"/>
      <c r="DN10" s="431"/>
      <c r="DO10" s="431"/>
      <c r="DP10" s="431"/>
      <c r="DQ10" s="431"/>
      <c r="DR10" s="431"/>
      <c r="DS10" s="431"/>
      <c r="DT10" s="431"/>
      <c r="DU10" s="431"/>
      <c r="DV10" s="431"/>
      <c r="DW10" s="431"/>
      <c r="DX10" s="431"/>
      <c r="DY10" s="431"/>
      <c r="DZ10" s="431"/>
      <c r="EA10" s="431"/>
      <c r="EB10" s="431"/>
      <c r="EC10" s="431"/>
      <c r="ED10" s="431"/>
      <c r="EE10" s="431"/>
      <c r="EF10" s="431"/>
      <c r="EG10" s="431"/>
      <c r="EH10" s="431"/>
      <c r="EI10" s="431"/>
      <c r="EJ10" s="431"/>
      <c r="EK10" s="431"/>
      <c r="EL10" s="431"/>
      <c r="EM10" s="431"/>
      <c r="EN10" s="431"/>
      <c r="EO10" s="431"/>
      <c r="EP10" s="431"/>
      <c r="EQ10" s="431"/>
      <c r="ER10" s="431"/>
      <c r="ES10" s="431"/>
      <c r="ET10" s="431"/>
      <c r="EU10" s="431"/>
      <c r="EV10" s="431"/>
      <c r="EW10" s="431"/>
      <c r="EX10" s="431"/>
      <c r="EY10" s="431"/>
      <c r="EZ10" s="431"/>
      <c r="FA10" s="431"/>
      <c r="FB10" s="431"/>
      <c r="FC10" s="431"/>
      <c r="FD10" s="431"/>
      <c r="FE10" s="431"/>
      <c r="FF10" s="431"/>
      <c r="FG10" s="431"/>
      <c r="FH10" s="431"/>
      <c r="FI10" s="431"/>
      <c r="FJ10" s="431"/>
      <c r="FK10" s="431"/>
      <c r="FL10" s="431"/>
      <c r="FM10" s="431"/>
      <c r="FN10" s="431"/>
      <c r="FO10" s="431"/>
      <c r="FP10" s="431"/>
      <c r="FQ10" s="431"/>
      <c r="FR10" s="431"/>
      <c r="FS10" s="431"/>
      <c r="FT10" s="431"/>
      <c r="FU10" s="431"/>
      <c r="FV10" s="431"/>
      <c r="FW10" s="431"/>
      <c r="FX10" s="431"/>
      <c r="FY10" s="431"/>
      <c r="FZ10" s="431"/>
      <c r="GA10" s="431"/>
      <c r="GB10" s="431"/>
      <c r="GC10" s="431"/>
      <c r="GD10" s="431"/>
      <c r="GE10" s="431"/>
      <c r="GF10" s="431"/>
      <c r="GG10" s="431"/>
      <c r="GH10" s="431"/>
      <c r="GI10" s="431"/>
      <c r="GJ10" s="431"/>
      <c r="GK10" s="431"/>
      <c r="GL10" s="431"/>
      <c r="GM10" s="431"/>
      <c r="GN10" s="431"/>
      <c r="GO10" s="431"/>
      <c r="GP10" s="431"/>
      <c r="GQ10" s="431"/>
      <c r="GR10" s="431"/>
      <c r="GS10" s="431"/>
      <c r="GT10" s="431"/>
      <c r="GU10" s="431"/>
      <c r="GV10" s="431"/>
      <c r="GW10" s="431"/>
      <c r="GX10" s="431"/>
      <c r="GY10" s="431"/>
      <c r="GZ10" s="431"/>
      <c r="HA10" s="431"/>
      <c r="HB10" s="431"/>
      <c r="HC10" s="431"/>
      <c r="HD10" s="431"/>
      <c r="HE10" s="431"/>
      <c r="HF10" s="431"/>
      <c r="HG10" s="431"/>
      <c r="HH10" s="431"/>
      <c r="HI10" s="431"/>
      <c r="HJ10" s="431"/>
      <c r="HK10" s="431"/>
      <c r="HL10" s="431"/>
      <c r="HM10" s="431"/>
      <c r="HN10" s="431"/>
      <c r="HO10" s="431"/>
      <c r="HP10" s="431"/>
      <c r="HQ10" s="431"/>
      <c r="HR10" s="431"/>
      <c r="HS10" s="431"/>
      <c r="HT10" s="431"/>
      <c r="HU10" s="431"/>
      <c r="HV10" s="431"/>
      <c r="HW10" s="431"/>
      <c r="HX10" s="431"/>
      <c r="HY10" s="431"/>
      <c r="HZ10" s="431"/>
      <c r="IA10" s="431"/>
      <c r="IB10" s="431"/>
      <c r="IC10" s="431"/>
      <c r="ID10" s="431"/>
      <c r="IE10" s="431"/>
      <c r="IF10" s="431"/>
      <c r="IG10" s="431"/>
      <c r="IH10" s="431"/>
      <c r="II10" s="431"/>
      <c r="IJ10" s="431"/>
      <c r="IK10" s="431"/>
      <c r="IL10" s="431"/>
      <c r="IM10" s="431"/>
      <c r="IN10" s="431"/>
      <c r="IO10" s="431"/>
      <c r="IP10" s="431"/>
      <c r="IQ10" s="431"/>
      <c r="IR10" s="431"/>
      <c r="IS10" s="431"/>
      <c r="IT10" s="431"/>
      <c r="IU10" s="431"/>
      <c r="IV10" s="431"/>
    </row>
    <row r="11" spans="1:256" ht="21" customHeight="1">
      <c r="A11" s="12"/>
      <c r="B11" s="21"/>
      <c r="C11" s="438"/>
      <c r="D11" s="424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pans="1:256" ht="21" customHeight="1">
      <c r="A12" s="260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</row>
  </sheetData>
  <mergeCells count="2">
    <mergeCell ref="A5:A6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052-6B8F-4A23-9811-25632EB6C01B}">
  <dimension ref="A1"/>
  <sheetViews>
    <sheetView topLeftCell="A13" workbookViewId="0">
      <selection activeCell="J25" sqref="J25"/>
    </sheetView>
  </sheetViews>
  <sheetFormatPr defaultRowHeight="14.25"/>
  <cols>
    <col min="9" max="9" width="14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zoomScaleNormal="100" workbookViewId="0">
      <selection activeCell="B5" sqref="B5"/>
    </sheetView>
  </sheetViews>
  <sheetFormatPr defaultColWidth="10.75" defaultRowHeight="20.100000000000001" customHeight="1"/>
  <cols>
    <col min="1" max="1" width="11.75" style="16" customWidth="1"/>
    <col min="2" max="4" width="8" style="17" customWidth="1"/>
    <col min="5" max="7" width="12.375" style="17" customWidth="1"/>
    <col min="8" max="8" width="9.25" style="18" customWidth="1"/>
    <col min="9" max="9" width="9.25" style="15" customWidth="1"/>
    <col min="10" max="10" width="9.125" style="15" customWidth="1"/>
    <col min="11" max="251" width="10.75" style="15"/>
    <col min="252" max="252" width="11" style="15" customWidth="1"/>
    <col min="253" max="253" width="8.25" style="15" customWidth="1"/>
    <col min="254" max="254" width="8.125" style="15" customWidth="1"/>
    <col min="255" max="255" width="8.25" style="15" customWidth="1"/>
    <col min="256" max="256" width="8.375" style="15" customWidth="1"/>
    <col min="257" max="257" width="14" style="15" customWidth="1"/>
    <col min="258" max="258" width="14.25" style="15" customWidth="1"/>
    <col min="259" max="259" width="14" style="15" customWidth="1"/>
    <col min="260" max="260" width="12.875" style="15" customWidth="1"/>
    <col min="261" max="261" width="11" style="15" customWidth="1"/>
    <col min="262" max="263" width="11.125" style="15" customWidth="1"/>
    <col min="264" max="507" width="10.75" style="15"/>
    <col min="508" max="508" width="11" style="15" customWidth="1"/>
    <col min="509" max="509" width="8.25" style="15" customWidth="1"/>
    <col min="510" max="510" width="8.125" style="15" customWidth="1"/>
    <col min="511" max="511" width="8.25" style="15" customWidth="1"/>
    <col min="512" max="512" width="8.375" style="15" customWidth="1"/>
    <col min="513" max="513" width="14" style="15" customWidth="1"/>
    <col min="514" max="514" width="14.25" style="15" customWidth="1"/>
    <col min="515" max="515" width="14" style="15" customWidth="1"/>
    <col min="516" max="516" width="12.875" style="15" customWidth="1"/>
    <col min="517" max="517" width="11" style="15" customWidth="1"/>
    <col min="518" max="519" width="11.125" style="15" customWidth="1"/>
    <col min="520" max="763" width="10.75" style="15"/>
    <col min="764" max="764" width="11" style="15" customWidth="1"/>
    <col min="765" max="765" width="8.25" style="15" customWidth="1"/>
    <col min="766" max="766" width="8.125" style="15" customWidth="1"/>
    <col min="767" max="767" width="8.25" style="15" customWidth="1"/>
    <col min="768" max="768" width="8.375" style="15" customWidth="1"/>
    <col min="769" max="769" width="14" style="15" customWidth="1"/>
    <col min="770" max="770" width="14.25" style="15" customWidth="1"/>
    <col min="771" max="771" width="14" style="15" customWidth="1"/>
    <col min="772" max="772" width="12.875" style="15" customWidth="1"/>
    <col min="773" max="773" width="11" style="15" customWidth="1"/>
    <col min="774" max="775" width="11.125" style="15" customWidth="1"/>
    <col min="776" max="1019" width="10.75" style="15"/>
    <col min="1020" max="1020" width="11" style="15" customWidth="1"/>
    <col min="1021" max="1021" width="8.25" style="15" customWidth="1"/>
    <col min="1022" max="1022" width="8.125" style="15" customWidth="1"/>
    <col min="1023" max="1023" width="8.25" style="15" customWidth="1"/>
    <col min="1024" max="1024" width="8.375" style="15" customWidth="1"/>
    <col min="1025" max="1025" width="14" style="15" customWidth="1"/>
    <col min="1026" max="1026" width="14.25" style="15" customWidth="1"/>
    <col min="1027" max="1027" width="14" style="15" customWidth="1"/>
    <col min="1028" max="1028" width="12.875" style="15" customWidth="1"/>
    <col min="1029" max="1029" width="11" style="15" customWidth="1"/>
    <col min="1030" max="1031" width="11.125" style="15" customWidth="1"/>
    <col min="1032" max="1275" width="10.75" style="15"/>
    <col min="1276" max="1276" width="11" style="15" customWidth="1"/>
    <col min="1277" max="1277" width="8.25" style="15" customWidth="1"/>
    <col min="1278" max="1278" width="8.125" style="15" customWidth="1"/>
    <col min="1279" max="1279" width="8.25" style="15" customWidth="1"/>
    <col min="1280" max="1280" width="8.375" style="15" customWidth="1"/>
    <col min="1281" max="1281" width="14" style="15" customWidth="1"/>
    <col min="1282" max="1282" width="14.25" style="15" customWidth="1"/>
    <col min="1283" max="1283" width="14" style="15" customWidth="1"/>
    <col min="1284" max="1284" width="12.875" style="15" customWidth="1"/>
    <col min="1285" max="1285" width="11" style="15" customWidth="1"/>
    <col min="1286" max="1287" width="11.125" style="15" customWidth="1"/>
    <col min="1288" max="1531" width="10.75" style="15"/>
    <col min="1532" max="1532" width="11" style="15" customWidth="1"/>
    <col min="1533" max="1533" width="8.25" style="15" customWidth="1"/>
    <col min="1534" max="1534" width="8.125" style="15" customWidth="1"/>
    <col min="1535" max="1535" width="8.25" style="15" customWidth="1"/>
    <col min="1536" max="1536" width="8.375" style="15" customWidth="1"/>
    <col min="1537" max="1537" width="14" style="15" customWidth="1"/>
    <col min="1538" max="1538" width="14.25" style="15" customWidth="1"/>
    <col min="1539" max="1539" width="14" style="15" customWidth="1"/>
    <col min="1540" max="1540" width="12.875" style="15" customWidth="1"/>
    <col min="1541" max="1541" width="11" style="15" customWidth="1"/>
    <col min="1542" max="1543" width="11.125" style="15" customWidth="1"/>
    <col min="1544" max="1787" width="10.75" style="15"/>
    <col min="1788" max="1788" width="11" style="15" customWidth="1"/>
    <col min="1789" max="1789" width="8.25" style="15" customWidth="1"/>
    <col min="1790" max="1790" width="8.125" style="15" customWidth="1"/>
    <col min="1791" max="1791" width="8.25" style="15" customWidth="1"/>
    <col min="1792" max="1792" width="8.375" style="15" customWidth="1"/>
    <col min="1793" max="1793" width="14" style="15" customWidth="1"/>
    <col min="1794" max="1794" width="14.25" style="15" customWidth="1"/>
    <col min="1795" max="1795" width="14" style="15" customWidth="1"/>
    <col min="1796" max="1796" width="12.875" style="15" customWidth="1"/>
    <col min="1797" max="1797" width="11" style="15" customWidth="1"/>
    <col min="1798" max="1799" width="11.125" style="15" customWidth="1"/>
    <col min="1800" max="2043" width="10.75" style="15"/>
    <col min="2044" max="2044" width="11" style="15" customWidth="1"/>
    <col min="2045" max="2045" width="8.25" style="15" customWidth="1"/>
    <col min="2046" max="2046" width="8.125" style="15" customWidth="1"/>
    <col min="2047" max="2047" width="8.25" style="15" customWidth="1"/>
    <col min="2048" max="2048" width="8.375" style="15" customWidth="1"/>
    <col min="2049" max="2049" width="14" style="15" customWidth="1"/>
    <col min="2050" max="2050" width="14.25" style="15" customWidth="1"/>
    <col min="2051" max="2051" width="14" style="15" customWidth="1"/>
    <col min="2052" max="2052" width="12.875" style="15" customWidth="1"/>
    <col min="2053" max="2053" width="11" style="15" customWidth="1"/>
    <col min="2054" max="2055" width="11.125" style="15" customWidth="1"/>
    <col min="2056" max="2299" width="10.75" style="15"/>
    <col min="2300" max="2300" width="11" style="15" customWidth="1"/>
    <col min="2301" max="2301" width="8.25" style="15" customWidth="1"/>
    <col min="2302" max="2302" width="8.125" style="15" customWidth="1"/>
    <col min="2303" max="2303" width="8.25" style="15" customWidth="1"/>
    <col min="2304" max="2304" width="8.375" style="15" customWidth="1"/>
    <col min="2305" max="2305" width="14" style="15" customWidth="1"/>
    <col min="2306" max="2306" width="14.25" style="15" customWidth="1"/>
    <col min="2307" max="2307" width="14" style="15" customWidth="1"/>
    <col min="2308" max="2308" width="12.875" style="15" customWidth="1"/>
    <col min="2309" max="2309" width="11" style="15" customWidth="1"/>
    <col min="2310" max="2311" width="11.125" style="15" customWidth="1"/>
    <col min="2312" max="2555" width="10.75" style="15"/>
    <col min="2556" max="2556" width="11" style="15" customWidth="1"/>
    <col min="2557" max="2557" width="8.25" style="15" customWidth="1"/>
    <col min="2558" max="2558" width="8.125" style="15" customWidth="1"/>
    <col min="2559" max="2559" width="8.25" style="15" customWidth="1"/>
    <col min="2560" max="2560" width="8.375" style="15" customWidth="1"/>
    <col min="2561" max="2561" width="14" style="15" customWidth="1"/>
    <col min="2562" max="2562" width="14.25" style="15" customWidth="1"/>
    <col min="2563" max="2563" width="14" style="15" customWidth="1"/>
    <col min="2564" max="2564" width="12.875" style="15" customWidth="1"/>
    <col min="2565" max="2565" width="11" style="15" customWidth="1"/>
    <col min="2566" max="2567" width="11.125" style="15" customWidth="1"/>
    <col min="2568" max="2811" width="10.75" style="15"/>
    <col min="2812" max="2812" width="11" style="15" customWidth="1"/>
    <col min="2813" max="2813" width="8.25" style="15" customWidth="1"/>
    <col min="2814" max="2814" width="8.125" style="15" customWidth="1"/>
    <col min="2815" max="2815" width="8.25" style="15" customWidth="1"/>
    <col min="2816" max="2816" width="8.375" style="15" customWidth="1"/>
    <col min="2817" max="2817" width="14" style="15" customWidth="1"/>
    <col min="2818" max="2818" width="14.25" style="15" customWidth="1"/>
    <col min="2819" max="2819" width="14" style="15" customWidth="1"/>
    <col min="2820" max="2820" width="12.875" style="15" customWidth="1"/>
    <col min="2821" max="2821" width="11" style="15" customWidth="1"/>
    <col min="2822" max="2823" width="11.125" style="15" customWidth="1"/>
    <col min="2824" max="3067" width="10.75" style="15"/>
    <col min="3068" max="3068" width="11" style="15" customWidth="1"/>
    <col min="3069" max="3069" width="8.25" style="15" customWidth="1"/>
    <col min="3070" max="3070" width="8.125" style="15" customWidth="1"/>
    <col min="3071" max="3071" width="8.25" style="15" customWidth="1"/>
    <col min="3072" max="3072" width="8.375" style="15" customWidth="1"/>
    <col min="3073" max="3073" width="14" style="15" customWidth="1"/>
    <col min="3074" max="3074" width="14.25" style="15" customWidth="1"/>
    <col min="3075" max="3075" width="14" style="15" customWidth="1"/>
    <col min="3076" max="3076" width="12.875" style="15" customWidth="1"/>
    <col min="3077" max="3077" width="11" style="15" customWidth="1"/>
    <col min="3078" max="3079" width="11.125" style="15" customWidth="1"/>
    <col min="3080" max="3323" width="10.75" style="15"/>
    <col min="3324" max="3324" width="11" style="15" customWidth="1"/>
    <col min="3325" max="3325" width="8.25" style="15" customWidth="1"/>
    <col min="3326" max="3326" width="8.125" style="15" customWidth="1"/>
    <col min="3327" max="3327" width="8.25" style="15" customWidth="1"/>
    <col min="3328" max="3328" width="8.375" style="15" customWidth="1"/>
    <col min="3329" max="3329" width="14" style="15" customWidth="1"/>
    <col min="3330" max="3330" width="14.25" style="15" customWidth="1"/>
    <col min="3331" max="3331" width="14" style="15" customWidth="1"/>
    <col min="3332" max="3332" width="12.875" style="15" customWidth="1"/>
    <col min="3333" max="3333" width="11" style="15" customWidth="1"/>
    <col min="3334" max="3335" width="11.125" style="15" customWidth="1"/>
    <col min="3336" max="3579" width="10.75" style="15"/>
    <col min="3580" max="3580" width="11" style="15" customWidth="1"/>
    <col min="3581" max="3581" width="8.25" style="15" customWidth="1"/>
    <col min="3582" max="3582" width="8.125" style="15" customWidth="1"/>
    <col min="3583" max="3583" width="8.25" style="15" customWidth="1"/>
    <col min="3584" max="3584" width="8.375" style="15" customWidth="1"/>
    <col min="3585" max="3585" width="14" style="15" customWidth="1"/>
    <col min="3586" max="3586" width="14.25" style="15" customWidth="1"/>
    <col min="3587" max="3587" width="14" style="15" customWidth="1"/>
    <col min="3588" max="3588" width="12.875" style="15" customWidth="1"/>
    <col min="3589" max="3589" width="11" style="15" customWidth="1"/>
    <col min="3590" max="3591" width="11.125" style="15" customWidth="1"/>
    <col min="3592" max="3835" width="10.75" style="15"/>
    <col min="3836" max="3836" width="11" style="15" customWidth="1"/>
    <col min="3837" max="3837" width="8.25" style="15" customWidth="1"/>
    <col min="3838" max="3838" width="8.125" style="15" customWidth="1"/>
    <col min="3839" max="3839" width="8.25" style="15" customWidth="1"/>
    <col min="3840" max="3840" width="8.375" style="15" customWidth="1"/>
    <col min="3841" max="3841" width="14" style="15" customWidth="1"/>
    <col min="3842" max="3842" width="14.25" style="15" customWidth="1"/>
    <col min="3843" max="3843" width="14" style="15" customWidth="1"/>
    <col min="3844" max="3844" width="12.875" style="15" customWidth="1"/>
    <col min="3845" max="3845" width="11" style="15" customWidth="1"/>
    <col min="3846" max="3847" width="11.125" style="15" customWidth="1"/>
    <col min="3848" max="4091" width="10.75" style="15"/>
    <col min="4092" max="4092" width="11" style="15" customWidth="1"/>
    <col min="4093" max="4093" width="8.25" style="15" customWidth="1"/>
    <col min="4094" max="4094" width="8.125" style="15" customWidth="1"/>
    <col min="4095" max="4095" width="8.25" style="15" customWidth="1"/>
    <col min="4096" max="4096" width="8.375" style="15" customWidth="1"/>
    <col min="4097" max="4097" width="14" style="15" customWidth="1"/>
    <col min="4098" max="4098" width="14.25" style="15" customWidth="1"/>
    <col min="4099" max="4099" width="14" style="15" customWidth="1"/>
    <col min="4100" max="4100" width="12.875" style="15" customWidth="1"/>
    <col min="4101" max="4101" width="11" style="15" customWidth="1"/>
    <col min="4102" max="4103" width="11.125" style="15" customWidth="1"/>
    <col min="4104" max="4347" width="10.75" style="15"/>
    <col min="4348" max="4348" width="11" style="15" customWidth="1"/>
    <col min="4349" max="4349" width="8.25" style="15" customWidth="1"/>
    <col min="4350" max="4350" width="8.125" style="15" customWidth="1"/>
    <col min="4351" max="4351" width="8.25" style="15" customWidth="1"/>
    <col min="4352" max="4352" width="8.375" style="15" customWidth="1"/>
    <col min="4353" max="4353" width="14" style="15" customWidth="1"/>
    <col min="4354" max="4354" width="14.25" style="15" customWidth="1"/>
    <col min="4355" max="4355" width="14" style="15" customWidth="1"/>
    <col min="4356" max="4356" width="12.875" style="15" customWidth="1"/>
    <col min="4357" max="4357" width="11" style="15" customWidth="1"/>
    <col min="4358" max="4359" width="11.125" style="15" customWidth="1"/>
    <col min="4360" max="4603" width="10.75" style="15"/>
    <col min="4604" max="4604" width="11" style="15" customWidth="1"/>
    <col min="4605" max="4605" width="8.25" style="15" customWidth="1"/>
    <col min="4606" max="4606" width="8.125" style="15" customWidth="1"/>
    <col min="4607" max="4607" width="8.25" style="15" customWidth="1"/>
    <col min="4608" max="4608" width="8.375" style="15" customWidth="1"/>
    <col min="4609" max="4609" width="14" style="15" customWidth="1"/>
    <col min="4610" max="4610" width="14.25" style="15" customWidth="1"/>
    <col min="4611" max="4611" width="14" style="15" customWidth="1"/>
    <col min="4612" max="4612" width="12.875" style="15" customWidth="1"/>
    <col min="4613" max="4613" width="11" style="15" customWidth="1"/>
    <col min="4614" max="4615" width="11.125" style="15" customWidth="1"/>
    <col min="4616" max="4859" width="10.75" style="15"/>
    <col min="4860" max="4860" width="11" style="15" customWidth="1"/>
    <col min="4861" max="4861" width="8.25" style="15" customWidth="1"/>
    <col min="4862" max="4862" width="8.125" style="15" customWidth="1"/>
    <col min="4863" max="4863" width="8.25" style="15" customWidth="1"/>
    <col min="4864" max="4864" width="8.375" style="15" customWidth="1"/>
    <col min="4865" max="4865" width="14" style="15" customWidth="1"/>
    <col min="4866" max="4866" width="14.25" style="15" customWidth="1"/>
    <col min="4867" max="4867" width="14" style="15" customWidth="1"/>
    <col min="4868" max="4868" width="12.875" style="15" customWidth="1"/>
    <col min="4869" max="4869" width="11" style="15" customWidth="1"/>
    <col min="4870" max="4871" width="11.125" style="15" customWidth="1"/>
    <col min="4872" max="5115" width="10.75" style="15"/>
    <col min="5116" max="5116" width="11" style="15" customWidth="1"/>
    <col min="5117" max="5117" width="8.25" style="15" customWidth="1"/>
    <col min="5118" max="5118" width="8.125" style="15" customWidth="1"/>
    <col min="5119" max="5119" width="8.25" style="15" customWidth="1"/>
    <col min="5120" max="5120" width="8.375" style="15" customWidth="1"/>
    <col min="5121" max="5121" width="14" style="15" customWidth="1"/>
    <col min="5122" max="5122" width="14.25" style="15" customWidth="1"/>
    <col min="5123" max="5123" width="14" style="15" customWidth="1"/>
    <col min="5124" max="5124" width="12.875" style="15" customWidth="1"/>
    <col min="5125" max="5125" width="11" style="15" customWidth="1"/>
    <col min="5126" max="5127" width="11.125" style="15" customWidth="1"/>
    <col min="5128" max="5371" width="10.75" style="15"/>
    <col min="5372" max="5372" width="11" style="15" customWidth="1"/>
    <col min="5373" max="5373" width="8.25" style="15" customWidth="1"/>
    <col min="5374" max="5374" width="8.125" style="15" customWidth="1"/>
    <col min="5375" max="5375" width="8.25" style="15" customWidth="1"/>
    <col min="5376" max="5376" width="8.375" style="15" customWidth="1"/>
    <col min="5377" max="5377" width="14" style="15" customWidth="1"/>
    <col min="5378" max="5378" width="14.25" style="15" customWidth="1"/>
    <col min="5379" max="5379" width="14" style="15" customWidth="1"/>
    <col min="5380" max="5380" width="12.875" style="15" customWidth="1"/>
    <col min="5381" max="5381" width="11" style="15" customWidth="1"/>
    <col min="5382" max="5383" width="11.125" style="15" customWidth="1"/>
    <col min="5384" max="5627" width="10.75" style="15"/>
    <col min="5628" max="5628" width="11" style="15" customWidth="1"/>
    <col min="5629" max="5629" width="8.25" style="15" customWidth="1"/>
    <col min="5630" max="5630" width="8.125" style="15" customWidth="1"/>
    <col min="5631" max="5631" width="8.25" style="15" customWidth="1"/>
    <col min="5632" max="5632" width="8.375" style="15" customWidth="1"/>
    <col min="5633" max="5633" width="14" style="15" customWidth="1"/>
    <col min="5634" max="5634" width="14.25" style="15" customWidth="1"/>
    <col min="5635" max="5635" width="14" style="15" customWidth="1"/>
    <col min="5636" max="5636" width="12.875" style="15" customWidth="1"/>
    <col min="5637" max="5637" width="11" style="15" customWidth="1"/>
    <col min="5638" max="5639" width="11.125" style="15" customWidth="1"/>
    <col min="5640" max="5883" width="10.75" style="15"/>
    <col min="5884" max="5884" width="11" style="15" customWidth="1"/>
    <col min="5885" max="5885" width="8.25" style="15" customWidth="1"/>
    <col min="5886" max="5886" width="8.125" style="15" customWidth="1"/>
    <col min="5887" max="5887" width="8.25" style="15" customWidth="1"/>
    <col min="5888" max="5888" width="8.375" style="15" customWidth="1"/>
    <col min="5889" max="5889" width="14" style="15" customWidth="1"/>
    <col min="5890" max="5890" width="14.25" style="15" customWidth="1"/>
    <col min="5891" max="5891" width="14" style="15" customWidth="1"/>
    <col min="5892" max="5892" width="12.875" style="15" customWidth="1"/>
    <col min="5893" max="5893" width="11" style="15" customWidth="1"/>
    <col min="5894" max="5895" width="11.125" style="15" customWidth="1"/>
    <col min="5896" max="6139" width="10.75" style="15"/>
    <col min="6140" max="6140" width="11" style="15" customWidth="1"/>
    <col min="6141" max="6141" width="8.25" style="15" customWidth="1"/>
    <col min="6142" max="6142" width="8.125" style="15" customWidth="1"/>
    <col min="6143" max="6143" width="8.25" style="15" customWidth="1"/>
    <col min="6144" max="6144" width="8.375" style="15" customWidth="1"/>
    <col min="6145" max="6145" width="14" style="15" customWidth="1"/>
    <col min="6146" max="6146" width="14.25" style="15" customWidth="1"/>
    <col min="6147" max="6147" width="14" style="15" customWidth="1"/>
    <col min="6148" max="6148" width="12.875" style="15" customWidth="1"/>
    <col min="6149" max="6149" width="11" style="15" customWidth="1"/>
    <col min="6150" max="6151" width="11.125" style="15" customWidth="1"/>
    <col min="6152" max="6395" width="10.75" style="15"/>
    <col min="6396" max="6396" width="11" style="15" customWidth="1"/>
    <col min="6397" max="6397" width="8.25" style="15" customWidth="1"/>
    <col min="6398" max="6398" width="8.125" style="15" customWidth="1"/>
    <col min="6399" max="6399" width="8.25" style="15" customWidth="1"/>
    <col min="6400" max="6400" width="8.375" style="15" customWidth="1"/>
    <col min="6401" max="6401" width="14" style="15" customWidth="1"/>
    <col min="6402" max="6402" width="14.25" style="15" customWidth="1"/>
    <col min="6403" max="6403" width="14" style="15" customWidth="1"/>
    <col min="6404" max="6404" width="12.875" style="15" customWidth="1"/>
    <col min="6405" max="6405" width="11" style="15" customWidth="1"/>
    <col min="6406" max="6407" width="11.125" style="15" customWidth="1"/>
    <col min="6408" max="6651" width="10.75" style="15"/>
    <col min="6652" max="6652" width="11" style="15" customWidth="1"/>
    <col min="6653" max="6653" width="8.25" style="15" customWidth="1"/>
    <col min="6654" max="6654" width="8.125" style="15" customWidth="1"/>
    <col min="6655" max="6655" width="8.25" style="15" customWidth="1"/>
    <col min="6656" max="6656" width="8.375" style="15" customWidth="1"/>
    <col min="6657" max="6657" width="14" style="15" customWidth="1"/>
    <col min="6658" max="6658" width="14.25" style="15" customWidth="1"/>
    <col min="6659" max="6659" width="14" style="15" customWidth="1"/>
    <col min="6660" max="6660" width="12.875" style="15" customWidth="1"/>
    <col min="6661" max="6661" width="11" style="15" customWidth="1"/>
    <col min="6662" max="6663" width="11.125" style="15" customWidth="1"/>
    <col min="6664" max="6907" width="10.75" style="15"/>
    <col min="6908" max="6908" width="11" style="15" customWidth="1"/>
    <col min="6909" max="6909" width="8.25" style="15" customWidth="1"/>
    <col min="6910" max="6910" width="8.125" style="15" customWidth="1"/>
    <col min="6911" max="6911" width="8.25" style="15" customWidth="1"/>
    <col min="6912" max="6912" width="8.375" style="15" customWidth="1"/>
    <col min="6913" max="6913" width="14" style="15" customWidth="1"/>
    <col min="6914" max="6914" width="14.25" style="15" customWidth="1"/>
    <col min="6915" max="6915" width="14" style="15" customWidth="1"/>
    <col min="6916" max="6916" width="12.875" style="15" customWidth="1"/>
    <col min="6917" max="6917" width="11" style="15" customWidth="1"/>
    <col min="6918" max="6919" width="11.125" style="15" customWidth="1"/>
    <col min="6920" max="7163" width="10.75" style="15"/>
    <col min="7164" max="7164" width="11" style="15" customWidth="1"/>
    <col min="7165" max="7165" width="8.25" style="15" customWidth="1"/>
    <col min="7166" max="7166" width="8.125" style="15" customWidth="1"/>
    <col min="7167" max="7167" width="8.25" style="15" customWidth="1"/>
    <col min="7168" max="7168" width="8.375" style="15" customWidth="1"/>
    <col min="7169" max="7169" width="14" style="15" customWidth="1"/>
    <col min="7170" max="7170" width="14.25" style="15" customWidth="1"/>
    <col min="7171" max="7171" width="14" style="15" customWidth="1"/>
    <col min="7172" max="7172" width="12.875" style="15" customWidth="1"/>
    <col min="7173" max="7173" width="11" style="15" customWidth="1"/>
    <col min="7174" max="7175" width="11.125" style="15" customWidth="1"/>
    <col min="7176" max="7419" width="10.75" style="15"/>
    <col min="7420" max="7420" width="11" style="15" customWidth="1"/>
    <col min="7421" max="7421" width="8.25" style="15" customWidth="1"/>
    <col min="7422" max="7422" width="8.125" style="15" customWidth="1"/>
    <col min="7423" max="7423" width="8.25" style="15" customWidth="1"/>
    <col min="7424" max="7424" width="8.375" style="15" customWidth="1"/>
    <col min="7425" max="7425" width="14" style="15" customWidth="1"/>
    <col min="7426" max="7426" width="14.25" style="15" customWidth="1"/>
    <col min="7427" max="7427" width="14" style="15" customWidth="1"/>
    <col min="7428" max="7428" width="12.875" style="15" customWidth="1"/>
    <col min="7429" max="7429" width="11" style="15" customWidth="1"/>
    <col min="7430" max="7431" width="11.125" style="15" customWidth="1"/>
    <col min="7432" max="7675" width="10.75" style="15"/>
    <col min="7676" max="7676" width="11" style="15" customWidth="1"/>
    <col min="7677" max="7677" width="8.25" style="15" customWidth="1"/>
    <col min="7678" max="7678" width="8.125" style="15" customWidth="1"/>
    <col min="7679" max="7679" width="8.25" style="15" customWidth="1"/>
    <col min="7680" max="7680" width="8.375" style="15" customWidth="1"/>
    <col min="7681" max="7681" width="14" style="15" customWidth="1"/>
    <col min="7682" max="7682" width="14.25" style="15" customWidth="1"/>
    <col min="7683" max="7683" width="14" style="15" customWidth="1"/>
    <col min="7684" max="7684" width="12.875" style="15" customWidth="1"/>
    <col min="7685" max="7685" width="11" style="15" customWidth="1"/>
    <col min="7686" max="7687" width="11.125" style="15" customWidth="1"/>
    <col min="7688" max="7931" width="10.75" style="15"/>
    <col min="7932" max="7932" width="11" style="15" customWidth="1"/>
    <col min="7933" max="7933" width="8.25" style="15" customWidth="1"/>
    <col min="7934" max="7934" width="8.125" style="15" customWidth="1"/>
    <col min="7935" max="7935" width="8.25" style="15" customWidth="1"/>
    <col min="7936" max="7936" width="8.375" style="15" customWidth="1"/>
    <col min="7937" max="7937" width="14" style="15" customWidth="1"/>
    <col min="7938" max="7938" width="14.25" style="15" customWidth="1"/>
    <col min="7939" max="7939" width="14" style="15" customWidth="1"/>
    <col min="7940" max="7940" width="12.875" style="15" customWidth="1"/>
    <col min="7941" max="7941" width="11" style="15" customWidth="1"/>
    <col min="7942" max="7943" width="11.125" style="15" customWidth="1"/>
    <col min="7944" max="8187" width="10.75" style="15"/>
    <col min="8188" max="8188" width="11" style="15" customWidth="1"/>
    <col min="8189" max="8189" width="8.25" style="15" customWidth="1"/>
    <col min="8190" max="8190" width="8.125" style="15" customWidth="1"/>
    <col min="8191" max="8191" width="8.25" style="15" customWidth="1"/>
    <col min="8192" max="8192" width="8.375" style="15" customWidth="1"/>
    <col min="8193" max="8193" width="14" style="15" customWidth="1"/>
    <col min="8194" max="8194" width="14.25" style="15" customWidth="1"/>
    <col min="8195" max="8195" width="14" style="15" customWidth="1"/>
    <col min="8196" max="8196" width="12.875" style="15" customWidth="1"/>
    <col min="8197" max="8197" width="11" style="15" customWidth="1"/>
    <col min="8198" max="8199" width="11.125" style="15" customWidth="1"/>
    <col min="8200" max="8443" width="10.75" style="15"/>
    <col min="8444" max="8444" width="11" style="15" customWidth="1"/>
    <col min="8445" max="8445" width="8.25" style="15" customWidth="1"/>
    <col min="8446" max="8446" width="8.125" style="15" customWidth="1"/>
    <col min="8447" max="8447" width="8.25" style="15" customWidth="1"/>
    <col min="8448" max="8448" width="8.375" style="15" customWidth="1"/>
    <col min="8449" max="8449" width="14" style="15" customWidth="1"/>
    <col min="8450" max="8450" width="14.25" style="15" customWidth="1"/>
    <col min="8451" max="8451" width="14" style="15" customWidth="1"/>
    <col min="8452" max="8452" width="12.875" style="15" customWidth="1"/>
    <col min="8453" max="8453" width="11" style="15" customWidth="1"/>
    <col min="8454" max="8455" width="11.125" style="15" customWidth="1"/>
    <col min="8456" max="8699" width="10.75" style="15"/>
    <col min="8700" max="8700" width="11" style="15" customWidth="1"/>
    <col min="8701" max="8701" width="8.25" style="15" customWidth="1"/>
    <col min="8702" max="8702" width="8.125" style="15" customWidth="1"/>
    <col min="8703" max="8703" width="8.25" style="15" customWidth="1"/>
    <col min="8704" max="8704" width="8.375" style="15" customWidth="1"/>
    <col min="8705" max="8705" width="14" style="15" customWidth="1"/>
    <col min="8706" max="8706" width="14.25" style="15" customWidth="1"/>
    <col min="8707" max="8707" width="14" style="15" customWidth="1"/>
    <col min="8708" max="8708" width="12.875" style="15" customWidth="1"/>
    <col min="8709" max="8709" width="11" style="15" customWidth="1"/>
    <col min="8710" max="8711" width="11.125" style="15" customWidth="1"/>
    <col min="8712" max="8955" width="10.75" style="15"/>
    <col min="8956" max="8956" width="11" style="15" customWidth="1"/>
    <col min="8957" max="8957" width="8.25" style="15" customWidth="1"/>
    <col min="8958" max="8958" width="8.125" style="15" customWidth="1"/>
    <col min="8959" max="8959" width="8.25" style="15" customWidth="1"/>
    <col min="8960" max="8960" width="8.375" style="15" customWidth="1"/>
    <col min="8961" max="8961" width="14" style="15" customWidth="1"/>
    <col min="8962" max="8962" width="14.25" style="15" customWidth="1"/>
    <col min="8963" max="8963" width="14" style="15" customWidth="1"/>
    <col min="8964" max="8964" width="12.875" style="15" customWidth="1"/>
    <col min="8965" max="8965" width="11" style="15" customWidth="1"/>
    <col min="8966" max="8967" width="11.125" style="15" customWidth="1"/>
    <col min="8968" max="9211" width="10.75" style="15"/>
    <col min="9212" max="9212" width="11" style="15" customWidth="1"/>
    <col min="9213" max="9213" width="8.25" style="15" customWidth="1"/>
    <col min="9214" max="9214" width="8.125" style="15" customWidth="1"/>
    <col min="9215" max="9215" width="8.25" style="15" customWidth="1"/>
    <col min="9216" max="9216" width="8.375" style="15" customWidth="1"/>
    <col min="9217" max="9217" width="14" style="15" customWidth="1"/>
    <col min="9218" max="9218" width="14.25" style="15" customWidth="1"/>
    <col min="9219" max="9219" width="14" style="15" customWidth="1"/>
    <col min="9220" max="9220" width="12.875" style="15" customWidth="1"/>
    <col min="9221" max="9221" width="11" style="15" customWidth="1"/>
    <col min="9222" max="9223" width="11.125" style="15" customWidth="1"/>
    <col min="9224" max="9467" width="10.75" style="15"/>
    <col min="9468" max="9468" width="11" style="15" customWidth="1"/>
    <col min="9469" max="9469" width="8.25" style="15" customWidth="1"/>
    <col min="9470" max="9470" width="8.125" style="15" customWidth="1"/>
    <col min="9471" max="9471" width="8.25" style="15" customWidth="1"/>
    <col min="9472" max="9472" width="8.375" style="15" customWidth="1"/>
    <col min="9473" max="9473" width="14" style="15" customWidth="1"/>
    <col min="9474" max="9474" width="14.25" style="15" customWidth="1"/>
    <col min="9475" max="9475" width="14" style="15" customWidth="1"/>
    <col min="9476" max="9476" width="12.875" style="15" customWidth="1"/>
    <col min="9477" max="9477" width="11" style="15" customWidth="1"/>
    <col min="9478" max="9479" width="11.125" style="15" customWidth="1"/>
    <col min="9480" max="9723" width="10.75" style="15"/>
    <col min="9724" max="9724" width="11" style="15" customWidth="1"/>
    <col min="9725" max="9725" width="8.25" style="15" customWidth="1"/>
    <col min="9726" max="9726" width="8.125" style="15" customWidth="1"/>
    <col min="9727" max="9727" width="8.25" style="15" customWidth="1"/>
    <col min="9728" max="9728" width="8.375" style="15" customWidth="1"/>
    <col min="9729" max="9729" width="14" style="15" customWidth="1"/>
    <col min="9730" max="9730" width="14.25" style="15" customWidth="1"/>
    <col min="9731" max="9731" width="14" style="15" customWidth="1"/>
    <col min="9732" max="9732" width="12.875" style="15" customWidth="1"/>
    <col min="9733" max="9733" width="11" style="15" customWidth="1"/>
    <col min="9734" max="9735" width="11.125" style="15" customWidth="1"/>
    <col min="9736" max="9979" width="10.75" style="15"/>
    <col min="9980" max="9980" width="11" style="15" customWidth="1"/>
    <col min="9981" max="9981" width="8.25" style="15" customWidth="1"/>
    <col min="9982" max="9982" width="8.125" style="15" customWidth="1"/>
    <col min="9983" max="9983" width="8.25" style="15" customWidth="1"/>
    <col min="9984" max="9984" width="8.375" style="15" customWidth="1"/>
    <col min="9985" max="9985" width="14" style="15" customWidth="1"/>
    <col min="9986" max="9986" width="14.25" style="15" customWidth="1"/>
    <col min="9987" max="9987" width="14" style="15" customWidth="1"/>
    <col min="9988" max="9988" width="12.875" style="15" customWidth="1"/>
    <col min="9989" max="9989" width="11" style="15" customWidth="1"/>
    <col min="9990" max="9991" width="11.125" style="15" customWidth="1"/>
    <col min="9992" max="10235" width="10.75" style="15"/>
    <col min="10236" max="10236" width="11" style="15" customWidth="1"/>
    <col min="10237" max="10237" width="8.25" style="15" customWidth="1"/>
    <col min="10238" max="10238" width="8.125" style="15" customWidth="1"/>
    <col min="10239" max="10239" width="8.25" style="15" customWidth="1"/>
    <col min="10240" max="10240" width="8.375" style="15" customWidth="1"/>
    <col min="10241" max="10241" width="14" style="15" customWidth="1"/>
    <col min="10242" max="10242" width="14.25" style="15" customWidth="1"/>
    <col min="10243" max="10243" width="14" style="15" customWidth="1"/>
    <col min="10244" max="10244" width="12.875" style="15" customWidth="1"/>
    <col min="10245" max="10245" width="11" style="15" customWidth="1"/>
    <col min="10246" max="10247" width="11.125" style="15" customWidth="1"/>
    <col min="10248" max="10491" width="10.75" style="15"/>
    <col min="10492" max="10492" width="11" style="15" customWidth="1"/>
    <col min="10493" max="10493" width="8.25" style="15" customWidth="1"/>
    <col min="10494" max="10494" width="8.125" style="15" customWidth="1"/>
    <col min="10495" max="10495" width="8.25" style="15" customWidth="1"/>
    <col min="10496" max="10496" width="8.375" style="15" customWidth="1"/>
    <col min="10497" max="10497" width="14" style="15" customWidth="1"/>
    <col min="10498" max="10498" width="14.25" style="15" customWidth="1"/>
    <col min="10499" max="10499" width="14" style="15" customWidth="1"/>
    <col min="10500" max="10500" width="12.875" style="15" customWidth="1"/>
    <col min="10501" max="10501" width="11" style="15" customWidth="1"/>
    <col min="10502" max="10503" width="11.125" style="15" customWidth="1"/>
    <col min="10504" max="10747" width="10.75" style="15"/>
    <col min="10748" max="10748" width="11" style="15" customWidth="1"/>
    <col min="10749" max="10749" width="8.25" style="15" customWidth="1"/>
    <col min="10750" max="10750" width="8.125" style="15" customWidth="1"/>
    <col min="10751" max="10751" width="8.25" style="15" customWidth="1"/>
    <col min="10752" max="10752" width="8.375" style="15" customWidth="1"/>
    <col min="10753" max="10753" width="14" style="15" customWidth="1"/>
    <col min="10754" max="10754" width="14.25" style="15" customWidth="1"/>
    <col min="10755" max="10755" width="14" style="15" customWidth="1"/>
    <col min="10756" max="10756" width="12.875" style="15" customWidth="1"/>
    <col min="10757" max="10757" width="11" style="15" customWidth="1"/>
    <col min="10758" max="10759" width="11.125" style="15" customWidth="1"/>
    <col min="10760" max="11003" width="10.75" style="15"/>
    <col min="11004" max="11004" width="11" style="15" customWidth="1"/>
    <col min="11005" max="11005" width="8.25" style="15" customWidth="1"/>
    <col min="11006" max="11006" width="8.125" style="15" customWidth="1"/>
    <col min="11007" max="11007" width="8.25" style="15" customWidth="1"/>
    <col min="11008" max="11008" width="8.375" style="15" customWidth="1"/>
    <col min="11009" max="11009" width="14" style="15" customWidth="1"/>
    <col min="11010" max="11010" width="14.25" style="15" customWidth="1"/>
    <col min="11011" max="11011" width="14" style="15" customWidth="1"/>
    <col min="11012" max="11012" width="12.875" style="15" customWidth="1"/>
    <col min="11013" max="11013" width="11" style="15" customWidth="1"/>
    <col min="11014" max="11015" width="11.125" style="15" customWidth="1"/>
    <col min="11016" max="11259" width="10.75" style="15"/>
    <col min="11260" max="11260" width="11" style="15" customWidth="1"/>
    <col min="11261" max="11261" width="8.25" style="15" customWidth="1"/>
    <col min="11262" max="11262" width="8.125" style="15" customWidth="1"/>
    <col min="11263" max="11263" width="8.25" style="15" customWidth="1"/>
    <col min="11264" max="11264" width="8.375" style="15" customWidth="1"/>
    <col min="11265" max="11265" width="14" style="15" customWidth="1"/>
    <col min="11266" max="11266" width="14.25" style="15" customWidth="1"/>
    <col min="11267" max="11267" width="14" style="15" customWidth="1"/>
    <col min="11268" max="11268" width="12.875" style="15" customWidth="1"/>
    <col min="11269" max="11269" width="11" style="15" customWidth="1"/>
    <col min="11270" max="11271" width="11.125" style="15" customWidth="1"/>
    <col min="11272" max="11515" width="10.75" style="15"/>
    <col min="11516" max="11516" width="11" style="15" customWidth="1"/>
    <col min="11517" max="11517" width="8.25" style="15" customWidth="1"/>
    <col min="11518" max="11518" width="8.125" style="15" customWidth="1"/>
    <col min="11519" max="11519" width="8.25" style="15" customWidth="1"/>
    <col min="11520" max="11520" width="8.375" style="15" customWidth="1"/>
    <col min="11521" max="11521" width="14" style="15" customWidth="1"/>
    <col min="11522" max="11522" width="14.25" style="15" customWidth="1"/>
    <col min="11523" max="11523" width="14" style="15" customWidth="1"/>
    <col min="11524" max="11524" width="12.875" style="15" customWidth="1"/>
    <col min="11525" max="11525" width="11" style="15" customWidth="1"/>
    <col min="11526" max="11527" width="11.125" style="15" customWidth="1"/>
    <col min="11528" max="11771" width="10.75" style="15"/>
    <col min="11772" max="11772" width="11" style="15" customWidth="1"/>
    <col min="11773" max="11773" width="8.25" style="15" customWidth="1"/>
    <col min="11774" max="11774" width="8.125" style="15" customWidth="1"/>
    <col min="11775" max="11775" width="8.25" style="15" customWidth="1"/>
    <col min="11776" max="11776" width="8.375" style="15" customWidth="1"/>
    <col min="11777" max="11777" width="14" style="15" customWidth="1"/>
    <col min="11778" max="11778" width="14.25" style="15" customWidth="1"/>
    <col min="11779" max="11779" width="14" style="15" customWidth="1"/>
    <col min="11780" max="11780" width="12.875" style="15" customWidth="1"/>
    <col min="11781" max="11781" width="11" style="15" customWidth="1"/>
    <col min="11782" max="11783" width="11.125" style="15" customWidth="1"/>
    <col min="11784" max="12027" width="10.75" style="15"/>
    <col min="12028" max="12028" width="11" style="15" customWidth="1"/>
    <col min="12029" max="12029" width="8.25" style="15" customWidth="1"/>
    <col min="12030" max="12030" width="8.125" style="15" customWidth="1"/>
    <col min="12031" max="12031" width="8.25" style="15" customWidth="1"/>
    <col min="12032" max="12032" width="8.375" style="15" customWidth="1"/>
    <col min="12033" max="12033" width="14" style="15" customWidth="1"/>
    <col min="12034" max="12034" width="14.25" style="15" customWidth="1"/>
    <col min="12035" max="12035" width="14" style="15" customWidth="1"/>
    <col min="12036" max="12036" width="12.875" style="15" customWidth="1"/>
    <col min="12037" max="12037" width="11" style="15" customWidth="1"/>
    <col min="12038" max="12039" width="11.125" style="15" customWidth="1"/>
    <col min="12040" max="12283" width="10.75" style="15"/>
    <col min="12284" max="12284" width="11" style="15" customWidth="1"/>
    <col min="12285" max="12285" width="8.25" style="15" customWidth="1"/>
    <col min="12286" max="12286" width="8.125" style="15" customWidth="1"/>
    <col min="12287" max="12287" width="8.25" style="15" customWidth="1"/>
    <col min="12288" max="12288" width="8.375" style="15" customWidth="1"/>
    <col min="12289" max="12289" width="14" style="15" customWidth="1"/>
    <col min="12290" max="12290" width="14.25" style="15" customWidth="1"/>
    <col min="12291" max="12291" width="14" style="15" customWidth="1"/>
    <col min="12292" max="12292" width="12.875" style="15" customWidth="1"/>
    <col min="12293" max="12293" width="11" style="15" customWidth="1"/>
    <col min="12294" max="12295" width="11.125" style="15" customWidth="1"/>
    <col min="12296" max="12539" width="10.75" style="15"/>
    <col min="12540" max="12540" width="11" style="15" customWidth="1"/>
    <col min="12541" max="12541" width="8.25" style="15" customWidth="1"/>
    <col min="12542" max="12542" width="8.125" style="15" customWidth="1"/>
    <col min="12543" max="12543" width="8.25" style="15" customWidth="1"/>
    <col min="12544" max="12544" width="8.375" style="15" customWidth="1"/>
    <col min="12545" max="12545" width="14" style="15" customWidth="1"/>
    <col min="12546" max="12546" width="14.25" style="15" customWidth="1"/>
    <col min="12547" max="12547" width="14" style="15" customWidth="1"/>
    <col min="12548" max="12548" width="12.875" style="15" customWidth="1"/>
    <col min="12549" max="12549" width="11" style="15" customWidth="1"/>
    <col min="12550" max="12551" width="11.125" style="15" customWidth="1"/>
    <col min="12552" max="12795" width="10.75" style="15"/>
    <col min="12796" max="12796" width="11" style="15" customWidth="1"/>
    <col min="12797" max="12797" width="8.25" style="15" customWidth="1"/>
    <col min="12798" max="12798" width="8.125" style="15" customWidth="1"/>
    <col min="12799" max="12799" width="8.25" style="15" customWidth="1"/>
    <col min="12800" max="12800" width="8.375" style="15" customWidth="1"/>
    <col min="12801" max="12801" width="14" style="15" customWidth="1"/>
    <col min="12802" max="12802" width="14.25" style="15" customWidth="1"/>
    <col min="12803" max="12803" width="14" style="15" customWidth="1"/>
    <col min="12804" max="12804" width="12.875" style="15" customWidth="1"/>
    <col min="12805" max="12805" width="11" style="15" customWidth="1"/>
    <col min="12806" max="12807" width="11.125" style="15" customWidth="1"/>
    <col min="12808" max="13051" width="10.75" style="15"/>
    <col min="13052" max="13052" width="11" style="15" customWidth="1"/>
    <col min="13053" max="13053" width="8.25" style="15" customWidth="1"/>
    <col min="13054" max="13054" width="8.125" style="15" customWidth="1"/>
    <col min="13055" max="13055" width="8.25" style="15" customWidth="1"/>
    <col min="13056" max="13056" width="8.375" style="15" customWidth="1"/>
    <col min="13057" max="13057" width="14" style="15" customWidth="1"/>
    <col min="13058" max="13058" width="14.25" style="15" customWidth="1"/>
    <col min="13059" max="13059" width="14" style="15" customWidth="1"/>
    <col min="13060" max="13060" width="12.875" style="15" customWidth="1"/>
    <col min="13061" max="13061" width="11" style="15" customWidth="1"/>
    <col min="13062" max="13063" width="11.125" style="15" customWidth="1"/>
    <col min="13064" max="13307" width="10.75" style="15"/>
    <col min="13308" max="13308" width="11" style="15" customWidth="1"/>
    <col min="13309" max="13309" width="8.25" style="15" customWidth="1"/>
    <col min="13310" max="13310" width="8.125" style="15" customWidth="1"/>
    <col min="13311" max="13311" width="8.25" style="15" customWidth="1"/>
    <col min="13312" max="13312" width="8.375" style="15" customWidth="1"/>
    <col min="13313" max="13313" width="14" style="15" customWidth="1"/>
    <col min="13314" max="13314" width="14.25" style="15" customWidth="1"/>
    <col min="13315" max="13315" width="14" style="15" customWidth="1"/>
    <col min="13316" max="13316" width="12.875" style="15" customWidth="1"/>
    <col min="13317" max="13317" width="11" style="15" customWidth="1"/>
    <col min="13318" max="13319" width="11.125" style="15" customWidth="1"/>
    <col min="13320" max="13563" width="10.75" style="15"/>
    <col min="13564" max="13564" width="11" style="15" customWidth="1"/>
    <col min="13565" max="13565" width="8.25" style="15" customWidth="1"/>
    <col min="13566" max="13566" width="8.125" style="15" customWidth="1"/>
    <col min="13567" max="13567" width="8.25" style="15" customWidth="1"/>
    <col min="13568" max="13568" width="8.375" style="15" customWidth="1"/>
    <col min="13569" max="13569" width="14" style="15" customWidth="1"/>
    <col min="13570" max="13570" width="14.25" style="15" customWidth="1"/>
    <col min="13571" max="13571" width="14" style="15" customWidth="1"/>
    <col min="13572" max="13572" width="12.875" style="15" customWidth="1"/>
    <col min="13573" max="13573" width="11" style="15" customWidth="1"/>
    <col min="13574" max="13575" width="11.125" style="15" customWidth="1"/>
    <col min="13576" max="13819" width="10.75" style="15"/>
    <col min="13820" max="13820" width="11" style="15" customWidth="1"/>
    <col min="13821" max="13821" width="8.25" style="15" customWidth="1"/>
    <col min="13822" max="13822" width="8.125" style="15" customWidth="1"/>
    <col min="13823" max="13823" width="8.25" style="15" customWidth="1"/>
    <col min="13824" max="13824" width="8.375" style="15" customWidth="1"/>
    <col min="13825" max="13825" width="14" style="15" customWidth="1"/>
    <col min="13826" max="13826" width="14.25" style="15" customWidth="1"/>
    <col min="13827" max="13827" width="14" style="15" customWidth="1"/>
    <col min="13828" max="13828" width="12.875" style="15" customWidth="1"/>
    <col min="13829" max="13829" width="11" style="15" customWidth="1"/>
    <col min="13830" max="13831" width="11.125" style="15" customWidth="1"/>
    <col min="13832" max="14075" width="10.75" style="15"/>
    <col min="14076" max="14076" width="11" style="15" customWidth="1"/>
    <col min="14077" max="14077" width="8.25" style="15" customWidth="1"/>
    <col min="14078" max="14078" width="8.125" style="15" customWidth="1"/>
    <col min="14079" max="14079" width="8.25" style="15" customWidth="1"/>
    <col min="14080" max="14080" width="8.375" style="15" customWidth="1"/>
    <col min="14081" max="14081" width="14" style="15" customWidth="1"/>
    <col min="14082" max="14082" width="14.25" style="15" customWidth="1"/>
    <col min="14083" max="14083" width="14" style="15" customWidth="1"/>
    <col min="14084" max="14084" width="12.875" style="15" customWidth="1"/>
    <col min="14085" max="14085" width="11" style="15" customWidth="1"/>
    <col min="14086" max="14087" width="11.125" style="15" customWidth="1"/>
    <col min="14088" max="14331" width="10.75" style="15"/>
    <col min="14332" max="14332" width="11" style="15" customWidth="1"/>
    <col min="14333" max="14333" width="8.25" style="15" customWidth="1"/>
    <col min="14334" max="14334" width="8.125" style="15" customWidth="1"/>
    <col min="14335" max="14335" width="8.25" style="15" customWidth="1"/>
    <col min="14336" max="14336" width="8.375" style="15" customWidth="1"/>
    <col min="14337" max="14337" width="14" style="15" customWidth="1"/>
    <col min="14338" max="14338" width="14.25" style="15" customWidth="1"/>
    <col min="14339" max="14339" width="14" style="15" customWidth="1"/>
    <col min="14340" max="14340" width="12.875" style="15" customWidth="1"/>
    <col min="14341" max="14341" width="11" style="15" customWidth="1"/>
    <col min="14342" max="14343" width="11.125" style="15" customWidth="1"/>
    <col min="14344" max="14587" width="10.75" style="15"/>
    <col min="14588" max="14588" width="11" style="15" customWidth="1"/>
    <col min="14589" max="14589" width="8.25" style="15" customWidth="1"/>
    <col min="14590" max="14590" width="8.125" style="15" customWidth="1"/>
    <col min="14591" max="14591" width="8.25" style="15" customWidth="1"/>
    <col min="14592" max="14592" width="8.375" style="15" customWidth="1"/>
    <col min="14593" max="14593" width="14" style="15" customWidth="1"/>
    <col min="14594" max="14594" width="14.25" style="15" customWidth="1"/>
    <col min="14595" max="14595" width="14" style="15" customWidth="1"/>
    <col min="14596" max="14596" width="12.875" style="15" customWidth="1"/>
    <col min="14597" max="14597" width="11" style="15" customWidth="1"/>
    <col min="14598" max="14599" width="11.125" style="15" customWidth="1"/>
    <col min="14600" max="14843" width="10.75" style="15"/>
    <col min="14844" max="14844" width="11" style="15" customWidth="1"/>
    <col min="14845" max="14845" width="8.25" style="15" customWidth="1"/>
    <col min="14846" max="14846" width="8.125" style="15" customWidth="1"/>
    <col min="14847" max="14847" width="8.25" style="15" customWidth="1"/>
    <col min="14848" max="14848" width="8.375" style="15" customWidth="1"/>
    <col min="14849" max="14849" width="14" style="15" customWidth="1"/>
    <col min="14850" max="14850" width="14.25" style="15" customWidth="1"/>
    <col min="14851" max="14851" width="14" style="15" customWidth="1"/>
    <col min="14852" max="14852" width="12.875" style="15" customWidth="1"/>
    <col min="14853" max="14853" width="11" style="15" customWidth="1"/>
    <col min="14854" max="14855" width="11.125" style="15" customWidth="1"/>
    <col min="14856" max="15099" width="10.75" style="15"/>
    <col min="15100" max="15100" width="11" style="15" customWidth="1"/>
    <col min="15101" max="15101" width="8.25" style="15" customWidth="1"/>
    <col min="15102" max="15102" width="8.125" style="15" customWidth="1"/>
    <col min="15103" max="15103" width="8.25" style="15" customWidth="1"/>
    <col min="15104" max="15104" width="8.375" style="15" customWidth="1"/>
    <col min="15105" max="15105" width="14" style="15" customWidth="1"/>
    <col min="15106" max="15106" width="14.25" style="15" customWidth="1"/>
    <col min="15107" max="15107" width="14" style="15" customWidth="1"/>
    <col min="15108" max="15108" width="12.875" style="15" customWidth="1"/>
    <col min="15109" max="15109" width="11" style="15" customWidth="1"/>
    <col min="15110" max="15111" width="11.125" style="15" customWidth="1"/>
    <col min="15112" max="15355" width="10.75" style="15"/>
    <col min="15356" max="15356" width="11" style="15" customWidth="1"/>
    <col min="15357" max="15357" width="8.25" style="15" customWidth="1"/>
    <col min="15358" max="15358" width="8.125" style="15" customWidth="1"/>
    <col min="15359" max="15359" width="8.25" style="15" customWidth="1"/>
    <col min="15360" max="15360" width="8.375" style="15" customWidth="1"/>
    <col min="15361" max="15361" width="14" style="15" customWidth="1"/>
    <col min="15362" max="15362" width="14.25" style="15" customWidth="1"/>
    <col min="15363" max="15363" width="14" style="15" customWidth="1"/>
    <col min="15364" max="15364" width="12.875" style="15" customWidth="1"/>
    <col min="15365" max="15365" width="11" style="15" customWidth="1"/>
    <col min="15366" max="15367" width="11.125" style="15" customWidth="1"/>
    <col min="15368" max="15611" width="10.75" style="15"/>
    <col min="15612" max="15612" width="11" style="15" customWidth="1"/>
    <col min="15613" max="15613" width="8.25" style="15" customWidth="1"/>
    <col min="15614" max="15614" width="8.125" style="15" customWidth="1"/>
    <col min="15615" max="15615" width="8.25" style="15" customWidth="1"/>
    <col min="15616" max="15616" width="8.375" style="15" customWidth="1"/>
    <col min="15617" max="15617" width="14" style="15" customWidth="1"/>
    <col min="15618" max="15618" width="14.25" style="15" customWidth="1"/>
    <col min="15619" max="15619" width="14" style="15" customWidth="1"/>
    <col min="15620" max="15620" width="12.875" style="15" customWidth="1"/>
    <col min="15621" max="15621" width="11" style="15" customWidth="1"/>
    <col min="15622" max="15623" width="11.125" style="15" customWidth="1"/>
    <col min="15624" max="15867" width="10.75" style="15"/>
    <col min="15868" max="15868" width="11" style="15" customWidth="1"/>
    <col min="15869" max="15869" width="8.25" style="15" customWidth="1"/>
    <col min="15870" max="15870" width="8.125" style="15" customWidth="1"/>
    <col min="15871" max="15871" width="8.25" style="15" customWidth="1"/>
    <col min="15872" max="15872" width="8.375" style="15" customWidth="1"/>
    <col min="15873" max="15873" width="14" style="15" customWidth="1"/>
    <col min="15874" max="15874" width="14.25" style="15" customWidth="1"/>
    <col min="15875" max="15875" width="14" style="15" customWidth="1"/>
    <col min="15876" max="15876" width="12.875" style="15" customWidth="1"/>
    <col min="15877" max="15877" width="11" style="15" customWidth="1"/>
    <col min="15878" max="15879" width="11.125" style="15" customWidth="1"/>
    <col min="15880" max="16123" width="10.75" style="15"/>
    <col min="16124" max="16124" width="11" style="15" customWidth="1"/>
    <col min="16125" max="16125" width="8.25" style="15" customWidth="1"/>
    <col min="16126" max="16126" width="8.125" style="15" customWidth="1"/>
    <col min="16127" max="16127" width="8.25" style="15" customWidth="1"/>
    <col min="16128" max="16128" width="8.375" style="15" customWidth="1"/>
    <col min="16129" max="16129" width="14" style="15" customWidth="1"/>
    <col min="16130" max="16130" width="14.25" style="15" customWidth="1"/>
    <col min="16131" max="16131" width="14" style="15" customWidth="1"/>
    <col min="16132" max="16132" width="12.875" style="15" customWidth="1"/>
    <col min="16133" max="16133" width="11" style="15" customWidth="1"/>
    <col min="16134" max="16135" width="11.125" style="15" customWidth="1"/>
    <col min="16136" max="16384" width="10.75" style="15"/>
  </cols>
  <sheetData>
    <row r="1" spans="1:10" ht="20.100000000000001" customHeight="1">
      <c r="A1" s="161" t="s">
        <v>778</v>
      </c>
    </row>
    <row r="2" spans="1:10" s="81" customFormat="1" ht="20.100000000000001" customHeight="1">
      <c r="A2" s="161" t="s">
        <v>956</v>
      </c>
      <c r="B2" s="80"/>
      <c r="C2" s="80"/>
      <c r="D2" s="80"/>
      <c r="E2" s="80"/>
      <c r="F2" s="80"/>
      <c r="G2" s="80"/>
      <c r="H2" s="82"/>
    </row>
    <row r="3" spans="1:10" s="68" customFormat="1" ht="20.100000000000001" customHeight="1">
      <c r="A3" s="262" t="s">
        <v>160</v>
      </c>
      <c r="B3" s="662" t="s">
        <v>158</v>
      </c>
      <c r="C3" s="663"/>
      <c r="D3" s="664"/>
      <c r="E3" s="662" t="s">
        <v>159</v>
      </c>
      <c r="F3" s="663"/>
      <c r="G3" s="664"/>
      <c r="H3" s="662" t="s">
        <v>136</v>
      </c>
      <c r="I3" s="663"/>
      <c r="J3" s="664"/>
    </row>
    <row r="4" spans="1:10" s="68" customFormat="1" ht="20.100000000000001" customHeight="1">
      <c r="A4" s="263"/>
      <c r="B4" s="261" t="s">
        <v>775</v>
      </c>
      <c r="C4" s="125" t="s">
        <v>946</v>
      </c>
      <c r="D4" s="125" t="s">
        <v>955</v>
      </c>
      <c r="E4" s="125" t="s">
        <v>775</v>
      </c>
      <c r="F4" s="125" t="s">
        <v>946</v>
      </c>
      <c r="G4" s="125" t="s">
        <v>955</v>
      </c>
      <c r="H4" s="126" t="s">
        <v>775</v>
      </c>
      <c r="I4" s="238" t="s">
        <v>946</v>
      </c>
      <c r="J4" s="126" t="s">
        <v>955</v>
      </c>
    </row>
    <row r="5" spans="1:10" ht="20.100000000000001" customHeight="1">
      <c r="A5" s="118" t="s">
        <v>161</v>
      </c>
      <c r="B5" s="69">
        <v>204</v>
      </c>
      <c r="C5" s="239">
        <v>163</v>
      </c>
      <c r="D5" s="240">
        <v>143</v>
      </c>
      <c r="E5" s="127">
        <v>21024.704148000001</v>
      </c>
      <c r="F5" s="127">
        <v>7458.9617812900005</v>
      </c>
      <c r="G5" s="237">
        <v>9343.4446584999951</v>
      </c>
      <c r="H5" s="101">
        <v>9033</v>
      </c>
      <c r="I5" s="129">
        <v>3416</v>
      </c>
      <c r="J5" s="247">
        <v>3706</v>
      </c>
    </row>
    <row r="6" spans="1:10" ht="20.100000000000001" customHeight="1">
      <c r="A6" s="118" t="s">
        <v>162</v>
      </c>
      <c r="B6" s="69">
        <v>177</v>
      </c>
      <c r="C6" s="241">
        <v>184</v>
      </c>
      <c r="D6" s="242">
        <v>190</v>
      </c>
      <c r="E6" s="128">
        <v>14302.297053</v>
      </c>
      <c r="F6" s="128">
        <v>7562.1496571000016</v>
      </c>
      <c r="G6" s="237">
        <v>12994.755075090005</v>
      </c>
      <c r="H6" s="102">
        <v>5424</v>
      </c>
      <c r="I6" s="129">
        <v>3391</v>
      </c>
      <c r="J6" s="129">
        <v>3934</v>
      </c>
    </row>
    <row r="7" spans="1:10" ht="20.100000000000001" customHeight="1">
      <c r="A7" s="118" t="s">
        <v>163</v>
      </c>
      <c r="B7" s="69">
        <v>214</v>
      </c>
      <c r="C7" s="241">
        <v>225</v>
      </c>
      <c r="D7" s="242">
        <v>212</v>
      </c>
      <c r="E7" s="128">
        <v>10251.475895</v>
      </c>
      <c r="F7" s="128">
        <v>13246.326179460995</v>
      </c>
      <c r="G7" s="237">
        <v>11604.39226948</v>
      </c>
      <c r="H7" s="102">
        <v>5042</v>
      </c>
      <c r="I7" s="129">
        <v>5230</v>
      </c>
      <c r="J7" s="129">
        <v>4166</v>
      </c>
    </row>
    <row r="8" spans="1:10" ht="20.100000000000001" customHeight="1">
      <c r="A8" s="118" t="s">
        <v>164</v>
      </c>
      <c r="B8" s="69">
        <v>232</v>
      </c>
      <c r="C8" s="241">
        <v>170</v>
      </c>
      <c r="D8" s="242">
        <v>136</v>
      </c>
      <c r="E8" s="128">
        <v>11712.808358299999</v>
      </c>
      <c r="F8" s="128">
        <v>26001.918690849998</v>
      </c>
      <c r="G8" s="237">
        <v>10652.85560916</v>
      </c>
      <c r="H8" s="102">
        <v>6031</v>
      </c>
      <c r="I8" s="129">
        <v>6039</v>
      </c>
      <c r="J8" s="129">
        <v>3977</v>
      </c>
    </row>
    <row r="9" spans="1:10" ht="20.100000000000001" customHeight="1">
      <c r="A9" s="118" t="s">
        <v>165</v>
      </c>
      <c r="B9" s="69">
        <v>224</v>
      </c>
      <c r="C9" s="241">
        <v>182</v>
      </c>
      <c r="D9" s="242">
        <v>174</v>
      </c>
      <c r="E9" s="128">
        <v>62907.289735880004</v>
      </c>
      <c r="F9" s="128">
        <v>24283.155488550005</v>
      </c>
      <c r="G9" s="237">
        <v>9255.8175096100003</v>
      </c>
      <c r="H9" s="102">
        <v>10175</v>
      </c>
      <c r="I9" s="129">
        <v>9353</v>
      </c>
      <c r="J9" s="129">
        <v>4725</v>
      </c>
    </row>
    <row r="10" spans="1:10" ht="20.100000000000001" customHeight="1">
      <c r="A10" s="118" t="s">
        <v>166</v>
      </c>
      <c r="B10" s="69">
        <v>227</v>
      </c>
      <c r="C10" s="241">
        <v>198</v>
      </c>
      <c r="D10" s="242">
        <v>158</v>
      </c>
      <c r="E10" s="128">
        <v>48047.586326880002</v>
      </c>
      <c r="F10" s="128">
        <v>14402.369336199998</v>
      </c>
      <c r="G10" s="237">
        <v>22521.095644230001</v>
      </c>
      <c r="H10" s="102">
        <v>6116</v>
      </c>
      <c r="I10" s="129">
        <v>4067</v>
      </c>
      <c r="J10" s="129">
        <v>5142</v>
      </c>
    </row>
    <row r="11" spans="1:10" ht="20.100000000000001" customHeight="1">
      <c r="A11" s="118" t="s">
        <v>167</v>
      </c>
      <c r="B11" s="69">
        <v>223</v>
      </c>
      <c r="C11" s="241">
        <v>146</v>
      </c>
      <c r="D11" s="242">
        <v>164</v>
      </c>
      <c r="E11" s="128">
        <v>9645.1505872500002</v>
      </c>
      <c r="F11" s="128">
        <v>9970.2564042899976</v>
      </c>
      <c r="G11" s="237">
        <v>13028.063973540004</v>
      </c>
      <c r="H11" s="102">
        <v>5314</v>
      </c>
      <c r="I11" s="129">
        <v>3589</v>
      </c>
      <c r="J11" s="129">
        <v>4579</v>
      </c>
    </row>
    <row r="12" spans="1:10" ht="20.100000000000001" customHeight="1">
      <c r="A12" s="118" t="s">
        <v>168</v>
      </c>
      <c r="B12" s="69">
        <v>256</v>
      </c>
      <c r="C12" s="241">
        <v>199</v>
      </c>
      <c r="D12" s="242">
        <v>170</v>
      </c>
      <c r="E12" s="128">
        <v>12506.156311909999</v>
      </c>
      <c r="F12" s="128">
        <v>10322.406102729998</v>
      </c>
      <c r="G12" s="237">
        <v>20962.386731630006</v>
      </c>
      <c r="H12" s="102">
        <v>6682</v>
      </c>
      <c r="I12" s="129">
        <v>4758</v>
      </c>
      <c r="J12" s="129">
        <v>6388</v>
      </c>
    </row>
    <row r="13" spans="1:10" ht="20.100000000000001" customHeight="1">
      <c r="A13" s="118" t="s">
        <v>169</v>
      </c>
      <c r="B13" s="70">
        <v>282</v>
      </c>
      <c r="C13" s="243">
        <v>234</v>
      </c>
      <c r="D13" s="244">
        <v>249</v>
      </c>
      <c r="E13" s="128">
        <v>16848.117287549998</v>
      </c>
      <c r="F13" s="128">
        <v>14430.232023993009</v>
      </c>
      <c r="G13" s="237">
        <v>19501.63081119</v>
      </c>
      <c r="H13" s="102">
        <v>7186</v>
      </c>
      <c r="I13" s="129">
        <v>6011</v>
      </c>
      <c r="J13" s="129">
        <v>7681</v>
      </c>
    </row>
    <row r="14" spans="1:10" ht="20.100000000000001" customHeight="1">
      <c r="A14" s="118" t="s">
        <v>170</v>
      </c>
      <c r="B14" s="70">
        <v>175</v>
      </c>
      <c r="C14" s="243">
        <v>179</v>
      </c>
      <c r="D14" s="244">
        <v>226</v>
      </c>
      <c r="E14" s="128">
        <v>10862.644637165002</v>
      </c>
      <c r="F14" s="128">
        <v>8733.1699023099973</v>
      </c>
      <c r="G14" s="237">
        <v>85741.398312349993</v>
      </c>
      <c r="H14" s="102">
        <v>8864</v>
      </c>
      <c r="I14" s="129">
        <v>4263</v>
      </c>
      <c r="J14" s="129">
        <v>7916</v>
      </c>
    </row>
    <row r="15" spans="1:10" ht="20.100000000000001" customHeight="1">
      <c r="A15" s="118" t="s">
        <v>171</v>
      </c>
      <c r="B15" s="70">
        <v>209</v>
      </c>
      <c r="C15" s="243">
        <v>157</v>
      </c>
      <c r="D15" s="244">
        <v>183</v>
      </c>
      <c r="E15" s="128">
        <v>10216.855726130001</v>
      </c>
      <c r="F15" s="128">
        <v>39801.795989849998</v>
      </c>
      <c r="G15" s="237">
        <v>24177.817855169993</v>
      </c>
      <c r="H15" s="102">
        <v>6234</v>
      </c>
      <c r="I15" s="129">
        <v>3670</v>
      </c>
      <c r="J15" s="129">
        <v>7820</v>
      </c>
    </row>
    <row r="16" spans="1:10" ht="20.100000000000001" customHeight="1">
      <c r="A16" s="118" t="s">
        <v>172</v>
      </c>
      <c r="B16" s="70">
        <v>198</v>
      </c>
      <c r="C16" s="245">
        <v>203</v>
      </c>
      <c r="D16" s="246">
        <v>185</v>
      </c>
      <c r="E16" s="128">
        <v>11771.91120617</v>
      </c>
      <c r="F16" s="128">
        <v>11790.968879590002</v>
      </c>
      <c r="G16" s="237">
        <v>25791.35962522</v>
      </c>
      <c r="H16" s="103">
        <v>5534</v>
      </c>
      <c r="I16" s="129">
        <v>4785</v>
      </c>
      <c r="J16" s="248">
        <v>5547</v>
      </c>
    </row>
    <row r="17" spans="1:10" ht="20.100000000000001" customHeight="1">
      <c r="A17" s="199" t="s">
        <v>131</v>
      </c>
      <c r="B17" s="200">
        <f t="shared" ref="B17:D17" si="0">SUM(B5:B16)</f>
        <v>2621</v>
      </c>
      <c r="C17" s="200">
        <f t="shared" si="0"/>
        <v>2240</v>
      </c>
      <c r="D17" s="200">
        <f t="shared" si="0"/>
        <v>2190</v>
      </c>
      <c r="E17" s="201">
        <v>171345.649313</v>
      </c>
      <c r="F17" s="201">
        <v>240096.99727323503</v>
      </c>
      <c r="G17" s="201">
        <f t="shared" ref="G17:J17" si="1">SUM(G5:G16)</f>
        <v>265575.01807517</v>
      </c>
      <c r="H17" s="202">
        <f t="shared" si="1"/>
        <v>81635</v>
      </c>
      <c r="I17" s="202">
        <f t="shared" si="1"/>
        <v>58572</v>
      </c>
      <c r="J17" s="202">
        <f t="shared" si="1"/>
        <v>65581</v>
      </c>
    </row>
    <row r="20" spans="1:10" ht="20.100000000000001" customHeight="1">
      <c r="E20" s="71"/>
      <c r="F20" s="71"/>
      <c r="G20" s="71"/>
    </row>
  </sheetData>
  <mergeCells count="3">
    <mergeCell ref="B3:D3"/>
    <mergeCell ref="E3:G3"/>
    <mergeCell ref="H3:J3"/>
  </mergeCells>
  <pageMargins left="0.35433070866141736" right="0.15748031496062992" top="0.74803149606299213" bottom="0.74803149606299213" header="0.31496062992125984" footer="0.47244094488188981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6"/>
  <sheetViews>
    <sheetView zoomScaleNormal="100" workbookViewId="0">
      <selection activeCell="M17" sqref="M17"/>
    </sheetView>
  </sheetViews>
  <sheetFormatPr defaultColWidth="8.125" defaultRowHeight="21.95" customHeight="1"/>
  <cols>
    <col min="1" max="1" width="28.875" style="633" customWidth="1"/>
    <col min="2" max="2" width="11.375" style="552" bestFit="1" customWidth="1"/>
    <col min="3" max="3" width="9.25" style="553" customWidth="1"/>
    <col min="4" max="4" width="8.25" style="552" bestFit="1" customWidth="1"/>
    <col min="5" max="5" width="32.625" style="552" customWidth="1"/>
    <col min="6" max="6" width="9.75" style="552" bestFit="1" customWidth="1"/>
    <col min="7" max="7" width="9.25" style="553" bestFit="1" customWidth="1"/>
    <col min="8" max="9" width="8.125" style="552"/>
    <col min="10" max="10" width="14.875" style="552" customWidth="1"/>
    <col min="11" max="13" width="8.375" style="553" bestFit="1" customWidth="1"/>
    <col min="14" max="256" width="8.125" style="552"/>
    <col min="257" max="257" width="125.75" style="552" customWidth="1"/>
    <col min="258" max="258" width="13.125" style="552" customWidth="1"/>
    <col min="259" max="260" width="8.125" style="552"/>
    <col min="261" max="261" width="10.25" style="552" customWidth="1"/>
    <col min="262" max="262" width="13.375" style="552" customWidth="1"/>
    <col min="263" max="263" width="8.75" style="552" customWidth="1"/>
    <col min="264" max="512" width="8.125" style="552"/>
    <col min="513" max="513" width="125.75" style="552" customWidth="1"/>
    <col min="514" max="514" width="13.125" style="552" customWidth="1"/>
    <col min="515" max="516" width="8.125" style="552"/>
    <col min="517" max="517" width="10.25" style="552" customWidth="1"/>
    <col min="518" max="518" width="13.375" style="552" customWidth="1"/>
    <col min="519" max="519" width="8.75" style="552" customWidth="1"/>
    <col min="520" max="768" width="8.125" style="552"/>
    <col min="769" max="769" width="125.75" style="552" customWidth="1"/>
    <col min="770" max="770" width="13.125" style="552" customWidth="1"/>
    <col min="771" max="772" width="8.125" style="552"/>
    <col min="773" max="773" width="10.25" style="552" customWidth="1"/>
    <col min="774" max="774" width="13.375" style="552" customWidth="1"/>
    <col min="775" max="775" width="8.75" style="552" customWidth="1"/>
    <col min="776" max="1024" width="8.125" style="552"/>
    <col min="1025" max="1025" width="125.75" style="552" customWidth="1"/>
    <col min="1026" max="1026" width="13.125" style="552" customWidth="1"/>
    <col min="1027" max="1028" width="8.125" style="552"/>
    <col min="1029" max="1029" width="10.25" style="552" customWidth="1"/>
    <col min="1030" max="1030" width="13.375" style="552" customWidth="1"/>
    <col min="1031" max="1031" width="8.75" style="552" customWidth="1"/>
    <col min="1032" max="1280" width="8.125" style="552"/>
    <col min="1281" max="1281" width="125.75" style="552" customWidth="1"/>
    <col min="1282" max="1282" width="13.125" style="552" customWidth="1"/>
    <col min="1283" max="1284" width="8.125" style="552"/>
    <col min="1285" max="1285" width="10.25" style="552" customWidth="1"/>
    <col min="1286" max="1286" width="13.375" style="552" customWidth="1"/>
    <col min="1287" max="1287" width="8.75" style="552" customWidth="1"/>
    <col min="1288" max="1536" width="8.125" style="552"/>
    <col min="1537" max="1537" width="125.75" style="552" customWidth="1"/>
    <col min="1538" max="1538" width="13.125" style="552" customWidth="1"/>
    <col min="1539" max="1540" width="8.125" style="552"/>
    <col min="1541" max="1541" width="10.25" style="552" customWidth="1"/>
    <col min="1542" max="1542" width="13.375" style="552" customWidth="1"/>
    <col min="1543" max="1543" width="8.75" style="552" customWidth="1"/>
    <col min="1544" max="1792" width="8.125" style="552"/>
    <col min="1793" max="1793" width="125.75" style="552" customWidth="1"/>
    <col min="1794" max="1794" width="13.125" style="552" customWidth="1"/>
    <col min="1795" max="1796" width="8.125" style="552"/>
    <col min="1797" max="1797" width="10.25" style="552" customWidth="1"/>
    <col min="1798" max="1798" width="13.375" style="552" customWidth="1"/>
    <col min="1799" max="1799" width="8.75" style="552" customWidth="1"/>
    <col min="1800" max="2048" width="8.125" style="552"/>
    <col min="2049" max="2049" width="125.75" style="552" customWidth="1"/>
    <col min="2050" max="2050" width="13.125" style="552" customWidth="1"/>
    <col min="2051" max="2052" width="8.125" style="552"/>
    <col min="2053" max="2053" width="10.25" style="552" customWidth="1"/>
    <col min="2054" max="2054" width="13.375" style="552" customWidth="1"/>
    <col min="2055" max="2055" width="8.75" style="552" customWidth="1"/>
    <col min="2056" max="2304" width="8.125" style="552"/>
    <col min="2305" max="2305" width="125.75" style="552" customWidth="1"/>
    <col min="2306" max="2306" width="13.125" style="552" customWidth="1"/>
    <col min="2307" max="2308" width="8.125" style="552"/>
    <col min="2309" max="2309" width="10.25" style="552" customWidth="1"/>
    <col min="2310" max="2310" width="13.375" style="552" customWidth="1"/>
    <col min="2311" max="2311" width="8.75" style="552" customWidth="1"/>
    <col min="2312" max="2560" width="8.125" style="552"/>
    <col min="2561" max="2561" width="125.75" style="552" customWidth="1"/>
    <col min="2562" max="2562" width="13.125" style="552" customWidth="1"/>
    <col min="2563" max="2564" width="8.125" style="552"/>
    <col min="2565" max="2565" width="10.25" style="552" customWidth="1"/>
    <col min="2566" max="2566" width="13.375" style="552" customWidth="1"/>
    <col min="2567" max="2567" width="8.75" style="552" customWidth="1"/>
    <col min="2568" max="2816" width="8.125" style="552"/>
    <col min="2817" max="2817" width="125.75" style="552" customWidth="1"/>
    <col min="2818" max="2818" width="13.125" style="552" customWidth="1"/>
    <col min="2819" max="2820" width="8.125" style="552"/>
    <col min="2821" max="2821" width="10.25" style="552" customWidth="1"/>
    <col min="2822" max="2822" width="13.375" style="552" customWidth="1"/>
    <col min="2823" max="2823" width="8.75" style="552" customWidth="1"/>
    <col min="2824" max="3072" width="8.125" style="552"/>
    <col min="3073" max="3073" width="125.75" style="552" customWidth="1"/>
    <col min="3074" max="3074" width="13.125" style="552" customWidth="1"/>
    <col min="3075" max="3076" width="8.125" style="552"/>
    <col min="3077" max="3077" width="10.25" style="552" customWidth="1"/>
    <col min="3078" max="3078" width="13.375" style="552" customWidth="1"/>
    <col min="3079" max="3079" width="8.75" style="552" customWidth="1"/>
    <col min="3080" max="3328" width="8.125" style="552"/>
    <col min="3329" max="3329" width="125.75" style="552" customWidth="1"/>
    <col min="3330" max="3330" width="13.125" style="552" customWidth="1"/>
    <col min="3331" max="3332" width="8.125" style="552"/>
    <col min="3333" max="3333" width="10.25" style="552" customWidth="1"/>
    <col min="3334" max="3334" width="13.375" style="552" customWidth="1"/>
    <col min="3335" max="3335" width="8.75" style="552" customWidth="1"/>
    <col min="3336" max="3584" width="8.125" style="552"/>
    <col min="3585" max="3585" width="125.75" style="552" customWidth="1"/>
    <col min="3586" max="3586" width="13.125" style="552" customWidth="1"/>
    <col min="3587" max="3588" width="8.125" style="552"/>
    <col min="3589" max="3589" width="10.25" style="552" customWidth="1"/>
    <col min="3590" max="3590" width="13.375" style="552" customWidth="1"/>
    <col min="3591" max="3591" width="8.75" style="552" customWidth="1"/>
    <col min="3592" max="3840" width="8.125" style="552"/>
    <col min="3841" max="3841" width="125.75" style="552" customWidth="1"/>
    <col min="3842" max="3842" width="13.125" style="552" customWidth="1"/>
    <col min="3843" max="3844" width="8.125" style="552"/>
    <col min="3845" max="3845" width="10.25" style="552" customWidth="1"/>
    <col min="3846" max="3846" width="13.375" style="552" customWidth="1"/>
    <col min="3847" max="3847" width="8.75" style="552" customWidth="1"/>
    <col min="3848" max="4096" width="8.125" style="552"/>
    <col min="4097" max="4097" width="125.75" style="552" customWidth="1"/>
    <col min="4098" max="4098" width="13.125" style="552" customWidth="1"/>
    <col min="4099" max="4100" width="8.125" style="552"/>
    <col min="4101" max="4101" width="10.25" style="552" customWidth="1"/>
    <col min="4102" max="4102" width="13.375" style="552" customWidth="1"/>
    <col min="4103" max="4103" width="8.75" style="552" customWidth="1"/>
    <col min="4104" max="4352" width="8.125" style="552"/>
    <col min="4353" max="4353" width="125.75" style="552" customWidth="1"/>
    <col min="4354" max="4354" width="13.125" style="552" customWidth="1"/>
    <col min="4355" max="4356" width="8.125" style="552"/>
    <col min="4357" max="4357" width="10.25" style="552" customWidth="1"/>
    <col min="4358" max="4358" width="13.375" style="552" customWidth="1"/>
    <col min="4359" max="4359" width="8.75" style="552" customWidth="1"/>
    <col min="4360" max="4608" width="8.125" style="552"/>
    <col min="4609" max="4609" width="125.75" style="552" customWidth="1"/>
    <col min="4610" max="4610" width="13.125" style="552" customWidth="1"/>
    <col min="4611" max="4612" width="8.125" style="552"/>
    <col min="4613" max="4613" width="10.25" style="552" customWidth="1"/>
    <col min="4614" max="4614" width="13.375" style="552" customWidth="1"/>
    <col min="4615" max="4615" width="8.75" style="552" customWidth="1"/>
    <col min="4616" max="4864" width="8.125" style="552"/>
    <col min="4865" max="4865" width="125.75" style="552" customWidth="1"/>
    <col min="4866" max="4866" width="13.125" style="552" customWidth="1"/>
    <col min="4867" max="4868" width="8.125" style="552"/>
    <col min="4869" max="4869" width="10.25" style="552" customWidth="1"/>
    <col min="4870" max="4870" width="13.375" style="552" customWidth="1"/>
    <col min="4871" max="4871" width="8.75" style="552" customWidth="1"/>
    <col min="4872" max="5120" width="8.125" style="552"/>
    <col min="5121" max="5121" width="125.75" style="552" customWidth="1"/>
    <col min="5122" max="5122" width="13.125" style="552" customWidth="1"/>
    <col min="5123" max="5124" width="8.125" style="552"/>
    <col min="5125" max="5125" width="10.25" style="552" customWidth="1"/>
    <col min="5126" max="5126" width="13.375" style="552" customWidth="1"/>
    <col min="5127" max="5127" width="8.75" style="552" customWidth="1"/>
    <col min="5128" max="5376" width="8.125" style="552"/>
    <col min="5377" max="5377" width="125.75" style="552" customWidth="1"/>
    <col min="5378" max="5378" width="13.125" style="552" customWidth="1"/>
    <col min="5379" max="5380" width="8.125" style="552"/>
    <col min="5381" max="5381" width="10.25" style="552" customWidth="1"/>
    <col min="5382" max="5382" width="13.375" style="552" customWidth="1"/>
    <col min="5383" max="5383" width="8.75" style="552" customWidth="1"/>
    <col min="5384" max="5632" width="8.125" style="552"/>
    <col min="5633" max="5633" width="125.75" style="552" customWidth="1"/>
    <col min="5634" max="5634" width="13.125" style="552" customWidth="1"/>
    <col min="5635" max="5636" width="8.125" style="552"/>
    <col min="5637" max="5637" width="10.25" style="552" customWidth="1"/>
    <col min="5638" max="5638" width="13.375" style="552" customWidth="1"/>
    <col min="5639" max="5639" width="8.75" style="552" customWidth="1"/>
    <col min="5640" max="5888" width="8.125" style="552"/>
    <col min="5889" max="5889" width="125.75" style="552" customWidth="1"/>
    <col min="5890" max="5890" width="13.125" style="552" customWidth="1"/>
    <col min="5891" max="5892" width="8.125" style="552"/>
    <col min="5893" max="5893" width="10.25" style="552" customWidth="1"/>
    <col min="5894" max="5894" width="13.375" style="552" customWidth="1"/>
    <col min="5895" max="5895" width="8.75" style="552" customWidth="1"/>
    <col min="5896" max="6144" width="8.125" style="552"/>
    <col min="6145" max="6145" width="125.75" style="552" customWidth="1"/>
    <col min="6146" max="6146" width="13.125" style="552" customWidth="1"/>
    <col min="6147" max="6148" width="8.125" style="552"/>
    <col min="6149" max="6149" width="10.25" style="552" customWidth="1"/>
    <col min="6150" max="6150" width="13.375" style="552" customWidth="1"/>
    <col min="6151" max="6151" width="8.75" style="552" customWidth="1"/>
    <col min="6152" max="6400" width="8.125" style="552"/>
    <col min="6401" max="6401" width="125.75" style="552" customWidth="1"/>
    <col min="6402" max="6402" width="13.125" style="552" customWidth="1"/>
    <col min="6403" max="6404" width="8.125" style="552"/>
    <col min="6405" max="6405" width="10.25" style="552" customWidth="1"/>
    <col min="6406" max="6406" width="13.375" style="552" customWidth="1"/>
    <col min="6407" max="6407" width="8.75" style="552" customWidth="1"/>
    <col min="6408" max="6656" width="8.125" style="552"/>
    <col min="6657" max="6657" width="125.75" style="552" customWidth="1"/>
    <col min="6658" max="6658" width="13.125" style="552" customWidth="1"/>
    <col min="6659" max="6660" width="8.125" style="552"/>
    <col min="6661" max="6661" width="10.25" style="552" customWidth="1"/>
    <col min="6662" max="6662" width="13.375" style="552" customWidth="1"/>
    <col min="6663" max="6663" width="8.75" style="552" customWidth="1"/>
    <col min="6664" max="6912" width="8.125" style="552"/>
    <col min="6913" max="6913" width="125.75" style="552" customWidth="1"/>
    <col min="6914" max="6914" width="13.125" style="552" customWidth="1"/>
    <col min="6915" max="6916" width="8.125" style="552"/>
    <col min="6917" max="6917" width="10.25" style="552" customWidth="1"/>
    <col min="6918" max="6918" width="13.375" style="552" customWidth="1"/>
    <col min="6919" max="6919" width="8.75" style="552" customWidth="1"/>
    <col min="6920" max="7168" width="8.125" style="552"/>
    <col min="7169" max="7169" width="125.75" style="552" customWidth="1"/>
    <col min="7170" max="7170" width="13.125" style="552" customWidth="1"/>
    <col min="7171" max="7172" width="8.125" style="552"/>
    <col min="7173" max="7173" width="10.25" style="552" customWidth="1"/>
    <col min="7174" max="7174" width="13.375" style="552" customWidth="1"/>
    <col min="7175" max="7175" width="8.75" style="552" customWidth="1"/>
    <col min="7176" max="7424" width="8.125" style="552"/>
    <col min="7425" max="7425" width="125.75" style="552" customWidth="1"/>
    <col min="7426" max="7426" width="13.125" style="552" customWidth="1"/>
    <col min="7427" max="7428" width="8.125" style="552"/>
    <col min="7429" max="7429" width="10.25" style="552" customWidth="1"/>
    <col min="7430" max="7430" width="13.375" style="552" customWidth="1"/>
    <col min="7431" max="7431" width="8.75" style="552" customWidth="1"/>
    <col min="7432" max="7680" width="8.125" style="552"/>
    <col min="7681" max="7681" width="125.75" style="552" customWidth="1"/>
    <col min="7682" max="7682" width="13.125" style="552" customWidth="1"/>
    <col min="7683" max="7684" width="8.125" style="552"/>
    <col min="7685" max="7685" width="10.25" style="552" customWidth="1"/>
    <col min="7686" max="7686" width="13.375" style="552" customWidth="1"/>
    <col min="7687" max="7687" width="8.75" style="552" customWidth="1"/>
    <col min="7688" max="7936" width="8.125" style="552"/>
    <col min="7937" max="7937" width="125.75" style="552" customWidth="1"/>
    <col min="7938" max="7938" width="13.125" style="552" customWidth="1"/>
    <col min="7939" max="7940" width="8.125" style="552"/>
    <col min="7941" max="7941" width="10.25" style="552" customWidth="1"/>
    <col min="7942" max="7942" width="13.375" style="552" customWidth="1"/>
    <col min="7943" max="7943" width="8.75" style="552" customWidth="1"/>
    <col min="7944" max="8192" width="8.125" style="552"/>
    <col min="8193" max="8193" width="125.75" style="552" customWidth="1"/>
    <col min="8194" max="8194" width="13.125" style="552" customWidth="1"/>
    <col min="8195" max="8196" width="8.125" style="552"/>
    <col min="8197" max="8197" width="10.25" style="552" customWidth="1"/>
    <col min="8198" max="8198" width="13.375" style="552" customWidth="1"/>
    <col min="8199" max="8199" width="8.75" style="552" customWidth="1"/>
    <col min="8200" max="8448" width="8.125" style="552"/>
    <col min="8449" max="8449" width="125.75" style="552" customWidth="1"/>
    <col min="8450" max="8450" width="13.125" style="552" customWidth="1"/>
    <col min="8451" max="8452" width="8.125" style="552"/>
    <col min="8453" max="8453" width="10.25" style="552" customWidth="1"/>
    <col min="8454" max="8454" width="13.375" style="552" customWidth="1"/>
    <col min="8455" max="8455" width="8.75" style="552" customWidth="1"/>
    <col min="8456" max="8704" width="8.125" style="552"/>
    <col min="8705" max="8705" width="125.75" style="552" customWidth="1"/>
    <col min="8706" max="8706" width="13.125" style="552" customWidth="1"/>
    <col min="8707" max="8708" width="8.125" style="552"/>
    <col min="8709" max="8709" width="10.25" style="552" customWidth="1"/>
    <col min="8710" max="8710" width="13.375" style="552" customWidth="1"/>
    <col min="8711" max="8711" width="8.75" style="552" customWidth="1"/>
    <col min="8712" max="8960" width="8.125" style="552"/>
    <col min="8961" max="8961" width="125.75" style="552" customWidth="1"/>
    <col min="8962" max="8962" width="13.125" style="552" customWidth="1"/>
    <col min="8963" max="8964" width="8.125" style="552"/>
    <col min="8965" max="8965" width="10.25" style="552" customWidth="1"/>
    <col min="8966" max="8966" width="13.375" style="552" customWidth="1"/>
    <col min="8967" max="8967" width="8.75" style="552" customWidth="1"/>
    <col min="8968" max="9216" width="8.125" style="552"/>
    <col min="9217" max="9217" width="125.75" style="552" customWidth="1"/>
    <col min="9218" max="9218" width="13.125" style="552" customWidth="1"/>
    <col min="9219" max="9220" width="8.125" style="552"/>
    <col min="9221" max="9221" width="10.25" style="552" customWidth="1"/>
    <col min="9222" max="9222" width="13.375" style="552" customWidth="1"/>
    <col min="9223" max="9223" width="8.75" style="552" customWidth="1"/>
    <col min="9224" max="9472" width="8.125" style="552"/>
    <col min="9473" max="9473" width="125.75" style="552" customWidth="1"/>
    <col min="9474" max="9474" width="13.125" style="552" customWidth="1"/>
    <col min="9475" max="9476" width="8.125" style="552"/>
    <col min="9477" max="9477" width="10.25" style="552" customWidth="1"/>
    <col min="9478" max="9478" width="13.375" style="552" customWidth="1"/>
    <col min="9479" max="9479" width="8.75" style="552" customWidth="1"/>
    <col min="9480" max="9728" width="8.125" style="552"/>
    <col min="9729" max="9729" width="125.75" style="552" customWidth="1"/>
    <col min="9730" max="9730" width="13.125" style="552" customWidth="1"/>
    <col min="9731" max="9732" width="8.125" style="552"/>
    <col min="9733" max="9733" width="10.25" style="552" customWidth="1"/>
    <col min="9734" max="9734" width="13.375" style="552" customWidth="1"/>
    <col min="9735" max="9735" width="8.75" style="552" customWidth="1"/>
    <col min="9736" max="9984" width="8.125" style="552"/>
    <col min="9985" max="9985" width="125.75" style="552" customWidth="1"/>
    <col min="9986" max="9986" width="13.125" style="552" customWidth="1"/>
    <col min="9987" max="9988" width="8.125" style="552"/>
    <col min="9989" max="9989" width="10.25" style="552" customWidth="1"/>
    <col min="9990" max="9990" width="13.375" style="552" customWidth="1"/>
    <col min="9991" max="9991" width="8.75" style="552" customWidth="1"/>
    <col min="9992" max="10240" width="8.125" style="552"/>
    <col min="10241" max="10241" width="125.75" style="552" customWidth="1"/>
    <col min="10242" max="10242" width="13.125" style="552" customWidth="1"/>
    <col min="10243" max="10244" width="8.125" style="552"/>
    <col min="10245" max="10245" width="10.25" style="552" customWidth="1"/>
    <col min="10246" max="10246" width="13.375" style="552" customWidth="1"/>
    <col min="10247" max="10247" width="8.75" style="552" customWidth="1"/>
    <col min="10248" max="10496" width="8.125" style="552"/>
    <col min="10497" max="10497" width="125.75" style="552" customWidth="1"/>
    <col min="10498" max="10498" width="13.125" style="552" customWidth="1"/>
    <col min="10499" max="10500" width="8.125" style="552"/>
    <col min="10501" max="10501" width="10.25" style="552" customWidth="1"/>
    <col min="10502" max="10502" width="13.375" style="552" customWidth="1"/>
    <col min="10503" max="10503" width="8.75" style="552" customWidth="1"/>
    <col min="10504" max="10752" width="8.125" style="552"/>
    <col min="10753" max="10753" width="125.75" style="552" customWidth="1"/>
    <col min="10754" max="10754" width="13.125" style="552" customWidth="1"/>
    <col min="10755" max="10756" width="8.125" style="552"/>
    <col min="10757" max="10757" width="10.25" style="552" customWidth="1"/>
    <col min="10758" max="10758" width="13.375" style="552" customWidth="1"/>
    <col min="10759" max="10759" width="8.75" style="552" customWidth="1"/>
    <col min="10760" max="11008" width="8.125" style="552"/>
    <col min="11009" max="11009" width="125.75" style="552" customWidth="1"/>
    <col min="11010" max="11010" width="13.125" style="552" customWidth="1"/>
    <col min="11011" max="11012" width="8.125" style="552"/>
    <col min="11013" max="11013" width="10.25" style="552" customWidth="1"/>
    <col min="11014" max="11014" width="13.375" style="552" customWidth="1"/>
    <col min="11015" max="11015" width="8.75" style="552" customWidth="1"/>
    <col min="11016" max="11264" width="8.125" style="552"/>
    <col min="11265" max="11265" width="125.75" style="552" customWidth="1"/>
    <col min="11266" max="11266" width="13.125" style="552" customWidth="1"/>
    <col min="11267" max="11268" width="8.125" style="552"/>
    <col min="11269" max="11269" width="10.25" style="552" customWidth="1"/>
    <col min="11270" max="11270" width="13.375" style="552" customWidth="1"/>
    <col min="11271" max="11271" width="8.75" style="552" customWidth="1"/>
    <col min="11272" max="11520" width="8.125" style="552"/>
    <col min="11521" max="11521" width="125.75" style="552" customWidth="1"/>
    <col min="11522" max="11522" width="13.125" style="552" customWidth="1"/>
    <col min="11523" max="11524" width="8.125" style="552"/>
    <col min="11525" max="11525" width="10.25" style="552" customWidth="1"/>
    <col min="11526" max="11526" width="13.375" style="552" customWidth="1"/>
    <col min="11527" max="11527" width="8.75" style="552" customWidth="1"/>
    <col min="11528" max="11776" width="8.125" style="552"/>
    <col min="11777" max="11777" width="125.75" style="552" customWidth="1"/>
    <col min="11778" max="11778" width="13.125" style="552" customWidth="1"/>
    <col min="11779" max="11780" width="8.125" style="552"/>
    <col min="11781" max="11781" width="10.25" style="552" customWidth="1"/>
    <col min="11782" max="11782" width="13.375" style="552" customWidth="1"/>
    <col min="11783" max="11783" width="8.75" style="552" customWidth="1"/>
    <col min="11784" max="12032" width="8.125" style="552"/>
    <col min="12033" max="12033" width="125.75" style="552" customWidth="1"/>
    <col min="12034" max="12034" width="13.125" style="552" customWidth="1"/>
    <col min="12035" max="12036" width="8.125" style="552"/>
    <col min="12037" max="12037" width="10.25" style="552" customWidth="1"/>
    <col min="12038" max="12038" width="13.375" style="552" customWidth="1"/>
    <col min="12039" max="12039" width="8.75" style="552" customWidth="1"/>
    <col min="12040" max="12288" width="8.125" style="552"/>
    <col min="12289" max="12289" width="125.75" style="552" customWidth="1"/>
    <col min="12290" max="12290" width="13.125" style="552" customWidth="1"/>
    <col min="12291" max="12292" width="8.125" style="552"/>
    <col min="12293" max="12293" width="10.25" style="552" customWidth="1"/>
    <col min="12294" max="12294" width="13.375" style="552" customWidth="1"/>
    <col min="12295" max="12295" width="8.75" style="552" customWidth="1"/>
    <col min="12296" max="12544" width="8.125" style="552"/>
    <col min="12545" max="12545" width="125.75" style="552" customWidth="1"/>
    <col min="12546" max="12546" width="13.125" style="552" customWidth="1"/>
    <col min="12547" max="12548" width="8.125" style="552"/>
    <col min="12549" max="12549" width="10.25" style="552" customWidth="1"/>
    <col min="12550" max="12550" width="13.375" style="552" customWidth="1"/>
    <col min="12551" max="12551" width="8.75" style="552" customWidth="1"/>
    <col min="12552" max="12800" width="8.125" style="552"/>
    <col min="12801" max="12801" width="125.75" style="552" customWidth="1"/>
    <col min="12802" max="12802" width="13.125" style="552" customWidth="1"/>
    <col min="12803" max="12804" width="8.125" style="552"/>
    <col min="12805" max="12805" width="10.25" style="552" customWidth="1"/>
    <col min="12806" max="12806" width="13.375" style="552" customWidth="1"/>
    <col min="12807" max="12807" width="8.75" style="552" customWidth="1"/>
    <col min="12808" max="13056" width="8.125" style="552"/>
    <col min="13057" max="13057" width="125.75" style="552" customWidth="1"/>
    <col min="13058" max="13058" width="13.125" style="552" customWidth="1"/>
    <col min="13059" max="13060" width="8.125" style="552"/>
    <col min="13061" max="13061" width="10.25" style="552" customWidth="1"/>
    <col min="13062" max="13062" width="13.375" style="552" customWidth="1"/>
    <col min="13063" max="13063" width="8.75" style="552" customWidth="1"/>
    <col min="13064" max="13312" width="8.125" style="552"/>
    <col min="13313" max="13313" width="125.75" style="552" customWidth="1"/>
    <col min="13314" max="13314" width="13.125" style="552" customWidth="1"/>
    <col min="13315" max="13316" width="8.125" style="552"/>
    <col min="13317" max="13317" width="10.25" style="552" customWidth="1"/>
    <col min="13318" max="13318" width="13.375" style="552" customWidth="1"/>
    <col min="13319" max="13319" width="8.75" style="552" customWidth="1"/>
    <col min="13320" max="13568" width="8.125" style="552"/>
    <col min="13569" max="13569" width="125.75" style="552" customWidth="1"/>
    <col min="13570" max="13570" width="13.125" style="552" customWidth="1"/>
    <col min="13571" max="13572" width="8.125" style="552"/>
    <col min="13573" max="13573" width="10.25" style="552" customWidth="1"/>
    <col min="13574" max="13574" width="13.375" style="552" customWidth="1"/>
    <col min="13575" max="13575" width="8.75" style="552" customWidth="1"/>
    <col min="13576" max="13824" width="8.125" style="552"/>
    <col min="13825" max="13825" width="125.75" style="552" customWidth="1"/>
    <col min="13826" max="13826" width="13.125" style="552" customWidth="1"/>
    <col min="13827" max="13828" width="8.125" style="552"/>
    <col min="13829" max="13829" width="10.25" style="552" customWidth="1"/>
    <col min="13830" max="13830" width="13.375" style="552" customWidth="1"/>
    <col min="13831" max="13831" width="8.75" style="552" customWidth="1"/>
    <col min="13832" max="14080" width="8.125" style="552"/>
    <col min="14081" max="14081" width="125.75" style="552" customWidth="1"/>
    <col min="14082" max="14082" width="13.125" style="552" customWidth="1"/>
    <col min="14083" max="14084" width="8.125" style="552"/>
    <col min="14085" max="14085" width="10.25" style="552" customWidth="1"/>
    <col min="14086" max="14086" width="13.375" style="552" customWidth="1"/>
    <col min="14087" max="14087" width="8.75" style="552" customWidth="1"/>
    <col min="14088" max="14336" width="8.125" style="552"/>
    <col min="14337" max="14337" width="125.75" style="552" customWidth="1"/>
    <col min="14338" max="14338" width="13.125" style="552" customWidth="1"/>
    <col min="14339" max="14340" width="8.125" style="552"/>
    <col min="14341" max="14341" width="10.25" style="552" customWidth="1"/>
    <col min="14342" max="14342" width="13.375" style="552" customWidth="1"/>
    <col min="14343" max="14343" width="8.75" style="552" customWidth="1"/>
    <col min="14344" max="14592" width="8.125" style="552"/>
    <col min="14593" max="14593" width="125.75" style="552" customWidth="1"/>
    <col min="14594" max="14594" width="13.125" style="552" customWidth="1"/>
    <col min="14595" max="14596" width="8.125" style="552"/>
    <col min="14597" max="14597" width="10.25" style="552" customWidth="1"/>
    <col min="14598" max="14598" width="13.375" style="552" customWidth="1"/>
    <col min="14599" max="14599" width="8.75" style="552" customWidth="1"/>
    <col min="14600" max="14848" width="8.125" style="552"/>
    <col min="14849" max="14849" width="125.75" style="552" customWidth="1"/>
    <col min="14850" max="14850" width="13.125" style="552" customWidth="1"/>
    <col min="14851" max="14852" width="8.125" style="552"/>
    <col min="14853" max="14853" width="10.25" style="552" customWidth="1"/>
    <col min="14854" max="14854" width="13.375" style="552" customWidth="1"/>
    <col min="14855" max="14855" width="8.75" style="552" customWidth="1"/>
    <col min="14856" max="15104" width="8.125" style="552"/>
    <col min="15105" max="15105" width="125.75" style="552" customWidth="1"/>
    <col min="15106" max="15106" width="13.125" style="552" customWidth="1"/>
    <col min="15107" max="15108" width="8.125" style="552"/>
    <col min="15109" max="15109" width="10.25" style="552" customWidth="1"/>
    <col min="15110" max="15110" width="13.375" style="552" customWidth="1"/>
    <col min="15111" max="15111" width="8.75" style="552" customWidth="1"/>
    <col min="15112" max="15360" width="8.125" style="552"/>
    <col min="15361" max="15361" width="125.75" style="552" customWidth="1"/>
    <col min="15362" max="15362" width="13.125" style="552" customWidth="1"/>
    <col min="15363" max="15364" width="8.125" style="552"/>
    <col min="15365" max="15365" width="10.25" style="552" customWidth="1"/>
    <col min="15366" max="15366" width="13.375" style="552" customWidth="1"/>
    <col min="15367" max="15367" width="8.75" style="552" customWidth="1"/>
    <col min="15368" max="15616" width="8.125" style="552"/>
    <col min="15617" max="15617" width="125.75" style="552" customWidth="1"/>
    <col min="15618" max="15618" width="13.125" style="552" customWidth="1"/>
    <col min="15619" max="15620" width="8.125" style="552"/>
    <col min="15621" max="15621" width="10.25" style="552" customWidth="1"/>
    <col min="15622" max="15622" width="13.375" style="552" customWidth="1"/>
    <col min="15623" max="15623" width="8.75" style="552" customWidth="1"/>
    <col min="15624" max="15872" width="8.125" style="552"/>
    <col min="15873" max="15873" width="125.75" style="552" customWidth="1"/>
    <col min="15874" max="15874" width="13.125" style="552" customWidth="1"/>
    <col min="15875" max="15876" width="8.125" style="552"/>
    <col min="15877" max="15877" width="10.25" style="552" customWidth="1"/>
    <col min="15878" max="15878" width="13.375" style="552" customWidth="1"/>
    <col min="15879" max="15879" width="8.75" style="552" customWidth="1"/>
    <col min="15880" max="16128" width="8.125" style="552"/>
    <col min="16129" max="16129" width="125.75" style="552" customWidth="1"/>
    <col min="16130" max="16130" width="13.125" style="552" customWidth="1"/>
    <col min="16131" max="16132" width="8.125" style="552"/>
    <col min="16133" max="16133" width="10.25" style="552" customWidth="1"/>
    <col min="16134" max="16134" width="13.375" style="552" customWidth="1"/>
    <col min="16135" max="16135" width="8.75" style="552" customWidth="1"/>
    <col min="16136" max="16384" width="8.125" style="552"/>
  </cols>
  <sheetData>
    <row r="1" spans="1:13" s="550" customFormat="1" ht="26.25" customHeight="1">
      <c r="A1" s="631" t="s">
        <v>2544</v>
      </c>
      <c r="B1" s="548"/>
      <c r="C1" s="549"/>
      <c r="D1" s="548"/>
      <c r="E1" s="548"/>
      <c r="F1" s="548"/>
      <c r="G1" s="549"/>
      <c r="H1" s="548"/>
      <c r="I1" s="548"/>
      <c r="K1" s="551"/>
      <c r="L1" s="551"/>
      <c r="M1" s="551"/>
    </row>
    <row r="2" spans="1:13" ht="20.100000000000001" customHeight="1">
      <c r="A2" s="632" t="s">
        <v>173</v>
      </c>
    </row>
    <row r="3" spans="1:13" ht="20.100000000000001" customHeight="1">
      <c r="A3" s="633" t="s">
        <v>970</v>
      </c>
      <c r="B3" s="552" t="s">
        <v>132</v>
      </c>
      <c r="C3" s="554">
        <v>18</v>
      </c>
      <c r="D3" s="552" t="s">
        <v>962</v>
      </c>
      <c r="E3" s="552" t="s">
        <v>6</v>
      </c>
      <c r="F3" s="552">
        <v>18</v>
      </c>
    </row>
    <row r="4" spans="1:13" ht="20.100000000000001" customHeight="1">
      <c r="A4" s="633" t="s">
        <v>2545</v>
      </c>
      <c r="B4" s="552" t="s">
        <v>132</v>
      </c>
      <c r="C4" s="554">
        <v>16</v>
      </c>
      <c r="D4" s="552" t="s">
        <v>962</v>
      </c>
      <c r="E4" s="552" t="s">
        <v>36</v>
      </c>
      <c r="F4" s="552">
        <v>16</v>
      </c>
    </row>
    <row r="5" spans="1:13" ht="20.100000000000001" customHeight="1">
      <c r="A5" s="633" t="s">
        <v>2546</v>
      </c>
      <c r="B5" s="552" t="s">
        <v>132</v>
      </c>
      <c r="C5" s="554">
        <v>15</v>
      </c>
      <c r="D5" s="552" t="s">
        <v>962</v>
      </c>
      <c r="E5" s="552" t="s">
        <v>0</v>
      </c>
      <c r="F5" s="552">
        <v>15</v>
      </c>
    </row>
    <row r="6" spans="1:13" ht="20.100000000000001" customHeight="1">
      <c r="A6" s="632" t="s">
        <v>174</v>
      </c>
    </row>
    <row r="7" spans="1:13" ht="20.100000000000001" customHeight="1">
      <c r="A7" s="633" t="s">
        <v>2547</v>
      </c>
      <c r="B7" s="552" t="s">
        <v>968</v>
      </c>
      <c r="C7" s="553">
        <v>5350.4000015799993</v>
      </c>
      <c r="D7" s="553" t="s">
        <v>963</v>
      </c>
      <c r="E7" s="553"/>
      <c r="F7" s="553"/>
    </row>
    <row r="8" spans="1:13" ht="20.100000000000001" customHeight="1">
      <c r="A8" s="633" t="s">
        <v>2548</v>
      </c>
      <c r="B8" s="552" t="s">
        <v>968</v>
      </c>
      <c r="C8" s="553">
        <v>4607.82</v>
      </c>
      <c r="D8" s="553" t="s">
        <v>963</v>
      </c>
      <c r="E8" s="553"/>
      <c r="F8" s="553"/>
    </row>
    <row r="9" spans="1:13" ht="20.100000000000001" customHeight="1">
      <c r="A9" s="633" t="s">
        <v>2549</v>
      </c>
      <c r="B9" s="552" t="s">
        <v>968</v>
      </c>
      <c r="C9" s="553">
        <v>2279.75</v>
      </c>
      <c r="D9" s="553" t="s">
        <v>963</v>
      </c>
      <c r="E9" s="553"/>
      <c r="F9" s="553"/>
    </row>
    <row r="10" spans="1:13" ht="20.100000000000001" customHeight="1">
      <c r="A10" s="632" t="s">
        <v>175</v>
      </c>
    </row>
    <row r="11" spans="1:13" ht="20.100000000000001" customHeight="1">
      <c r="A11" s="633" t="s">
        <v>971</v>
      </c>
      <c r="B11" s="552" t="s">
        <v>967</v>
      </c>
      <c r="C11" s="555">
        <v>858</v>
      </c>
      <c r="D11" s="552" t="s">
        <v>964</v>
      </c>
    </row>
    <row r="12" spans="1:13" ht="20.100000000000001" customHeight="1">
      <c r="A12" s="633" t="s">
        <v>2550</v>
      </c>
      <c r="B12" s="552" t="s">
        <v>967</v>
      </c>
      <c r="C12" s="555">
        <v>782</v>
      </c>
      <c r="D12" s="552" t="s">
        <v>964</v>
      </c>
    </row>
    <row r="13" spans="1:13" s="559" customFormat="1" ht="20.100000000000001" customHeight="1">
      <c r="A13" s="633" t="s">
        <v>2551</v>
      </c>
      <c r="B13" s="556" t="s">
        <v>967</v>
      </c>
      <c r="C13" s="557">
        <v>690</v>
      </c>
      <c r="D13" s="558" t="s">
        <v>964</v>
      </c>
      <c r="G13" s="560"/>
      <c r="K13" s="560"/>
      <c r="L13" s="560"/>
      <c r="M13" s="560"/>
    </row>
    <row r="14" spans="1:13" ht="20.100000000000001" customHeight="1">
      <c r="A14" s="632" t="s">
        <v>176</v>
      </c>
    </row>
    <row r="15" spans="1:13" ht="20.100000000000001" customHeight="1">
      <c r="A15" s="633" t="s">
        <v>969</v>
      </c>
      <c r="B15" s="561"/>
      <c r="C15" s="562"/>
      <c r="F15" s="552" t="s">
        <v>965</v>
      </c>
      <c r="G15" s="554">
        <v>19</v>
      </c>
      <c r="H15" s="552" t="s">
        <v>962</v>
      </c>
    </row>
    <row r="16" spans="1:13" ht="20.100000000000001" customHeight="1">
      <c r="A16" s="633" t="s">
        <v>2552</v>
      </c>
      <c r="B16" s="561"/>
      <c r="C16" s="562"/>
      <c r="F16" s="552" t="s">
        <v>965</v>
      </c>
      <c r="G16" s="554">
        <v>11</v>
      </c>
      <c r="H16" s="552" t="s">
        <v>962</v>
      </c>
    </row>
    <row r="17" spans="1:10" ht="19.5" customHeight="1">
      <c r="A17" s="633" t="s">
        <v>959</v>
      </c>
      <c r="B17" s="561"/>
      <c r="C17" s="562"/>
      <c r="F17" s="552" t="s">
        <v>965</v>
      </c>
      <c r="G17" s="554">
        <v>10</v>
      </c>
      <c r="H17" s="552" t="s">
        <v>962</v>
      </c>
    </row>
    <row r="18" spans="1:10" ht="20.100000000000001" customHeight="1">
      <c r="A18" s="632" t="s">
        <v>177</v>
      </c>
    </row>
    <row r="19" spans="1:10" ht="19.5" customHeight="1">
      <c r="A19" s="634" t="s">
        <v>975</v>
      </c>
      <c r="F19" s="556" t="s">
        <v>966</v>
      </c>
      <c r="G19" s="563">
        <v>6466.82</v>
      </c>
      <c r="H19" s="552" t="s">
        <v>963</v>
      </c>
    </row>
    <row r="20" spans="1:10" ht="19.5" customHeight="1">
      <c r="A20" s="634" t="s">
        <v>2553</v>
      </c>
      <c r="B20" s="564"/>
      <c r="C20" s="562"/>
      <c r="F20" s="556" t="s">
        <v>966</v>
      </c>
      <c r="G20" s="563">
        <v>5237.0000015799997</v>
      </c>
      <c r="H20" s="552" t="s">
        <v>963</v>
      </c>
      <c r="I20" s="561"/>
      <c r="J20" s="561"/>
    </row>
    <row r="21" spans="1:10" ht="19.5" customHeight="1">
      <c r="A21" s="634" t="s">
        <v>2554</v>
      </c>
      <c r="B21" s="561"/>
      <c r="C21" s="562"/>
      <c r="F21" s="556" t="s">
        <v>966</v>
      </c>
      <c r="G21" s="563">
        <v>2564</v>
      </c>
      <c r="H21" s="552" t="s">
        <v>963</v>
      </c>
      <c r="I21" s="561"/>
      <c r="J21" s="561"/>
    </row>
    <row r="22" spans="1:10" ht="20.100000000000001" customHeight="1">
      <c r="A22" s="632" t="s">
        <v>178</v>
      </c>
    </row>
    <row r="23" spans="1:10" ht="20.100000000000001" customHeight="1">
      <c r="A23" s="634" t="s">
        <v>2554</v>
      </c>
      <c r="B23" s="561"/>
      <c r="C23" s="562"/>
      <c r="E23" s="565"/>
      <c r="F23" s="566" t="s">
        <v>967</v>
      </c>
      <c r="G23" s="565">
        <v>760</v>
      </c>
      <c r="H23" s="565" t="s">
        <v>964</v>
      </c>
      <c r="I23" s="561"/>
      <c r="J23" s="561"/>
    </row>
    <row r="24" spans="1:10" ht="20.100000000000001" customHeight="1">
      <c r="A24" s="634" t="s">
        <v>2555</v>
      </c>
      <c r="B24" s="561"/>
      <c r="C24" s="562"/>
      <c r="E24" s="565"/>
      <c r="F24" s="566" t="s">
        <v>967</v>
      </c>
      <c r="G24" s="565">
        <v>469</v>
      </c>
      <c r="H24" s="565" t="s">
        <v>964</v>
      </c>
      <c r="I24" s="561"/>
      <c r="J24" s="561"/>
    </row>
    <row r="25" spans="1:10" ht="20.100000000000001" customHeight="1">
      <c r="A25" s="634" t="s">
        <v>2556</v>
      </c>
      <c r="B25" s="561"/>
      <c r="C25" s="562"/>
      <c r="E25" s="565"/>
      <c r="F25" s="566" t="s">
        <v>967</v>
      </c>
      <c r="G25" s="565">
        <v>400</v>
      </c>
      <c r="H25" s="565" t="s">
        <v>964</v>
      </c>
      <c r="I25" s="561"/>
      <c r="J25" s="561"/>
    </row>
    <row r="26" spans="1:10" ht="21.95" customHeight="1" thickBot="1">
      <c r="A26" s="635"/>
      <c r="B26" s="567"/>
      <c r="C26" s="568"/>
      <c r="D26" s="567"/>
      <c r="E26" s="567"/>
      <c r="F26" s="567"/>
      <c r="G26" s="568"/>
      <c r="H26" s="567"/>
      <c r="I26" s="567"/>
    </row>
  </sheetData>
  <pageMargins left="0.27559055118110237" right="0.15748031496062992" top="0.47244094488188981" bottom="0.43307086614173229" header="0.27559055118110237" footer="0.19685039370078741"/>
  <pageSetup paperSize="9" scale="95" firstPageNumber="6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pane ySplit="4" topLeftCell="A5" activePane="bottomLeft" state="frozen"/>
      <selection pane="bottomLeft" activeCell="V84" sqref="V84"/>
    </sheetView>
  </sheetViews>
  <sheetFormatPr defaultColWidth="7" defaultRowHeight="20.100000000000001" customHeight="1"/>
  <cols>
    <col min="1" max="1" width="22.375" style="1" customWidth="1"/>
    <col min="2" max="2" width="5.125" style="67" customWidth="1"/>
    <col min="3" max="3" width="7.625" style="3" customWidth="1"/>
    <col min="4" max="5" width="5.375" style="67" customWidth="1"/>
    <col min="6" max="6" width="5.75" style="67" customWidth="1"/>
    <col min="7" max="7" width="8.875" style="3" bestFit="1" customWidth="1"/>
    <col min="8" max="8" width="5.5" style="67" customWidth="1"/>
    <col min="9" max="9" width="9.625" style="3" customWidth="1"/>
    <col min="10" max="11" width="6" style="67" customWidth="1"/>
    <col min="12" max="12" width="6.625" style="67" customWidth="1"/>
    <col min="13" max="13" width="10.5" style="3" customWidth="1"/>
    <col min="14" max="14" width="5.75" style="67" customWidth="1"/>
    <col min="15" max="15" width="9.75" style="3" customWidth="1"/>
    <col min="16" max="17" width="6.25" style="67" customWidth="1"/>
    <col min="18" max="18" width="8.375" style="67" bestFit="1" customWidth="1"/>
    <col min="19" max="19" width="10.625" style="3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7" customFormat="1" ht="20.100000000000001" customHeight="1">
      <c r="A1" s="665" t="s">
        <v>979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</row>
    <row r="2" spans="1:19" s="7" customFormat="1" ht="20.100000000000001" customHeight="1">
      <c r="A2" s="119"/>
      <c r="B2" s="666" t="s">
        <v>214</v>
      </c>
      <c r="C2" s="667"/>
      <c r="D2" s="667"/>
      <c r="E2" s="667"/>
      <c r="F2" s="667"/>
      <c r="G2" s="668"/>
      <c r="H2" s="669" t="s">
        <v>215</v>
      </c>
      <c r="I2" s="667"/>
      <c r="J2" s="667"/>
      <c r="K2" s="667"/>
      <c r="L2" s="667"/>
      <c r="M2" s="668"/>
      <c r="N2" s="670" t="s">
        <v>148</v>
      </c>
      <c r="O2" s="671"/>
      <c r="P2" s="671"/>
      <c r="Q2" s="671"/>
      <c r="R2" s="671"/>
      <c r="S2" s="672"/>
    </row>
    <row r="3" spans="1:19" s="7" customFormat="1" ht="20.100000000000001" customHeight="1">
      <c r="A3" s="120" t="s">
        <v>202</v>
      </c>
      <c r="B3" s="270" t="s">
        <v>132</v>
      </c>
      <c r="C3" s="22" t="s">
        <v>135</v>
      </c>
      <c r="D3" s="673" t="s">
        <v>136</v>
      </c>
      <c r="E3" s="674"/>
      <c r="F3" s="675"/>
      <c r="G3" s="206" t="s">
        <v>180</v>
      </c>
      <c r="H3" s="23" t="s">
        <v>132</v>
      </c>
      <c r="I3" s="22" t="s">
        <v>135</v>
      </c>
      <c r="J3" s="673" t="s">
        <v>136</v>
      </c>
      <c r="K3" s="674"/>
      <c r="L3" s="675"/>
      <c r="M3" s="204" t="s">
        <v>180</v>
      </c>
      <c r="N3" s="83" t="s">
        <v>132</v>
      </c>
      <c r="O3" s="84" t="s">
        <v>135</v>
      </c>
      <c r="P3" s="676" t="s">
        <v>136</v>
      </c>
      <c r="Q3" s="677"/>
      <c r="R3" s="678"/>
      <c r="S3" s="203" t="s">
        <v>180</v>
      </c>
    </row>
    <row r="4" spans="1:19" s="7" customFormat="1" ht="20.100000000000001" customHeight="1">
      <c r="A4" s="121"/>
      <c r="B4" s="271" t="s">
        <v>137</v>
      </c>
      <c r="C4" s="24" t="s">
        <v>138</v>
      </c>
      <c r="D4" s="26" t="s">
        <v>139</v>
      </c>
      <c r="E4" s="27" t="s">
        <v>140</v>
      </c>
      <c r="F4" s="26" t="s">
        <v>131</v>
      </c>
      <c r="G4" s="207" t="s">
        <v>181</v>
      </c>
      <c r="H4" s="25" t="s">
        <v>137</v>
      </c>
      <c r="I4" s="24" t="s">
        <v>138</v>
      </c>
      <c r="J4" s="26" t="s">
        <v>139</v>
      </c>
      <c r="K4" s="27" t="s">
        <v>140</v>
      </c>
      <c r="L4" s="26" t="s">
        <v>131</v>
      </c>
      <c r="M4" s="205" t="s">
        <v>181</v>
      </c>
      <c r="N4" s="226" t="s">
        <v>137</v>
      </c>
      <c r="O4" s="227" t="s">
        <v>138</v>
      </c>
      <c r="P4" s="28" t="s">
        <v>139</v>
      </c>
      <c r="Q4" s="228" t="s">
        <v>140</v>
      </c>
      <c r="R4" s="228" t="s">
        <v>131</v>
      </c>
      <c r="S4" s="219" t="s">
        <v>181</v>
      </c>
    </row>
    <row r="5" spans="1:19" ht="20.100000000000001" customHeight="1">
      <c r="A5" s="122" t="s">
        <v>208</v>
      </c>
      <c r="B5" s="353"/>
      <c r="C5" s="378"/>
      <c r="D5" s="354"/>
      <c r="E5" s="354"/>
      <c r="F5" s="354"/>
      <c r="G5" s="378"/>
      <c r="H5" s="383"/>
      <c r="I5" s="384"/>
      <c r="J5" s="383"/>
      <c r="K5" s="383"/>
      <c r="L5" s="383"/>
      <c r="M5" s="384"/>
      <c r="N5" s="354"/>
      <c r="O5" s="378"/>
      <c r="P5" s="354"/>
      <c r="Q5" s="354"/>
      <c r="R5" s="354"/>
      <c r="S5" s="378"/>
    </row>
    <row r="6" spans="1:19" ht="20.100000000000001" customHeight="1">
      <c r="A6" s="123" t="s">
        <v>32</v>
      </c>
      <c r="B6" s="355">
        <v>1</v>
      </c>
      <c r="C6" s="379">
        <v>9</v>
      </c>
      <c r="D6" s="355">
        <v>12</v>
      </c>
      <c r="E6" s="355">
        <v>1</v>
      </c>
      <c r="F6" s="355">
        <v>13</v>
      </c>
      <c r="G6" s="379">
        <v>68.52</v>
      </c>
      <c r="H6" s="385">
        <v>2</v>
      </c>
      <c r="I6" s="386">
        <v>1117.5</v>
      </c>
      <c r="J6" s="385">
        <v>88</v>
      </c>
      <c r="K6" s="385">
        <v>29</v>
      </c>
      <c r="L6" s="385">
        <v>117</v>
      </c>
      <c r="M6" s="386">
        <v>3567.55</v>
      </c>
      <c r="N6" s="355">
        <v>3</v>
      </c>
      <c r="O6" s="379">
        <v>1126.5</v>
      </c>
      <c r="P6" s="355">
        <v>100</v>
      </c>
      <c r="Q6" s="355">
        <v>30</v>
      </c>
      <c r="R6" s="355">
        <v>130</v>
      </c>
      <c r="S6" s="379">
        <v>3636.07</v>
      </c>
    </row>
    <row r="7" spans="1:19" ht="20.100000000000001" customHeight="1">
      <c r="A7" s="123" t="s">
        <v>41</v>
      </c>
      <c r="B7" s="355">
        <v>0</v>
      </c>
      <c r="C7" s="379">
        <v>0</v>
      </c>
      <c r="D7" s="355">
        <v>0</v>
      </c>
      <c r="E7" s="355">
        <v>0</v>
      </c>
      <c r="F7" s="355">
        <v>0</v>
      </c>
      <c r="G7" s="379">
        <v>0</v>
      </c>
      <c r="H7" s="385">
        <v>8</v>
      </c>
      <c r="I7" s="386">
        <v>946.15</v>
      </c>
      <c r="J7" s="385">
        <v>247</v>
      </c>
      <c r="K7" s="385">
        <v>313</v>
      </c>
      <c r="L7" s="385">
        <v>560</v>
      </c>
      <c r="M7" s="386">
        <v>6061.7400000000007</v>
      </c>
      <c r="N7" s="355">
        <v>8</v>
      </c>
      <c r="O7" s="379">
        <v>946.15</v>
      </c>
      <c r="P7" s="355">
        <v>247</v>
      </c>
      <c r="Q7" s="355">
        <v>313</v>
      </c>
      <c r="R7" s="355">
        <v>560</v>
      </c>
      <c r="S7" s="379">
        <v>6061.7400000000007</v>
      </c>
    </row>
    <row r="8" spans="1:19" ht="20.100000000000001" customHeight="1">
      <c r="A8" s="123" t="s">
        <v>21</v>
      </c>
      <c r="B8" s="355">
        <v>0</v>
      </c>
      <c r="C8" s="379">
        <v>0</v>
      </c>
      <c r="D8" s="355">
        <v>0</v>
      </c>
      <c r="E8" s="355">
        <v>0</v>
      </c>
      <c r="F8" s="355">
        <v>0</v>
      </c>
      <c r="G8" s="379">
        <v>0</v>
      </c>
      <c r="H8" s="385">
        <v>5</v>
      </c>
      <c r="I8" s="386">
        <v>4607.82</v>
      </c>
      <c r="J8" s="385">
        <v>38</v>
      </c>
      <c r="K8" s="385">
        <v>19</v>
      </c>
      <c r="L8" s="385">
        <v>57</v>
      </c>
      <c r="M8" s="386">
        <v>46652.69</v>
      </c>
      <c r="N8" s="355">
        <v>5</v>
      </c>
      <c r="O8" s="379">
        <v>4607.82</v>
      </c>
      <c r="P8" s="355">
        <v>38</v>
      </c>
      <c r="Q8" s="355">
        <v>19</v>
      </c>
      <c r="R8" s="355">
        <v>57</v>
      </c>
      <c r="S8" s="379">
        <v>46652.69</v>
      </c>
    </row>
    <row r="9" spans="1:19" ht="20.100000000000001" customHeight="1">
      <c r="A9" s="140" t="s">
        <v>8</v>
      </c>
      <c r="B9" s="355">
        <v>3</v>
      </c>
      <c r="C9" s="379">
        <v>18.2</v>
      </c>
      <c r="D9" s="355">
        <v>28</v>
      </c>
      <c r="E9" s="355">
        <v>34</v>
      </c>
      <c r="F9" s="355">
        <v>62</v>
      </c>
      <c r="G9" s="379">
        <v>202.00299999999999</v>
      </c>
      <c r="H9" s="385">
        <v>10</v>
      </c>
      <c r="I9" s="386">
        <v>660.93177799999989</v>
      </c>
      <c r="J9" s="385">
        <v>105</v>
      </c>
      <c r="K9" s="385">
        <v>81</v>
      </c>
      <c r="L9" s="385">
        <v>186</v>
      </c>
      <c r="M9" s="386">
        <v>1593.5920000000001</v>
      </c>
      <c r="N9" s="355">
        <v>13</v>
      </c>
      <c r="O9" s="379">
        <v>679.13177799999994</v>
      </c>
      <c r="P9" s="355">
        <v>133</v>
      </c>
      <c r="Q9" s="355">
        <v>115</v>
      </c>
      <c r="R9" s="355">
        <v>248</v>
      </c>
      <c r="S9" s="379">
        <v>1795.595</v>
      </c>
    </row>
    <row r="10" spans="1:19" ht="20.100000000000001" customHeight="1">
      <c r="A10" s="140" t="s">
        <v>4</v>
      </c>
      <c r="B10" s="355">
        <v>0</v>
      </c>
      <c r="C10" s="379">
        <v>0</v>
      </c>
      <c r="D10" s="355">
        <v>0</v>
      </c>
      <c r="E10" s="355">
        <v>0</v>
      </c>
      <c r="F10" s="355">
        <v>0</v>
      </c>
      <c r="G10" s="379">
        <v>0</v>
      </c>
      <c r="H10" s="385">
        <v>12</v>
      </c>
      <c r="I10" s="386">
        <v>1265.038</v>
      </c>
      <c r="J10" s="385">
        <v>150</v>
      </c>
      <c r="K10" s="385">
        <v>122</v>
      </c>
      <c r="L10" s="385">
        <v>272</v>
      </c>
      <c r="M10" s="386">
        <v>5527.4699999999993</v>
      </c>
      <c r="N10" s="355">
        <v>12</v>
      </c>
      <c r="O10" s="379">
        <v>1265.038</v>
      </c>
      <c r="P10" s="355">
        <v>150</v>
      </c>
      <c r="Q10" s="355">
        <v>122</v>
      </c>
      <c r="R10" s="355">
        <v>272</v>
      </c>
      <c r="S10" s="379">
        <v>5527.4699999999993</v>
      </c>
    </row>
    <row r="11" spans="1:19" ht="20.100000000000001" customHeight="1">
      <c r="A11" s="140" t="s">
        <v>36</v>
      </c>
      <c r="B11" s="355">
        <v>0</v>
      </c>
      <c r="C11" s="379">
        <v>0</v>
      </c>
      <c r="D11" s="355">
        <v>0</v>
      </c>
      <c r="E11" s="355">
        <v>0</v>
      </c>
      <c r="F11" s="355">
        <v>0</v>
      </c>
      <c r="G11" s="379">
        <v>0</v>
      </c>
      <c r="H11" s="385">
        <v>16</v>
      </c>
      <c r="I11" s="386">
        <v>588.43999999999994</v>
      </c>
      <c r="J11" s="385">
        <v>405</v>
      </c>
      <c r="K11" s="385">
        <v>285</v>
      </c>
      <c r="L11" s="385">
        <v>690</v>
      </c>
      <c r="M11" s="386">
        <v>6078.829999999999</v>
      </c>
      <c r="N11" s="355">
        <v>16</v>
      </c>
      <c r="O11" s="379">
        <v>588.43999999999994</v>
      </c>
      <c r="P11" s="355">
        <v>405</v>
      </c>
      <c r="Q11" s="355">
        <v>285</v>
      </c>
      <c r="R11" s="355">
        <v>690</v>
      </c>
      <c r="S11" s="379">
        <v>6078.829999999999</v>
      </c>
    </row>
    <row r="12" spans="1:19" ht="20.100000000000001" customHeight="1">
      <c r="A12" s="124" t="s">
        <v>209</v>
      </c>
      <c r="B12" s="355"/>
      <c r="C12" s="380"/>
      <c r="D12" s="357"/>
      <c r="E12" s="357"/>
      <c r="F12" s="357"/>
      <c r="G12" s="380"/>
      <c r="H12" s="387"/>
      <c r="I12" s="388"/>
      <c r="J12" s="387"/>
      <c r="K12" s="387"/>
      <c r="L12" s="387"/>
      <c r="M12" s="388"/>
      <c r="N12" s="357"/>
      <c r="O12" s="380"/>
      <c r="P12" s="357"/>
      <c r="Q12" s="357"/>
      <c r="R12" s="357"/>
      <c r="S12" s="380"/>
    </row>
    <row r="13" spans="1:19" s="8" customFormat="1" ht="20.100000000000001" customHeight="1">
      <c r="A13" s="140" t="s">
        <v>95</v>
      </c>
      <c r="B13" s="355">
        <v>0</v>
      </c>
      <c r="C13" s="379">
        <v>0</v>
      </c>
      <c r="D13" s="355">
        <v>0</v>
      </c>
      <c r="E13" s="355">
        <v>0</v>
      </c>
      <c r="F13" s="355">
        <v>0</v>
      </c>
      <c r="G13" s="379">
        <v>0</v>
      </c>
      <c r="H13" s="385">
        <v>2</v>
      </c>
      <c r="I13" s="386">
        <v>38.027999999999999</v>
      </c>
      <c r="J13" s="385">
        <v>11</v>
      </c>
      <c r="K13" s="385">
        <v>7</v>
      </c>
      <c r="L13" s="385">
        <v>18</v>
      </c>
      <c r="M13" s="386">
        <v>913.5</v>
      </c>
      <c r="N13" s="355">
        <v>2</v>
      </c>
      <c r="O13" s="379">
        <v>38.027999999999999</v>
      </c>
      <c r="P13" s="355">
        <v>11</v>
      </c>
      <c r="Q13" s="355">
        <v>7</v>
      </c>
      <c r="R13" s="355">
        <v>18</v>
      </c>
      <c r="S13" s="379">
        <v>913.5</v>
      </c>
    </row>
    <row r="14" spans="1:19" s="9" customFormat="1" ht="20.100000000000001" customHeight="1">
      <c r="A14" s="140" t="s">
        <v>219</v>
      </c>
      <c r="B14" s="355">
        <v>0</v>
      </c>
      <c r="C14" s="379">
        <v>0</v>
      </c>
      <c r="D14" s="355">
        <v>0</v>
      </c>
      <c r="E14" s="355">
        <v>0</v>
      </c>
      <c r="F14" s="355">
        <v>0</v>
      </c>
      <c r="G14" s="379">
        <v>0</v>
      </c>
      <c r="H14" s="385">
        <v>1</v>
      </c>
      <c r="I14" s="386">
        <v>12.2</v>
      </c>
      <c r="J14" s="385">
        <v>7</v>
      </c>
      <c r="K14" s="385">
        <v>0</v>
      </c>
      <c r="L14" s="385">
        <v>7</v>
      </c>
      <c r="M14" s="386">
        <v>383</v>
      </c>
      <c r="N14" s="355">
        <v>1</v>
      </c>
      <c r="O14" s="379">
        <v>12.2</v>
      </c>
      <c r="P14" s="355">
        <v>7</v>
      </c>
      <c r="Q14" s="355">
        <v>0</v>
      </c>
      <c r="R14" s="355">
        <v>7</v>
      </c>
      <c r="S14" s="379">
        <v>383</v>
      </c>
    </row>
    <row r="15" spans="1:19" s="9" customFormat="1" ht="20.100000000000001" customHeight="1">
      <c r="A15" s="140" t="s">
        <v>767</v>
      </c>
      <c r="B15" s="355">
        <v>0</v>
      </c>
      <c r="C15" s="379">
        <v>0</v>
      </c>
      <c r="D15" s="355">
        <v>0</v>
      </c>
      <c r="E15" s="355">
        <v>0</v>
      </c>
      <c r="F15" s="355">
        <v>0</v>
      </c>
      <c r="G15" s="379">
        <v>0</v>
      </c>
      <c r="H15" s="385">
        <v>1</v>
      </c>
      <c r="I15" s="386">
        <v>150</v>
      </c>
      <c r="J15" s="385">
        <v>2</v>
      </c>
      <c r="K15" s="385">
        <v>0</v>
      </c>
      <c r="L15" s="385">
        <v>2</v>
      </c>
      <c r="M15" s="386">
        <v>15144</v>
      </c>
      <c r="N15" s="355">
        <v>1</v>
      </c>
      <c r="O15" s="379">
        <v>150</v>
      </c>
      <c r="P15" s="355">
        <v>2</v>
      </c>
      <c r="Q15" s="355">
        <v>0</v>
      </c>
      <c r="R15" s="355">
        <v>2</v>
      </c>
      <c r="S15" s="379">
        <v>15144</v>
      </c>
    </row>
    <row r="16" spans="1:19" ht="20.100000000000001" customHeight="1">
      <c r="A16" s="140" t="s">
        <v>752</v>
      </c>
      <c r="B16" s="355">
        <v>0</v>
      </c>
      <c r="C16" s="379">
        <v>0</v>
      </c>
      <c r="D16" s="355">
        <v>0</v>
      </c>
      <c r="E16" s="355">
        <v>0</v>
      </c>
      <c r="F16" s="355">
        <v>0</v>
      </c>
      <c r="G16" s="379">
        <v>0</v>
      </c>
      <c r="H16" s="385">
        <v>1</v>
      </c>
      <c r="I16" s="386">
        <v>3.06</v>
      </c>
      <c r="J16" s="385">
        <v>4</v>
      </c>
      <c r="K16" s="385">
        <v>0</v>
      </c>
      <c r="L16" s="385">
        <v>4</v>
      </c>
      <c r="M16" s="386">
        <v>169.63</v>
      </c>
      <c r="N16" s="355">
        <v>1</v>
      </c>
      <c r="O16" s="379">
        <v>3.06</v>
      </c>
      <c r="P16" s="355">
        <v>4</v>
      </c>
      <c r="Q16" s="355">
        <v>0</v>
      </c>
      <c r="R16" s="355">
        <v>4</v>
      </c>
      <c r="S16" s="379">
        <v>169.63</v>
      </c>
    </row>
    <row r="17" spans="1:19" s="10" customFormat="1" ht="20.100000000000001" customHeight="1">
      <c r="A17" s="140" t="s">
        <v>10</v>
      </c>
      <c r="B17" s="355">
        <v>0</v>
      </c>
      <c r="C17" s="379">
        <v>0</v>
      </c>
      <c r="D17" s="355">
        <v>0</v>
      </c>
      <c r="E17" s="355">
        <v>0</v>
      </c>
      <c r="F17" s="355">
        <v>0</v>
      </c>
      <c r="G17" s="379">
        <v>0</v>
      </c>
      <c r="H17" s="385">
        <v>3</v>
      </c>
      <c r="I17" s="386">
        <v>154.30000000000001</v>
      </c>
      <c r="J17" s="385">
        <v>47</v>
      </c>
      <c r="K17" s="385">
        <v>15</v>
      </c>
      <c r="L17" s="385">
        <v>62</v>
      </c>
      <c r="M17" s="386">
        <v>933.46</v>
      </c>
      <c r="N17" s="355">
        <v>3</v>
      </c>
      <c r="O17" s="379">
        <v>154.30000000000001</v>
      </c>
      <c r="P17" s="355">
        <v>47</v>
      </c>
      <c r="Q17" s="355">
        <v>15</v>
      </c>
      <c r="R17" s="355">
        <v>62</v>
      </c>
      <c r="S17" s="379">
        <v>933.46</v>
      </c>
    </row>
    <row r="18" spans="1:19" ht="20.100000000000001" customHeight="1">
      <c r="A18" s="140" t="s">
        <v>13</v>
      </c>
      <c r="B18" s="355">
        <v>0</v>
      </c>
      <c r="C18" s="379">
        <v>0</v>
      </c>
      <c r="D18" s="355">
        <v>0</v>
      </c>
      <c r="E18" s="355">
        <v>0</v>
      </c>
      <c r="F18" s="355">
        <v>0</v>
      </c>
      <c r="G18" s="379">
        <v>0</v>
      </c>
      <c r="H18" s="385">
        <v>10</v>
      </c>
      <c r="I18" s="386">
        <v>2279.75</v>
      </c>
      <c r="J18" s="385">
        <v>463</v>
      </c>
      <c r="K18" s="385">
        <v>319</v>
      </c>
      <c r="L18" s="385">
        <v>782</v>
      </c>
      <c r="M18" s="386">
        <v>4941.6080000000002</v>
      </c>
      <c r="N18" s="355">
        <v>10</v>
      </c>
      <c r="O18" s="379">
        <v>2279.75</v>
      </c>
      <c r="P18" s="355">
        <v>463</v>
      </c>
      <c r="Q18" s="355">
        <v>319</v>
      </c>
      <c r="R18" s="355">
        <v>782</v>
      </c>
      <c r="S18" s="379">
        <v>4941.6080000000002</v>
      </c>
    </row>
    <row r="19" spans="1:19" ht="20.100000000000001" customHeight="1">
      <c r="A19" s="140" t="s">
        <v>720</v>
      </c>
      <c r="B19" s="355">
        <v>0</v>
      </c>
      <c r="C19" s="379">
        <v>0</v>
      </c>
      <c r="D19" s="355">
        <v>0</v>
      </c>
      <c r="E19" s="355">
        <v>0</v>
      </c>
      <c r="F19" s="355">
        <v>0</v>
      </c>
      <c r="G19" s="379">
        <v>0</v>
      </c>
      <c r="H19" s="385">
        <v>1</v>
      </c>
      <c r="I19" s="386">
        <v>1950</v>
      </c>
      <c r="J19" s="385">
        <v>30</v>
      </c>
      <c r="K19" s="385">
        <v>9</v>
      </c>
      <c r="L19" s="385">
        <v>39</v>
      </c>
      <c r="M19" s="386">
        <v>37682.160000000003</v>
      </c>
      <c r="N19" s="355">
        <v>1</v>
      </c>
      <c r="O19" s="379">
        <v>1950</v>
      </c>
      <c r="P19" s="355">
        <v>30</v>
      </c>
      <c r="Q19" s="355">
        <v>9</v>
      </c>
      <c r="R19" s="355">
        <v>39</v>
      </c>
      <c r="S19" s="379">
        <v>37682.160000000003</v>
      </c>
    </row>
    <row r="20" spans="1:19" ht="20.100000000000001" customHeight="1">
      <c r="A20" s="140" t="s">
        <v>27</v>
      </c>
      <c r="B20" s="355">
        <v>1</v>
      </c>
      <c r="C20" s="379">
        <v>17.899999999999999</v>
      </c>
      <c r="D20" s="355">
        <v>25</v>
      </c>
      <c r="E20" s="355">
        <v>0</v>
      </c>
      <c r="F20" s="355">
        <v>25</v>
      </c>
      <c r="G20" s="379">
        <v>73.62</v>
      </c>
      <c r="H20" s="385">
        <v>6</v>
      </c>
      <c r="I20" s="386">
        <v>202.45</v>
      </c>
      <c r="J20" s="385">
        <v>127</v>
      </c>
      <c r="K20" s="385">
        <v>83</v>
      </c>
      <c r="L20" s="385">
        <v>210</v>
      </c>
      <c r="M20" s="386">
        <v>3913.12</v>
      </c>
      <c r="N20" s="355">
        <v>7</v>
      </c>
      <c r="O20" s="379">
        <v>220.35</v>
      </c>
      <c r="P20" s="355">
        <v>152</v>
      </c>
      <c r="Q20" s="355">
        <v>83</v>
      </c>
      <c r="R20" s="355">
        <v>235</v>
      </c>
      <c r="S20" s="379">
        <v>3986.74</v>
      </c>
    </row>
    <row r="21" spans="1:19" ht="20.100000000000001" customHeight="1">
      <c r="A21" s="140" t="s">
        <v>99</v>
      </c>
      <c r="B21" s="355">
        <v>0</v>
      </c>
      <c r="C21" s="379">
        <v>0</v>
      </c>
      <c r="D21" s="355">
        <v>0</v>
      </c>
      <c r="E21" s="355">
        <v>0</v>
      </c>
      <c r="F21" s="355">
        <v>0</v>
      </c>
      <c r="G21" s="379">
        <v>0</v>
      </c>
      <c r="H21" s="385">
        <v>0</v>
      </c>
      <c r="I21" s="386">
        <v>0</v>
      </c>
      <c r="J21" s="385">
        <v>0</v>
      </c>
      <c r="K21" s="385">
        <v>0</v>
      </c>
      <c r="L21" s="385">
        <v>0</v>
      </c>
      <c r="M21" s="386">
        <v>0</v>
      </c>
      <c r="N21" s="355">
        <v>0</v>
      </c>
      <c r="O21" s="379">
        <v>0</v>
      </c>
      <c r="P21" s="355">
        <v>0</v>
      </c>
      <c r="Q21" s="355">
        <v>0</v>
      </c>
      <c r="R21" s="355">
        <v>0</v>
      </c>
      <c r="S21" s="379">
        <v>0</v>
      </c>
    </row>
    <row r="22" spans="1:19" ht="20.100000000000001" customHeight="1">
      <c r="A22" s="140" t="s">
        <v>768</v>
      </c>
      <c r="B22" s="355">
        <v>0</v>
      </c>
      <c r="C22" s="379">
        <v>0</v>
      </c>
      <c r="D22" s="355">
        <v>0</v>
      </c>
      <c r="E22" s="355">
        <v>0</v>
      </c>
      <c r="F22" s="355">
        <v>0</v>
      </c>
      <c r="G22" s="379">
        <v>0</v>
      </c>
      <c r="H22" s="385">
        <v>0</v>
      </c>
      <c r="I22" s="386">
        <v>0</v>
      </c>
      <c r="J22" s="385">
        <v>0</v>
      </c>
      <c r="K22" s="385">
        <v>0</v>
      </c>
      <c r="L22" s="385">
        <v>0</v>
      </c>
      <c r="M22" s="386">
        <v>0</v>
      </c>
      <c r="N22" s="355">
        <v>0</v>
      </c>
      <c r="O22" s="379">
        <v>0</v>
      </c>
      <c r="P22" s="355">
        <v>0</v>
      </c>
      <c r="Q22" s="355">
        <v>0</v>
      </c>
      <c r="R22" s="355">
        <v>0</v>
      </c>
      <c r="S22" s="379">
        <v>0</v>
      </c>
    </row>
    <row r="23" spans="1:19" ht="20.100000000000001" customHeight="1">
      <c r="A23" s="140" t="s">
        <v>764</v>
      </c>
      <c r="B23" s="355">
        <v>0</v>
      </c>
      <c r="C23" s="379">
        <v>0</v>
      </c>
      <c r="D23" s="355">
        <v>0</v>
      </c>
      <c r="E23" s="355">
        <v>0</v>
      </c>
      <c r="F23" s="355">
        <v>0</v>
      </c>
      <c r="G23" s="379">
        <v>0</v>
      </c>
      <c r="H23" s="385">
        <v>0</v>
      </c>
      <c r="I23" s="386">
        <v>0</v>
      </c>
      <c r="J23" s="385">
        <v>0</v>
      </c>
      <c r="K23" s="385">
        <v>0</v>
      </c>
      <c r="L23" s="385">
        <v>0</v>
      </c>
      <c r="M23" s="386">
        <v>0</v>
      </c>
      <c r="N23" s="355">
        <v>0</v>
      </c>
      <c r="O23" s="379">
        <v>0</v>
      </c>
      <c r="P23" s="355">
        <v>0</v>
      </c>
      <c r="Q23" s="355">
        <v>0</v>
      </c>
      <c r="R23" s="355">
        <v>0</v>
      </c>
      <c r="S23" s="379">
        <v>0</v>
      </c>
    </row>
    <row r="24" spans="1:19" ht="20.100000000000001" customHeight="1">
      <c r="A24" s="140" t="s">
        <v>2</v>
      </c>
      <c r="B24" s="355">
        <v>0</v>
      </c>
      <c r="C24" s="379">
        <v>0</v>
      </c>
      <c r="D24" s="355">
        <v>0</v>
      </c>
      <c r="E24" s="355">
        <v>0</v>
      </c>
      <c r="F24" s="355">
        <v>0</v>
      </c>
      <c r="G24" s="379">
        <v>0</v>
      </c>
      <c r="H24" s="385">
        <v>6</v>
      </c>
      <c r="I24" s="386">
        <v>5350.4000015799993</v>
      </c>
      <c r="J24" s="385">
        <v>103</v>
      </c>
      <c r="K24" s="385">
        <v>17</v>
      </c>
      <c r="L24" s="385">
        <v>120</v>
      </c>
      <c r="M24" s="386">
        <v>14850.73</v>
      </c>
      <c r="N24" s="355">
        <v>6</v>
      </c>
      <c r="O24" s="379">
        <v>5350.4000015799993</v>
      </c>
      <c r="P24" s="355">
        <v>103</v>
      </c>
      <c r="Q24" s="355">
        <v>17</v>
      </c>
      <c r="R24" s="355">
        <v>120</v>
      </c>
      <c r="S24" s="379">
        <v>14850.73</v>
      </c>
    </row>
    <row r="25" spans="1:19" ht="20.100000000000001" customHeight="1">
      <c r="A25" s="140" t="s">
        <v>765</v>
      </c>
      <c r="B25" s="356">
        <v>0</v>
      </c>
      <c r="C25" s="380">
        <v>0</v>
      </c>
      <c r="D25" s="356">
        <v>0</v>
      </c>
      <c r="E25" s="356">
        <v>0</v>
      </c>
      <c r="F25" s="356">
        <v>0</v>
      </c>
      <c r="G25" s="380">
        <v>0</v>
      </c>
      <c r="H25" s="389">
        <v>0</v>
      </c>
      <c r="I25" s="388">
        <v>0</v>
      </c>
      <c r="J25" s="389">
        <v>0</v>
      </c>
      <c r="K25" s="389">
        <v>0</v>
      </c>
      <c r="L25" s="389">
        <v>0</v>
      </c>
      <c r="M25" s="388">
        <v>0</v>
      </c>
      <c r="N25" s="358">
        <v>0</v>
      </c>
      <c r="O25" s="380">
        <v>0</v>
      </c>
      <c r="P25" s="358">
        <v>0</v>
      </c>
      <c r="Q25" s="358">
        <v>0</v>
      </c>
      <c r="R25" s="358">
        <v>0</v>
      </c>
      <c r="S25" s="380">
        <v>0</v>
      </c>
    </row>
    <row r="26" spans="1:19" ht="20.100000000000001" customHeight="1">
      <c r="A26" s="236" t="s">
        <v>719</v>
      </c>
      <c r="B26" s="355">
        <v>0</v>
      </c>
      <c r="C26" s="379">
        <v>0</v>
      </c>
      <c r="D26" s="355">
        <v>0</v>
      </c>
      <c r="E26" s="355">
        <v>0</v>
      </c>
      <c r="F26" s="355">
        <v>0</v>
      </c>
      <c r="G26" s="379">
        <v>0</v>
      </c>
      <c r="H26" s="385">
        <v>1</v>
      </c>
      <c r="I26" s="386">
        <v>42.09</v>
      </c>
      <c r="J26" s="385">
        <v>7</v>
      </c>
      <c r="K26" s="385">
        <v>1</v>
      </c>
      <c r="L26" s="385">
        <v>8</v>
      </c>
      <c r="M26" s="386">
        <v>650.70000000000005</v>
      </c>
      <c r="N26" s="355">
        <v>1</v>
      </c>
      <c r="O26" s="379">
        <v>42.09</v>
      </c>
      <c r="P26" s="355">
        <v>7</v>
      </c>
      <c r="Q26" s="355">
        <v>1</v>
      </c>
      <c r="R26" s="355">
        <v>8</v>
      </c>
      <c r="S26" s="379">
        <v>650.70000000000005</v>
      </c>
    </row>
    <row r="27" spans="1:19" ht="20.100000000000001" customHeight="1">
      <c r="A27" s="140" t="s">
        <v>724</v>
      </c>
      <c r="B27" s="359">
        <v>0</v>
      </c>
      <c r="C27" s="380">
        <v>0</v>
      </c>
      <c r="D27" s="359">
        <v>0</v>
      </c>
      <c r="E27" s="359">
        <v>0</v>
      </c>
      <c r="F27" s="359">
        <v>0</v>
      </c>
      <c r="G27" s="380">
        <v>0</v>
      </c>
      <c r="H27" s="390">
        <v>0</v>
      </c>
      <c r="I27" s="388">
        <v>0</v>
      </c>
      <c r="J27" s="390">
        <v>0</v>
      </c>
      <c r="K27" s="390">
        <v>0</v>
      </c>
      <c r="L27" s="390">
        <v>0</v>
      </c>
      <c r="M27" s="388">
        <v>0</v>
      </c>
      <c r="N27" s="359">
        <v>0</v>
      </c>
      <c r="O27" s="380">
        <v>0</v>
      </c>
      <c r="P27" s="359">
        <v>0</v>
      </c>
      <c r="Q27" s="359">
        <v>0</v>
      </c>
      <c r="R27" s="359">
        <v>0</v>
      </c>
      <c r="S27" s="380">
        <v>0</v>
      </c>
    </row>
    <row r="28" spans="1:19" ht="20.100000000000001" customHeight="1">
      <c r="A28" s="140" t="s">
        <v>769</v>
      </c>
      <c r="B28" s="355">
        <v>0</v>
      </c>
      <c r="C28" s="379">
        <v>0</v>
      </c>
      <c r="D28" s="355">
        <v>0</v>
      </c>
      <c r="E28" s="355">
        <v>0</v>
      </c>
      <c r="F28" s="355">
        <v>0</v>
      </c>
      <c r="G28" s="379">
        <v>0</v>
      </c>
      <c r="H28" s="385">
        <v>0</v>
      </c>
      <c r="I28" s="386">
        <v>0</v>
      </c>
      <c r="J28" s="385">
        <v>0</v>
      </c>
      <c r="K28" s="385">
        <v>0</v>
      </c>
      <c r="L28" s="385">
        <v>0</v>
      </c>
      <c r="M28" s="386">
        <v>0</v>
      </c>
      <c r="N28" s="355">
        <v>0</v>
      </c>
      <c r="O28" s="379">
        <v>0</v>
      </c>
      <c r="P28" s="355">
        <v>0</v>
      </c>
      <c r="Q28" s="355">
        <v>0</v>
      </c>
      <c r="R28" s="355">
        <v>0</v>
      </c>
      <c r="S28" s="379">
        <v>0</v>
      </c>
    </row>
    <row r="29" spans="1:19" ht="20.100000000000001" customHeight="1">
      <c r="A29" s="124" t="s">
        <v>210</v>
      </c>
      <c r="B29" s="355"/>
      <c r="C29" s="380"/>
      <c r="D29" s="360"/>
      <c r="E29" s="360"/>
      <c r="F29" s="360"/>
      <c r="G29" s="380"/>
      <c r="H29" s="391"/>
      <c r="I29" s="388"/>
      <c r="J29" s="391"/>
      <c r="K29" s="391"/>
      <c r="L29" s="391"/>
      <c r="M29" s="388"/>
      <c r="N29" s="360"/>
      <c r="O29" s="380"/>
      <c r="P29" s="360"/>
      <c r="Q29" s="360"/>
      <c r="R29" s="360"/>
      <c r="S29" s="380"/>
    </row>
    <row r="30" spans="1:19" ht="20.100000000000001" customHeight="1">
      <c r="A30" s="123" t="s">
        <v>736</v>
      </c>
      <c r="B30" s="358">
        <v>0</v>
      </c>
      <c r="C30" s="380">
        <v>0</v>
      </c>
      <c r="D30" s="358">
        <v>0</v>
      </c>
      <c r="E30" s="358">
        <v>0</v>
      </c>
      <c r="F30" s="358">
        <v>0</v>
      </c>
      <c r="G30" s="380">
        <v>0</v>
      </c>
      <c r="H30" s="389">
        <v>0</v>
      </c>
      <c r="I30" s="388">
        <v>0</v>
      </c>
      <c r="J30" s="389">
        <v>0</v>
      </c>
      <c r="K30" s="389">
        <v>0</v>
      </c>
      <c r="L30" s="389">
        <v>0</v>
      </c>
      <c r="M30" s="388">
        <v>0</v>
      </c>
      <c r="N30" s="358">
        <v>0</v>
      </c>
      <c r="O30" s="380">
        <v>0</v>
      </c>
      <c r="P30" s="358">
        <v>0</v>
      </c>
      <c r="Q30" s="358">
        <v>0</v>
      </c>
      <c r="R30" s="358">
        <v>0</v>
      </c>
      <c r="S30" s="380">
        <v>0</v>
      </c>
    </row>
    <row r="31" spans="1:19" ht="20.100000000000001" customHeight="1">
      <c r="A31" s="140" t="s">
        <v>18</v>
      </c>
      <c r="B31" s="355">
        <v>0</v>
      </c>
      <c r="C31" s="379">
        <v>0</v>
      </c>
      <c r="D31" s="355">
        <v>0</v>
      </c>
      <c r="E31" s="355">
        <v>0</v>
      </c>
      <c r="F31" s="355">
        <v>0</v>
      </c>
      <c r="G31" s="379">
        <v>0</v>
      </c>
      <c r="H31" s="385">
        <v>1</v>
      </c>
      <c r="I31" s="386">
        <v>30</v>
      </c>
      <c r="J31" s="385">
        <v>18</v>
      </c>
      <c r="K31" s="385">
        <v>5</v>
      </c>
      <c r="L31" s="385">
        <v>23</v>
      </c>
      <c r="M31" s="386">
        <v>241.5</v>
      </c>
      <c r="N31" s="355">
        <v>1</v>
      </c>
      <c r="O31" s="379">
        <v>30</v>
      </c>
      <c r="P31" s="355">
        <v>18</v>
      </c>
      <c r="Q31" s="355">
        <v>5</v>
      </c>
      <c r="R31" s="355">
        <v>23</v>
      </c>
      <c r="S31" s="379">
        <v>241.5</v>
      </c>
    </row>
    <row r="32" spans="1:19" ht="20.100000000000001" customHeight="1">
      <c r="A32" s="140" t="s">
        <v>6</v>
      </c>
      <c r="B32" s="355">
        <v>0</v>
      </c>
      <c r="C32" s="379">
        <v>0</v>
      </c>
      <c r="D32" s="355">
        <v>0</v>
      </c>
      <c r="E32" s="355">
        <v>0</v>
      </c>
      <c r="F32" s="355">
        <v>0</v>
      </c>
      <c r="G32" s="379">
        <v>0</v>
      </c>
      <c r="H32" s="385">
        <v>18</v>
      </c>
      <c r="I32" s="386">
        <v>1587.00066242</v>
      </c>
      <c r="J32" s="385">
        <v>406</v>
      </c>
      <c r="K32" s="385">
        <v>452</v>
      </c>
      <c r="L32" s="385">
        <v>858</v>
      </c>
      <c r="M32" s="386">
        <v>9963.58</v>
      </c>
      <c r="N32" s="355">
        <v>18</v>
      </c>
      <c r="O32" s="379">
        <v>1587.00066242</v>
      </c>
      <c r="P32" s="355">
        <v>406</v>
      </c>
      <c r="Q32" s="355">
        <v>452</v>
      </c>
      <c r="R32" s="355">
        <v>858</v>
      </c>
      <c r="S32" s="379">
        <v>9963.58</v>
      </c>
    </row>
    <row r="33" spans="1:19" ht="20.100000000000001" customHeight="1">
      <c r="A33" s="140" t="s">
        <v>738</v>
      </c>
      <c r="B33" s="355">
        <v>0</v>
      </c>
      <c r="C33" s="379">
        <v>0</v>
      </c>
      <c r="D33" s="355">
        <v>0</v>
      </c>
      <c r="E33" s="355">
        <v>0</v>
      </c>
      <c r="F33" s="355">
        <v>0</v>
      </c>
      <c r="G33" s="379">
        <v>0</v>
      </c>
      <c r="H33" s="385">
        <v>0</v>
      </c>
      <c r="I33" s="386">
        <v>0</v>
      </c>
      <c r="J33" s="385">
        <v>0</v>
      </c>
      <c r="K33" s="385">
        <v>0</v>
      </c>
      <c r="L33" s="385">
        <v>0</v>
      </c>
      <c r="M33" s="386">
        <v>0</v>
      </c>
      <c r="N33" s="355">
        <v>0</v>
      </c>
      <c r="O33" s="379">
        <v>0</v>
      </c>
      <c r="P33" s="355">
        <v>0</v>
      </c>
      <c r="Q33" s="355">
        <v>0</v>
      </c>
      <c r="R33" s="355">
        <v>0</v>
      </c>
      <c r="S33" s="379">
        <v>0</v>
      </c>
    </row>
    <row r="34" spans="1:19" ht="20.100000000000001" customHeight="1">
      <c r="A34" s="140" t="s">
        <v>0</v>
      </c>
      <c r="B34" s="355">
        <v>0</v>
      </c>
      <c r="C34" s="379">
        <v>0</v>
      </c>
      <c r="D34" s="355">
        <v>0</v>
      </c>
      <c r="E34" s="355">
        <v>0</v>
      </c>
      <c r="F34" s="355">
        <v>0</v>
      </c>
      <c r="G34" s="379">
        <v>0</v>
      </c>
      <c r="H34" s="385">
        <v>15</v>
      </c>
      <c r="I34" s="386">
        <v>529.99144999999999</v>
      </c>
      <c r="J34" s="385">
        <v>308</v>
      </c>
      <c r="K34" s="385">
        <v>91</v>
      </c>
      <c r="L34" s="385">
        <v>399</v>
      </c>
      <c r="M34" s="386">
        <v>12530.36</v>
      </c>
      <c r="N34" s="355">
        <v>15</v>
      </c>
      <c r="O34" s="379">
        <v>529.99144999999999</v>
      </c>
      <c r="P34" s="355">
        <v>308</v>
      </c>
      <c r="Q34" s="355">
        <v>91</v>
      </c>
      <c r="R34" s="355">
        <v>399</v>
      </c>
      <c r="S34" s="379">
        <v>12530.36</v>
      </c>
    </row>
    <row r="35" spans="1:19" ht="20.100000000000001" customHeight="1">
      <c r="A35" s="124" t="s">
        <v>211</v>
      </c>
      <c r="B35" s="355"/>
      <c r="C35" s="380"/>
      <c r="D35" s="357"/>
      <c r="E35" s="357"/>
      <c r="F35" s="357"/>
      <c r="G35" s="380"/>
      <c r="H35" s="387"/>
      <c r="I35" s="388"/>
      <c r="J35" s="387"/>
      <c r="K35" s="387"/>
      <c r="L35" s="387"/>
      <c r="M35" s="388"/>
      <c r="N35" s="357"/>
      <c r="O35" s="380"/>
      <c r="P35" s="357"/>
      <c r="Q35" s="357"/>
      <c r="R35" s="357"/>
      <c r="S35" s="380"/>
    </row>
    <row r="36" spans="1:19" ht="20.100000000000001" customHeight="1">
      <c r="A36" s="140" t="s">
        <v>77</v>
      </c>
      <c r="B36" s="355">
        <v>0</v>
      </c>
      <c r="C36" s="379">
        <v>0</v>
      </c>
      <c r="D36" s="355">
        <v>0</v>
      </c>
      <c r="E36" s="355">
        <v>0</v>
      </c>
      <c r="F36" s="355">
        <v>0</v>
      </c>
      <c r="G36" s="379">
        <v>0</v>
      </c>
      <c r="H36" s="385">
        <v>0</v>
      </c>
      <c r="I36" s="386">
        <v>0</v>
      </c>
      <c r="J36" s="385">
        <v>0</v>
      </c>
      <c r="K36" s="385">
        <v>0</v>
      </c>
      <c r="L36" s="385">
        <v>0</v>
      </c>
      <c r="M36" s="386">
        <v>0</v>
      </c>
      <c r="N36" s="355">
        <v>0</v>
      </c>
      <c r="O36" s="379">
        <v>0</v>
      </c>
      <c r="P36" s="355">
        <v>0</v>
      </c>
      <c r="Q36" s="355">
        <v>0</v>
      </c>
      <c r="R36" s="355">
        <v>0</v>
      </c>
      <c r="S36" s="379">
        <v>0</v>
      </c>
    </row>
    <row r="37" spans="1:19" ht="20.100000000000001" customHeight="1">
      <c r="A37" s="140" t="s">
        <v>94</v>
      </c>
      <c r="B37" s="355">
        <v>0</v>
      </c>
      <c r="C37" s="379">
        <v>0</v>
      </c>
      <c r="D37" s="355">
        <v>0</v>
      </c>
      <c r="E37" s="355">
        <v>0</v>
      </c>
      <c r="F37" s="355">
        <v>0</v>
      </c>
      <c r="G37" s="379">
        <v>0</v>
      </c>
      <c r="H37" s="385">
        <v>0</v>
      </c>
      <c r="I37" s="386">
        <v>0</v>
      </c>
      <c r="J37" s="385">
        <v>0</v>
      </c>
      <c r="K37" s="385">
        <v>0</v>
      </c>
      <c r="L37" s="385">
        <v>0</v>
      </c>
      <c r="M37" s="386">
        <v>0</v>
      </c>
      <c r="N37" s="355">
        <v>0</v>
      </c>
      <c r="O37" s="379">
        <v>0</v>
      </c>
      <c r="P37" s="355">
        <v>0</v>
      </c>
      <c r="Q37" s="355">
        <v>0</v>
      </c>
      <c r="R37" s="355">
        <v>0</v>
      </c>
      <c r="S37" s="379">
        <v>0</v>
      </c>
    </row>
    <row r="38" spans="1:19" ht="20.100000000000001" customHeight="1">
      <c r="A38" s="140" t="s">
        <v>739</v>
      </c>
      <c r="B38" s="355">
        <v>0</v>
      </c>
      <c r="C38" s="379">
        <v>0</v>
      </c>
      <c r="D38" s="355">
        <v>0</v>
      </c>
      <c r="E38" s="355">
        <v>0</v>
      </c>
      <c r="F38" s="355">
        <v>0</v>
      </c>
      <c r="G38" s="379">
        <v>0</v>
      </c>
      <c r="H38" s="385">
        <v>2</v>
      </c>
      <c r="I38" s="386">
        <v>6.3</v>
      </c>
      <c r="J38" s="385">
        <v>10</v>
      </c>
      <c r="K38" s="385">
        <v>0</v>
      </c>
      <c r="L38" s="385">
        <v>10</v>
      </c>
      <c r="M38" s="386">
        <v>363.16999999999996</v>
      </c>
      <c r="N38" s="355">
        <v>2</v>
      </c>
      <c r="O38" s="379">
        <v>6.3</v>
      </c>
      <c r="P38" s="355">
        <v>10</v>
      </c>
      <c r="Q38" s="355">
        <v>0</v>
      </c>
      <c r="R38" s="355">
        <v>10</v>
      </c>
      <c r="S38" s="379">
        <v>363.16999999999996</v>
      </c>
    </row>
    <row r="39" spans="1:19" ht="20.100000000000001" customHeight="1">
      <c r="A39" s="140" t="s">
        <v>740</v>
      </c>
      <c r="B39" s="355">
        <v>0</v>
      </c>
      <c r="C39" s="379">
        <v>0</v>
      </c>
      <c r="D39" s="355">
        <v>0</v>
      </c>
      <c r="E39" s="355">
        <v>0</v>
      </c>
      <c r="F39" s="355">
        <v>0</v>
      </c>
      <c r="G39" s="379">
        <v>0</v>
      </c>
      <c r="H39" s="385">
        <v>0</v>
      </c>
      <c r="I39" s="386">
        <v>0</v>
      </c>
      <c r="J39" s="385">
        <v>0</v>
      </c>
      <c r="K39" s="385">
        <v>0</v>
      </c>
      <c r="L39" s="385">
        <v>0</v>
      </c>
      <c r="M39" s="386">
        <v>0</v>
      </c>
      <c r="N39" s="355">
        <v>0</v>
      </c>
      <c r="O39" s="379">
        <v>0</v>
      </c>
      <c r="P39" s="355">
        <v>0</v>
      </c>
      <c r="Q39" s="355">
        <v>0</v>
      </c>
      <c r="R39" s="355">
        <v>0</v>
      </c>
      <c r="S39" s="379">
        <v>0</v>
      </c>
    </row>
    <row r="40" spans="1:19" ht="20.100000000000001" customHeight="1">
      <c r="A40" s="140" t="s">
        <v>43</v>
      </c>
      <c r="B40" s="355">
        <v>1</v>
      </c>
      <c r="C40" s="379">
        <v>18</v>
      </c>
      <c r="D40" s="355">
        <v>2</v>
      </c>
      <c r="E40" s="355">
        <v>4</v>
      </c>
      <c r="F40" s="355">
        <v>6</v>
      </c>
      <c r="G40" s="379">
        <v>52</v>
      </c>
      <c r="H40" s="385">
        <v>2</v>
      </c>
      <c r="I40" s="392">
        <v>1484.31</v>
      </c>
      <c r="J40" s="385">
        <v>51</v>
      </c>
      <c r="K40" s="385">
        <v>103</v>
      </c>
      <c r="L40" s="385">
        <v>154</v>
      </c>
      <c r="M40" s="386">
        <v>9308.52</v>
      </c>
      <c r="N40" s="355">
        <v>3</v>
      </c>
      <c r="O40" s="381">
        <v>1502.31</v>
      </c>
      <c r="P40" s="355">
        <v>53</v>
      </c>
      <c r="Q40" s="355">
        <v>107</v>
      </c>
      <c r="R40" s="355">
        <v>160</v>
      </c>
      <c r="S40" s="379">
        <v>9360.52</v>
      </c>
    </row>
    <row r="41" spans="1:19" ht="20.100000000000001" customHeight="1">
      <c r="A41" s="140" t="s">
        <v>741</v>
      </c>
      <c r="B41" s="355">
        <v>0</v>
      </c>
      <c r="C41" s="379">
        <v>0</v>
      </c>
      <c r="D41" s="355">
        <v>0</v>
      </c>
      <c r="E41" s="355">
        <v>0</v>
      </c>
      <c r="F41" s="355">
        <v>0</v>
      </c>
      <c r="G41" s="379">
        <v>0</v>
      </c>
      <c r="H41" s="385">
        <v>1</v>
      </c>
      <c r="I41" s="386">
        <v>4</v>
      </c>
      <c r="J41" s="385">
        <v>3</v>
      </c>
      <c r="K41" s="385">
        <v>0</v>
      </c>
      <c r="L41" s="385">
        <v>3</v>
      </c>
      <c r="M41" s="386">
        <v>320</v>
      </c>
      <c r="N41" s="355">
        <v>1</v>
      </c>
      <c r="O41" s="379">
        <v>4</v>
      </c>
      <c r="P41" s="355">
        <v>3</v>
      </c>
      <c r="Q41" s="355">
        <v>0</v>
      </c>
      <c r="R41" s="355">
        <v>3</v>
      </c>
      <c r="S41" s="379">
        <v>320</v>
      </c>
    </row>
    <row r="42" spans="1:19" ht="20.100000000000001" customHeight="1">
      <c r="A42" s="140" t="s">
        <v>716</v>
      </c>
      <c r="B42" s="355">
        <v>0</v>
      </c>
      <c r="C42" s="379">
        <v>0</v>
      </c>
      <c r="D42" s="355">
        <v>0</v>
      </c>
      <c r="E42" s="355">
        <v>0</v>
      </c>
      <c r="F42" s="355">
        <v>0</v>
      </c>
      <c r="G42" s="379">
        <v>0</v>
      </c>
      <c r="H42" s="385">
        <v>0</v>
      </c>
      <c r="I42" s="386">
        <v>0</v>
      </c>
      <c r="J42" s="385">
        <v>0</v>
      </c>
      <c r="K42" s="385">
        <v>0</v>
      </c>
      <c r="L42" s="385">
        <v>0</v>
      </c>
      <c r="M42" s="386">
        <v>0</v>
      </c>
      <c r="N42" s="355">
        <v>0</v>
      </c>
      <c r="O42" s="379">
        <v>0</v>
      </c>
      <c r="P42" s="355">
        <v>0</v>
      </c>
      <c r="Q42" s="355">
        <v>0</v>
      </c>
      <c r="R42" s="355">
        <v>0</v>
      </c>
      <c r="S42" s="379">
        <v>0</v>
      </c>
    </row>
    <row r="43" spans="1:19" ht="20.100000000000001" customHeight="1">
      <c r="A43" s="140" t="s">
        <v>715</v>
      </c>
      <c r="B43" s="355">
        <v>0</v>
      </c>
      <c r="C43" s="379">
        <v>0</v>
      </c>
      <c r="D43" s="355">
        <v>0</v>
      </c>
      <c r="E43" s="355">
        <v>0</v>
      </c>
      <c r="F43" s="355">
        <v>0</v>
      </c>
      <c r="G43" s="379">
        <v>0</v>
      </c>
      <c r="H43" s="385">
        <v>0</v>
      </c>
      <c r="I43" s="386">
        <v>0</v>
      </c>
      <c r="J43" s="385">
        <v>0</v>
      </c>
      <c r="K43" s="385">
        <v>0</v>
      </c>
      <c r="L43" s="385">
        <v>0</v>
      </c>
      <c r="M43" s="386">
        <v>0</v>
      </c>
      <c r="N43" s="355">
        <v>0</v>
      </c>
      <c r="O43" s="379">
        <v>0</v>
      </c>
      <c r="P43" s="355">
        <v>0</v>
      </c>
      <c r="Q43" s="355">
        <v>0</v>
      </c>
      <c r="R43" s="355">
        <v>0</v>
      </c>
      <c r="S43" s="379">
        <v>0</v>
      </c>
    </row>
    <row r="44" spans="1:19" ht="20.100000000000001" customHeight="1">
      <c r="A44" s="140" t="s">
        <v>761</v>
      </c>
      <c r="B44" s="355">
        <v>0</v>
      </c>
      <c r="C44" s="379">
        <v>0</v>
      </c>
      <c r="D44" s="355">
        <v>0</v>
      </c>
      <c r="E44" s="355">
        <v>0</v>
      </c>
      <c r="F44" s="355">
        <v>0</v>
      </c>
      <c r="G44" s="379">
        <v>0</v>
      </c>
      <c r="H44" s="385">
        <v>0</v>
      </c>
      <c r="I44" s="386">
        <v>0</v>
      </c>
      <c r="J44" s="385">
        <v>0</v>
      </c>
      <c r="K44" s="385">
        <v>0</v>
      </c>
      <c r="L44" s="385">
        <v>0</v>
      </c>
      <c r="M44" s="386">
        <v>0</v>
      </c>
      <c r="N44" s="355">
        <v>0</v>
      </c>
      <c r="O44" s="379">
        <v>0</v>
      </c>
      <c r="P44" s="355">
        <v>0</v>
      </c>
      <c r="Q44" s="355">
        <v>0</v>
      </c>
      <c r="R44" s="355">
        <v>0</v>
      </c>
      <c r="S44" s="379">
        <v>0</v>
      </c>
    </row>
    <row r="45" spans="1:19" ht="20.100000000000001" customHeight="1">
      <c r="A45" s="140" t="s">
        <v>721</v>
      </c>
      <c r="B45" s="355">
        <v>0</v>
      </c>
      <c r="C45" s="379">
        <v>0</v>
      </c>
      <c r="D45" s="355">
        <v>0</v>
      </c>
      <c r="E45" s="355">
        <v>0</v>
      </c>
      <c r="F45" s="355">
        <v>0</v>
      </c>
      <c r="G45" s="379">
        <v>0</v>
      </c>
      <c r="H45" s="385">
        <v>1</v>
      </c>
      <c r="I45" s="386">
        <v>13.5</v>
      </c>
      <c r="J45" s="385">
        <v>10</v>
      </c>
      <c r="K45" s="385">
        <v>0</v>
      </c>
      <c r="L45" s="385">
        <v>10</v>
      </c>
      <c r="M45" s="386">
        <v>393</v>
      </c>
      <c r="N45" s="355">
        <v>1</v>
      </c>
      <c r="O45" s="379">
        <v>13.5</v>
      </c>
      <c r="P45" s="355">
        <v>10</v>
      </c>
      <c r="Q45" s="355">
        <v>0</v>
      </c>
      <c r="R45" s="355">
        <v>10</v>
      </c>
      <c r="S45" s="379">
        <v>393</v>
      </c>
    </row>
    <row r="46" spans="1:19" ht="20.100000000000001" customHeight="1">
      <c r="A46" s="140" t="s">
        <v>71</v>
      </c>
      <c r="B46" s="355">
        <v>0</v>
      </c>
      <c r="C46" s="379">
        <v>0</v>
      </c>
      <c r="D46" s="355">
        <v>0</v>
      </c>
      <c r="E46" s="355">
        <v>0</v>
      </c>
      <c r="F46" s="355">
        <v>0</v>
      </c>
      <c r="G46" s="379">
        <v>0</v>
      </c>
      <c r="H46" s="385">
        <v>2</v>
      </c>
      <c r="I46" s="386">
        <v>18</v>
      </c>
      <c r="J46" s="385">
        <v>13</v>
      </c>
      <c r="K46" s="385">
        <v>0</v>
      </c>
      <c r="L46" s="385">
        <v>13</v>
      </c>
      <c r="M46" s="386">
        <v>1060</v>
      </c>
      <c r="N46" s="355">
        <v>2</v>
      </c>
      <c r="O46" s="379">
        <v>18</v>
      </c>
      <c r="P46" s="355">
        <v>13</v>
      </c>
      <c r="Q46" s="355">
        <v>0</v>
      </c>
      <c r="R46" s="355">
        <v>13</v>
      </c>
      <c r="S46" s="379">
        <v>1060</v>
      </c>
    </row>
    <row r="47" spans="1:19" ht="20.100000000000001" customHeight="1">
      <c r="A47" s="140" t="s">
        <v>763</v>
      </c>
      <c r="B47" s="355">
        <v>0</v>
      </c>
      <c r="C47" s="379">
        <v>0</v>
      </c>
      <c r="D47" s="355">
        <v>0</v>
      </c>
      <c r="E47" s="355">
        <v>0</v>
      </c>
      <c r="F47" s="355">
        <v>0</v>
      </c>
      <c r="G47" s="379">
        <v>0</v>
      </c>
      <c r="H47" s="385">
        <v>0</v>
      </c>
      <c r="I47" s="386">
        <v>0</v>
      </c>
      <c r="J47" s="385">
        <v>0</v>
      </c>
      <c r="K47" s="385">
        <v>0</v>
      </c>
      <c r="L47" s="385">
        <v>0</v>
      </c>
      <c r="M47" s="386">
        <v>0</v>
      </c>
      <c r="N47" s="355">
        <v>0</v>
      </c>
      <c r="O47" s="379">
        <v>0</v>
      </c>
      <c r="P47" s="355">
        <v>0</v>
      </c>
      <c r="Q47" s="355">
        <v>0</v>
      </c>
      <c r="R47" s="355">
        <v>0</v>
      </c>
      <c r="S47" s="379">
        <v>0</v>
      </c>
    </row>
    <row r="48" spans="1:19" ht="20.100000000000001" customHeight="1">
      <c r="A48" s="140" t="s">
        <v>714</v>
      </c>
      <c r="B48" s="355">
        <v>0</v>
      </c>
      <c r="C48" s="379">
        <v>0</v>
      </c>
      <c r="D48" s="355">
        <v>0</v>
      </c>
      <c r="E48" s="355">
        <v>0</v>
      </c>
      <c r="F48" s="355">
        <v>0</v>
      </c>
      <c r="G48" s="379">
        <v>0</v>
      </c>
      <c r="H48" s="385">
        <v>2</v>
      </c>
      <c r="I48" s="386">
        <v>10.199999999999999</v>
      </c>
      <c r="J48" s="385">
        <v>8</v>
      </c>
      <c r="K48" s="385">
        <v>0</v>
      </c>
      <c r="L48" s="385">
        <v>8</v>
      </c>
      <c r="M48" s="386">
        <v>281</v>
      </c>
      <c r="N48" s="355">
        <v>2</v>
      </c>
      <c r="O48" s="379">
        <v>10.199999999999999</v>
      </c>
      <c r="P48" s="355">
        <v>8</v>
      </c>
      <c r="Q48" s="355">
        <v>0</v>
      </c>
      <c r="R48" s="355">
        <v>8</v>
      </c>
      <c r="S48" s="379">
        <v>281</v>
      </c>
    </row>
    <row r="49" spans="1:19" ht="20.100000000000001" customHeight="1">
      <c r="A49" s="236" t="s">
        <v>742</v>
      </c>
      <c r="B49" s="355">
        <v>0</v>
      </c>
      <c r="C49" s="379">
        <v>0</v>
      </c>
      <c r="D49" s="355">
        <v>0</v>
      </c>
      <c r="E49" s="355">
        <v>0</v>
      </c>
      <c r="F49" s="355">
        <v>0</v>
      </c>
      <c r="G49" s="379">
        <v>0</v>
      </c>
      <c r="H49" s="385">
        <v>4</v>
      </c>
      <c r="I49" s="386">
        <v>51.5</v>
      </c>
      <c r="J49" s="385">
        <v>23</v>
      </c>
      <c r="K49" s="385">
        <v>7</v>
      </c>
      <c r="L49" s="385">
        <v>30</v>
      </c>
      <c r="M49" s="386">
        <v>2634.5</v>
      </c>
      <c r="N49" s="355">
        <v>4</v>
      </c>
      <c r="O49" s="379">
        <v>51.5</v>
      </c>
      <c r="P49" s="355">
        <v>23</v>
      </c>
      <c r="Q49" s="355">
        <v>7</v>
      </c>
      <c r="R49" s="355">
        <v>30</v>
      </c>
      <c r="S49" s="379">
        <v>2634.5</v>
      </c>
    </row>
    <row r="50" spans="1:19" ht="20.100000000000001" customHeight="1">
      <c r="A50" s="140" t="s">
        <v>728</v>
      </c>
      <c r="B50" s="355">
        <v>0</v>
      </c>
      <c r="C50" s="379">
        <v>0</v>
      </c>
      <c r="D50" s="355">
        <v>0</v>
      </c>
      <c r="E50" s="355">
        <v>0</v>
      </c>
      <c r="F50" s="355">
        <v>0</v>
      </c>
      <c r="G50" s="379">
        <v>0</v>
      </c>
      <c r="H50" s="385">
        <v>0</v>
      </c>
      <c r="I50" s="386">
        <v>0</v>
      </c>
      <c r="J50" s="385">
        <v>0</v>
      </c>
      <c r="K50" s="385">
        <v>0</v>
      </c>
      <c r="L50" s="385">
        <v>0</v>
      </c>
      <c r="M50" s="386">
        <v>0</v>
      </c>
      <c r="N50" s="355">
        <v>0</v>
      </c>
      <c r="O50" s="379">
        <v>0</v>
      </c>
      <c r="P50" s="355">
        <v>0</v>
      </c>
      <c r="Q50" s="355">
        <v>0</v>
      </c>
      <c r="R50" s="355">
        <v>0</v>
      </c>
      <c r="S50" s="379">
        <v>0</v>
      </c>
    </row>
    <row r="51" spans="1:19" ht="20.100000000000001" customHeight="1">
      <c r="A51" s="140" t="s">
        <v>743</v>
      </c>
      <c r="B51" s="355">
        <v>0</v>
      </c>
      <c r="C51" s="379">
        <v>0</v>
      </c>
      <c r="D51" s="355">
        <v>0</v>
      </c>
      <c r="E51" s="355">
        <v>0</v>
      </c>
      <c r="F51" s="355">
        <v>0</v>
      </c>
      <c r="G51" s="379">
        <v>0</v>
      </c>
      <c r="H51" s="385">
        <v>0</v>
      </c>
      <c r="I51" s="386">
        <v>0</v>
      </c>
      <c r="J51" s="385">
        <v>0</v>
      </c>
      <c r="K51" s="385">
        <v>0</v>
      </c>
      <c r="L51" s="385">
        <v>0</v>
      </c>
      <c r="M51" s="386">
        <v>0</v>
      </c>
      <c r="N51" s="355">
        <v>0</v>
      </c>
      <c r="O51" s="379">
        <v>0</v>
      </c>
      <c r="P51" s="355">
        <v>0</v>
      </c>
      <c r="Q51" s="355">
        <v>0</v>
      </c>
      <c r="R51" s="355">
        <v>0</v>
      </c>
      <c r="S51" s="379">
        <v>0</v>
      </c>
    </row>
    <row r="52" spans="1:19" ht="20.100000000000001" customHeight="1">
      <c r="A52" s="140" t="s">
        <v>770</v>
      </c>
      <c r="B52" s="355">
        <v>0</v>
      </c>
      <c r="C52" s="379">
        <v>0</v>
      </c>
      <c r="D52" s="355">
        <v>0</v>
      </c>
      <c r="E52" s="355">
        <v>0</v>
      </c>
      <c r="F52" s="355">
        <v>0</v>
      </c>
      <c r="G52" s="379">
        <v>0</v>
      </c>
      <c r="H52" s="385">
        <v>0</v>
      </c>
      <c r="I52" s="386">
        <v>0</v>
      </c>
      <c r="J52" s="385">
        <v>0</v>
      </c>
      <c r="K52" s="385">
        <v>0</v>
      </c>
      <c r="L52" s="385">
        <v>0</v>
      </c>
      <c r="M52" s="386">
        <v>0</v>
      </c>
      <c r="N52" s="355">
        <v>0</v>
      </c>
      <c r="O52" s="379">
        <v>0</v>
      </c>
      <c r="P52" s="355">
        <v>0</v>
      </c>
      <c r="Q52" s="355">
        <v>0</v>
      </c>
      <c r="R52" s="355">
        <v>0</v>
      </c>
      <c r="S52" s="379">
        <v>0</v>
      </c>
    </row>
    <row r="53" spans="1:19" ht="20.100000000000001" customHeight="1">
      <c r="A53" s="140" t="s">
        <v>735</v>
      </c>
      <c r="B53" s="355">
        <v>0</v>
      </c>
      <c r="C53" s="379">
        <v>0</v>
      </c>
      <c r="D53" s="355">
        <v>0</v>
      </c>
      <c r="E53" s="355">
        <v>0</v>
      </c>
      <c r="F53" s="355">
        <v>0</v>
      </c>
      <c r="G53" s="379">
        <v>0</v>
      </c>
      <c r="H53" s="385">
        <v>3</v>
      </c>
      <c r="I53" s="386">
        <v>59</v>
      </c>
      <c r="J53" s="385">
        <v>23</v>
      </c>
      <c r="K53" s="385">
        <v>0</v>
      </c>
      <c r="L53" s="385">
        <v>23</v>
      </c>
      <c r="M53" s="386">
        <v>1629.45</v>
      </c>
      <c r="N53" s="355">
        <v>3</v>
      </c>
      <c r="O53" s="379">
        <v>59</v>
      </c>
      <c r="P53" s="355">
        <v>23</v>
      </c>
      <c r="Q53" s="355">
        <v>0</v>
      </c>
      <c r="R53" s="355">
        <v>23</v>
      </c>
      <c r="S53" s="379">
        <v>1629.45</v>
      </c>
    </row>
    <row r="54" spans="1:19" ht="20.100000000000001" customHeight="1">
      <c r="A54" s="140" t="s">
        <v>86</v>
      </c>
      <c r="B54" s="355">
        <v>0</v>
      </c>
      <c r="C54" s="379">
        <v>0</v>
      </c>
      <c r="D54" s="355">
        <v>0</v>
      </c>
      <c r="E54" s="355">
        <v>0</v>
      </c>
      <c r="F54" s="355">
        <v>0</v>
      </c>
      <c r="G54" s="379">
        <v>0</v>
      </c>
      <c r="H54" s="385">
        <v>4</v>
      </c>
      <c r="I54" s="386">
        <v>86.9</v>
      </c>
      <c r="J54" s="385">
        <v>29</v>
      </c>
      <c r="K54" s="385">
        <v>15</v>
      </c>
      <c r="L54" s="385">
        <v>44</v>
      </c>
      <c r="M54" s="386">
        <v>1286.75</v>
      </c>
      <c r="N54" s="355">
        <v>4</v>
      </c>
      <c r="O54" s="379">
        <v>86.9</v>
      </c>
      <c r="P54" s="355">
        <v>29</v>
      </c>
      <c r="Q54" s="355">
        <v>15</v>
      </c>
      <c r="R54" s="355">
        <v>44</v>
      </c>
      <c r="S54" s="379">
        <v>1286.75</v>
      </c>
    </row>
    <row r="55" spans="1:19" ht="20.100000000000001" customHeight="1">
      <c r="A55" s="140" t="s">
        <v>751</v>
      </c>
      <c r="B55" s="355">
        <v>0</v>
      </c>
      <c r="C55" s="379">
        <v>0</v>
      </c>
      <c r="D55" s="355">
        <v>0</v>
      </c>
      <c r="E55" s="355">
        <v>0</v>
      </c>
      <c r="F55" s="355">
        <v>0</v>
      </c>
      <c r="G55" s="379">
        <v>0</v>
      </c>
      <c r="H55" s="385">
        <v>1</v>
      </c>
      <c r="I55" s="386">
        <v>17</v>
      </c>
      <c r="J55" s="385">
        <v>5</v>
      </c>
      <c r="K55" s="385">
        <v>0</v>
      </c>
      <c r="L55" s="385">
        <v>5</v>
      </c>
      <c r="M55" s="386">
        <v>497</v>
      </c>
      <c r="N55" s="355">
        <v>1</v>
      </c>
      <c r="O55" s="379">
        <v>17</v>
      </c>
      <c r="P55" s="355">
        <v>5</v>
      </c>
      <c r="Q55" s="355">
        <v>0</v>
      </c>
      <c r="R55" s="355">
        <v>5</v>
      </c>
      <c r="S55" s="379">
        <v>497</v>
      </c>
    </row>
    <row r="56" spans="1:19" ht="20.100000000000001" customHeight="1">
      <c r="A56" s="141" t="s">
        <v>212</v>
      </c>
      <c r="B56" s="355"/>
      <c r="C56" s="380"/>
      <c r="D56" s="357"/>
      <c r="E56" s="357"/>
      <c r="F56" s="357"/>
      <c r="G56" s="380"/>
      <c r="H56" s="387"/>
      <c r="I56" s="388"/>
      <c r="J56" s="387"/>
      <c r="K56" s="387"/>
      <c r="L56" s="387"/>
      <c r="M56" s="388"/>
      <c r="N56" s="357"/>
      <c r="O56" s="380"/>
      <c r="P56" s="357"/>
      <c r="Q56" s="357"/>
      <c r="R56" s="357"/>
      <c r="S56" s="380"/>
    </row>
    <row r="57" spans="1:19" ht="20.100000000000001" customHeight="1">
      <c r="A57" s="140" t="s">
        <v>737</v>
      </c>
      <c r="B57" s="355">
        <v>0</v>
      </c>
      <c r="C57" s="379">
        <v>0</v>
      </c>
      <c r="D57" s="355">
        <v>0</v>
      </c>
      <c r="E57" s="355">
        <v>0</v>
      </c>
      <c r="F57" s="355">
        <v>0</v>
      </c>
      <c r="G57" s="379">
        <v>0</v>
      </c>
      <c r="H57" s="385">
        <v>2</v>
      </c>
      <c r="I57" s="386">
        <v>759.04178999999999</v>
      </c>
      <c r="J57" s="385">
        <v>35</v>
      </c>
      <c r="K57" s="385">
        <v>22</v>
      </c>
      <c r="L57" s="385">
        <v>57</v>
      </c>
      <c r="M57" s="386">
        <v>15616.78</v>
      </c>
      <c r="N57" s="355">
        <v>2</v>
      </c>
      <c r="O57" s="379">
        <v>759.04178999999999</v>
      </c>
      <c r="P57" s="355">
        <v>35</v>
      </c>
      <c r="Q57" s="355">
        <v>22</v>
      </c>
      <c r="R57" s="355">
        <v>57</v>
      </c>
      <c r="S57" s="379">
        <v>15616.78</v>
      </c>
    </row>
    <row r="58" spans="1:19" ht="20.100000000000001" customHeight="1">
      <c r="A58" s="140" t="s">
        <v>31</v>
      </c>
      <c r="B58" s="355">
        <v>0</v>
      </c>
      <c r="C58" s="379">
        <v>0</v>
      </c>
      <c r="D58" s="355">
        <v>0</v>
      </c>
      <c r="E58" s="355">
        <v>0</v>
      </c>
      <c r="F58" s="355">
        <v>0</v>
      </c>
      <c r="G58" s="379">
        <v>0</v>
      </c>
      <c r="H58" s="385">
        <v>2</v>
      </c>
      <c r="I58" s="386">
        <v>17.600000000000001</v>
      </c>
      <c r="J58" s="385">
        <v>20</v>
      </c>
      <c r="K58" s="385">
        <v>1</v>
      </c>
      <c r="L58" s="385">
        <v>21</v>
      </c>
      <c r="M58" s="386">
        <v>362</v>
      </c>
      <c r="N58" s="355">
        <v>2</v>
      </c>
      <c r="O58" s="379">
        <v>17.600000000000001</v>
      </c>
      <c r="P58" s="355">
        <v>20</v>
      </c>
      <c r="Q58" s="355">
        <v>1</v>
      </c>
      <c r="R58" s="355">
        <v>21</v>
      </c>
      <c r="S58" s="379">
        <v>362</v>
      </c>
    </row>
    <row r="59" spans="1:19" ht="20.100000000000001" customHeight="1">
      <c r="A59" s="140" t="s">
        <v>39</v>
      </c>
      <c r="B59" s="355">
        <v>0</v>
      </c>
      <c r="C59" s="379">
        <v>0</v>
      </c>
      <c r="D59" s="355">
        <v>0</v>
      </c>
      <c r="E59" s="355">
        <v>0</v>
      </c>
      <c r="F59" s="355">
        <v>0</v>
      </c>
      <c r="G59" s="379">
        <v>0</v>
      </c>
      <c r="H59" s="385">
        <v>3</v>
      </c>
      <c r="I59" s="386">
        <v>221.10936722</v>
      </c>
      <c r="J59" s="385">
        <v>69</v>
      </c>
      <c r="K59" s="385">
        <v>62</v>
      </c>
      <c r="L59" s="385">
        <v>131</v>
      </c>
      <c r="M59" s="386">
        <v>770.41</v>
      </c>
      <c r="N59" s="355">
        <v>3</v>
      </c>
      <c r="O59" s="379">
        <v>221.10936722</v>
      </c>
      <c r="P59" s="355">
        <v>69</v>
      </c>
      <c r="Q59" s="355">
        <v>62</v>
      </c>
      <c r="R59" s="355">
        <v>131</v>
      </c>
      <c r="S59" s="379">
        <v>770.41</v>
      </c>
    </row>
    <row r="60" spans="1:19" ht="20.100000000000001" customHeight="1">
      <c r="A60" s="140" t="s">
        <v>744</v>
      </c>
      <c r="B60" s="355">
        <v>0</v>
      </c>
      <c r="C60" s="379">
        <v>0</v>
      </c>
      <c r="D60" s="355">
        <v>0</v>
      </c>
      <c r="E60" s="355">
        <v>0</v>
      </c>
      <c r="F60" s="355">
        <v>0</v>
      </c>
      <c r="G60" s="379">
        <v>0</v>
      </c>
      <c r="H60" s="385">
        <v>1</v>
      </c>
      <c r="I60" s="386">
        <v>2</v>
      </c>
      <c r="J60" s="385">
        <v>19</v>
      </c>
      <c r="K60" s="385">
        <v>6</v>
      </c>
      <c r="L60" s="385">
        <v>25</v>
      </c>
      <c r="M60" s="386">
        <v>200</v>
      </c>
      <c r="N60" s="355">
        <v>1</v>
      </c>
      <c r="O60" s="379">
        <v>2</v>
      </c>
      <c r="P60" s="355">
        <v>19</v>
      </c>
      <c r="Q60" s="355">
        <v>6</v>
      </c>
      <c r="R60" s="355">
        <v>25</v>
      </c>
      <c r="S60" s="379">
        <v>200</v>
      </c>
    </row>
    <row r="61" spans="1:19" ht="20.100000000000001" customHeight="1">
      <c r="A61" s="140" t="s">
        <v>759</v>
      </c>
      <c r="B61" s="355">
        <v>1</v>
      </c>
      <c r="C61" s="379">
        <v>12</v>
      </c>
      <c r="D61" s="355">
        <v>26</v>
      </c>
      <c r="E61" s="355">
        <v>12</v>
      </c>
      <c r="F61" s="355">
        <v>38</v>
      </c>
      <c r="G61" s="379">
        <v>71.7</v>
      </c>
      <c r="H61" s="385">
        <v>1</v>
      </c>
      <c r="I61" s="386">
        <v>80</v>
      </c>
      <c r="J61" s="385">
        <v>6</v>
      </c>
      <c r="K61" s="385">
        <v>0</v>
      </c>
      <c r="L61" s="385">
        <v>6</v>
      </c>
      <c r="M61" s="386">
        <v>1907.5</v>
      </c>
      <c r="N61" s="355">
        <v>2</v>
      </c>
      <c r="O61" s="379">
        <v>92</v>
      </c>
      <c r="P61" s="355">
        <v>32</v>
      </c>
      <c r="Q61" s="355">
        <v>12</v>
      </c>
      <c r="R61" s="355">
        <v>44</v>
      </c>
      <c r="S61" s="379">
        <v>1979.2</v>
      </c>
    </row>
    <row r="62" spans="1:19" ht="20.100000000000001" customHeight="1">
      <c r="A62" s="140" t="s">
        <v>753</v>
      </c>
      <c r="B62" s="355">
        <v>0</v>
      </c>
      <c r="C62" s="379">
        <v>0</v>
      </c>
      <c r="D62" s="355">
        <v>0</v>
      </c>
      <c r="E62" s="355">
        <v>0</v>
      </c>
      <c r="F62" s="355">
        <v>0</v>
      </c>
      <c r="G62" s="379">
        <v>0</v>
      </c>
      <c r="H62" s="385">
        <v>1</v>
      </c>
      <c r="I62" s="392">
        <v>27</v>
      </c>
      <c r="J62" s="385">
        <v>4</v>
      </c>
      <c r="K62" s="385">
        <v>0</v>
      </c>
      <c r="L62" s="385">
        <v>4</v>
      </c>
      <c r="M62" s="386">
        <v>294</v>
      </c>
      <c r="N62" s="355">
        <v>1</v>
      </c>
      <c r="O62" s="381">
        <v>27</v>
      </c>
      <c r="P62" s="355">
        <v>4</v>
      </c>
      <c r="Q62" s="355">
        <v>0</v>
      </c>
      <c r="R62" s="355">
        <v>4</v>
      </c>
      <c r="S62" s="379">
        <v>294</v>
      </c>
    </row>
    <row r="63" spans="1:19" ht="20.100000000000001" customHeight="1">
      <c r="A63" s="140" t="s">
        <v>760</v>
      </c>
      <c r="B63" s="355">
        <v>0</v>
      </c>
      <c r="C63" s="379">
        <v>0</v>
      </c>
      <c r="D63" s="355">
        <v>0</v>
      </c>
      <c r="E63" s="355">
        <v>0</v>
      </c>
      <c r="F63" s="355">
        <v>0</v>
      </c>
      <c r="G63" s="379">
        <v>0</v>
      </c>
      <c r="H63" s="385">
        <v>0</v>
      </c>
      <c r="I63" s="386">
        <v>0</v>
      </c>
      <c r="J63" s="385">
        <v>0</v>
      </c>
      <c r="K63" s="385">
        <v>0</v>
      </c>
      <c r="L63" s="385">
        <v>0</v>
      </c>
      <c r="M63" s="386">
        <v>0</v>
      </c>
      <c r="N63" s="355">
        <v>0</v>
      </c>
      <c r="O63" s="379">
        <v>0</v>
      </c>
      <c r="P63" s="355">
        <v>0</v>
      </c>
      <c r="Q63" s="355">
        <v>0</v>
      </c>
      <c r="R63" s="355">
        <v>0</v>
      </c>
      <c r="S63" s="379">
        <v>0</v>
      </c>
    </row>
    <row r="64" spans="1:19" ht="20.100000000000001" customHeight="1">
      <c r="A64" s="140" t="s">
        <v>745</v>
      </c>
      <c r="B64" s="355">
        <v>0</v>
      </c>
      <c r="C64" s="379">
        <v>0</v>
      </c>
      <c r="D64" s="355">
        <v>0</v>
      </c>
      <c r="E64" s="355">
        <v>0</v>
      </c>
      <c r="F64" s="355">
        <v>0</v>
      </c>
      <c r="G64" s="379">
        <v>0</v>
      </c>
      <c r="H64" s="385">
        <v>0</v>
      </c>
      <c r="I64" s="386">
        <v>0</v>
      </c>
      <c r="J64" s="385">
        <v>0</v>
      </c>
      <c r="K64" s="385">
        <v>0</v>
      </c>
      <c r="L64" s="385">
        <v>0</v>
      </c>
      <c r="M64" s="386">
        <v>0</v>
      </c>
      <c r="N64" s="355">
        <v>0</v>
      </c>
      <c r="O64" s="379">
        <v>0</v>
      </c>
      <c r="P64" s="355">
        <v>0</v>
      </c>
      <c r="Q64" s="355">
        <v>0</v>
      </c>
      <c r="R64" s="355">
        <v>0</v>
      </c>
      <c r="S64" s="379">
        <v>0</v>
      </c>
    </row>
    <row r="65" spans="1:19" ht="20.100000000000001" customHeight="1">
      <c r="A65" s="140" t="s">
        <v>757</v>
      </c>
      <c r="B65" s="355">
        <v>1</v>
      </c>
      <c r="C65" s="379">
        <v>12</v>
      </c>
      <c r="D65" s="355">
        <v>4</v>
      </c>
      <c r="E65" s="355">
        <v>0</v>
      </c>
      <c r="F65" s="355">
        <v>4</v>
      </c>
      <c r="G65" s="379">
        <v>69.2</v>
      </c>
      <c r="H65" s="385">
        <v>1</v>
      </c>
      <c r="I65" s="386">
        <v>2.2000000000000002</v>
      </c>
      <c r="J65" s="385">
        <v>3</v>
      </c>
      <c r="K65" s="385">
        <v>1</v>
      </c>
      <c r="L65" s="385">
        <v>4</v>
      </c>
      <c r="M65" s="386">
        <v>770.5</v>
      </c>
      <c r="N65" s="355">
        <v>2</v>
      </c>
      <c r="O65" s="379">
        <v>14.2</v>
      </c>
      <c r="P65" s="355">
        <v>7</v>
      </c>
      <c r="Q65" s="355">
        <v>1</v>
      </c>
      <c r="R65" s="355">
        <v>8</v>
      </c>
      <c r="S65" s="379">
        <v>839.7</v>
      </c>
    </row>
    <row r="66" spans="1:19" ht="20.100000000000001" customHeight="1">
      <c r="A66" s="140" t="s">
        <v>746</v>
      </c>
      <c r="B66" s="355">
        <v>0</v>
      </c>
      <c r="C66" s="379">
        <v>0</v>
      </c>
      <c r="D66" s="355">
        <v>0</v>
      </c>
      <c r="E66" s="355">
        <v>0</v>
      </c>
      <c r="F66" s="355">
        <v>0</v>
      </c>
      <c r="G66" s="379">
        <v>0</v>
      </c>
      <c r="H66" s="385">
        <v>0</v>
      </c>
      <c r="I66" s="386">
        <v>0</v>
      </c>
      <c r="J66" s="385">
        <v>0</v>
      </c>
      <c r="K66" s="385">
        <v>0</v>
      </c>
      <c r="L66" s="385">
        <v>0</v>
      </c>
      <c r="M66" s="386">
        <v>0</v>
      </c>
      <c r="N66" s="355">
        <v>0</v>
      </c>
      <c r="O66" s="379">
        <v>0</v>
      </c>
      <c r="P66" s="355">
        <v>0</v>
      </c>
      <c r="Q66" s="355">
        <v>0</v>
      </c>
      <c r="R66" s="355">
        <v>0</v>
      </c>
      <c r="S66" s="379">
        <v>0</v>
      </c>
    </row>
    <row r="67" spans="1:19" ht="20.100000000000001" customHeight="1">
      <c r="A67" s="140" t="s">
        <v>747</v>
      </c>
      <c r="B67" s="355">
        <v>0</v>
      </c>
      <c r="C67" s="379">
        <v>0</v>
      </c>
      <c r="D67" s="355">
        <v>0</v>
      </c>
      <c r="E67" s="355">
        <v>0</v>
      </c>
      <c r="F67" s="355">
        <v>0</v>
      </c>
      <c r="G67" s="379">
        <v>0</v>
      </c>
      <c r="H67" s="385">
        <v>0</v>
      </c>
      <c r="I67" s="386">
        <v>0</v>
      </c>
      <c r="J67" s="385">
        <v>0</v>
      </c>
      <c r="K67" s="385">
        <v>0</v>
      </c>
      <c r="L67" s="385">
        <v>0</v>
      </c>
      <c r="M67" s="386">
        <v>0</v>
      </c>
      <c r="N67" s="355">
        <v>0</v>
      </c>
      <c r="O67" s="379">
        <v>0</v>
      </c>
      <c r="P67" s="355">
        <v>0</v>
      </c>
      <c r="Q67" s="355">
        <v>0</v>
      </c>
      <c r="R67" s="355">
        <v>0</v>
      </c>
      <c r="S67" s="379">
        <v>0</v>
      </c>
    </row>
    <row r="68" spans="1:19" ht="20.100000000000001" customHeight="1">
      <c r="A68" s="140" t="s">
        <v>771</v>
      </c>
      <c r="B68" s="355">
        <v>0</v>
      </c>
      <c r="C68" s="379">
        <v>0</v>
      </c>
      <c r="D68" s="355">
        <v>0</v>
      </c>
      <c r="E68" s="355">
        <v>0</v>
      </c>
      <c r="F68" s="355">
        <v>0</v>
      </c>
      <c r="G68" s="379">
        <v>0</v>
      </c>
      <c r="H68" s="385">
        <v>0</v>
      </c>
      <c r="I68" s="386">
        <v>0</v>
      </c>
      <c r="J68" s="385">
        <v>0</v>
      </c>
      <c r="K68" s="385">
        <v>0</v>
      </c>
      <c r="L68" s="385">
        <v>0</v>
      </c>
      <c r="M68" s="386">
        <v>0</v>
      </c>
      <c r="N68" s="355">
        <v>0</v>
      </c>
      <c r="O68" s="379">
        <v>0</v>
      </c>
      <c r="P68" s="355">
        <v>0</v>
      </c>
      <c r="Q68" s="355">
        <v>0</v>
      </c>
      <c r="R68" s="355">
        <v>0</v>
      </c>
      <c r="S68" s="379">
        <v>0</v>
      </c>
    </row>
    <row r="69" spans="1:19" ht="20.100000000000001" customHeight="1">
      <c r="A69" s="140" t="s">
        <v>758</v>
      </c>
      <c r="B69" s="355">
        <v>0</v>
      </c>
      <c r="C69" s="379">
        <v>0</v>
      </c>
      <c r="D69" s="355">
        <v>0</v>
      </c>
      <c r="E69" s="355">
        <v>0</v>
      </c>
      <c r="F69" s="355">
        <v>0</v>
      </c>
      <c r="G69" s="379">
        <v>0</v>
      </c>
      <c r="H69" s="385">
        <v>3</v>
      </c>
      <c r="I69" s="386">
        <v>100.85</v>
      </c>
      <c r="J69" s="385">
        <v>25</v>
      </c>
      <c r="K69" s="385">
        <v>4</v>
      </c>
      <c r="L69" s="385">
        <v>29</v>
      </c>
      <c r="M69" s="386">
        <v>1932.3199999999997</v>
      </c>
      <c r="N69" s="355">
        <v>3</v>
      </c>
      <c r="O69" s="379">
        <v>100.85</v>
      </c>
      <c r="P69" s="355">
        <v>25</v>
      </c>
      <c r="Q69" s="355">
        <v>4</v>
      </c>
      <c r="R69" s="355">
        <v>29</v>
      </c>
      <c r="S69" s="379">
        <v>1932.3199999999997</v>
      </c>
    </row>
    <row r="70" spans="1:19" ht="20.100000000000001" customHeight="1">
      <c r="A70" s="140" t="s">
        <v>762</v>
      </c>
      <c r="B70" s="355">
        <v>0</v>
      </c>
      <c r="C70" s="379">
        <v>0</v>
      </c>
      <c r="D70" s="355">
        <v>0</v>
      </c>
      <c r="E70" s="355">
        <v>0</v>
      </c>
      <c r="F70" s="355">
        <v>0</v>
      </c>
      <c r="G70" s="379">
        <v>0</v>
      </c>
      <c r="H70" s="385">
        <v>1</v>
      </c>
      <c r="I70" s="386">
        <v>88.5</v>
      </c>
      <c r="J70" s="385">
        <v>5</v>
      </c>
      <c r="K70" s="385">
        <v>0</v>
      </c>
      <c r="L70" s="385">
        <v>5</v>
      </c>
      <c r="M70" s="386">
        <v>498.21</v>
      </c>
      <c r="N70" s="355">
        <v>1</v>
      </c>
      <c r="O70" s="379">
        <v>88.5</v>
      </c>
      <c r="P70" s="355">
        <v>5</v>
      </c>
      <c r="Q70" s="355">
        <v>0</v>
      </c>
      <c r="R70" s="355">
        <v>5</v>
      </c>
      <c r="S70" s="379">
        <v>498.21</v>
      </c>
    </row>
    <row r="71" spans="1:19" ht="20.100000000000001" customHeight="1">
      <c r="A71" s="140" t="s">
        <v>734</v>
      </c>
      <c r="B71" s="355">
        <v>0</v>
      </c>
      <c r="C71" s="379">
        <v>0</v>
      </c>
      <c r="D71" s="355">
        <v>0</v>
      </c>
      <c r="E71" s="355">
        <v>0</v>
      </c>
      <c r="F71" s="355">
        <v>0</v>
      </c>
      <c r="G71" s="379">
        <v>0</v>
      </c>
      <c r="H71" s="385">
        <v>3</v>
      </c>
      <c r="I71" s="386">
        <v>52</v>
      </c>
      <c r="J71" s="385">
        <v>11</v>
      </c>
      <c r="K71" s="385">
        <v>3</v>
      </c>
      <c r="L71" s="385">
        <v>14</v>
      </c>
      <c r="M71" s="386">
        <v>994.52</v>
      </c>
      <c r="N71" s="355">
        <v>3</v>
      </c>
      <c r="O71" s="379">
        <v>52</v>
      </c>
      <c r="P71" s="355">
        <v>11</v>
      </c>
      <c r="Q71" s="355">
        <v>3</v>
      </c>
      <c r="R71" s="355">
        <v>14</v>
      </c>
      <c r="S71" s="379">
        <v>994.52</v>
      </c>
    </row>
    <row r="72" spans="1:19" ht="20.100000000000001" customHeight="1">
      <c r="A72" s="236" t="s">
        <v>748</v>
      </c>
      <c r="B72" s="355">
        <v>0</v>
      </c>
      <c r="C72" s="379">
        <v>0</v>
      </c>
      <c r="D72" s="355">
        <v>0</v>
      </c>
      <c r="E72" s="355">
        <v>0</v>
      </c>
      <c r="F72" s="355">
        <v>0</v>
      </c>
      <c r="G72" s="379">
        <v>0</v>
      </c>
      <c r="H72" s="385">
        <v>0</v>
      </c>
      <c r="I72" s="386">
        <v>0</v>
      </c>
      <c r="J72" s="385">
        <v>0</v>
      </c>
      <c r="K72" s="385">
        <v>0</v>
      </c>
      <c r="L72" s="385">
        <v>0</v>
      </c>
      <c r="M72" s="386">
        <v>0</v>
      </c>
      <c r="N72" s="355">
        <v>0</v>
      </c>
      <c r="O72" s="379">
        <v>0</v>
      </c>
      <c r="P72" s="355">
        <v>0</v>
      </c>
      <c r="Q72" s="355">
        <v>0</v>
      </c>
      <c r="R72" s="355">
        <v>0</v>
      </c>
      <c r="S72" s="379">
        <v>0</v>
      </c>
    </row>
    <row r="73" spans="1:19" ht="20.100000000000001" customHeight="1">
      <c r="A73" s="141" t="s">
        <v>213</v>
      </c>
      <c r="B73" s="355"/>
      <c r="C73" s="380"/>
      <c r="D73" s="357"/>
      <c r="E73" s="357"/>
      <c r="F73" s="357"/>
      <c r="G73" s="380"/>
      <c r="H73" s="387"/>
      <c r="I73" s="388"/>
      <c r="J73" s="387"/>
      <c r="K73" s="387"/>
      <c r="L73" s="387"/>
      <c r="M73" s="388"/>
      <c r="N73" s="357"/>
      <c r="O73" s="380"/>
      <c r="P73" s="357"/>
      <c r="Q73" s="357"/>
      <c r="R73" s="357"/>
      <c r="S73" s="380"/>
    </row>
    <row r="74" spans="1:19" ht="20.100000000000001" customHeight="1">
      <c r="A74" s="140" t="s">
        <v>89</v>
      </c>
      <c r="B74" s="355">
        <v>0</v>
      </c>
      <c r="C74" s="379">
        <v>0</v>
      </c>
      <c r="D74" s="355">
        <v>0</v>
      </c>
      <c r="E74" s="355">
        <v>0</v>
      </c>
      <c r="F74" s="355">
        <v>0</v>
      </c>
      <c r="G74" s="379">
        <v>0</v>
      </c>
      <c r="H74" s="385">
        <v>0</v>
      </c>
      <c r="I74" s="386">
        <v>0</v>
      </c>
      <c r="J74" s="385">
        <v>0</v>
      </c>
      <c r="K74" s="385">
        <v>0</v>
      </c>
      <c r="L74" s="385">
        <v>0</v>
      </c>
      <c r="M74" s="386">
        <v>0</v>
      </c>
      <c r="N74" s="355">
        <v>0</v>
      </c>
      <c r="O74" s="379">
        <v>0</v>
      </c>
      <c r="P74" s="355">
        <v>0</v>
      </c>
      <c r="Q74" s="355">
        <v>0</v>
      </c>
      <c r="R74" s="355">
        <v>0</v>
      </c>
      <c r="S74" s="379">
        <v>0</v>
      </c>
    </row>
    <row r="75" spans="1:19" ht="20.100000000000001" customHeight="1">
      <c r="A75" s="140" t="s">
        <v>92</v>
      </c>
      <c r="B75" s="355">
        <v>0</v>
      </c>
      <c r="C75" s="379">
        <v>0</v>
      </c>
      <c r="D75" s="355">
        <v>0</v>
      </c>
      <c r="E75" s="355">
        <v>0</v>
      </c>
      <c r="F75" s="355">
        <v>0</v>
      </c>
      <c r="G75" s="379">
        <v>0</v>
      </c>
      <c r="H75" s="385">
        <v>1</v>
      </c>
      <c r="I75" s="386">
        <v>4.3</v>
      </c>
      <c r="J75" s="385">
        <v>3</v>
      </c>
      <c r="K75" s="385">
        <v>0</v>
      </c>
      <c r="L75" s="385">
        <v>3</v>
      </c>
      <c r="M75" s="386">
        <v>185</v>
      </c>
      <c r="N75" s="355">
        <v>1</v>
      </c>
      <c r="O75" s="379">
        <v>4.3</v>
      </c>
      <c r="P75" s="355">
        <v>3</v>
      </c>
      <c r="Q75" s="355">
        <v>0</v>
      </c>
      <c r="R75" s="355">
        <v>3</v>
      </c>
      <c r="S75" s="379">
        <v>185</v>
      </c>
    </row>
    <row r="76" spans="1:19" ht="20.100000000000001" customHeight="1">
      <c r="A76" s="140" t="s">
        <v>81</v>
      </c>
      <c r="B76" s="355">
        <v>0</v>
      </c>
      <c r="C76" s="379">
        <v>0</v>
      </c>
      <c r="D76" s="355">
        <v>0</v>
      </c>
      <c r="E76" s="355">
        <v>0</v>
      </c>
      <c r="F76" s="355">
        <v>0</v>
      </c>
      <c r="G76" s="379">
        <v>0</v>
      </c>
      <c r="H76" s="385">
        <v>1</v>
      </c>
      <c r="I76" s="386">
        <v>47</v>
      </c>
      <c r="J76" s="385">
        <v>5</v>
      </c>
      <c r="K76" s="385">
        <v>2</v>
      </c>
      <c r="L76" s="385">
        <v>7</v>
      </c>
      <c r="M76" s="386">
        <v>1666.5</v>
      </c>
      <c r="N76" s="355">
        <v>1</v>
      </c>
      <c r="O76" s="379">
        <v>47</v>
      </c>
      <c r="P76" s="355">
        <v>5</v>
      </c>
      <c r="Q76" s="355">
        <v>2</v>
      </c>
      <c r="R76" s="355">
        <v>7</v>
      </c>
      <c r="S76" s="379">
        <v>1666.5</v>
      </c>
    </row>
    <row r="77" spans="1:19" ht="20.100000000000001" customHeight="1">
      <c r="A77" s="140" t="s">
        <v>749</v>
      </c>
      <c r="B77" s="355">
        <v>1</v>
      </c>
      <c r="C77" s="379">
        <v>7.5</v>
      </c>
      <c r="D77" s="355">
        <v>5</v>
      </c>
      <c r="E77" s="355">
        <v>12</v>
      </c>
      <c r="F77" s="355">
        <v>17</v>
      </c>
      <c r="G77" s="379">
        <v>70.86</v>
      </c>
      <c r="H77" s="385">
        <v>1</v>
      </c>
      <c r="I77" s="386">
        <v>22</v>
      </c>
      <c r="J77" s="385">
        <v>3</v>
      </c>
      <c r="K77" s="385">
        <v>0</v>
      </c>
      <c r="L77" s="385">
        <v>3</v>
      </c>
      <c r="M77" s="386">
        <v>495</v>
      </c>
      <c r="N77" s="355">
        <v>2</v>
      </c>
      <c r="O77" s="379">
        <v>29.5</v>
      </c>
      <c r="P77" s="355">
        <v>8</v>
      </c>
      <c r="Q77" s="355">
        <v>12</v>
      </c>
      <c r="R77" s="355">
        <v>20</v>
      </c>
      <c r="S77" s="379">
        <v>565.86</v>
      </c>
    </row>
    <row r="78" spans="1:19" ht="20.100000000000001" customHeight="1">
      <c r="A78" s="140" t="s">
        <v>772</v>
      </c>
      <c r="B78" s="355">
        <v>0</v>
      </c>
      <c r="C78" s="379">
        <v>0</v>
      </c>
      <c r="D78" s="355">
        <v>0</v>
      </c>
      <c r="E78" s="355">
        <v>0</v>
      </c>
      <c r="F78" s="355">
        <v>0</v>
      </c>
      <c r="G78" s="379">
        <v>0</v>
      </c>
      <c r="H78" s="385">
        <v>0</v>
      </c>
      <c r="I78" s="386">
        <v>0</v>
      </c>
      <c r="J78" s="385">
        <v>0</v>
      </c>
      <c r="K78" s="385">
        <v>0</v>
      </c>
      <c r="L78" s="385">
        <v>0</v>
      </c>
      <c r="M78" s="386">
        <v>0</v>
      </c>
      <c r="N78" s="355">
        <v>0</v>
      </c>
      <c r="O78" s="379">
        <v>0</v>
      </c>
      <c r="P78" s="355">
        <v>0</v>
      </c>
      <c r="Q78" s="355">
        <v>0</v>
      </c>
      <c r="R78" s="355">
        <v>0</v>
      </c>
      <c r="S78" s="379">
        <v>0</v>
      </c>
    </row>
    <row r="79" spans="1:19" ht="20.100000000000001" customHeight="1">
      <c r="A79" s="140" t="s">
        <v>733</v>
      </c>
      <c r="B79" s="355">
        <v>0</v>
      </c>
      <c r="C79" s="379">
        <v>0</v>
      </c>
      <c r="D79" s="355">
        <v>0</v>
      </c>
      <c r="E79" s="355">
        <v>0</v>
      </c>
      <c r="F79" s="355">
        <v>0</v>
      </c>
      <c r="G79" s="379">
        <v>0</v>
      </c>
      <c r="H79" s="385">
        <v>1</v>
      </c>
      <c r="I79" s="386">
        <v>33</v>
      </c>
      <c r="J79" s="385">
        <v>4</v>
      </c>
      <c r="K79" s="385">
        <v>0</v>
      </c>
      <c r="L79" s="385">
        <v>4</v>
      </c>
      <c r="M79" s="386">
        <v>4837.5200000000004</v>
      </c>
      <c r="N79" s="355">
        <v>1</v>
      </c>
      <c r="O79" s="379">
        <v>33</v>
      </c>
      <c r="P79" s="355">
        <v>4</v>
      </c>
      <c r="Q79" s="355">
        <v>0</v>
      </c>
      <c r="R79" s="355">
        <v>4</v>
      </c>
      <c r="S79" s="379">
        <v>4837.5200000000004</v>
      </c>
    </row>
    <row r="80" spans="1:19" ht="20.100000000000001" customHeight="1">
      <c r="A80" s="140" t="s">
        <v>727</v>
      </c>
      <c r="B80" s="355">
        <v>0</v>
      </c>
      <c r="C80" s="379">
        <v>0</v>
      </c>
      <c r="D80" s="355">
        <v>0</v>
      </c>
      <c r="E80" s="355">
        <v>0</v>
      </c>
      <c r="F80" s="355">
        <v>0</v>
      </c>
      <c r="G80" s="379">
        <v>0</v>
      </c>
      <c r="H80" s="385">
        <v>0</v>
      </c>
      <c r="I80" s="386">
        <v>0</v>
      </c>
      <c r="J80" s="385">
        <v>0</v>
      </c>
      <c r="K80" s="385">
        <v>0</v>
      </c>
      <c r="L80" s="385">
        <v>0</v>
      </c>
      <c r="M80" s="386">
        <v>0</v>
      </c>
      <c r="N80" s="355">
        <v>0</v>
      </c>
      <c r="O80" s="379">
        <v>0</v>
      </c>
      <c r="P80" s="355">
        <v>0</v>
      </c>
      <c r="Q80" s="355">
        <v>0</v>
      </c>
      <c r="R80" s="355">
        <v>0</v>
      </c>
      <c r="S80" s="379">
        <v>0</v>
      </c>
    </row>
    <row r="81" spans="1:19" ht="20.100000000000001" customHeight="1">
      <c r="A81" s="140" t="s">
        <v>220</v>
      </c>
      <c r="B81" s="355">
        <v>0</v>
      </c>
      <c r="C81" s="379">
        <v>0</v>
      </c>
      <c r="D81" s="355">
        <v>0</v>
      </c>
      <c r="E81" s="355">
        <v>0</v>
      </c>
      <c r="F81" s="355">
        <v>0</v>
      </c>
      <c r="G81" s="379">
        <v>0</v>
      </c>
      <c r="H81" s="385">
        <v>0</v>
      </c>
      <c r="I81" s="386">
        <v>0</v>
      </c>
      <c r="J81" s="385">
        <v>0</v>
      </c>
      <c r="K81" s="385">
        <v>0</v>
      </c>
      <c r="L81" s="385">
        <v>0</v>
      </c>
      <c r="M81" s="386">
        <v>0</v>
      </c>
      <c r="N81" s="355">
        <v>0</v>
      </c>
      <c r="O81" s="379">
        <v>0</v>
      </c>
      <c r="P81" s="355">
        <v>0</v>
      </c>
      <c r="Q81" s="355">
        <v>0</v>
      </c>
      <c r="R81" s="355">
        <v>0</v>
      </c>
      <c r="S81" s="379">
        <v>0</v>
      </c>
    </row>
    <row r="82" spans="1:19" ht="20.100000000000001" customHeight="1">
      <c r="A82" s="140" t="s">
        <v>718</v>
      </c>
      <c r="B82" s="358">
        <v>0</v>
      </c>
      <c r="C82" s="380">
        <v>0</v>
      </c>
      <c r="D82" s="358">
        <v>0</v>
      </c>
      <c r="E82" s="358">
        <v>0</v>
      </c>
      <c r="F82" s="358">
        <v>0</v>
      </c>
      <c r="G82" s="380">
        <v>0</v>
      </c>
      <c r="H82" s="389">
        <v>3</v>
      </c>
      <c r="I82" s="388">
        <v>587.24857599999996</v>
      </c>
      <c r="J82" s="389">
        <v>46</v>
      </c>
      <c r="K82" s="389">
        <v>4</v>
      </c>
      <c r="L82" s="389">
        <v>50</v>
      </c>
      <c r="M82" s="388">
        <v>4464.1400000000003</v>
      </c>
      <c r="N82" s="358">
        <v>3</v>
      </c>
      <c r="O82" s="380">
        <v>587.24857599999996</v>
      </c>
      <c r="P82" s="358">
        <v>46</v>
      </c>
      <c r="Q82" s="358">
        <v>4</v>
      </c>
      <c r="R82" s="358">
        <v>50</v>
      </c>
      <c r="S82" s="380">
        <v>4464.1400000000003</v>
      </c>
    </row>
    <row r="83" spans="1:19" ht="20.100000000000001" customHeight="1">
      <c r="A83" s="140" t="s">
        <v>729</v>
      </c>
      <c r="B83" s="358">
        <v>0</v>
      </c>
      <c r="C83" s="380">
        <v>0</v>
      </c>
      <c r="D83" s="358">
        <v>0</v>
      </c>
      <c r="E83" s="358">
        <v>0</v>
      </c>
      <c r="F83" s="358">
        <v>0</v>
      </c>
      <c r="G83" s="380">
        <v>0</v>
      </c>
      <c r="H83" s="389">
        <v>1</v>
      </c>
      <c r="I83" s="388">
        <v>5.75</v>
      </c>
      <c r="J83" s="389">
        <v>6</v>
      </c>
      <c r="K83" s="389">
        <v>4</v>
      </c>
      <c r="L83" s="389">
        <v>10</v>
      </c>
      <c r="M83" s="388">
        <v>100</v>
      </c>
      <c r="N83" s="358">
        <v>1</v>
      </c>
      <c r="O83" s="380">
        <v>5.75</v>
      </c>
      <c r="P83" s="358">
        <v>6</v>
      </c>
      <c r="Q83" s="358">
        <v>4</v>
      </c>
      <c r="R83" s="358">
        <v>10</v>
      </c>
      <c r="S83" s="380">
        <v>100</v>
      </c>
    </row>
    <row r="84" spans="1:19" ht="20.100000000000001" customHeight="1">
      <c r="A84" s="140" t="s">
        <v>717</v>
      </c>
      <c r="B84" s="358">
        <v>0</v>
      </c>
      <c r="C84" s="380">
        <v>0</v>
      </c>
      <c r="D84" s="358">
        <v>0</v>
      </c>
      <c r="E84" s="358">
        <v>0</v>
      </c>
      <c r="F84" s="358">
        <v>0</v>
      </c>
      <c r="G84" s="380">
        <v>0</v>
      </c>
      <c r="H84" s="389">
        <v>1</v>
      </c>
      <c r="I84" s="388">
        <v>10.3</v>
      </c>
      <c r="J84" s="389">
        <v>5</v>
      </c>
      <c r="K84" s="389">
        <v>0</v>
      </c>
      <c r="L84" s="389">
        <v>5</v>
      </c>
      <c r="M84" s="388">
        <v>434</v>
      </c>
      <c r="N84" s="358">
        <v>1</v>
      </c>
      <c r="O84" s="380">
        <v>10.3</v>
      </c>
      <c r="P84" s="358">
        <v>5</v>
      </c>
      <c r="Q84" s="358">
        <v>0</v>
      </c>
      <c r="R84" s="358">
        <v>5</v>
      </c>
      <c r="S84" s="380">
        <v>434</v>
      </c>
    </row>
    <row r="85" spans="1:19" ht="20.100000000000001" customHeight="1">
      <c r="A85" s="140" t="s">
        <v>51</v>
      </c>
      <c r="B85" s="358">
        <v>0</v>
      </c>
      <c r="C85" s="380">
        <v>0</v>
      </c>
      <c r="D85" s="358">
        <v>0</v>
      </c>
      <c r="E85" s="358">
        <v>0</v>
      </c>
      <c r="F85" s="358">
        <v>0</v>
      </c>
      <c r="G85" s="380">
        <v>0</v>
      </c>
      <c r="H85" s="389">
        <v>2</v>
      </c>
      <c r="I85" s="388">
        <v>56</v>
      </c>
      <c r="J85" s="389">
        <v>31</v>
      </c>
      <c r="K85" s="389">
        <v>18</v>
      </c>
      <c r="L85" s="389">
        <v>49</v>
      </c>
      <c r="M85" s="388">
        <v>602</v>
      </c>
      <c r="N85" s="358">
        <v>2</v>
      </c>
      <c r="O85" s="380">
        <v>56</v>
      </c>
      <c r="P85" s="358">
        <v>31</v>
      </c>
      <c r="Q85" s="358">
        <v>18</v>
      </c>
      <c r="R85" s="358">
        <v>49</v>
      </c>
      <c r="S85" s="380">
        <v>602</v>
      </c>
    </row>
    <row r="86" spans="1:19" ht="20.100000000000001" customHeight="1">
      <c r="A86" s="140" t="s">
        <v>750</v>
      </c>
      <c r="B86" s="358">
        <v>0</v>
      </c>
      <c r="C86" s="380">
        <v>0</v>
      </c>
      <c r="D86" s="358">
        <v>0</v>
      </c>
      <c r="E86" s="358">
        <v>0</v>
      </c>
      <c r="F86" s="358">
        <v>0</v>
      </c>
      <c r="G86" s="380">
        <v>0</v>
      </c>
      <c r="H86" s="389">
        <v>0</v>
      </c>
      <c r="I86" s="388">
        <v>0</v>
      </c>
      <c r="J86" s="389">
        <v>0</v>
      </c>
      <c r="K86" s="389">
        <v>0</v>
      </c>
      <c r="L86" s="389">
        <v>0</v>
      </c>
      <c r="M86" s="388">
        <v>0</v>
      </c>
      <c r="N86" s="358">
        <v>0</v>
      </c>
      <c r="O86" s="380">
        <v>0</v>
      </c>
      <c r="P86" s="358">
        <v>0</v>
      </c>
      <c r="Q86" s="358">
        <v>0</v>
      </c>
      <c r="R86" s="358">
        <v>0</v>
      </c>
      <c r="S86" s="380">
        <v>0</v>
      </c>
    </row>
    <row r="87" spans="1:19" ht="20.100000000000001" customHeight="1">
      <c r="A87" s="123" t="s">
        <v>24</v>
      </c>
      <c r="B87" s="361">
        <v>0</v>
      </c>
      <c r="C87" s="382">
        <v>0</v>
      </c>
      <c r="D87" s="361">
        <v>0</v>
      </c>
      <c r="E87" s="361">
        <v>0</v>
      </c>
      <c r="F87" s="361">
        <v>0</v>
      </c>
      <c r="G87" s="382">
        <v>0</v>
      </c>
      <c r="H87" s="393">
        <v>6</v>
      </c>
      <c r="I87" s="394">
        <v>315</v>
      </c>
      <c r="J87" s="393">
        <v>161</v>
      </c>
      <c r="K87" s="393">
        <v>80</v>
      </c>
      <c r="L87" s="393">
        <v>241</v>
      </c>
      <c r="M87" s="394">
        <v>7168.15</v>
      </c>
      <c r="N87" s="361">
        <v>6</v>
      </c>
      <c r="O87" s="382">
        <v>315</v>
      </c>
      <c r="P87" s="361">
        <v>161</v>
      </c>
      <c r="Q87" s="361">
        <v>80</v>
      </c>
      <c r="R87" s="361">
        <v>241</v>
      </c>
      <c r="S87" s="382">
        <v>7168.15</v>
      </c>
    </row>
    <row r="88" spans="1:19" ht="20.100000000000001" customHeight="1">
      <c r="A88" s="196" t="s">
        <v>131</v>
      </c>
      <c r="B88" s="197">
        <v>9</v>
      </c>
      <c r="C88" s="198">
        <v>94.6</v>
      </c>
      <c r="D88" s="197">
        <v>102</v>
      </c>
      <c r="E88" s="197">
        <v>63</v>
      </c>
      <c r="F88" s="197">
        <v>165</v>
      </c>
      <c r="G88" s="198">
        <v>607.90300000000002</v>
      </c>
      <c r="H88" s="197">
        <v>176</v>
      </c>
      <c r="I88" s="198">
        <v>25696.759625219998</v>
      </c>
      <c r="J88" s="197">
        <v>3202</v>
      </c>
      <c r="K88" s="197">
        <v>2180</v>
      </c>
      <c r="L88" s="197">
        <v>5382</v>
      </c>
      <c r="M88" s="198">
        <v>232871.16000000003</v>
      </c>
      <c r="N88" s="197">
        <v>185</v>
      </c>
      <c r="O88" s="198">
        <v>25791.359625219997</v>
      </c>
      <c r="P88" s="197">
        <v>3304</v>
      </c>
      <c r="Q88" s="197">
        <v>2243</v>
      </c>
      <c r="R88" s="197">
        <v>5547</v>
      </c>
      <c r="S88" s="198">
        <v>233479.06300000002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80"/>
  <sheetViews>
    <sheetView workbookViewId="0">
      <pane ySplit="4" topLeftCell="A5" activePane="bottomLeft" state="frozen"/>
      <selection pane="bottomLeft" activeCell="V21" sqref="V21"/>
    </sheetView>
  </sheetViews>
  <sheetFormatPr defaultColWidth="8.625" defaultRowHeight="20.100000000000001" customHeight="1"/>
  <cols>
    <col min="1" max="1" width="9.125" style="29" bestFit="1" customWidth="1"/>
    <col min="2" max="2" width="6.5" style="77" bestFit="1" customWidth="1"/>
    <col min="3" max="3" width="9" style="76" bestFit="1" customWidth="1"/>
    <col min="4" max="6" width="7" style="77" bestFit="1" customWidth="1"/>
    <col min="7" max="7" width="8.75" style="76" bestFit="1" customWidth="1"/>
    <col min="8" max="8" width="7" style="63" bestFit="1" customWidth="1"/>
    <col min="9" max="9" width="9.25" style="64" bestFit="1" customWidth="1"/>
    <col min="10" max="12" width="8.375" style="63" bestFit="1" customWidth="1"/>
    <col min="13" max="13" width="10.125" style="64" bestFit="1" customWidth="1"/>
    <col min="14" max="14" width="7" style="13" bestFit="1" customWidth="1"/>
    <col min="15" max="15" width="9.25" style="14" bestFit="1" customWidth="1"/>
    <col min="16" max="18" width="8.375" style="13" bestFit="1" customWidth="1"/>
    <col min="19" max="19" width="10.125" style="14" bestFit="1" customWidth="1"/>
    <col min="20" max="21" width="8.625" style="7"/>
    <col min="22" max="22" width="13.5" style="7" bestFit="1" customWidth="1"/>
    <col min="23" max="23" width="24.875" style="7" bestFit="1" customWidth="1"/>
    <col min="24" max="24" width="28" style="7" bestFit="1" customWidth="1"/>
    <col min="25" max="25" width="29.25" style="7" bestFit="1" customWidth="1"/>
    <col min="26" max="26" width="15.625" style="7" bestFit="1" customWidth="1"/>
    <col min="27" max="27" width="11" style="7" bestFit="1" customWidth="1"/>
    <col min="28" max="16384" width="8.625" style="7"/>
  </cols>
  <sheetData>
    <row r="1" spans="1:19" ht="20.100000000000001" customHeight="1">
      <c r="A1" s="235" t="s">
        <v>980</v>
      </c>
      <c r="B1" s="267"/>
      <c r="C1" s="266"/>
      <c r="D1" s="267"/>
      <c r="E1" s="267"/>
      <c r="F1" s="267"/>
      <c r="G1" s="266"/>
      <c r="H1" s="267"/>
      <c r="I1" s="266"/>
      <c r="J1" s="267"/>
      <c r="K1" s="267"/>
      <c r="L1" s="267"/>
      <c r="M1" s="266"/>
      <c r="N1" s="362"/>
      <c r="O1" s="338"/>
      <c r="P1" s="362"/>
      <c r="Q1" s="362"/>
      <c r="R1" s="362"/>
      <c r="S1" s="338"/>
    </row>
    <row r="2" spans="1:19" ht="20.100000000000001" customHeight="1">
      <c r="A2" s="264" t="s">
        <v>203</v>
      </c>
      <c r="B2" s="679" t="s">
        <v>205</v>
      </c>
      <c r="C2" s="679"/>
      <c r="D2" s="679"/>
      <c r="E2" s="679"/>
      <c r="F2" s="679"/>
      <c r="G2" s="680"/>
      <c r="H2" s="681" t="s">
        <v>206</v>
      </c>
      <c r="I2" s="679"/>
      <c r="J2" s="679"/>
      <c r="K2" s="679"/>
      <c r="L2" s="679"/>
      <c r="M2" s="680"/>
      <c r="N2" s="681" t="s">
        <v>148</v>
      </c>
      <c r="O2" s="679"/>
      <c r="P2" s="679"/>
      <c r="Q2" s="679"/>
      <c r="R2" s="679"/>
      <c r="S2" s="682"/>
    </row>
    <row r="3" spans="1:19" ht="20.100000000000001" customHeight="1">
      <c r="A3" s="138" t="s">
        <v>204</v>
      </c>
      <c r="B3" s="104" t="s">
        <v>132</v>
      </c>
      <c r="C3" s="105" t="s">
        <v>135</v>
      </c>
      <c r="D3" s="683" t="s">
        <v>136</v>
      </c>
      <c r="E3" s="684"/>
      <c r="F3" s="685"/>
      <c r="G3" s="208" t="s">
        <v>180</v>
      </c>
      <c r="H3" s="142" t="s">
        <v>132</v>
      </c>
      <c r="I3" s="105" t="s">
        <v>135</v>
      </c>
      <c r="J3" s="683" t="s">
        <v>136</v>
      </c>
      <c r="K3" s="684"/>
      <c r="L3" s="685"/>
      <c r="M3" s="210" t="s">
        <v>180</v>
      </c>
      <c r="N3" s="142" t="s">
        <v>132</v>
      </c>
      <c r="O3" s="143" t="s">
        <v>135</v>
      </c>
      <c r="P3" s="683" t="s">
        <v>136</v>
      </c>
      <c r="Q3" s="684"/>
      <c r="R3" s="684"/>
      <c r="S3" s="212" t="s">
        <v>180</v>
      </c>
    </row>
    <row r="4" spans="1:19" ht="20.100000000000001" customHeight="1">
      <c r="A4" s="265" t="s">
        <v>207</v>
      </c>
      <c r="B4" s="144" t="s">
        <v>137</v>
      </c>
      <c r="C4" s="145" t="s">
        <v>138</v>
      </c>
      <c r="D4" s="146" t="s">
        <v>139</v>
      </c>
      <c r="E4" s="147" t="s">
        <v>140</v>
      </c>
      <c r="F4" s="148" t="s">
        <v>131</v>
      </c>
      <c r="G4" s="209" t="s">
        <v>181</v>
      </c>
      <c r="H4" s="149" t="s">
        <v>137</v>
      </c>
      <c r="I4" s="145" t="s">
        <v>138</v>
      </c>
      <c r="J4" s="148" t="s">
        <v>139</v>
      </c>
      <c r="K4" s="150" t="s">
        <v>140</v>
      </c>
      <c r="L4" s="148" t="s">
        <v>131</v>
      </c>
      <c r="M4" s="211" t="s">
        <v>181</v>
      </c>
      <c r="N4" s="149" t="s">
        <v>137</v>
      </c>
      <c r="O4" s="151" t="s">
        <v>138</v>
      </c>
      <c r="P4" s="152" t="s">
        <v>139</v>
      </c>
      <c r="Q4" s="148" t="s">
        <v>140</v>
      </c>
      <c r="R4" s="150" t="s">
        <v>131</v>
      </c>
      <c r="S4" s="213" t="s">
        <v>181</v>
      </c>
    </row>
    <row r="5" spans="1:19" ht="20.100000000000001" customHeight="1">
      <c r="A5" s="572" t="s">
        <v>64</v>
      </c>
      <c r="B5" s="573">
        <v>0</v>
      </c>
      <c r="C5" s="574">
        <v>0</v>
      </c>
      <c r="D5" s="573">
        <v>0</v>
      </c>
      <c r="E5" s="573">
        <v>0</v>
      </c>
      <c r="F5" s="573">
        <v>0</v>
      </c>
      <c r="G5" s="574">
        <v>0</v>
      </c>
      <c r="H5" s="575">
        <v>3</v>
      </c>
      <c r="I5" s="576">
        <v>265.39999999999998</v>
      </c>
      <c r="J5" s="575">
        <v>20</v>
      </c>
      <c r="K5" s="575">
        <v>5</v>
      </c>
      <c r="L5" s="575">
        <v>25</v>
      </c>
      <c r="M5" s="576">
        <v>1840.42</v>
      </c>
      <c r="N5" s="272">
        <f>+B5+H5</f>
        <v>3</v>
      </c>
      <c r="O5" s="273">
        <f>+C5+I5</f>
        <v>265.39999999999998</v>
      </c>
      <c r="P5" s="272">
        <f t="shared" ref="P5:S20" si="0">+D5+J5</f>
        <v>20</v>
      </c>
      <c r="Q5" s="272">
        <f t="shared" si="0"/>
        <v>5</v>
      </c>
      <c r="R5" s="272">
        <f t="shared" si="0"/>
        <v>25</v>
      </c>
      <c r="S5" s="273">
        <f t="shared" si="0"/>
        <v>1840.42</v>
      </c>
    </row>
    <row r="6" spans="1:19" ht="20.100000000000001" customHeight="1">
      <c r="A6" s="577" t="s">
        <v>91</v>
      </c>
      <c r="B6" s="578">
        <v>0</v>
      </c>
      <c r="C6" s="579">
        <v>0</v>
      </c>
      <c r="D6" s="578">
        <v>0</v>
      </c>
      <c r="E6" s="578">
        <v>0</v>
      </c>
      <c r="F6" s="578">
        <v>0</v>
      </c>
      <c r="G6" s="579">
        <v>0</v>
      </c>
      <c r="H6" s="580">
        <v>1</v>
      </c>
      <c r="I6" s="581">
        <v>17</v>
      </c>
      <c r="J6" s="580">
        <v>5</v>
      </c>
      <c r="K6" s="580">
        <v>0</v>
      </c>
      <c r="L6" s="580">
        <v>5</v>
      </c>
      <c r="M6" s="581">
        <v>497</v>
      </c>
      <c r="N6" s="442">
        <f t="shared" ref="N6:N69" si="1">+B6+H6</f>
        <v>1</v>
      </c>
      <c r="O6" s="443">
        <f t="shared" ref="O6:S69" si="2">+C6+I6</f>
        <v>17</v>
      </c>
      <c r="P6" s="442">
        <f t="shared" si="0"/>
        <v>5</v>
      </c>
      <c r="Q6" s="442">
        <f t="shared" si="0"/>
        <v>0</v>
      </c>
      <c r="R6" s="442">
        <f t="shared" si="0"/>
        <v>5</v>
      </c>
      <c r="S6" s="443">
        <f t="shared" si="0"/>
        <v>497</v>
      </c>
    </row>
    <row r="7" spans="1:19" ht="20.100000000000001" customHeight="1">
      <c r="A7" s="577" t="s">
        <v>70</v>
      </c>
      <c r="B7" s="578">
        <v>0</v>
      </c>
      <c r="C7" s="579">
        <v>0</v>
      </c>
      <c r="D7" s="578">
        <v>0</v>
      </c>
      <c r="E7" s="578">
        <v>0</v>
      </c>
      <c r="F7" s="578">
        <v>0</v>
      </c>
      <c r="G7" s="579">
        <v>0</v>
      </c>
      <c r="H7" s="580">
        <v>2</v>
      </c>
      <c r="I7" s="581">
        <v>60.2</v>
      </c>
      <c r="J7" s="580">
        <v>23</v>
      </c>
      <c r="K7" s="580">
        <v>62</v>
      </c>
      <c r="L7" s="580">
        <v>85</v>
      </c>
      <c r="M7" s="581">
        <v>285.99200000000002</v>
      </c>
      <c r="N7" s="442">
        <f t="shared" si="1"/>
        <v>2</v>
      </c>
      <c r="O7" s="443">
        <f t="shared" si="2"/>
        <v>60.2</v>
      </c>
      <c r="P7" s="442">
        <f t="shared" si="0"/>
        <v>23</v>
      </c>
      <c r="Q7" s="442">
        <f t="shared" si="0"/>
        <v>62</v>
      </c>
      <c r="R7" s="442">
        <f t="shared" si="0"/>
        <v>85</v>
      </c>
      <c r="S7" s="443">
        <f t="shared" si="0"/>
        <v>285.99200000000002</v>
      </c>
    </row>
    <row r="8" spans="1:19" ht="20.100000000000001" customHeight="1">
      <c r="A8" s="577" t="s">
        <v>42</v>
      </c>
      <c r="B8" s="578">
        <v>0</v>
      </c>
      <c r="C8" s="579">
        <v>0</v>
      </c>
      <c r="D8" s="578">
        <v>0</v>
      </c>
      <c r="E8" s="578">
        <v>0</v>
      </c>
      <c r="F8" s="578">
        <v>0</v>
      </c>
      <c r="G8" s="579">
        <v>0</v>
      </c>
      <c r="H8" s="580">
        <v>10</v>
      </c>
      <c r="I8" s="581">
        <v>73.199999999999989</v>
      </c>
      <c r="J8" s="580">
        <v>32</v>
      </c>
      <c r="K8" s="580">
        <v>1</v>
      </c>
      <c r="L8" s="580">
        <v>33</v>
      </c>
      <c r="M8" s="581">
        <v>2528</v>
      </c>
      <c r="N8" s="442">
        <f t="shared" si="1"/>
        <v>10</v>
      </c>
      <c r="O8" s="443">
        <f t="shared" si="2"/>
        <v>73.199999999999989</v>
      </c>
      <c r="P8" s="442">
        <f t="shared" si="0"/>
        <v>32</v>
      </c>
      <c r="Q8" s="442">
        <f t="shared" si="0"/>
        <v>1</v>
      </c>
      <c r="R8" s="442">
        <f t="shared" si="0"/>
        <v>33</v>
      </c>
      <c r="S8" s="443">
        <f t="shared" si="0"/>
        <v>2528</v>
      </c>
    </row>
    <row r="9" spans="1:19" ht="20.100000000000001" customHeight="1">
      <c r="A9" s="577" t="s">
        <v>238</v>
      </c>
      <c r="B9" s="578">
        <v>0</v>
      </c>
      <c r="C9" s="579">
        <v>0</v>
      </c>
      <c r="D9" s="578">
        <v>0</v>
      </c>
      <c r="E9" s="578">
        <v>0</v>
      </c>
      <c r="F9" s="578">
        <v>0</v>
      </c>
      <c r="G9" s="579">
        <v>0</v>
      </c>
      <c r="H9" s="580">
        <v>2</v>
      </c>
      <c r="I9" s="581">
        <v>27.3</v>
      </c>
      <c r="J9" s="580">
        <v>15</v>
      </c>
      <c r="K9" s="580">
        <v>0</v>
      </c>
      <c r="L9" s="580">
        <v>15</v>
      </c>
      <c r="M9" s="581">
        <v>714</v>
      </c>
      <c r="N9" s="442">
        <f t="shared" si="1"/>
        <v>2</v>
      </c>
      <c r="O9" s="443">
        <f t="shared" si="2"/>
        <v>27.3</v>
      </c>
      <c r="P9" s="442">
        <f t="shared" si="0"/>
        <v>15</v>
      </c>
      <c r="Q9" s="442">
        <f t="shared" si="0"/>
        <v>0</v>
      </c>
      <c r="R9" s="442">
        <f t="shared" si="0"/>
        <v>15</v>
      </c>
      <c r="S9" s="443">
        <f t="shared" si="0"/>
        <v>714</v>
      </c>
    </row>
    <row r="10" spans="1:19" ht="20.100000000000001" customHeight="1">
      <c r="A10" s="577" t="s">
        <v>73</v>
      </c>
      <c r="B10" s="578">
        <v>0</v>
      </c>
      <c r="C10" s="579">
        <v>0</v>
      </c>
      <c r="D10" s="578">
        <v>0</v>
      </c>
      <c r="E10" s="578">
        <v>0</v>
      </c>
      <c r="F10" s="578">
        <v>0</v>
      </c>
      <c r="G10" s="579">
        <v>0</v>
      </c>
      <c r="H10" s="580">
        <v>2</v>
      </c>
      <c r="I10" s="581">
        <v>9</v>
      </c>
      <c r="J10" s="580">
        <v>7</v>
      </c>
      <c r="K10" s="580">
        <v>0</v>
      </c>
      <c r="L10" s="580">
        <v>7</v>
      </c>
      <c r="M10" s="581">
        <v>640</v>
      </c>
      <c r="N10" s="442">
        <f t="shared" si="1"/>
        <v>2</v>
      </c>
      <c r="O10" s="443">
        <f t="shared" si="2"/>
        <v>9</v>
      </c>
      <c r="P10" s="442">
        <f t="shared" si="0"/>
        <v>7</v>
      </c>
      <c r="Q10" s="442">
        <f t="shared" si="0"/>
        <v>0</v>
      </c>
      <c r="R10" s="442">
        <f t="shared" si="0"/>
        <v>7</v>
      </c>
      <c r="S10" s="443">
        <f t="shared" si="0"/>
        <v>640</v>
      </c>
    </row>
    <row r="11" spans="1:19" ht="20.100000000000001" customHeight="1">
      <c r="A11" s="577" t="s">
        <v>62</v>
      </c>
      <c r="B11" s="578">
        <v>0</v>
      </c>
      <c r="C11" s="579">
        <v>0</v>
      </c>
      <c r="D11" s="578">
        <v>0</v>
      </c>
      <c r="E11" s="578">
        <v>0</v>
      </c>
      <c r="F11" s="578">
        <v>0</v>
      </c>
      <c r="G11" s="579">
        <v>0</v>
      </c>
      <c r="H11" s="580">
        <v>1</v>
      </c>
      <c r="I11" s="581">
        <v>800</v>
      </c>
      <c r="J11" s="580">
        <v>150</v>
      </c>
      <c r="K11" s="580">
        <v>250</v>
      </c>
      <c r="L11" s="580">
        <v>400</v>
      </c>
      <c r="M11" s="581">
        <v>4221.1000000000004</v>
      </c>
      <c r="N11" s="442">
        <f t="shared" si="1"/>
        <v>1</v>
      </c>
      <c r="O11" s="443">
        <f t="shared" si="2"/>
        <v>800</v>
      </c>
      <c r="P11" s="442">
        <f t="shared" si="0"/>
        <v>150</v>
      </c>
      <c r="Q11" s="442">
        <f t="shared" si="0"/>
        <v>250</v>
      </c>
      <c r="R11" s="442">
        <f t="shared" si="0"/>
        <v>400</v>
      </c>
      <c r="S11" s="443">
        <f t="shared" si="0"/>
        <v>4221.1000000000004</v>
      </c>
    </row>
    <row r="12" spans="1:19" ht="20.100000000000001" customHeight="1">
      <c r="A12" s="577" t="s">
        <v>7</v>
      </c>
      <c r="B12" s="578">
        <v>0</v>
      </c>
      <c r="C12" s="579">
        <v>0</v>
      </c>
      <c r="D12" s="578">
        <v>0</v>
      </c>
      <c r="E12" s="578">
        <v>0</v>
      </c>
      <c r="F12" s="578">
        <v>0</v>
      </c>
      <c r="G12" s="579">
        <v>0</v>
      </c>
      <c r="H12" s="580">
        <v>3</v>
      </c>
      <c r="I12" s="581">
        <v>156.5</v>
      </c>
      <c r="J12" s="580">
        <v>77</v>
      </c>
      <c r="K12" s="580">
        <v>40</v>
      </c>
      <c r="L12" s="580">
        <v>117</v>
      </c>
      <c r="M12" s="581">
        <v>520.66</v>
      </c>
      <c r="N12" s="442">
        <f t="shared" si="1"/>
        <v>3</v>
      </c>
      <c r="O12" s="443">
        <f t="shared" si="2"/>
        <v>156.5</v>
      </c>
      <c r="P12" s="442">
        <f t="shared" si="0"/>
        <v>77</v>
      </c>
      <c r="Q12" s="442">
        <f t="shared" si="0"/>
        <v>40</v>
      </c>
      <c r="R12" s="442">
        <f t="shared" si="0"/>
        <v>117</v>
      </c>
      <c r="S12" s="443">
        <f t="shared" si="0"/>
        <v>520.66</v>
      </c>
    </row>
    <row r="13" spans="1:19" ht="20.100000000000001" customHeight="1">
      <c r="A13" s="577" t="s">
        <v>79</v>
      </c>
      <c r="B13" s="578">
        <v>0</v>
      </c>
      <c r="C13" s="579">
        <v>0</v>
      </c>
      <c r="D13" s="578">
        <v>0</v>
      </c>
      <c r="E13" s="578">
        <v>0</v>
      </c>
      <c r="F13" s="578">
        <v>0</v>
      </c>
      <c r="G13" s="579">
        <v>0</v>
      </c>
      <c r="H13" s="580">
        <v>1</v>
      </c>
      <c r="I13" s="581">
        <v>268.7</v>
      </c>
      <c r="J13" s="580">
        <v>72</v>
      </c>
      <c r="K13" s="580">
        <v>30</v>
      </c>
      <c r="L13" s="580">
        <v>102</v>
      </c>
      <c r="M13" s="581">
        <v>1957.07</v>
      </c>
      <c r="N13" s="442">
        <f t="shared" si="1"/>
        <v>1</v>
      </c>
      <c r="O13" s="443">
        <f t="shared" si="2"/>
        <v>268.7</v>
      </c>
      <c r="P13" s="442">
        <f t="shared" si="0"/>
        <v>72</v>
      </c>
      <c r="Q13" s="442">
        <f t="shared" si="0"/>
        <v>30</v>
      </c>
      <c r="R13" s="442">
        <f t="shared" si="0"/>
        <v>102</v>
      </c>
      <c r="S13" s="443">
        <f t="shared" si="0"/>
        <v>1957.07</v>
      </c>
    </row>
    <row r="14" spans="1:19" ht="20.100000000000001" customHeight="1">
      <c r="A14" s="577" t="s">
        <v>247</v>
      </c>
      <c r="B14" s="578">
        <v>0</v>
      </c>
      <c r="C14" s="579">
        <v>0</v>
      </c>
      <c r="D14" s="578">
        <v>0</v>
      </c>
      <c r="E14" s="578">
        <v>0</v>
      </c>
      <c r="F14" s="578">
        <v>0</v>
      </c>
      <c r="G14" s="579">
        <v>0</v>
      </c>
      <c r="H14" s="580">
        <v>2</v>
      </c>
      <c r="I14" s="581">
        <v>11.25</v>
      </c>
      <c r="J14" s="580">
        <v>38</v>
      </c>
      <c r="K14" s="580">
        <v>29</v>
      </c>
      <c r="L14" s="580">
        <v>67</v>
      </c>
      <c r="M14" s="581">
        <v>377.76</v>
      </c>
      <c r="N14" s="442">
        <f t="shared" si="1"/>
        <v>2</v>
      </c>
      <c r="O14" s="443">
        <f t="shared" si="2"/>
        <v>11.25</v>
      </c>
      <c r="P14" s="442">
        <f t="shared" si="0"/>
        <v>38</v>
      </c>
      <c r="Q14" s="442">
        <f t="shared" si="0"/>
        <v>29</v>
      </c>
      <c r="R14" s="442">
        <f t="shared" si="0"/>
        <v>67</v>
      </c>
      <c r="S14" s="443">
        <f t="shared" si="0"/>
        <v>377.76</v>
      </c>
    </row>
    <row r="15" spans="1:19" ht="20.100000000000001" customHeight="1">
      <c r="A15" s="577" t="s">
        <v>263</v>
      </c>
      <c r="B15" s="578">
        <v>1</v>
      </c>
      <c r="C15" s="579">
        <v>7.5</v>
      </c>
      <c r="D15" s="578">
        <v>5</v>
      </c>
      <c r="E15" s="578">
        <v>12</v>
      </c>
      <c r="F15" s="578">
        <v>17</v>
      </c>
      <c r="G15" s="579">
        <v>70.86</v>
      </c>
      <c r="H15" s="580">
        <v>0</v>
      </c>
      <c r="I15" s="581">
        <v>0</v>
      </c>
      <c r="J15" s="580">
        <v>0</v>
      </c>
      <c r="K15" s="580">
        <v>0</v>
      </c>
      <c r="L15" s="580">
        <v>0</v>
      </c>
      <c r="M15" s="581">
        <v>0</v>
      </c>
      <c r="N15" s="442">
        <f t="shared" si="1"/>
        <v>1</v>
      </c>
      <c r="O15" s="443">
        <f t="shared" si="2"/>
        <v>7.5</v>
      </c>
      <c r="P15" s="442">
        <f t="shared" si="0"/>
        <v>5</v>
      </c>
      <c r="Q15" s="442">
        <f t="shared" si="0"/>
        <v>12</v>
      </c>
      <c r="R15" s="442">
        <f t="shared" si="0"/>
        <v>17</v>
      </c>
      <c r="S15" s="443">
        <f t="shared" si="0"/>
        <v>70.86</v>
      </c>
    </row>
    <row r="16" spans="1:19" ht="20.100000000000001" customHeight="1">
      <c r="A16" s="577" t="s">
        <v>267</v>
      </c>
      <c r="B16" s="578">
        <v>0</v>
      </c>
      <c r="C16" s="579">
        <v>0</v>
      </c>
      <c r="D16" s="578">
        <v>0</v>
      </c>
      <c r="E16" s="578">
        <v>0</v>
      </c>
      <c r="F16" s="578">
        <v>0</v>
      </c>
      <c r="G16" s="579">
        <v>0</v>
      </c>
      <c r="H16" s="580">
        <v>1</v>
      </c>
      <c r="I16" s="581">
        <v>12.5</v>
      </c>
      <c r="J16" s="580">
        <v>20</v>
      </c>
      <c r="K16" s="580">
        <v>120</v>
      </c>
      <c r="L16" s="580">
        <v>140</v>
      </c>
      <c r="M16" s="581">
        <v>73.45</v>
      </c>
      <c r="N16" s="442">
        <f t="shared" si="1"/>
        <v>1</v>
      </c>
      <c r="O16" s="443">
        <f t="shared" si="2"/>
        <v>12.5</v>
      </c>
      <c r="P16" s="442">
        <f t="shared" si="0"/>
        <v>20</v>
      </c>
      <c r="Q16" s="442">
        <f t="shared" si="0"/>
        <v>120</v>
      </c>
      <c r="R16" s="442">
        <f t="shared" si="0"/>
        <v>140</v>
      </c>
      <c r="S16" s="443">
        <f t="shared" si="0"/>
        <v>73.45</v>
      </c>
    </row>
    <row r="17" spans="1:19" ht="20.100000000000001" customHeight="1">
      <c r="A17" s="577" t="s">
        <v>46</v>
      </c>
      <c r="B17" s="578">
        <v>0</v>
      </c>
      <c r="C17" s="579">
        <v>0</v>
      </c>
      <c r="D17" s="578">
        <v>0</v>
      </c>
      <c r="E17" s="578">
        <v>0</v>
      </c>
      <c r="F17" s="578">
        <v>0</v>
      </c>
      <c r="G17" s="579">
        <v>0</v>
      </c>
      <c r="H17" s="580">
        <v>3</v>
      </c>
      <c r="I17" s="581">
        <v>125.41695</v>
      </c>
      <c r="J17" s="580">
        <v>86</v>
      </c>
      <c r="K17" s="580">
        <v>82</v>
      </c>
      <c r="L17" s="580">
        <v>168</v>
      </c>
      <c r="M17" s="581">
        <v>716.72</v>
      </c>
      <c r="N17" s="442">
        <f t="shared" si="1"/>
        <v>3</v>
      </c>
      <c r="O17" s="443">
        <f t="shared" si="2"/>
        <v>125.41695</v>
      </c>
      <c r="P17" s="442">
        <f t="shared" si="0"/>
        <v>86</v>
      </c>
      <c r="Q17" s="442">
        <f t="shared" si="0"/>
        <v>82</v>
      </c>
      <c r="R17" s="442">
        <f t="shared" si="0"/>
        <v>168</v>
      </c>
      <c r="S17" s="443">
        <f t="shared" si="0"/>
        <v>716.72</v>
      </c>
    </row>
    <row r="18" spans="1:19" ht="20.100000000000001" customHeight="1">
      <c r="A18" s="577" t="s">
        <v>14</v>
      </c>
      <c r="B18" s="578">
        <v>2</v>
      </c>
      <c r="C18" s="579">
        <v>17.2</v>
      </c>
      <c r="D18" s="578">
        <v>16</v>
      </c>
      <c r="E18" s="578">
        <v>16</v>
      </c>
      <c r="F18" s="578">
        <v>32</v>
      </c>
      <c r="G18" s="579">
        <v>148.00299999999999</v>
      </c>
      <c r="H18" s="580">
        <v>2</v>
      </c>
      <c r="I18" s="581">
        <v>76</v>
      </c>
      <c r="J18" s="580">
        <v>22</v>
      </c>
      <c r="K18" s="580">
        <v>18</v>
      </c>
      <c r="L18" s="580">
        <v>40</v>
      </c>
      <c r="M18" s="581">
        <v>749.9</v>
      </c>
      <c r="N18" s="442">
        <f t="shared" si="1"/>
        <v>4</v>
      </c>
      <c r="O18" s="443">
        <f t="shared" si="2"/>
        <v>93.2</v>
      </c>
      <c r="P18" s="442">
        <f t="shared" si="0"/>
        <v>38</v>
      </c>
      <c r="Q18" s="442">
        <f t="shared" si="0"/>
        <v>34</v>
      </c>
      <c r="R18" s="442">
        <f t="shared" si="0"/>
        <v>72</v>
      </c>
      <c r="S18" s="443">
        <f t="shared" si="0"/>
        <v>897.90300000000002</v>
      </c>
    </row>
    <row r="19" spans="1:19" ht="20.100000000000001" customHeight="1">
      <c r="A19" s="577" t="s">
        <v>289</v>
      </c>
      <c r="B19" s="578">
        <v>0</v>
      </c>
      <c r="C19" s="579">
        <v>0</v>
      </c>
      <c r="D19" s="578">
        <v>0</v>
      </c>
      <c r="E19" s="578">
        <v>0</v>
      </c>
      <c r="F19" s="578">
        <v>0</v>
      </c>
      <c r="G19" s="579">
        <v>0</v>
      </c>
      <c r="H19" s="580">
        <v>2</v>
      </c>
      <c r="I19" s="581">
        <v>103.5</v>
      </c>
      <c r="J19" s="580">
        <v>106</v>
      </c>
      <c r="K19" s="580">
        <v>57</v>
      </c>
      <c r="L19" s="580">
        <v>163</v>
      </c>
      <c r="M19" s="581">
        <v>207.4</v>
      </c>
      <c r="N19" s="442">
        <f t="shared" si="1"/>
        <v>2</v>
      </c>
      <c r="O19" s="443">
        <f t="shared" si="2"/>
        <v>103.5</v>
      </c>
      <c r="P19" s="442">
        <f t="shared" si="0"/>
        <v>106</v>
      </c>
      <c r="Q19" s="442">
        <f t="shared" si="0"/>
        <v>57</v>
      </c>
      <c r="R19" s="442">
        <f t="shared" si="0"/>
        <v>163</v>
      </c>
      <c r="S19" s="443">
        <f t="shared" si="0"/>
        <v>207.4</v>
      </c>
    </row>
    <row r="20" spans="1:19" ht="20.100000000000001" customHeight="1">
      <c r="A20" s="577" t="s">
        <v>291</v>
      </c>
      <c r="B20" s="578">
        <v>0</v>
      </c>
      <c r="C20" s="579">
        <v>0</v>
      </c>
      <c r="D20" s="578">
        <v>0</v>
      </c>
      <c r="E20" s="578">
        <v>0</v>
      </c>
      <c r="F20" s="578">
        <v>0</v>
      </c>
      <c r="G20" s="579">
        <v>0</v>
      </c>
      <c r="H20" s="580">
        <v>1</v>
      </c>
      <c r="I20" s="581">
        <v>8.6</v>
      </c>
      <c r="J20" s="580">
        <v>8</v>
      </c>
      <c r="K20" s="580">
        <v>3</v>
      </c>
      <c r="L20" s="580">
        <v>11</v>
      </c>
      <c r="M20" s="581">
        <v>325</v>
      </c>
      <c r="N20" s="442">
        <f t="shared" si="1"/>
        <v>1</v>
      </c>
      <c r="O20" s="443">
        <f t="shared" si="2"/>
        <v>8.6</v>
      </c>
      <c r="P20" s="442">
        <f t="shared" si="0"/>
        <v>8</v>
      </c>
      <c r="Q20" s="442">
        <f t="shared" si="0"/>
        <v>3</v>
      </c>
      <c r="R20" s="442">
        <f t="shared" si="0"/>
        <v>11</v>
      </c>
      <c r="S20" s="443">
        <f t="shared" si="0"/>
        <v>325</v>
      </c>
    </row>
    <row r="21" spans="1:19" ht="20.100000000000001" customHeight="1">
      <c r="A21" s="577" t="s">
        <v>295</v>
      </c>
      <c r="B21" s="578">
        <v>0</v>
      </c>
      <c r="C21" s="579">
        <v>0</v>
      </c>
      <c r="D21" s="578">
        <v>0</v>
      </c>
      <c r="E21" s="578">
        <v>0</v>
      </c>
      <c r="F21" s="578">
        <v>0</v>
      </c>
      <c r="G21" s="579">
        <v>0</v>
      </c>
      <c r="H21" s="580">
        <v>1</v>
      </c>
      <c r="I21" s="581">
        <v>750.34178999999995</v>
      </c>
      <c r="J21" s="580">
        <v>33</v>
      </c>
      <c r="K21" s="580">
        <v>22</v>
      </c>
      <c r="L21" s="580">
        <v>55</v>
      </c>
      <c r="M21" s="581">
        <v>15469.78</v>
      </c>
      <c r="N21" s="442">
        <f t="shared" si="1"/>
        <v>1</v>
      </c>
      <c r="O21" s="443">
        <f t="shared" si="2"/>
        <v>750.34178999999995</v>
      </c>
      <c r="P21" s="442">
        <f t="shared" si="2"/>
        <v>33</v>
      </c>
      <c r="Q21" s="442">
        <f t="shared" si="2"/>
        <v>22</v>
      </c>
      <c r="R21" s="442">
        <f t="shared" si="2"/>
        <v>55</v>
      </c>
      <c r="S21" s="443">
        <f t="shared" si="2"/>
        <v>15469.78</v>
      </c>
    </row>
    <row r="22" spans="1:19" ht="20.100000000000001" customHeight="1">
      <c r="A22" s="577" t="s">
        <v>301</v>
      </c>
      <c r="B22" s="578">
        <v>0</v>
      </c>
      <c r="C22" s="579">
        <v>0</v>
      </c>
      <c r="D22" s="578">
        <v>0</v>
      </c>
      <c r="E22" s="578">
        <v>0</v>
      </c>
      <c r="F22" s="578">
        <v>0</v>
      </c>
      <c r="G22" s="579">
        <v>0</v>
      </c>
      <c r="H22" s="580">
        <v>1</v>
      </c>
      <c r="I22" s="581">
        <v>30</v>
      </c>
      <c r="J22" s="580">
        <v>18</v>
      </c>
      <c r="K22" s="580">
        <v>5</v>
      </c>
      <c r="L22" s="580">
        <v>23</v>
      </c>
      <c r="M22" s="581">
        <v>241.5</v>
      </c>
      <c r="N22" s="442">
        <f t="shared" si="1"/>
        <v>1</v>
      </c>
      <c r="O22" s="443">
        <f t="shared" si="2"/>
        <v>30</v>
      </c>
      <c r="P22" s="442">
        <f t="shared" si="2"/>
        <v>18</v>
      </c>
      <c r="Q22" s="442">
        <f t="shared" si="2"/>
        <v>5</v>
      </c>
      <c r="R22" s="442">
        <f t="shared" si="2"/>
        <v>23</v>
      </c>
      <c r="S22" s="443">
        <f t="shared" si="2"/>
        <v>241.5</v>
      </c>
    </row>
    <row r="23" spans="1:19" ht="20.100000000000001" customHeight="1">
      <c r="A23" s="577" t="s">
        <v>330</v>
      </c>
      <c r="B23" s="578">
        <v>0</v>
      </c>
      <c r="C23" s="579">
        <v>0</v>
      </c>
      <c r="D23" s="578">
        <v>0</v>
      </c>
      <c r="E23" s="578">
        <v>0</v>
      </c>
      <c r="F23" s="578">
        <v>0</v>
      </c>
      <c r="G23" s="579">
        <v>0</v>
      </c>
      <c r="H23" s="580">
        <v>1</v>
      </c>
      <c r="I23" s="581">
        <v>151.9255</v>
      </c>
      <c r="J23" s="580">
        <v>4</v>
      </c>
      <c r="K23" s="580">
        <v>4</v>
      </c>
      <c r="L23" s="580">
        <v>8</v>
      </c>
      <c r="M23" s="581">
        <v>86.4</v>
      </c>
      <c r="N23" s="442">
        <f t="shared" si="1"/>
        <v>1</v>
      </c>
      <c r="O23" s="443">
        <f t="shared" si="2"/>
        <v>151.9255</v>
      </c>
      <c r="P23" s="442">
        <f t="shared" si="2"/>
        <v>4</v>
      </c>
      <c r="Q23" s="442">
        <f t="shared" si="2"/>
        <v>4</v>
      </c>
      <c r="R23" s="442">
        <f t="shared" si="2"/>
        <v>8</v>
      </c>
      <c r="S23" s="443">
        <f t="shared" si="2"/>
        <v>86.4</v>
      </c>
    </row>
    <row r="24" spans="1:19" ht="20.100000000000001" customHeight="1">
      <c r="A24" s="577" t="s">
        <v>989</v>
      </c>
      <c r="B24" s="578">
        <v>0</v>
      </c>
      <c r="C24" s="579">
        <v>0</v>
      </c>
      <c r="D24" s="578">
        <v>0</v>
      </c>
      <c r="E24" s="578">
        <v>0</v>
      </c>
      <c r="F24" s="578">
        <v>0</v>
      </c>
      <c r="G24" s="579">
        <v>0</v>
      </c>
      <c r="H24" s="580">
        <v>4</v>
      </c>
      <c r="I24" s="581">
        <v>146.24799999999999</v>
      </c>
      <c r="J24" s="580">
        <v>42</v>
      </c>
      <c r="K24" s="580">
        <v>12</v>
      </c>
      <c r="L24" s="580">
        <v>54</v>
      </c>
      <c r="M24" s="581">
        <v>5102</v>
      </c>
      <c r="N24" s="442">
        <f t="shared" si="1"/>
        <v>4</v>
      </c>
      <c r="O24" s="443">
        <f t="shared" si="2"/>
        <v>146.24799999999999</v>
      </c>
      <c r="P24" s="442">
        <f t="shared" si="2"/>
        <v>42</v>
      </c>
      <c r="Q24" s="442">
        <f t="shared" si="2"/>
        <v>12</v>
      </c>
      <c r="R24" s="442">
        <f t="shared" si="2"/>
        <v>54</v>
      </c>
      <c r="S24" s="443">
        <f t="shared" si="2"/>
        <v>5102</v>
      </c>
    </row>
    <row r="25" spans="1:19" ht="20.100000000000001" customHeight="1">
      <c r="A25" s="577" t="s">
        <v>78</v>
      </c>
      <c r="B25" s="578">
        <v>0</v>
      </c>
      <c r="C25" s="579">
        <v>0</v>
      </c>
      <c r="D25" s="578">
        <v>0</v>
      </c>
      <c r="E25" s="578">
        <v>0</v>
      </c>
      <c r="F25" s="578">
        <v>0</v>
      </c>
      <c r="G25" s="579">
        <v>0</v>
      </c>
      <c r="H25" s="580">
        <v>5</v>
      </c>
      <c r="I25" s="581">
        <v>572.60936721999997</v>
      </c>
      <c r="J25" s="580">
        <v>57</v>
      </c>
      <c r="K25" s="580">
        <v>57</v>
      </c>
      <c r="L25" s="580">
        <v>114</v>
      </c>
      <c r="M25" s="581">
        <v>1643.92</v>
      </c>
      <c r="N25" s="442">
        <f t="shared" si="1"/>
        <v>5</v>
      </c>
      <c r="O25" s="443">
        <f t="shared" si="2"/>
        <v>572.60936721999997</v>
      </c>
      <c r="P25" s="442">
        <f t="shared" si="2"/>
        <v>57</v>
      </c>
      <c r="Q25" s="442">
        <f t="shared" si="2"/>
        <v>57</v>
      </c>
      <c r="R25" s="442">
        <f t="shared" si="2"/>
        <v>114</v>
      </c>
      <c r="S25" s="443">
        <f t="shared" si="2"/>
        <v>1643.92</v>
      </c>
    </row>
    <row r="26" spans="1:19" ht="20.100000000000001" customHeight="1">
      <c r="A26" s="577" t="s">
        <v>3</v>
      </c>
      <c r="B26" s="578">
        <v>0</v>
      </c>
      <c r="C26" s="579">
        <v>0</v>
      </c>
      <c r="D26" s="578">
        <v>0</v>
      </c>
      <c r="E26" s="578">
        <v>0</v>
      </c>
      <c r="F26" s="578">
        <v>0</v>
      </c>
      <c r="G26" s="579">
        <v>0</v>
      </c>
      <c r="H26" s="580">
        <v>1</v>
      </c>
      <c r="I26" s="581">
        <v>16.5</v>
      </c>
      <c r="J26" s="580">
        <v>0</v>
      </c>
      <c r="K26" s="580">
        <v>0</v>
      </c>
      <c r="L26" s="580">
        <v>0</v>
      </c>
      <c r="M26" s="581">
        <v>151.5</v>
      </c>
      <c r="N26" s="442">
        <f t="shared" si="1"/>
        <v>1</v>
      </c>
      <c r="O26" s="443">
        <f t="shared" si="2"/>
        <v>16.5</v>
      </c>
      <c r="P26" s="442">
        <f t="shared" si="2"/>
        <v>0</v>
      </c>
      <c r="Q26" s="442">
        <f t="shared" si="2"/>
        <v>0</v>
      </c>
      <c r="R26" s="442">
        <f t="shared" si="2"/>
        <v>0</v>
      </c>
      <c r="S26" s="443">
        <f t="shared" si="2"/>
        <v>151.5</v>
      </c>
    </row>
    <row r="27" spans="1:19" ht="20.100000000000001" customHeight="1">
      <c r="A27" s="577" t="s">
        <v>63</v>
      </c>
      <c r="B27" s="578">
        <v>1</v>
      </c>
      <c r="C27" s="579">
        <v>18</v>
      </c>
      <c r="D27" s="578">
        <v>2</v>
      </c>
      <c r="E27" s="578">
        <v>4</v>
      </c>
      <c r="F27" s="578">
        <v>6</v>
      </c>
      <c r="G27" s="579">
        <v>52</v>
      </c>
      <c r="H27" s="580">
        <v>3</v>
      </c>
      <c r="I27" s="581">
        <v>139.19999999999999</v>
      </c>
      <c r="J27" s="580">
        <v>42</v>
      </c>
      <c r="K27" s="580">
        <v>22</v>
      </c>
      <c r="L27" s="580">
        <v>64</v>
      </c>
      <c r="M27" s="581">
        <v>4532.8500000000004</v>
      </c>
      <c r="N27" s="442">
        <f t="shared" si="1"/>
        <v>4</v>
      </c>
      <c r="O27" s="443">
        <f t="shared" si="2"/>
        <v>157.19999999999999</v>
      </c>
      <c r="P27" s="442">
        <f t="shared" si="2"/>
        <v>44</v>
      </c>
      <c r="Q27" s="442">
        <f t="shared" si="2"/>
        <v>26</v>
      </c>
      <c r="R27" s="442">
        <f t="shared" si="2"/>
        <v>70</v>
      </c>
      <c r="S27" s="443">
        <f t="shared" si="2"/>
        <v>4584.8500000000004</v>
      </c>
    </row>
    <row r="28" spans="1:19" ht="20.100000000000001" customHeight="1">
      <c r="A28" s="577" t="s">
        <v>82</v>
      </c>
      <c r="B28" s="578">
        <v>0</v>
      </c>
      <c r="C28" s="579">
        <v>0</v>
      </c>
      <c r="D28" s="578">
        <v>0</v>
      </c>
      <c r="E28" s="578">
        <v>0</v>
      </c>
      <c r="F28" s="578">
        <v>0</v>
      </c>
      <c r="G28" s="579">
        <v>0</v>
      </c>
      <c r="H28" s="580">
        <v>1</v>
      </c>
      <c r="I28" s="581">
        <v>20</v>
      </c>
      <c r="J28" s="580">
        <v>5</v>
      </c>
      <c r="K28" s="580">
        <v>15</v>
      </c>
      <c r="L28" s="580">
        <v>20</v>
      </c>
      <c r="M28" s="581">
        <v>280.5</v>
      </c>
      <c r="N28" s="442">
        <f t="shared" si="1"/>
        <v>1</v>
      </c>
      <c r="O28" s="443">
        <f t="shared" si="2"/>
        <v>20</v>
      </c>
      <c r="P28" s="442">
        <f t="shared" si="2"/>
        <v>5</v>
      </c>
      <c r="Q28" s="442">
        <f t="shared" si="2"/>
        <v>15</v>
      </c>
      <c r="R28" s="442">
        <f t="shared" si="2"/>
        <v>20</v>
      </c>
      <c r="S28" s="443">
        <f t="shared" si="2"/>
        <v>280.5</v>
      </c>
    </row>
    <row r="29" spans="1:19" ht="20.100000000000001" customHeight="1">
      <c r="A29" s="577" t="s">
        <v>45</v>
      </c>
      <c r="B29" s="578">
        <v>0</v>
      </c>
      <c r="C29" s="579">
        <v>0</v>
      </c>
      <c r="D29" s="578">
        <v>0</v>
      </c>
      <c r="E29" s="578">
        <v>0</v>
      </c>
      <c r="F29" s="578">
        <v>0</v>
      </c>
      <c r="G29" s="579">
        <v>0</v>
      </c>
      <c r="H29" s="580">
        <v>1</v>
      </c>
      <c r="I29" s="581">
        <v>17</v>
      </c>
      <c r="J29" s="580">
        <v>6</v>
      </c>
      <c r="K29" s="580">
        <v>9</v>
      </c>
      <c r="L29" s="580">
        <v>15</v>
      </c>
      <c r="M29" s="581">
        <v>289</v>
      </c>
      <c r="N29" s="442">
        <f t="shared" si="1"/>
        <v>1</v>
      </c>
      <c r="O29" s="443">
        <f t="shared" si="2"/>
        <v>17</v>
      </c>
      <c r="P29" s="442">
        <f t="shared" si="2"/>
        <v>6</v>
      </c>
      <c r="Q29" s="442">
        <f t="shared" si="2"/>
        <v>9</v>
      </c>
      <c r="R29" s="442">
        <f t="shared" si="2"/>
        <v>15</v>
      </c>
      <c r="S29" s="443">
        <f t="shared" si="2"/>
        <v>289</v>
      </c>
    </row>
    <row r="30" spans="1:19" ht="20.100000000000001" customHeight="1">
      <c r="A30" s="577" t="s">
        <v>382</v>
      </c>
      <c r="B30" s="578">
        <v>0</v>
      </c>
      <c r="C30" s="579">
        <v>0</v>
      </c>
      <c r="D30" s="578">
        <v>0</v>
      </c>
      <c r="E30" s="578">
        <v>0</v>
      </c>
      <c r="F30" s="578">
        <v>0</v>
      </c>
      <c r="G30" s="579">
        <v>0</v>
      </c>
      <c r="H30" s="580">
        <v>1</v>
      </c>
      <c r="I30" s="581">
        <v>12.2</v>
      </c>
      <c r="J30" s="580">
        <v>40</v>
      </c>
      <c r="K30" s="580">
        <v>60</v>
      </c>
      <c r="L30" s="580">
        <v>100</v>
      </c>
      <c r="M30" s="581">
        <v>474</v>
      </c>
      <c r="N30" s="442">
        <f t="shared" si="1"/>
        <v>1</v>
      </c>
      <c r="O30" s="443">
        <f t="shared" si="2"/>
        <v>12.2</v>
      </c>
      <c r="P30" s="442">
        <f t="shared" si="2"/>
        <v>40</v>
      </c>
      <c r="Q30" s="442">
        <f t="shared" si="2"/>
        <v>60</v>
      </c>
      <c r="R30" s="442">
        <f t="shared" si="2"/>
        <v>100</v>
      </c>
      <c r="S30" s="443">
        <f t="shared" si="2"/>
        <v>474</v>
      </c>
    </row>
    <row r="31" spans="1:19" ht="20.100000000000001" customHeight="1">
      <c r="A31" s="577" t="s">
        <v>23</v>
      </c>
      <c r="B31" s="578">
        <v>0</v>
      </c>
      <c r="C31" s="579">
        <v>0</v>
      </c>
      <c r="D31" s="578">
        <v>0</v>
      </c>
      <c r="E31" s="578">
        <v>0</v>
      </c>
      <c r="F31" s="578">
        <v>0</v>
      </c>
      <c r="G31" s="579">
        <v>0</v>
      </c>
      <c r="H31" s="580">
        <v>3</v>
      </c>
      <c r="I31" s="581">
        <v>70.75</v>
      </c>
      <c r="J31" s="580">
        <v>96</v>
      </c>
      <c r="K31" s="580">
        <v>34</v>
      </c>
      <c r="L31" s="580">
        <v>130</v>
      </c>
      <c r="M31" s="581">
        <v>2422</v>
      </c>
      <c r="N31" s="442">
        <f t="shared" si="1"/>
        <v>3</v>
      </c>
      <c r="O31" s="443">
        <f t="shared" si="2"/>
        <v>70.75</v>
      </c>
      <c r="P31" s="442">
        <f t="shared" si="2"/>
        <v>96</v>
      </c>
      <c r="Q31" s="442">
        <f t="shared" si="2"/>
        <v>34</v>
      </c>
      <c r="R31" s="442">
        <f t="shared" si="2"/>
        <v>130</v>
      </c>
      <c r="S31" s="443">
        <f t="shared" si="2"/>
        <v>2422</v>
      </c>
    </row>
    <row r="32" spans="1:19" ht="20.100000000000001" customHeight="1">
      <c r="A32" s="577" t="s">
        <v>75</v>
      </c>
      <c r="B32" s="578">
        <v>0</v>
      </c>
      <c r="C32" s="579">
        <v>0</v>
      </c>
      <c r="D32" s="578">
        <v>0</v>
      </c>
      <c r="E32" s="578">
        <v>0</v>
      </c>
      <c r="F32" s="578">
        <v>0</v>
      </c>
      <c r="G32" s="579">
        <v>0</v>
      </c>
      <c r="H32" s="580">
        <v>1</v>
      </c>
      <c r="I32" s="581">
        <v>19</v>
      </c>
      <c r="J32" s="580">
        <v>10</v>
      </c>
      <c r="K32" s="580">
        <v>0</v>
      </c>
      <c r="L32" s="580">
        <v>10</v>
      </c>
      <c r="M32" s="581">
        <v>231</v>
      </c>
      <c r="N32" s="442">
        <f t="shared" si="1"/>
        <v>1</v>
      </c>
      <c r="O32" s="443">
        <f t="shared" si="2"/>
        <v>19</v>
      </c>
      <c r="P32" s="442">
        <f t="shared" si="2"/>
        <v>10</v>
      </c>
      <c r="Q32" s="442">
        <f t="shared" si="2"/>
        <v>0</v>
      </c>
      <c r="R32" s="442">
        <f t="shared" si="2"/>
        <v>10</v>
      </c>
      <c r="S32" s="443">
        <f t="shared" si="2"/>
        <v>231</v>
      </c>
    </row>
    <row r="33" spans="1:19" ht="20.100000000000001" customHeight="1">
      <c r="A33" s="577" t="s">
        <v>96</v>
      </c>
      <c r="B33" s="578">
        <v>0</v>
      </c>
      <c r="C33" s="579">
        <v>0</v>
      </c>
      <c r="D33" s="578">
        <v>0</v>
      </c>
      <c r="E33" s="578">
        <v>0</v>
      </c>
      <c r="F33" s="578">
        <v>0</v>
      </c>
      <c r="G33" s="579">
        <v>0</v>
      </c>
      <c r="H33" s="580">
        <v>1</v>
      </c>
      <c r="I33" s="581">
        <v>110</v>
      </c>
      <c r="J33" s="580">
        <v>55</v>
      </c>
      <c r="K33" s="580">
        <v>50</v>
      </c>
      <c r="L33" s="580">
        <v>105</v>
      </c>
      <c r="M33" s="581">
        <v>2510.27</v>
      </c>
      <c r="N33" s="442">
        <f t="shared" si="1"/>
        <v>1</v>
      </c>
      <c r="O33" s="443">
        <f t="shared" si="2"/>
        <v>110</v>
      </c>
      <c r="P33" s="442">
        <f t="shared" si="2"/>
        <v>55</v>
      </c>
      <c r="Q33" s="442">
        <f t="shared" si="2"/>
        <v>50</v>
      </c>
      <c r="R33" s="442">
        <f t="shared" si="2"/>
        <v>105</v>
      </c>
      <c r="S33" s="443">
        <f t="shared" si="2"/>
        <v>2510.27</v>
      </c>
    </row>
    <row r="34" spans="1:19" ht="20.100000000000001" customHeight="1">
      <c r="A34" s="577" t="s">
        <v>22</v>
      </c>
      <c r="B34" s="578">
        <v>0</v>
      </c>
      <c r="C34" s="579">
        <v>0</v>
      </c>
      <c r="D34" s="578">
        <v>0</v>
      </c>
      <c r="E34" s="578">
        <v>0</v>
      </c>
      <c r="F34" s="578">
        <v>0</v>
      </c>
      <c r="G34" s="579">
        <v>0</v>
      </c>
      <c r="H34" s="580">
        <v>11</v>
      </c>
      <c r="I34" s="581">
        <v>142.65</v>
      </c>
      <c r="J34" s="580">
        <v>70</v>
      </c>
      <c r="K34" s="580">
        <v>20</v>
      </c>
      <c r="L34" s="580">
        <v>90</v>
      </c>
      <c r="M34" s="581">
        <v>6920.4</v>
      </c>
      <c r="N34" s="442">
        <f t="shared" si="1"/>
        <v>11</v>
      </c>
      <c r="O34" s="443">
        <f t="shared" si="2"/>
        <v>142.65</v>
      </c>
      <c r="P34" s="442">
        <f t="shared" si="2"/>
        <v>70</v>
      </c>
      <c r="Q34" s="442">
        <f t="shared" si="2"/>
        <v>20</v>
      </c>
      <c r="R34" s="442">
        <f t="shared" si="2"/>
        <v>90</v>
      </c>
      <c r="S34" s="443">
        <f t="shared" si="2"/>
        <v>6920.4</v>
      </c>
    </row>
    <row r="35" spans="1:19" ht="20.100000000000001" customHeight="1">
      <c r="A35" s="577" t="s">
        <v>990</v>
      </c>
      <c r="B35" s="578">
        <v>0</v>
      </c>
      <c r="C35" s="579">
        <v>0</v>
      </c>
      <c r="D35" s="578">
        <v>0</v>
      </c>
      <c r="E35" s="578">
        <v>0</v>
      </c>
      <c r="F35" s="578">
        <v>0</v>
      </c>
      <c r="G35" s="579">
        <v>0</v>
      </c>
      <c r="H35" s="580">
        <v>2</v>
      </c>
      <c r="I35" s="581">
        <v>178</v>
      </c>
      <c r="J35" s="580">
        <v>40</v>
      </c>
      <c r="K35" s="580">
        <v>30</v>
      </c>
      <c r="L35" s="580">
        <v>70</v>
      </c>
      <c r="M35" s="581">
        <v>890.2</v>
      </c>
      <c r="N35" s="442">
        <f t="shared" si="1"/>
        <v>2</v>
      </c>
      <c r="O35" s="443">
        <f t="shared" si="2"/>
        <v>178</v>
      </c>
      <c r="P35" s="442">
        <f t="shared" si="2"/>
        <v>40</v>
      </c>
      <c r="Q35" s="442">
        <f t="shared" si="2"/>
        <v>30</v>
      </c>
      <c r="R35" s="442">
        <f t="shared" si="2"/>
        <v>70</v>
      </c>
      <c r="S35" s="443">
        <f t="shared" si="2"/>
        <v>890.2</v>
      </c>
    </row>
    <row r="36" spans="1:19" ht="20.100000000000001" customHeight="1">
      <c r="A36" s="577" t="s">
        <v>427</v>
      </c>
      <c r="B36" s="578">
        <v>0</v>
      </c>
      <c r="C36" s="579">
        <v>0</v>
      </c>
      <c r="D36" s="578">
        <v>0</v>
      </c>
      <c r="E36" s="578">
        <v>0</v>
      </c>
      <c r="F36" s="578">
        <v>0</v>
      </c>
      <c r="G36" s="579">
        <v>0</v>
      </c>
      <c r="H36" s="580">
        <v>1</v>
      </c>
      <c r="I36" s="581">
        <v>45</v>
      </c>
      <c r="J36" s="580">
        <v>10</v>
      </c>
      <c r="K36" s="580">
        <v>0</v>
      </c>
      <c r="L36" s="580">
        <v>10</v>
      </c>
      <c r="M36" s="581">
        <v>1876</v>
      </c>
      <c r="N36" s="442">
        <f t="shared" si="1"/>
        <v>1</v>
      </c>
      <c r="O36" s="443">
        <f t="shared" si="2"/>
        <v>45</v>
      </c>
      <c r="P36" s="442">
        <f t="shared" si="2"/>
        <v>10</v>
      </c>
      <c r="Q36" s="442">
        <f t="shared" si="2"/>
        <v>0</v>
      </c>
      <c r="R36" s="442">
        <f t="shared" si="2"/>
        <v>10</v>
      </c>
      <c r="S36" s="443">
        <f t="shared" si="2"/>
        <v>1876</v>
      </c>
    </row>
    <row r="37" spans="1:19" ht="20.100000000000001" customHeight="1">
      <c r="A37" s="577" t="s">
        <v>433</v>
      </c>
      <c r="B37" s="578">
        <v>0</v>
      </c>
      <c r="C37" s="579">
        <v>0</v>
      </c>
      <c r="D37" s="578">
        <v>0</v>
      </c>
      <c r="E37" s="578">
        <v>0</v>
      </c>
      <c r="F37" s="578">
        <v>0</v>
      </c>
      <c r="G37" s="579">
        <v>0</v>
      </c>
      <c r="H37" s="580">
        <v>2</v>
      </c>
      <c r="I37" s="581">
        <v>64.629328000000001</v>
      </c>
      <c r="J37" s="580">
        <v>28</v>
      </c>
      <c r="K37" s="580">
        <v>14</v>
      </c>
      <c r="L37" s="580">
        <v>42</v>
      </c>
      <c r="M37" s="581">
        <v>549.66</v>
      </c>
      <c r="N37" s="442">
        <f t="shared" si="1"/>
        <v>2</v>
      </c>
      <c r="O37" s="443">
        <f t="shared" si="2"/>
        <v>64.629328000000001</v>
      </c>
      <c r="P37" s="442">
        <f t="shared" si="2"/>
        <v>28</v>
      </c>
      <c r="Q37" s="442">
        <f t="shared" si="2"/>
        <v>14</v>
      </c>
      <c r="R37" s="442">
        <f t="shared" si="2"/>
        <v>42</v>
      </c>
      <c r="S37" s="443">
        <f t="shared" si="2"/>
        <v>549.66</v>
      </c>
    </row>
    <row r="38" spans="1:19" ht="20.100000000000001" customHeight="1">
      <c r="A38" s="577" t="s">
        <v>444</v>
      </c>
      <c r="B38" s="578">
        <v>0</v>
      </c>
      <c r="C38" s="579">
        <v>0</v>
      </c>
      <c r="D38" s="578">
        <v>0</v>
      </c>
      <c r="E38" s="578">
        <v>0</v>
      </c>
      <c r="F38" s="578">
        <v>0</v>
      </c>
      <c r="G38" s="579">
        <v>0</v>
      </c>
      <c r="H38" s="580">
        <v>2</v>
      </c>
      <c r="I38" s="581">
        <v>81.359449999999995</v>
      </c>
      <c r="J38" s="580">
        <v>11</v>
      </c>
      <c r="K38" s="580">
        <v>3</v>
      </c>
      <c r="L38" s="580">
        <v>14</v>
      </c>
      <c r="M38" s="581">
        <v>552.5</v>
      </c>
      <c r="N38" s="442">
        <f t="shared" si="1"/>
        <v>2</v>
      </c>
      <c r="O38" s="443">
        <f t="shared" si="2"/>
        <v>81.359449999999995</v>
      </c>
      <c r="P38" s="442">
        <f t="shared" si="2"/>
        <v>11</v>
      </c>
      <c r="Q38" s="442">
        <f t="shared" si="2"/>
        <v>3</v>
      </c>
      <c r="R38" s="442">
        <f t="shared" si="2"/>
        <v>14</v>
      </c>
      <c r="S38" s="443">
        <f t="shared" si="2"/>
        <v>552.5</v>
      </c>
    </row>
    <row r="39" spans="1:19" ht="20.100000000000001" customHeight="1">
      <c r="A39" s="577" t="s">
        <v>58</v>
      </c>
      <c r="B39" s="578">
        <v>0</v>
      </c>
      <c r="C39" s="579">
        <v>0</v>
      </c>
      <c r="D39" s="578">
        <v>0</v>
      </c>
      <c r="E39" s="578">
        <v>0</v>
      </c>
      <c r="F39" s="578">
        <v>0</v>
      </c>
      <c r="G39" s="579">
        <v>0</v>
      </c>
      <c r="H39" s="580">
        <v>1</v>
      </c>
      <c r="I39" s="581">
        <v>5</v>
      </c>
      <c r="J39" s="580">
        <v>10</v>
      </c>
      <c r="K39" s="580">
        <v>15</v>
      </c>
      <c r="L39" s="580">
        <v>25</v>
      </c>
      <c r="M39" s="581">
        <v>495</v>
      </c>
      <c r="N39" s="442">
        <f t="shared" si="1"/>
        <v>1</v>
      </c>
      <c r="O39" s="443">
        <f t="shared" si="2"/>
        <v>5</v>
      </c>
      <c r="P39" s="442">
        <f t="shared" si="2"/>
        <v>10</v>
      </c>
      <c r="Q39" s="442">
        <f t="shared" si="2"/>
        <v>15</v>
      </c>
      <c r="R39" s="442">
        <f t="shared" si="2"/>
        <v>25</v>
      </c>
      <c r="S39" s="443">
        <f t="shared" si="2"/>
        <v>495</v>
      </c>
    </row>
    <row r="40" spans="1:19" ht="20.100000000000001" customHeight="1">
      <c r="A40" s="577" t="s">
        <v>454</v>
      </c>
      <c r="B40" s="578">
        <v>0</v>
      </c>
      <c r="C40" s="579">
        <v>0</v>
      </c>
      <c r="D40" s="578">
        <v>0</v>
      </c>
      <c r="E40" s="578">
        <v>0</v>
      </c>
      <c r="F40" s="578">
        <v>0</v>
      </c>
      <c r="G40" s="579">
        <v>0</v>
      </c>
      <c r="H40" s="580">
        <v>1</v>
      </c>
      <c r="I40" s="581">
        <v>18</v>
      </c>
      <c r="J40" s="580">
        <v>6</v>
      </c>
      <c r="K40" s="580">
        <v>3</v>
      </c>
      <c r="L40" s="580">
        <v>9</v>
      </c>
      <c r="M40" s="581">
        <v>75</v>
      </c>
      <c r="N40" s="442">
        <f t="shared" si="1"/>
        <v>1</v>
      </c>
      <c r="O40" s="443">
        <f t="shared" si="2"/>
        <v>18</v>
      </c>
      <c r="P40" s="442">
        <f t="shared" si="2"/>
        <v>6</v>
      </c>
      <c r="Q40" s="442">
        <f t="shared" si="2"/>
        <v>3</v>
      </c>
      <c r="R40" s="442">
        <f t="shared" si="2"/>
        <v>9</v>
      </c>
      <c r="S40" s="443">
        <f t="shared" si="2"/>
        <v>75</v>
      </c>
    </row>
    <row r="41" spans="1:19" ht="20.100000000000001" customHeight="1">
      <c r="A41" s="577" t="s">
        <v>464</v>
      </c>
      <c r="B41" s="578">
        <v>0</v>
      </c>
      <c r="C41" s="579">
        <v>0</v>
      </c>
      <c r="D41" s="578">
        <v>0</v>
      </c>
      <c r="E41" s="578">
        <v>0</v>
      </c>
      <c r="F41" s="578">
        <v>0</v>
      </c>
      <c r="G41" s="579">
        <v>0</v>
      </c>
      <c r="H41" s="580">
        <v>1</v>
      </c>
      <c r="I41" s="581">
        <v>15</v>
      </c>
      <c r="J41" s="580">
        <v>6</v>
      </c>
      <c r="K41" s="580">
        <v>1</v>
      </c>
      <c r="L41" s="580">
        <v>7</v>
      </c>
      <c r="M41" s="581">
        <v>99.6</v>
      </c>
      <c r="N41" s="442">
        <f t="shared" si="1"/>
        <v>1</v>
      </c>
      <c r="O41" s="443">
        <f t="shared" si="2"/>
        <v>15</v>
      </c>
      <c r="P41" s="442">
        <f t="shared" si="2"/>
        <v>6</v>
      </c>
      <c r="Q41" s="442">
        <f t="shared" si="2"/>
        <v>1</v>
      </c>
      <c r="R41" s="442">
        <f t="shared" si="2"/>
        <v>7</v>
      </c>
      <c r="S41" s="443">
        <f t="shared" si="2"/>
        <v>99.6</v>
      </c>
    </row>
    <row r="42" spans="1:19" ht="20.100000000000001" customHeight="1">
      <c r="A42" s="577" t="s">
        <v>83</v>
      </c>
      <c r="B42" s="578">
        <v>0</v>
      </c>
      <c r="C42" s="579">
        <v>0</v>
      </c>
      <c r="D42" s="578">
        <v>0</v>
      </c>
      <c r="E42" s="578">
        <v>0</v>
      </c>
      <c r="F42" s="578">
        <v>0</v>
      </c>
      <c r="G42" s="579">
        <v>0</v>
      </c>
      <c r="H42" s="580">
        <v>1</v>
      </c>
      <c r="I42" s="581">
        <v>14</v>
      </c>
      <c r="J42" s="580">
        <v>10</v>
      </c>
      <c r="K42" s="580">
        <v>5</v>
      </c>
      <c r="L42" s="580">
        <v>15</v>
      </c>
      <c r="M42" s="581">
        <v>339.42</v>
      </c>
      <c r="N42" s="442">
        <f t="shared" si="1"/>
        <v>1</v>
      </c>
      <c r="O42" s="443">
        <f t="shared" si="2"/>
        <v>14</v>
      </c>
      <c r="P42" s="442">
        <f t="shared" si="2"/>
        <v>10</v>
      </c>
      <c r="Q42" s="442">
        <f t="shared" si="2"/>
        <v>5</v>
      </c>
      <c r="R42" s="442">
        <f t="shared" si="2"/>
        <v>15</v>
      </c>
      <c r="S42" s="443">
        <f t="shared" si="2"/>
        <v>339.42</v>
      </c>
    </row>
    <row r="43" spans="1:19" ht="20.100000000000001" customHeight="1">
      <c r="A43" s="577" t="s">
        <v>29</v>
      </c>
      <c r="B43" s="578">
        <v>0</v>
      </c>
      <c r="C43" s="579">
        <v>0</v>
      </c>
      <c r="D43" s="578">
        <v>0</v>
      </c>
      <c r="E43" s="578">
        <v>0</v>
      </c>
      <c r="F43" s="578">
        <v>0</v>
      </c>
      <c r="G43" s="579">
        <v>0</v>
      </c>
      <c r="H43" s="580">
        <v>6</v>
      </c>
      <c r="I43" s="581">
        <v>273.18</v>
      </c>
      <c r="J43" s="580">
        <v>36</v>
      </c>
      <c r="K43" s="580">
        <v>3</v>
      </c>
      <c r="L43" s="580">
        <v>39</v>
      </c>
      <c r="M43" s="581">
        <v>6944.46</v>
      </c>
      <c r="N43" s="442">
        <f t="shared" si="1"/>
        <v>6</v>
      </c>
      <c r="O43" s="443">
        <f t="shared" si="2"/>
        <v>273.18</v>
      </c>
      <c r="P43" s="442">
        <f t="shared" si="2"/>
        <v>36</v>
      </c>
      <c r="Q43" s="442">
        <f t="shared" si="2"/>
        <v>3</v>
      </c>
      <c r="R43" s="442">
        <f t="shared" si="2"/>
        <v>39</v>
      </c>
      <c r="S43" s="443">
        <f t="shared" si="2"/>
        <v>6944.46</v>
      </c>
    </row>
    <row r="44" spans="1:19" ht="20.100000000000001" customHeight="1">
      <c r="A44" s="577" t="s">
        <v>34</v>
      </c>
      <c r="B44" s="578">
        <v>0</v>
      </c>
      <c r="C44" s="579">
        <v>0</v>
      </c>
      <c r="D44" s="578">
        <v>0</v>
      </c>
      <c r="E44" s="578">
        <v>0</v>
      </c>
      <c r="F44" s="578">
        <v>0</v>
      </c>
      <c r="G44" s="579">
        <v>0</v>
      </c>
      <c r="H44" s="580">
        <v>1</v>
      </c>
      <c r="I44" s="581">
        <v>50</v>
      </c>
      <c r="J44" s="580">
        <v>8</v>
      </c>
      <c r="K44" s="580">
        <v>7</v>
      </c>
      <c r="L44" s="580">
        <v>15</v>
      </c>
      <c r="M44" s="581">
        <v>1749.85</v>
      </c>
      <c r="N44" s="442">
        <f t="shared" si="1"/>
        <v>1</v>
      </c>
      <c r="O44" s="443">
        <f t="shared" si="2"/>
        <v>50</v>
      </c>
      <c r="P44" s="442">
        <f t="shared" si="2"/>
        <v>8</v>
      </c>
      <c r="Q44" s="442">
        <f t="shared" si="2"/>
        <v>7</v>
      </c>
      <c r="R44" s="442">
        <f t="shared" si="2"/>
        <v>15</v>
      </c>
      <c r="S44" s="443">
        <f t="shared" si="2"/>
        <v>1749.85</v>
      </c>
    </row>
    <row r="45" spans="1:19" ht="20.100000000000001" customHeight="1">
      <c r="A45" s="577" t="s">
        <v>5</v>
      </c>
      <c r="B45" s="578">
        <v>0</v>
      </c>
      <c r="C45" s="579">
        <v>0</v>
      </c>
      <c r="D45" s="578">
        <v>0</v>
      </c>
      <c r="E45" s="578">
        <v>0</v>
      </c>
      <c r="F45" s="578">
        <v>0</v>
      </c>
      <c r="G45" s="579">
        <v>0</v>
      </c>
      <c r="H45" s="580">
        <v>1</v>
      </c>
      <c r="I45" s="581">
        <v>5.35</v>
      </c>
      <c r="J45" s="580">
        <v>10</v>
      </c>
      <c r="K45" s="580">
        <v>10</v>
      </c>
      <c r="L45" s="580">
        <v>20</v>
      </c>
      <c r="M45" s="581">
        <v>364.3</v>
      </c>
      <c r="N45" s="442">
        <f t="shared" si="1"/>
        <v>1</v>
      </c>
      <c r="O45" s="443">
        <f t="shared" si="2"/>
        <v>5.35</v>
      </c>
      <c r="P45" s="442">
        <f t="shared" si="2"/>
        <v>10</v>
      </c>
      <c r="Q45" s="442">
        <f t="shared" si="2"/>
        <v>10</v>
      </c>
      <c r="R45" s="442">
        <f t="shared" si="2"/>
        <v>20</v>
      </c>
      <c r="S45" s="443">
        <f t="shared" si="2"/>
        <v>364.3</v>
      </c>
    </row>
    <row r="46" spans="1:19" ht="20.100000000000001" customHeight="1">
      <c r="A46" s="577" t="s">
        <v>26</v>
      </c>
      <c r="B46" s="578">
        <v>0</v>
      </c>
      <c r="C46" s="579">
        <v>0</v>
      </c>
      <c r="D46" s="578">
        <v>0</v>
      </c>
      <c r="E46" s="578">
        <v>0</v>
      </c>
      <c r="F46" s="578">
        <v>0</v>
      </c>
      <c r="G46" s="579">
        <v>0</v>
      </c>
      <c r="H46" s="580">
        <v>6</v>
      </c>
      <c r="I46" s="581">
        <v>339.89286242000003</v>
      </c>
      <c r="J46" s="580">
        <v>127</v>
      </c>
      <c r="K46" s="580">
        <v>130</v>
      </c>
      <c r="L46" s="580">
        <v>257</v>
      </c>
      <c r="M46" s="581">
        <v>4249.55</v>
      </c>
      <c r="N46" s="442">
        <f t="shared" si="1"/>
        <v>6</v>
      </c>
      <c r="O46" s="443">
        <f t="shared" si="2"/>
        <v>339.89286242000003</v>
      </c>
      <c r="P46" s="442">
        <f t="shared" si="2"/>
        <v>127</v>
      </c>
      <c r="Q46" s="442">
        <f t="shared" si="2"/>
        <v>130</v>
      </c>
      <c r="R46" s="442">
        <f t="shared" si="2"/>
        <v>257</v>
      </c>
      <c r="S46" s="443">
        <f t="shared" si="2"/>
        <v>4249.55</v>
      </c>
    </row>
    <row r="47" spans="1:19" ht="20.100000000000001" customHeight="1">
      <c r="A47" s="577" t="s">
        <v>16</v>
      </c>
      <c r="B47" s="578">
        <v>0</v>
      </c>
      <c r="C47" s="579">
        <v>0</v>
      </c>
      <c r="D47" s="578">
        <v>0</v>
      </c>
      <c r="E47" s="578">
        <v>0</v>
      </c>
      <c r="F47" s="578">
        <v>0</v>
      </c>
      <c r="G47" s="579">
        <v>0</v>
      </c>
      <c r="H47" s="580">
        <v>4</v>
      </c>
      <c r="I47" s="581">
        <v>95.8</v>
      </c>
      <c r="J47" s="580">
        <v>43</v>
      </c>
      <c r="K47" s="580">
        <v>7</v>
      </c>
      <c r="L47" s="580">
        <v>50</v>
      </c>
      <c r="M47" s="581">
        <v>2529.1999999999998</v>
      </c>
      <c r="N47" s="442">
        <f t="shared" si="1"/>
        <v>4</v>
      </c>
      <c r="O47" s="443">
        <f t="shared" si="2"/>
        <v>95.8</v>
      </c>
      <c r="P47" s="442">
        <f t="shared" si="2"/>
        <v>43</v>
      </c>
      <c r="Q47" s="442">
        <f t="shared" si="2"/>
        <v>7</v>
      </c>
      <c r="R47" s="442">
        <f t="shared" si="2"/>
        <v>50</v>
      </c>
      <c r="S47" s="443">
        <f t="shared" si="2"/>
        <v>2529.1999999999998</v>
      </c>
    </row>
    <row r="48" spans="1:19" ht="20.100000000000001" customHeight="1">
      <c r="A48" s="577" t="s">
        <v>20</v>
      </c>
      <c r="B48" s="578">
        <v>0</v>
      </c>
      <c r="C48" s="579">
        <v>0</v>
      </c>
      <c r="D48" s="578">
        <v>0</v>
      </c>
      <c r="E48" s="578">
        <v>0</v>
      </c>
      <c r="F48" s="578">
        <v>0</v>
      </c>
      <c r="G48" s="579">
        <v>0</v>
      </c>
      <c r="H48" s="580">
        <v>5</v>
      </c>
      <c r="I48" s="581">
        <v>59.940000000000005</v>
      </c>
      <c r="J48" s="580">
        <v>51</v>
      </c>
      <c r="K48" s="580">
        <v>18</v>
      </c>
      <c r="L48" s="580">
        <v>69</v>
      </c>
      <c r="M48" s="581">
        <v>1736.8</v>
      </c>
      <c r="N48" s="442">
        <f t="shared" si="1"/>
        <v>5</v>
      </c>
      <c r="O48" s="443">
        <f t="shared" si="2"/>
        <v>59.940000000000005</v>
      </c>
      <c r="P48" s="442">
        <f t="shared" si="2"/>
        <v>51</v>
      </c>
      <c r="Q48" s="442">
        <f t="shared" si="2"/>
        <v>18</v>
      </c>
      <c r="R48" s="442">
        <f t="shared" si="2"/>
        <v>69</v>
      </c>
      <c r="S48" s="443">
        <f t="shared" si="2"/>
        <v>1736.8</v>
      </c>
    </row>
    <row r="49" spans="1:19" ht="20.100000000000001" customHeight="1">
      <c r="A49" s="577" t="s">
        <v>52</v>
      </c>
      <c r="B49" s="578">
        <v>0</v>
      </c>
      <c r="C49" s="579">
        <v>0</v>
      </c>
      <c r="D49" s="578">
        <v>0</v>
      </c>
      <c r="E49" s="578">
        <v>0</v>
      </c>
      <c r="F49" s="578">
        <v>0</v>
      </c>
      <c r="G49" s="579">
        <v>0</v>
      </c>
      <c r="H49" s="580">
        <v>1</v>
      </c>
      <c r="I49" s="581">
        <v>6</v>
      </c>
      <c r="J49" s="580">
        <v>13</v>
      </c>
      <c r="K49" s="580">
        <v>8</v>
      </c>
      <c r="L49" s="580">
        <v>21</v>
      </c>
      <c r="M49" s="581">
        <v>223</v>
      </c>
      <c r="N49" s="442">
        <f t="shared" si="1"/>
        <v>1</v>
      </c>
      <c r="O49" s="443">
        <f t="shared" si="2"/>
        <v>6</v>
      </c>
      <c r="P49" s="442">
        <f t="shared" si="2"/>
        <v>13</v>
      </c>
      <c r="Q49" s="442">
        <f t="shared" si="2"/>
        <v>8</v>
      </c>
      <c r="R49" s="442">
        <f t="shared" si="2"/>
        <v>21</v>
      </c>
      <c r="S49" s="443">
        <f t="shared" si="2"/>
        <v>223</v>
      </c>
    </row>
    <row r="50" spans="1:19" ht="20.100000000000001" customHeight="1">
      <c r="A50" s="577" t="s">
        <v>513</v>
      </c>
      <c r="B50" s="578">
        <v>0</v>
      </c>
      <c r="C50" s="579">
        <v>0</v>
      </c>
      <c r="D50" s="578">
        <v>0</v>
      </c>
      <c r="E50" s="578">
        <v>0</v>
      </c>
      <c r="F50" s="578">
        <v>0</v>
      </c>
      <c r="G50" s="579">
        <v>0</v>
      </c>
      <c r="H50" s="580">
        <v>1</v>
      </c>
      <c r="I50" s="581">
        <v>22</v>
      </c>
      <c r="J50" s="580">
        <v>17</v>
      </c>
      <c r="K50" s="580">
        <v>0</v>
      </c>
      <c r="L50" s="580">
        <v>17</v>
      </c>
      <c r="M50" s="581">
        <v>465.78</v>
      </c>
      <c r="N50" s="442">
        <f t="shared" si="1"/>
        <v>1</v>
      </c>
      <c r="O50" s="443">
        <f t="shared" si="2"/>
        <v>22</v>
      </c>
      <c r="P50" s="442">
        <f t="shared" si="2"/>
        <v>17</v>
      </c>
      <c r="Q50" s="442">
        <f t="shared" si="2"/>
        <v>0</v>
      </c>
      <c r="R50" s="442">
        <f t="shared" si="2"/>
        <v>17</v>
      </c>
      <c r="S50" s="443">
        <f t="shared" si="2"/>
        <v>465.78</v>
      </c>
    </row>
    <row r="51" spans="1:19" ht="20.100000000000001" customHeight="1">
      <c r="A51" s="577" t="s">
        <v>50</v>
      </c>
      <c r="B51" s="578">
        <v>0</v>
      </c>
      <c r="C51" s="579">
        <v>0</v>
      </c>
      <c r="D51" s="578">
        <v>0</v>
      </c>
      <c r="E51" s="578">
        <v>0</v>
      </c>
      <c r="F51" s="578">
        <v>0</v>
      </c>
      <c r="G51" s="579">
        <v>0</v>
      </c>
      <c r="H51" s="580">
        <v>19</v>
      </c>
      <c r="I51" s="581">
        <v>2024.3628000000001</v>
      </c>
      <c r="J51" s="580">
        <v>353</v>
      </c>
      <c r="K51" s="580">
        <v>116</v>
      </c>
      <c r="L51" s="580">
        <v>469</v>
      </c>
      <c r="M51" s="581">
        <v>5678.5499999999993</v>
      </c>
      <c r="N51" s="442">
        <f t="shared" si="1"/>
        <v>19</v>
      </c>
      <c r="O51" s="443">
        <f t="shared" si="2"/>
        <v>2024.3628000000001</v>
      </c>
      <c r="P51" s="442">
        <f t="shared" si="2"/>
        <v>353</v>
      </c>
      <c r="Q51" s="442">
        <f t="shared" si="2"/>
        <v>116</v>
      </c>
      <c r="R51" s="442">
        <f t="shared" si="2"/>
        <v>469</v>
      </c>
      <c r="S51" s="443">
        <f t="shared" si="2"/>
        <v>5678.5499999999993</v>
      </c>
    </row>
    <row r="52" spans="1:19" ht="20.100000000000001" customHeight="1">
      <c r="A52" s="577" t="s">
        <v>991</v>
      </c>
      <c r="B52" s="578">
        <v>1</v>
      </c>
      <c r="C52" s="579">
        <v>12</v>
      </c>
      <c r="D52" s="578">
        <v>26</v>
      </c>
      <c r="E52" s="578">
        <v>12</v>
      </c>
      <c r="F52" s="578">
        <v>38</v>
      </c>
      <c r="G52" s="579">
        <v>71.7</v>
      </c>
      <c r="H52" s="580">
        <v>0</v>
      </c>
      <c r="I52" s="581">
        <v>0</v>
      </c>
      <c r="J52" s="580">
        <v>0</v>
      </c>
      <c r="K52" s="580">
        <v>0</v>
      </c>
      <c r="L52" s="580">
        <v>0</v>
      </c>
      <c r="M52" s="581">
        <v>0</v>
      </c>
      <c r="N52" s="442">
        <f t="shared" si="1"/>
        <v>1</v>
      </c>
      <c r="O52" s="443">
        <f t="shared" si="2"/>
        <v>12</v>
      </c>
      <c r="P52" s="442">
        <f t="shared" si="2"/>
        <v>26</v>
      </c>
      <c r="Q52" s="442">
        <f t="shared" si="2"/>
        <v>12</v>
      </c>
      <c r="R52" s="442">
        <f t="shared" si="2"/>
        <v>38</v>
      </c>
      <c r="S52" s="443">
        <f t="shared" si="2"/>
        <v>71.7</v>
      </c>
    </row>
    <row r="53" spans="1:19" ht="20.100000000000001" customHeight="1">
      <c r="A53" s="577" t="s">
        <v>47</v>
      </c>
      <c r="B53" s="578">
        <v>0</v>
      </c>
      <c r="C53" s="579">
        <v>0</v>
      </c>
      <c r="D53" s="578">
        <v>0</v>
      </c>
      <c r="E53" s="578">
        <v>0</v>
      </c>
      <c r="F53" s="578">
        <v>0</v>
      </c>
      <c r="G53" s="579">
        <v>0</v>
      </c>
      <c r="H53" s="580">
        <v>2</v>
      </c>
      <c r="I53" s="581">
        <v>93</v>
      </c>
      <c r="J53" s="580">
        <v>84</v>
      </c>
      <c r="K53" s="580">
        <v>12</v>
      </c>
      <c r="L53" s="580">
        <v>96</v>
      </c>
      <c r="M53" s="581">
        <v>450.26</v>
      </c>
      <c r="N53" s="442">
        <f t="shared" si="1"/>
        <v>2</v>
      </c>
      <c r="O53" s="443">
        <f t="shared" si="2"/>
        <v>93</v>
      </c>
      <c r="P53" s="442">
        <f t="shared" si="2"/>
        <v>84</v>
      </c>
      <c r="Q53" s="442">
        <f t="shared" si="2"/>
        <v>12</v>
      </c>
      <c r="R53" s="442">
        <f t="shared" si="2"/>
        <v>96</v>
      </c>
      <c r="S53" s="443">
        <f t="shared" si="2"/>
        <v>450.26</v>
      </c>
    </row>
    <row r="54" spans="1:19" ht="20.100000000000001" customHeight="1">
      <c r="A54" s="577" t="s">
        <v>539</v>
      </c>
      <c r="B54" s="578">
        <v>0</v>
      </c>
      <c r="C54" s="579">
        <v>0</v>
      </c>
      <c r="D54" s="578">
        <v>0</v>
      </c>
      <c r="E54" s="578">
        <v>0</v>
      </c>
      <c r="F54" s="578">
        <v>0</v>
      </c>
      <c r="G54" s="579">
        <v>0</v>
      </c>
      <c r="H54" s="580">
        <v>1</v>
      </c>
      <c r="I54" s="581">
        <v>34</v>
      </c>
      <c r="J54" s="580">
        <v>30</v>
      </c>
      <c r="K54" s="580">
        <v>30</v>
      </c>
      <c r="L54" s="580">
        <v>60</v>
      </c>
      <c r="M54" s="581">
        <v>383.75</v>
      </c>
      <c r="N54" s="442">
        <f t="shared" si="1"/>
        <v>1</v>
      </c>
      <c r="O54" s="443">
        <f t="shared" si="2"/>
        <v>34</v>
      </c>
      <c r="P54" s="442">
        <f t="shared" si="2"/>
        <v>30</v>
      </c>
      <c r="Q54" s="442">
        <f t="shared" si="2"/>
        <v>30</v>
      </c>
      <c r="R54" s="442">
        <f t="shared" si="2"/>
        <v>60</v>
      </c>
      <c r="S54" s="443">
        <f t="shared" si="2"/>
        <v>383.75</v>
      </c>
    </row>
    <row r="55" spans="1:19" ht="20.100000000000001" customHeight="1">
      <c r="A55" s="577" t="s">
        <v>541</v>
      </c>
      <c r="B55" s="578">
        <v>0</v>
      </c>
      <c r="C55" s="579">
        <v>0</v>
      </c>
      <c r="D55" s="578">
        <v>0</v>
      </c>
      <c r="E55" s="578">
        <v>0</v>
      </c>
      <c r="F55" s="578">
        <v>0</v>
      </c>
      <c r="G55" s="579">
        <v>0</v>
      </c>
      <c r="H55" s="580">
        <v>1</v>
      </c>
      <c r="I55" s="581">
        <v>5237.0000015799997</v>
      </c>
      <c r="J55" s="580">
        <v>65</v>
      </c>
      <c r="K55" s="580">
        <v>13</v>
      </c>
      <c r="L55" s="580">
        <v>78</v>
      </c>
      <c r="M55" s="581">
        <v>8382.23</v>
      </c>
      <c r="N55" s="442">
        <f t="shared" si="1"/>
        <v>1</v>
      </c>
      <c r="O55" s="443">
        <f t="shared" si="2"/>
        <v>5237.0000015799997</v>
      </c>
      <c r="P55" s="442">
        <f t="shared" si="2"/>
        <v>65</v>
      </c>
      <c r="Q55" s="442">
        <f t="shared" si="2"/>
        <v>13</v>
      </c>
      <c r="R55" s="442">
        <f t="shared" si="2"/>
        <v>78</v>
      </c>
      <c r="S55" s="443">
        <f t="shared" si="2"/>
        <v>8382.23</v>
      </c>
    </row>
    <row r="56" spans="1:19" ht="20.100000000000001" customHeight="1">
      <c r="A56" s="577" t="s">
        <v>543</v>
      </c>
      <c r="B56" s="578">
        <v>0</v>
      </c>
      <c r="C56" s="579">
        <v>0</v>
      </c>
      <c r="D56" s="578">
        <v>0</v>
      </c>
      <c r="E56" s="578">
        <v>0</v>
      </c>
      <c r="F56" s="578">
        <v>0</v>
      </c>
      <c r="G56" s="579">
        <v>0</v>
      </c>
      <c r="H56" s="580">
        <v>1</v>
      </c>
      <c r="I56" s="581">
        <v>96</v>
      </c>
      <c r="J56" s="580">
        <v>30</v>
      </c>
      <c r="K56" s="580">
        <v>0</v>
      </c>
      <c r="L56" s="580">
        <v>30</v>
      </c>
      <c r="M56" s="581">
        <v>955</v>
      </c>
      <c r="N56" s="442">
        <f t="shared" si="1"/>
        <v>1</v>
      </c>
      <c r="O56" s="443">
        <f t="shared" si="2"/>
        <v>96</v>
      </c>
      <c r="P56" s="442">
        <f t="shared" si="2"/>
        <v>30</v>
      </c>
      <c r="Q56" s="442">
        <f t="shared" si="2"/>
        <v>0</v>
      </c>
      <c r="R56" s="442">
        <f t="shared" si="2"/>
        <v>30</v>
      </c>
      <c r="S56" s="443">
        <f t="shared" si="2"/>
        <v>955</v>
      </c>
    </row>
    <row r="57" spans="1:19" ht="20.100000000000001" customHeight="1">
      <c r="A57" s="577" t="s">
        <v>12</v>
      </c>
      <c r="B57" s="578">
        <v>1</v>
      </c>
      <c r="C57" s="579">
        <v>1</v>
      </c>
      <c r="D57" s="578">
        <v>12</v>
      </c>
      <c r="E57" s="578">
        <v>18</v>
      </c>
      <c r="F57" s="578">
        <v>30</v>
      </c>
      <c r="G57" s="579">
        <v>54</v>
      </c>
      <c r="H57" s="580">
        <v>1</v>
      </c>
      <c r="I57" s="581">
        <v>77</v>
      </c>
      <c r="J57" s="580">
        <v>75</v>
      </c>
      <c r="K57" s="580">
        <v>0</v>
      </c>
      <c r="L57" s="580">
        <v>75</v>
      </c>
      <c r="M57" s="581">
        <v>203</v>
      </c>
      <c r="N57" s="442">
        <f t="shared" si="1"/>
        <v>2</v>
      </c>
      <c r="O57" s="443">
        <f t="shared" si="2"/>
        <v>78</v>
      </c>
      <c r="P57" s="442">
        <f t="shared" si="2"/>
        <v>87</v>
      </c>
      <c r="Q57" s="442">
        <f t="shared" si="2"/>
        <v>18</v>
      </c>
      <c r="R57" s="442">
        <f t="shared" si="2"/>
        <v>105</v>
      </c>
      <c r="S57" s="443">
        <f t="shared" si="2"/>
        <v>257</v>
      </c>
    </row>
    <row r="58" spans="1:19" ht="20.100000000000001" customHeight="1">
      <c r="A58" s="577" t="s">
        <v>37</v>
      </c>
      <c r="B58" s="578">
        <v>0</v>
      </c>
      <c r="C58" s="579">
        <v>0</v>
      </c>
      <c r="D58" s="578">
        <v>0</v>
      </c>
      <c r="E58" s="578">
        <v>0</v>
      </c>
      <c r="F58" s="578">
        <v>0</v>
      </c>
      <c r="G58" s="579">
        <v>0</v>
      </c>
      <c r="H58" s="580">
        <v>5</v>
      </c>
      <c r="I58" s="581">
        <v>156.30000000000001</v>
      </c>
      <c r="J58" s="580">
        <v>78</v>
      </c>
      <c r="K58" s="580">
        <v>31</v>
      </c>
      <c r="L58" s="580">
        <v>109</v>
      </c>
      <c r="M58" s="581">
        <v>1780.58</v>
      </c>
      <c r="N58" s="442">
        <f t="shared" si="1"/>
        <v>5</v>
      </c>
      <c r="O58" s="443">
        <f t="shared" si="2"/>
        <v>156.30000000000001</v>
      </c>
      <c r="P58" s="442">
        <f t="shared" si="2"/>
        <v>78</v>
      </c>
      <c r="Q58" s="442">
        <f t="shared" si="2"/>
        <v>31</v>
      </c>
      <c r="R58" s="442">
        <f t="shared" si="2"/>
        <v>109</v>
      </c>
      <c r="S58" s="443">
        <f t="shared" si="2"/>
        <v>1780.58</v>
      </c>
    </row>
    <row r="59" spans="1:19" ht="20.100000000000001" customHeight="1">
      <c r="A59" s="577" t="s">
        <v>44</v>
      </c>
      <c r="B59" s="578">
        <v>0</v>
      </c>
      <c r="C59" s="579">
        <v>0</v>
      </c>
      <c r="D59" s="578">
        <v>0</v>
      </c>
      <c r="E59" s="578">
        <v>0</v>
      </c>
      <c r="F59" s="578">
        <v>0</v>
      </c>
      <c r="G59" s="579">
        <v>0</v>
      </c>
      <c r="H59" s="580">
        <v>1</v>
      </c>
      <c r="I59" s="581">
        <v>18</v>
      </c>
      <c r="J59" s="580">
        <v>20</v>
      </c>
      <c r="K59" s="580">
        <v>10</v>
      </c>
      <c r="L59" s="580">
        <v>30</v>
      </c>
      <c r="M59" s="581">
        <v>410</v>
      </c>
      <c r="N59" s="442">
        <f t="shared" si="1"/>
        <v>1</v>
      </c>
      <c r="O59" s="443">
        <f t="shared" si="2"/>
        <v>18</v>
      </c>
      <c r="P59" s="442">
        <f t="shared" si="2"/>
        <v>20</v>
      </c>
      <c r="Q59" s="442">
        <f t="shared" si="2"/>
        <v>10</v>
      </c>
      <c r="R59" s="442">
        <f t="shared" si="2"/>
        <v>30</v>
      </c>
      <c r="S59" s="443">
        <f t="shared" si="2"/>
        <v>410</v>
      </c>
    </row>
    <row r="60" spans="1:19" ht="20.100000000000001" customHeight="1">
      <c r="A60" s="577" t="s">
        <v>992</v>
      </c>
      <c r="B60" s="578">
        <v>0</v>
      </c>
      <c r="C60" s="579">
        <v>0</v>
      </c>
      <c r="D60" s="578">
        <v>0</v>
      </c>
      <c r="E60" s="578">
        <v>0</v>
      </c>
      <c r="F60" s="578">
        <v>0</v>
      </c>
      <c r="G60" s="579">
        <v>0</v>
      </c>
      <c r="H60" s="580">
        <v>1</v>
      </c>
      <c r="I60" s="581">
        <v>13</v>
      </c>
      <c r="J60" s="580">
        <v>13</v>
      </c>
      <c r="K60" s="580">
        <v>0</v>
      </c>
      <c r="L60" s="580">
        <v>13</v>
      </c>
      <c r="M60" s="581">
        <v>287.17</v>
      </c>
      <c r="N60" s="442">
        <f t="shared" si="1"/>
        <v>1</v>
      </c>
      <c r="O60" s="443">
        <f t="shared" si="2"/>
        <v>13</v>
      </c>
      <c r="P60" s="442">
        <f t="shared" si="2"/>
        <v>13</v>
      </c>
      <c r="Q60" s="442">
        <f t="shared" si="2"/>
        <v>0</v>
      </c>
      <c r="R60" s="442">
        <f t="shared" si="2"/>
        <v>13</v>
      </c>
      <c r="S60" s="443">
        <f t="shared" si="2"/>
        <v>287.17</v>
      </c>
    </row>
    <row r="61" spans="1:19" ht="20.100000000000001" customHeight="1">
      <c r="A61" s="577" t="s">
        <v>567</v>
      </c>
      <c r="B61" s="578">
        <v>1</v>
      </c>
      <c r="C61" s="579">
        <v>17.899999999999999</v>
      </c>
      <c r="D61" s="578">
        <v>25</v>
      </c>
      <c r="E61" s="578">
        <v>0</v>
      </c>
      <c r="F61" s="578">
        <v>25</v>
      </c>
      <c r="G61" s="579">
        <v>73.62</v>
      </c>
      <c r="H61" s="580">
        <v>0</v>
      </c>
      <c r="I61" s="581">
        <v>0</v>
      </c>
      <c r="J61" s="580">
        <v>0</v>
      </c>
      <c r="K61" s="580">
        <v>0</v>
      </c>
      <c r="L61" s="580">
        <v>0</v>
      </c>
      <c r="M61" s="581">
        <v>0</v>
      </c>
      <c r="N61" s="442">
        <f t="shared" si="1"/>
        <v>1</v>
      </c>
      <c r="O61" s="443">
        <f t="shared" si="2"/>
        <v>17.899999999999999</v>
      </c>
      <c r="P61" s="442">
        <f t="shared" si="2"/>
        <v>25</v>
      </c>
      <c r="Q61" s="442">
        <f t="shared" si="2"/>
        <v>0</v>
      </c>
      <c r="R61" s="442">
        <f t="shared" si="2"/>
        <v>25</v>
      </c>
      <c r="S61" s="443">
        <f t="shared" si="2"/>
        <v>73.62</v>
      </c>
    </row>
    <row r="62" spans="1:19" ht="20.100000000000001" customHeight="1">
      <c r="A62" s="577" t="s">
        <v>993</v>
      </c>
      <c r="B62" s="578">
        <v>0</v>
      </c>
      <c r="C62" s="579">
        <v>0</v>
      </c>
      <c r="D62" s="578">
        <v>0</v>
      </c>
      <c r="E62" s="578">
        <v>0</v>
      </c>
      <c r="F62" s="578">
        <v>0</v>
      </c>
      <c r="G62" s="579">
        <v>0</v>
      </c>
      <c r="H62" s="580">
        <v>3</v>
      </c>
      <c r="I62" s="581">
        <v>148.9</v>
      </c>
      <c r="J62" s="580">
        <v>50</v>
      </c>
      <c r="K62" s="580">
        <v>27</v>
      </c>
      <c r="L62" s="580">
        <v>77</v>
      </c>
      <c r="M62" s="581">
        <v>1043.55</v>
      </c>
      <c r="N62" s="442">
        <f t="shared" si="1"/>
        <v>3</v>
      </c>
      <c r="O62" s="443">
        <f t="shared" si="2"/>
        <v>148.9</v>
      </c>
      <c r="P62" s="442">
        <f t="shared" si="2"/>
        <v>50</v>
      </c>
      <c r="Q62" s="442">
        <f t="shared" si="2"/>
        <v>27</v>
      </c>
      <c r="R62" s="442">
        <f t="shared" si="2"/>
        <v>77</v>
      </c>
      <c r="S62" s="443">
        <f t="shared" si="2"/>
        <v>1043.55</v>
      </c>
    </row>
    <row r="63" spans="1:19" ht="20.100000000000001" customHeight="1">
      <c r="A63" s="577" t="s">
        <v>994</v>
      </c>
      <c r="B63" s="578">
        <v>0</v>
      </c>
      <c r="C63" s="579">
        <v>0</v>
      </c>
      <c r="D63" s="578">
        <v>0</v>
      </c>
      <c r="E63" s="578">
        <v>0</v>
      </c>
      <c r="F63" s="578">
        <v>0</v>
      </c>
      <c r="G63" s="579">
        <v>0</v>
      </c>
      <c r="H63" s="580">
        <v>1</v>
      </c>
      <c r="I63" s="581">
        <v>22.55</v>
      </c>
      <c r="J63" s="580">
        <v>110</v>
      </c>
      <c r="K63" s="580">
        <v>70</v>
      </c>
      <c r="L63" s="580">
        <v>180</v>
      </c>
      <c r="M63" s="581">
        <v>499.61</v>
      </c>
      <c r="N63" s="442">
        <f t="shared" si="1"/>
        <v>1</v>
      </c>
      <c r="O63" s="443">
        <f t="shared" si="2"/>
        <v>22.55</v>
      </c>
      <c r="P63" s="442">
        <f t="shared" si="2"/>
        <v>110</v>
      </c>
      <c r="Q63" s="442">
        <f t="shared" si="2"/>
        <v>70</v>
      </c>
      <c r="R63" s="442">
        <f t="shared" si="2"/>
        <v>180</v>
      </c>
      <c r="S63" s="443">
        <f t="shared" si="2"/>
        <v>499.61</v>
      </c>
    </row>
    <row r="64" spans="1:19" ht="20.100000000000001" customHeight="1">
      <c r="A64" s="577" t="s">
        <v>995</v>
      </c>
      <c r="B64" s="578">
        <v>0</v>
      </c>
      <c r="C64" s="579">
        <v>0</v>
      </c>
      <c r="D64" s="578">
        <v>0</v>
      </c>
      <c r="E64" s="578">
        <v>0</v>
      </c>
      <c r="F64" s="578">
        <v>0</v>
      </c>
      <c r="G64" s="579">
        <v>0</v>
      </c>
      <c r="H64" s="580">
        <v>6</v>
      </c>
      <c r="I64" s="581">
        <v>2564</v>
      </c>
      <c r="J64" s="580">
        <v>267</v>
      </c>
      <c r="K64" s="580">
        <v>493</v>
      </c>
      <c r="L64" s="580">
        <v>760</v>
      </c>
      <c r="M64" s="581">
        <v>10584.758000000002</v>
      </c>
      <c r="N64" s="442">
        <f t="shared" si="1"/>
        <v>6</v>
      </c>
      <c r="O64" s="443">
        <f t="shared" si="2"/>
        <v>2564</v>
      </c>
      <c r="P64" s="442">
        <f t="shared" si="2"/>
        <v>267</v>
      </c>
      <c r="Q64" s="442">
        <f t="shared" si="2"/>
        <v>493</v>
      </c>
      <c r="R64" s="442">
        <f t="shared" si="2"/>
        <v>760</v>
      </c>
      <c r="S64" s="443">
        <f t="shared" si="2"/>
        <v>10584.758000000002</v>
      </c>
    </row>
    <row r="65" spans="1:19" ht="20.100000000000001" customHeight="1">
      <c r="A65" s="577" t="s">
        <v>996</v>
      </c>
      <c r="B65" s="578">
        <v>1</v>
      </c>
      <c r="C65" s="579">
        <v>9</v>
      </c>
      <c r="D65" s="578">
        <v>12</v>
      </c>
      <c r="E65" s="578">
        <v>1</v>
      </c>
      <c r="F65" s="578">
        <v>13</v>
      </c>
      <c r="G65" s="579">
        <v>68.52</v>
      </c>
      <c r="H65" s="580">
        <v>0</v>
      </c>
      <c r="I65" s="581">
        <v>0</v>
      </c>
      <c r="J65" s="580">
        <v>0</v>
      </c>
      <c r="K65" s="580">
        <v>0</v>
      </c>
      <c r="L65" s="580">
        <v>0</v>
      </c>
      <c r="M65" s="581">
        <v>0</v>
      </c>
      <c r="N65" s="442">
        <f t="shared" si="1"/>
        <v>1</v>
      </c>
      <c r="O65" s="443">
        <f t="shared" si="2"/>
        <v>9</v>
      </c>
      <c r="P65" s="442">
        <f t="shared" si="2"/>
        <v>12</v>
      </c>
      <c r="Q65" s="442">
        <f t="shared" si="2"/>
        <v>1</v>
      </c>
      <c r="R65" s="442">
        <f t="shared" si="2"/>
        <v>13</v>
      </c>
      <c r="S65" s="443">
        <f t="shared" ref="S65:S79" si="3">+G65+M65</f>
        <v>68.52</v>
      </c>
    </row>
    <row r="66" spans="1:19" ht="20.100000000000001" customHeight="1">
      <c r="A66" s="577" t="s">
        <v>580</v>
      </c>
      <c r="B66" s="578">
        <v>0</v>
      </c>
      <c r="C66" s="579">
        <v>0</v>
      </c>
      <c r="D66" s="578">
        <v>0</v>
      </c>
      <c r="E66" s="578">
        <v>0</v>
      </c>
      <c r="F66" s="578">
        <v>0</v>
      </c>
      <c r="G66" s="579">
        <v>0</v>
      </c>
      <c r="H66" s="580">
        <v>2</v>
      </c>
      <c r="I66" s="581">
        <v>26.5</v>
      </c>
      <c r="J66" s="580">
        <v>13</v>
      </c>
      <c r="K66" s="580">
        <v>9</v>
      </c>
      <c r="L66" s="580">
        <v>22</v>
      </c>
      <c r="M66" s="581">
        <v>243.5</v>
      </c>
      <c r="N66" s="442">
        <f t="shared" si="1"/>
        <v>2</v>
      </c>
      <c r="O66" s="443">
        <f t="shared" si="2"/>
        <v>26.5</v>
      </c>
      <c r="P66" s="442">
        <f t="shared" si="2"/>
        <v>13</v>
      </c>
      <c r="Q66" s="442">
        <f t="shared" si="2"/>
        <v>9</v>
      </c>
      <c r="R66" s="442">
        <f t="shared" si="2"/>
        <v>22</v>
      </c>
      <c r="S66" s="443">
        <f t="shared" si="3"/>
        <v>243.5</v>
      </c>
    </row>
    <row r="67" spans="1:19" ht="20.100000000000001" customHeight="1">
      <c r="A67" s="577" t="s">
        <v>582</v>
      </c>
      <c r="B67" s="578">
        <v>0</v>
      </c>
      <c r="C67" s="579">
        <v>0</v>
      </c>
      <c r="D67" s="578">
        <v>0</v>
      </c>
      <c r="E67" s="578">
        <v>0</v>
      </c>
      <c r="F67" s="578">
        <v>0</v>
      </c>
      <c r="G67" s="579">
        <v>0</v>
      </c>
      <c r="H67" s="580">
        <v>1</v>
      </c>
      <c r="I67" s="581">
        <v>56</v>
      </c>
      <c r="J67" s="580">
        <v>6</v>
      </c>
      <c r="K67" s="580">
        <v>4</v>
      </c>
      <c r="L67" s="580">
        <v>10</v>
      </c>
      <c r="M67" s="581">
        <v>224</v>
      </c>
      <c r="N67" s="442">
        <f t="shared" si="1"/>
        <v>1</v>
      </c>
      <c r="O67" s="443">
        <f t="shared" si="2"/>
        <v>56</v>
      </c>
      <c r="P67" s="442">
        <f t="shared" si="2"/>
        <v>6</v>
      </c>
      <c r="Q67" s="442">
        <f t="shared" si="2"/>
        <v>4</v>
      </c>
      <c r="R67" s="442">
        <f t="shared" si="2"/>
        <v>10</v>
      </c>
      <c r="S67" s="443">
        <f t="shared" si="3"/>
        <v>224</v>
      </c>
    </row>
    <row r="68" spans="1:19" ht="20.100000000000001" customHeight="1">
      <c r="A68" s="577" t="s">
        <v>589</v>
      </c>
      <c r="B68" s="578">
        <v>0</v>
      </c>
      <c r="C68" s="579">
        <v>0</v>
      </c>
      <c r="D68" s="578">
        <v>0</v>
      </c>
      <c r="E68" s="578">
        <v>0</v>
      </c>
      <c r="F68" s="578">
        <v>0</v>
      </c>
      <c r="G68" s="579">
        <v>0</v>
      </c>
      <c r="H68" s="580">
        <v>1</v>
      </c>
      <c r="I68" s="581">
        <v>56</v>
      </c>
      <c r="J68" s="580">
        <v>22</v>
      </c>
      <c r="K68" s="580">
        <v>1</v>
      </c>
      <c r="L68" s="580">
        <v>23</v>
      </c>
      <c r="M68" s="581">
        <v>168.5</v>
      </c>
      <c r="N68" s="442">
        <f t="shared" si="1"/>
        <v>1</v>
      </c>
      <c r="O68" s="443">
        <f t="shared" si="2"/>
        <v>56</v>
      </c>
      <c r="P68" s="442">
        <f t="shared" si="2"/>
        <v>22</v>
      </c>
      <c r="Q68" s="442">
        <f t="shared" si="2"/>
        <v>1</v>
      </c>
      <c r="R68" s="442">
        <f t="shared" si="2"/>
        <v>23</v>
      </c>
      <c r="S68" s="443">
        <f t="shared" si="3"/>
        <v>168.5</v>
      </c>
    </row>
    <row r="69" spans="1:19" ht="20.100000000000001" customHeight="1">
      <c r="A69" s="577" t="s">
        <v>19</v>
      </c>
      <c r="B69" s="578">
        <v>0</v>
      </c>
      <c r="C69" s="579">
        <v>0</v>
      </c>
      <c r="D69" s="578">
        <v>0</v>
      </c>
      <c r="E69" s="578">
        <v>0</v>
      </c>
      <c r="F69" s="578">
        <v>0</v>
      </c>
      <c r="G69" s="579">
        <v>0</v>
      </c>
      <c r="H69" s="580">
        <v>2</v>
      </c>
      <c r="I69" s="581">
        <v>7.75</v>
      </c>
      <c r="J69" s="580">
        <v>15</v>
      </c>
      <c r="K69" s="580">
        <v>0</v>
      </c>
      <c r="L69" s="580">
        <v>15</v>
      </c>
      <c r="M69" s="581">
        <v>384.66999999999996</v>
      </c>
      <c r="N69" s="442">
        <f t="shared" si="1"/>
        <v>2</v>
      </c>
      <c r="O69" s="443">
        <f t="shared" si="2"/>
        <v>7.75</v>
      </c>
      <c r="P69" s="442">
        <f t="shared" si="2"/>
        <v>15</v>
      </c>
      <c r="Q69" s="442">
        <f t="shared" si="2"/>
        <v>0</v>
      </c>
      <c r="R69" s="442">
        <f t="shared" si="2"/>
        <v>15</v>
      </c>
      <c r="S69" s="443">
        <f t="shared" si="3"/>
        <v>384.66999999999996</v>
      </c>
    </row>
    <row r="70" spans="1:19" ht="20.100000000000001" customHeight="1">
      <c r="A70" s="577" t="s">
        <v>100</v>
      </c>
      <c r="B70" s="578">
        <v>0</v>
      </c>
      <c r="C70" s="579">
        <v>0</v>
      </c>
      <c r="D70" s="578">
        <v>0</v>
      </c>
      <c r="E70" s="578">
        <v>0</v>
      </c>
      <c r="F70" s="578">
        <v>0</v>
      </c>
      <c r="G70" s="579">
        <v>0</v>
      </c>
      <c r="H70" s="580">
        <v>1</v>
      </c>
      <c r="I70" s="581">
        <v>27</v>
      </c>
      <c r="J70" s="580">
        <v>20</v>
      </c>
      <c r="K70" s="580">
        <v>0</v>
      </c>
      <c r="L70" s="580">
        <v>20</v>
      </c>
      <c r="M70" s="581">
        <v>228</v>
      </c>
      <c r="N70" s="442">
        <f t="shared" ref="N70:N79" si="4">+B70+H70</f>
        <v>1</v>
      </c>
      <c r="O70" s="443">
        <f t="shared" ref="O70:R79" si="5">+C70+I70</f>
        <v>27</v>
      </c>
      <c r="P70" s="442">
        <f t="shared" si="5"/>
        <v>20</v>
      </c>
      <c r="Q70" s="442">
        <f t="shared" si="5"/>
        <v>0</v>
      </c>
      <c r="R70" s="442">
        <f t="shared" si="5"/>
        <v>20</v>
      </c>
      <c r="S70" s="443">
        <f t="shared" si="3"/>
        <v>228</v>
      </c>
    </row>
    <row r="71" spans="1:19" ht="20.100000000000001" customHeight="1">
      <c r="A71" s="577" t="s">
        <v>997</v>
      </c>
      <c r="B71" s="578">
        <v>0</v>
      </c>
      <c r="C71" s="579">
        <v>0</v>
      </c>
      <c r="D71" s="578">
        <v>0</v>
      </c>
      <c r="E71" s="578">
        <v>0</v>
      </c>
      <c r="F71" s="578">
        <v>0</v>
      </c>
      <c r="G71" s="579">
        <v>0</v>
      </c>
      <c r="H71" s="580">
        <v>1</v>
      </c>
      <c r="I71" s="581">
        <v>67.760000000000005</v>
      </c>
      <c r="J71" s="580">
        <v>26</v>
      </c>
      <c r="K71" s="580">
        <v>27</v>
      </c>
      <c r="L71" s="580">
        <v>53</v>
      </c>
      <c r="M71" s="581">
        <v>171.32</v>
      </c>
      <c r="N71" s="442">
        <f t="shared" si="4"/>
        <v>1</v>
      </c>
      <c r="O71" s="443">
        <f t="shared" si="5"/>
        <v>67.760000000000005</v>
      </c>
      <c r="P71" s="442">
        <f t="shared" si="5"/>
        <v>26</v>
      </c>
      <c r="Q71" s="442">
        <f t="shared" si="5"/>
        <v>27</v>
      </c>
      <c r="R71" s="442">
        <f t="shared" si="5"/>
        <v>53</v>
      </c>
      <c r="S71" s="443">
        <f t="shared" si="3"/>
        <v>171.32</v>
      </c>
    </row>
    <row r="72" spans="1:19" ht="20.100000000000001" customHeight="1">
      <c r="A72" s="577" t="s">
        <v>640</v>
      </c>
      <c r="B72" s="578">
        <v>0</v>
      </c>
      <c r="C72" s="579">
        <v>0</v>
      </c>
      <c r="D72" s="578">
        <v>0</v>
      </c>
      <c r="E72" s="578">
        <v>0</v>
      </c>
      <c r="F72" s="578">
        <v>0</v>
      </c>
      <c r="G72" s="579">
        <v>0</v>
      </c>
      <c r="H72" s="580">
        <v>3</v>
      </c>
      <c r="I72" s="581">
        <v>242.477</v>
      </c>
      <c r="J72" s="580">
        <v>10</v>
      </c>
      <c r="K72" s="580">
        <v>0</v>
      </c>
      <c r="L72" s="580">
        <v>10</v>
      </c>
      <c r="M72" s="581">
        <v>25561.34</v>
      </c>
      <c r="N72" s="442">
        <f t="shared" si="4"/>
        <v>3</v>
      </c>
      <c r="O72" s="443">
        <f t="shared" si="5"/>
        <v>242.477</v>
      </c>
      <c r="P72" s="442">
        <f t="shared" si="5"/>
        <v>10</v>
      </c>
      <c r="Q72" s="442">
        <f t="shared" si="5"/>
        <v>0</v>
      </c>
      <c r="R72" s="442">
        <f t="shared" si="5"/>
        <v>10</v>
      </c>
      <c r="S72" s="443">
        <f t="shared" si="3"/>
        <v>25561.34</v>
      </c>
    </row>
    <row r="73" spans="1:19" ht="20.100000000000001" customHeight="1">
      <c r="A73" s="577" t="s">
        <v>1</v>
      </c>
      <c r="B73" s="578">
        <v>0</v>
      </c>
      <c r="C73" s="579">
        <v>0</v>
      </c>
      <c r="D73" s="578">
        <v>0</v>
      </c>
      <c r="E73" s="578">
        <v>0</v>
      </c>
      <c r="F73" s="578">
        <v>0</v>
      </c>
      <c r="G73" s="579">
        <v>0</v>
      </c>
      <c r="H73" s="580">
        <v>2</v>
      </c>
      <c r="I73" s="581">
        <v>6466.82</v>
      </c>
      <c r="J73" s="580">
        <v>30</v>
      </c>
      <c r="K73" s="580">
        <v>9</v>
      </c>
      <c r="L73" s="580">
        <v>39</v>
      </c>
      <c r="M73" s="581">
        <v>83239.38</v>
      </c>
      <c r="N73" s="442">
        <f t="shared" si="4"/>
        <v>2</v>
      </c>
      <c r="O73" s="443">
        <f t="shared" si="5"/>
        <v>6466.82</v>
      </c>
      <c r="P73" s="442">
        <f t="shared" si="5"/>
        <v>30</v>
      </c>
      <c r="Q73" s="442">
        <f t="shared" si="5"/>
        <v>9</v>
      </c>
      <c r="R73" s="442">
        <f t="shared" si="5"/>
        <v>39</v>
      </c>
      <c r="S73" s="443">
        <f t="shared" si="3"/>
        <v>83239.38</v>
      </c>
    </row>
    <row r="74" spans="1:19" ht="20.100000000000001" customHeight="1">
      <c r="A74" s="577" t="s">
        <v>998</v>
      </c>
      <c r="B74" s="578">
        <v>0</v>
      </c>
      <c r="C74" s="579">
        <v>0</v>
      </c>
      <c r="D74" s="578">
        <v>0</v>
      </c>
      <c r="E74" s="578">
        <v>0</v>
      </c>
      <c r="F74" s="578">
        <v>0</v>
      </c>
      <c r="G74" s="579">
        <v>0</v>
      </c>
      <c r="H74" s="580">
        <v>2</v>
      </c>
      <c r="I74" s="581">
        <v>513.68857600000001</v>
      </c>
      <c r="J74" s="580">
        <v>22</v>
      </c>
      <c r="K74" s="580">
        <v>0</v>
      </c>
      <c r="L74" s="580">
        <v>22</v>
      </c>
      <c r="M74" s="581">
        <v>4353</v>
      </c>
      <c r="N74" s="442">
        <f t="shared" si="4"/>
        <v>2</v>
      </c>
      <c r="O74" s="443">
        <f t="shared" si="5"/>
        <v>513.68857600000001</v>
      </c>
      <c r="P74" s="442">
        <f t="shared" si="5"/>
        <v>22</v>
      </c>
      <c r="Q74" s="442">
        <f t="shared" si="5"/>
        <v>0</v>
      </c>
      <c r="R74" s="442">
        <f t="shared" si="5"/>
        <v>22</v>
      </c>
      <c r="S74" s="443">
        <f t="shared" si="3"/>
        <v>4353</v>
      </c>
    </row>
    <row r="75" spans="1:19" ht="20.100000000000001" customHeight="1">
      <c r="A75" s="577" t="s">
        <v>647</v>
      </c>
      <c r="B75" s="578">
        <v>0</v>
      </c>
      <c r="C75" s="579">
        <v>0</v>
      </c>
      <c r="D75" s="578">
        <v>0</v>
      </c>
      <c r="E75" s="578">
        <v>0</v>
      </c>
      <c r="F75" s="578">
        <v>0</v>
      </c>
      <c r="G75" s="579">
        <v>0</v>
      </c>
      <c r="H75" s="580">
        <v>1</v>
      </c>
      <c r="I75" s="581">
        <v>266</v>
      </c>
      <c r="J75" s="580">
        <v>23</v>
      </c>
      <c r="K75" s="580">
        <v>0</v>
      </c>
      <c r="L75" s="580">
        <v>23</v>
      </c>
      <c r="M75" s="581">
        <v>480.03</v>
      </c>
      <c r="N75" s="442">
        <f t="shared" si="4"/>
        <v>1</v>
      </c>
      <c r="O75" s="443">
        <f t="shared" si="5"/>
        <v>266</v>
      </c>
      <c r="P75" s="442">
        <f t="shared" si="5"/>
        <v>23</v>
      </c>
      <c r="Q75" s="442">
        <f t="shared" si="5"/>
        <v>0</v>
      </c>
      <c r="R75" s="442">
        <f t="shared" si="5"/>
        <v>23</v>
      </c>
      <c r="S75" s="443">
        <f t="shared" si="3"/>
        <v>480.03</v>
      </c>
    </row>
    <row r="76" spans="1:19" ht="20.100000000000001" customHeight="1">
      <c r="A76" s="577" t="s">
        <v>649</v>
      </c>
      <c r="B76" s="578">
        <v>0</v>
      </c>
      <c r="C76" s="579">
        <v>0</v>
      </c>
      <c r="D76" s="578">
        <v>0</v>
      </c>
      <c r="E76" s="578">
        <v>0</v>
      </c>
      <c r="F76" s="578">
        <v>0</v>
      </c>
      <c r="G76" s="579">
        <v>0</v>
      </c>
      <c r="H76" s="580">
        <v>1</v>
      </c>
      <c r="I76" s="581">
        <v>8</v>
      </c>
      <c r="J76" s="580">
        <v>25</v>
      </c>
      <c r="K76" s="580">
        <v>0</v>
      </c>
      <c r="L76" s="580">
        <v>25</v>
      </c>
      <c r="M76" s="581">
        <v>472.2</v>
      </c>
      <c r="N76" s="442">
        <f t="shared" si="4"/>
        <v>1</v>
      </c>
      <c r="O76" s="443">
        <f t="shared" si="5"/>
        <v>8</v>
      </c>
      <c r="P76" s="442">
        <f t="shared" si="5"/>
        <v>25</v>
      </c>
      <c r="Q76" s="442">
        <f t="shared" si="5"/>
        <v>0</v>
      </c>
      <c r="R76" s="442">
        <f t="shared" si="5"/>
        <v>25</v>
      </c>
      <c r="S76" s="443">
        <f t="shared" si="3"/>
        <v>472.2</v>
      </c>
    </row>
    <row r="77" spans="1:19" ht="20.100000000000001" customHeight="1">
      <c r="A77" s="577" t="s">
        <v>999</v>
      </c>
      <c r="B77" s="578">
        <v>1</v>
      </c>
      <c r="C77" s="579">
        <v>12</v>
      </c>
      <c r="D77" s="578">
        <v>4</v>
      </c>
      <c r="E77" s="578">
        <v>0</v>
      </c>
      <c r="F77" s="578">
        <v>4</v>
      </c>
      <c r="G77" s="579">
        <v>69.2</v>
      </c>
      <c r="H77" s="580">
        <v>3</v>
      </c>
      <c r="I77" s="581">
        <v>1584.538</v>
      </c>
      <c r="J77" s="580">
        <v>103</v>
      </c>
      <c r="K77" s="580">
        <v>35</v>
      </c>
      <c r="L77" s="580">
        <v>138</v>
      </c>
      <c r="M77" s="581">
        <v>5906.5</v>
      </c>
      <c r="N77" s="442">
        <f t="shared" si="4"/>
        <v>4</v>
      </c>
      <c r="O77" s="443">
        <f t="shared" si="5"/>
        <v>1596.538</v>
      </c>
      <c r="P77" s="442">
        <f t="shared" si="5"/>
        <v>107</v>
      </c>
      <c r="Q77" s="442">
        <f t="shared" si="5"/>
        <v>35</v>
      </c>
      <c r="R77" s="442">
        <f t="shared" si="5"/>
        <v>142</v>
      </c>
      <c r="S77" s="443">
        <f t="shared" si="3"/>
        <v>5975.7</v>
      </c>
    </row>
    <row r="78" spans="1:19" ht="20.100000000000001" customHeight="1">
      <c r="A78" s="577" t="s">
        <v>11</v>
      </c>
      <c r="B78" s="578">
        <v>0</v>
      </c>
      <c r="C78" s="579">
        <v>0</v>
      </c>
      <c r="D78" s="578">
        <v>0</v>
      </c>
      <c r="E78" s="578">
        <v>0</v>
      </c>
      <c r="F78" s="578">
        <v>0</v>
      </c>
      <c r="G78" s="579">
        <v>0</v>
      </c>
      <c r="H78" s="580">
        <v>5</v>
      </c>
      <c r="I78" s="581">
        <v>328.1</v>
      </c>
      <c r="J78" s="580">
        <v>114</v>
      </c>
      <c r="K78" s="580">
        <v>29</v>
      </c>
      <c r="L78" s="580">
        <v>143</v>
      </c>
      <c r="M78" s="581">
        <v>748.15000000000009</v>
      </c>
      <c r="N78" s="442">
        <f t="shared" si="4"/>
        <v>5</v>
      </c>
      <c r="O78" s="443">
        <f t="shared" si="5"/>
        <v>328.1</v>
      </c>
      <c r="P78" s="442">
        <f t="shared" si="5"/>
        <v>114</v>
      </c>
      <c r="Q78" s="442">
        <f t="shared" si="5"/>
        <v>29</v>
      </c>
      <c r="R78" s="442">
        <f t="shared" si="5"/>
        <v>143</v>
      </c>
      <c r="S78" s="443">
        <f t="shared" si="3"/>
        <v>748.15000000000009</v>
      </c>
    </row>
    <row r="79" spans="1:19" ht="20.100000000000001" customHeight="1">
      <c r="A79" s="582" t="s">
        <v>1000</v>
      </c>
      <c r="B79" s="583">
        <v>0</v>
      </c>
      <c r="C79" s="584">
        <v>0</v>
      </c>
      <c r="D79" s="583">
        <v>0</v>
      </c>
      <c r="E79" s="583">
        <v>0</v>
      </c>
      <c r="F79" s="583">
        <v>0</v>
      </c>
      <c r="G79" s="584">
        <v>0</v>
      </c>
      <c r="H79" s="585">
        <v>2</v>
      </c>
      <c r="I79" s="586">
        <v>75.87</v>
      </c>
      <c r="J79" s="585">
        <v>13</v>
      </c>
      <c r="K79" s="585">
        <v>3</v>
      </c>
      <c r="L79" s="585">
        <v>16</v>
      </c>
      <c r="M79" s="586">
        <v>882.2</v>
      </c>
      <c r="N79" s="444">
        <f t="shared" si="4"/>
        <v>2</v>
      </c>
      <c r="O79" s="445">
        <f t="shared" si="5"/>
        <v>75.87</v>
      </c>
      <c r="P79" s="444">
        <f t="shared" si="5"/>
        <v>13</v>
      </c>
      <c r="Q79" s="444">
        <f t="shared" si="5"/>
        <v>3</v>
      </c>
      <c r="R79" s="444">
        <f t="shared" si="5"/>
        <v>16</v>
      </c>
      <c r="S79" s="445">
        <f t="shared" si="3"/>
        <v>882.2</v>
      </c>
    </row>
    <row r="80" spans="1:19" ht="20.100000000000001" customHeight="1">
      <c r="A80" s="569" t="s">
        <v>131</v>
      </c>
      <c r="B80" s="570">
        <f>SUM(B5:B79)</f>
        <v>9</v>
      </c>
      <c r="C80" s="571">
        <f t="shared" ref="C80:S80" si="6">SUM(C5:C79)</f>
        <v>94.6</v>
      </c>
      <c r="D80" s="570">
        <f t="shared" si="6"/>
        <v>102</v>
      </c>
      <c r="E80" s="570">
        <f t="shared" si="6"/>
        <v>63</v>
      </c>
      <c r="F80" s="570">
        <f t="shared" si="6"/>
        <v>165</v>
      </c>
      <c r="G80" s="571">
        <f t="shared" si="6"/>
        <v>607.90300000000002</v>
      </c>
      <c r="H80" s="570">
        <f t="shared" si="6"/>
        <v>176</v>
      </c>
      <c r="I80" s="571">
        <f t="shared" si="6"/>
        <v>25696.759625219995</v>
      </c>
      <c r="J80" s="570">
        <f t="shared" si="6"/>
        <v>3202</v>
      </c>
      <c r="K80" s="570">
        <f t="shared" si="6"/>
        <v>2180</v>
      </c>
      <c r="L80" s="570">
        <f t="shared" si="6"/>
        <v>5382</v>
      </c>
      <c r="M80" s="571">
        <f t="shared" si="6"/>
        <v>232871.16000000003</v>
      </c>
      <c r="N80" s="570">
        <f t="shared" si="6"/>
        <v>185</v>
      </c>
      <c r="O80" s="571">
        <f t="shared" si="6"/>
        <v>25791.359625219993</v>
      </c>
      <c r="P80" s="570">
        <f t="shared" si="6"/>
        <v>3304</v>
      </c>
      <c r="Q80" s="570">
        <f t="shared" si="6"/>
        <v>2243</v>
      </c>
      <c r="R80" s="570">
        <f t="shared" si="6"/>
        <v>5547</v>
      </c>
      <c r="S80" s="571">
        <f t="shared" si="6"/>
        <v>233479.06300000005</v>
      </c>
    </row>
  </sheetData>
  <mergeCells count="6">
    <mergeCell ref="B2:G2"/>
    <mergeCell ref="H2:M2"/>
    <mergeCell ref="N2:S2"/>
    <mergeCell ref="D3:F3"/>
    <mergeCell ref="J3:L3"/>
    <mergeCell ref="P3:R3"/>
  </mergeCells>
  <pageMargins left="0.11811023622047245" right="7.874015748031496E-2" top="0.62992125984251968" bottom="0.59055118110236227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64"/>
  <sheetViews>
    <sheetView workbookViewId="0">
      <selection activeCell="D156" sqref="D156"/>
    </sheetView>
  </sheetViews>
  <sheetFormatPr defaultColWidth="9.125" defaultRowHeight="21.95" customHeight="1"/>
  <cols>
    <col min="1" max="1" width="13.875" style="7" customWidth="1"/>
    <col min="2" max="2" width="9.25" style="100" customWidth="1"/>
    <col min="3" max="3" width="103.75" style="7" bestFit="1" customWidth="1"/>
    <col min="4" max="4" width="6" style="13" customWidth="1"/>
    <col min="5" max="5" width="9.875" style="14" customWidth="1"/>
    <col min="6" max="7" width="8.375" style="13" bestFit="1" customWidth="1"/>
    <col min="8" max="8" width="8.5" style="13" bestFit="1" customWidth="1"/>
    <col min="9" max="9" width="10.125" style="14" bestFit="1" customWidth="1"/>
    <col min="10" max="16384" width="9.125" style="7"/>
  </cols>
  <sheetData>
    <row r="1" spans="1:9" ht="27" customHeight="1">
      <c r="A1" s="153" t="s">
        <v>777</v>
      </c>
      <c r="B1" s="506"/>
      <c r="C1" s="507"/>
      <c r="D1" s="508"/>
      <c r="E1" s="509"/>
      <c r="F1" s="510"/>
      <c r="G1" s="510"/>
      <c r="H1" s="510"/>
      <c r="I1" s="509"/>
    </row>
    <row r="2" spans="1:9" ht="27" customHeight="1">
      <c r="A2" s="107" t="s">
        <v>977</v>
      </c>
      <c r="B2" s="511"/>
      <c r="C2" s="512"/>
      <c r="D2" s="513"/>
      <c r="E2" s="514"/>
      <c r="F2" s="515"/>
      <c r="G2" s="515"/>
      <c r="H2" s="515"/>
      <c r="I2" s="514"/>
    </row>
    <row r="3" spans="1:9" ht="27" customHeight="1">
      <c r="A3" s="689" t="s">
        <v>202</v>
      </c>
      <c r="B3" s="446" t="s">
        <v>203</v>
      </c>
      <c r="C3" s="691" t="s">
        <v>141</v>
      </c>
      <c r="D3" s="516" t="s">
        <v>132</v>
      </c>
      <c r="E3" s="517" t="s">
        <v>135</v>
      </c>
      <c r="F3" s="686" t="s">
        <v>136</v>
      </c>
      <c r="G3" s="687"/>
      <c r="H3" s="688"/>
      <c r="I3" s="521" t="s">
        <v>180</v>
      </c>
    </row>
    <row r="4" spans="1:9" ht="27" customHeight="1">
      <c r="A4" s="690"/>
      <c r="B4" s="447" t="s">
        <v>766</v>
      </c>
      <c r="C4" s="692"/>
      <c r="D4" s="518" t="s">
        <v>137</v>
      </c>
      <c r="E4" s="276" t="s">
        <v>138</v>
      </c>
      <c r="F4" s="520" t="s">
        <v>139</v>
      </c>
      <c r="G4" s="520" t="s">
        <v>140</v>
      </c>
      <c r="H4" s="520" t="s">
        <v>131</v>
      </c>
      <c r="I4" s="519" t="s">
        <v>181</v>
      </c>
    </row>
    <row r="5" spans="1:9" ht="21.95" customHeight="1">
      <c r="A5" s="274" t="s">
        <v>32</v>
      </c>
      <c r="B5" s="274" t="s">
        <v>433</v>
      </c>
      <c r="C5" s="272" t="s">
        <v>434</v>
      </c>
      <c r="D5" s="272">
        <v>1</v>
      </c>
      <c r="E5" s="273">
        <v>17.5</v>
      </c>
      <c r="F5" s="272">
        <v>16</v>
      </c>
      <c r="G5" s="272">
        <v>5</v>
      </c>
      <c r="H5" s="272">
        <v>21</v>
      </c>
      <c r="I5" s="273">
        <v>380.13</v>
      </c>
    </row>
    <row r="6" spans="1:9" ht="21.95" customHeight="1">
      <c r="A6" s="448"/>
      <c r="B6" s="448" t="s">
        <v>996</v>
      </c>
      <c r="C6" s="442" t="s">
        <v>1001</v>
      </c>
      <c r="D6" s="442">
        <v>1</v>
      </c>
      <c r="E6" s="443">
        <v>9</v>
      </c>
      <c r="F6" s="442">
        <v>12</v>
      </c>
      <c r="G6" s="442">
        <v>1</v>
      </c>
      <c r="H6" s="442">
        <v>13</v>
      </c>
      <c r="I6" s="443">
        <v>68.52</v>
      </c>
    </row>
    <row r="7" spans="1:9" ht="21.95" customHeight="1">
      <c r="A7" s="448"/>
      <c r="B7" s="448" t="s">
        <v>999</v>
      </c>
      <c r="C7" s="442" t="s">
        <v>130</v>
      </c>
      <c r="D7" s="442">
        <v>1</v>
      </c>
      <c r="E7" s="443">
        <v>1100</v>
      </c>
      <c r="F7" s="442">
        <v>72</v>
      </c>
      <c r="G7" s="442">
        <v>24</v>
      </c>
      <c r="H7" s="442">
        <v>96</v>
      </c>
      <c r="I7" s="443">
        <v>3187.42</v>
      </c>
    </row>
    <row r="8" spans="1:9" ht="21.95" customHeight="1">
      <c r="A8" s="448" t="s">
        <v>95</v>
      </c>
      <c r="B8" s="448" t="s">
        <v>989</v>
      </c>
      <c r="C8" s="442" t="s">
        <v>1002</v>
      </c>
      <c r="D8" s="442">
        <v>1</v>
      </c>
      <c r="E8" s="443">
        <v>4.2480000000000002</v>
      </c>
      <c r="F8" s="442">
        <v>5</v>
      </c>
      <c r="G8" s="442">
        <v>5</v>
      </c>
      <c r="H8" s="442">
        <v>10</v>
      </c>
      <c r="I8" s="443">
        <v>682</v>
      </c>
    </row>
    <row r="9" spans="1:9" ht="21.95" customHeight="1">
      <c r="A9" s="448"/>
      <c r="B9" s="448" t="s">
        <v>1000</v>
      </c>
      <c r="C9" s="442" t="s">
        <v>1003</v>
      </c>
      <c r="D9" s="442">
        <v>1</v>
      </c>
      <c r="E9" s="443">
        <v>33.78</v>
      </c>
      <c r="F9" s="442">
        <v>6</v>
      </c>
      <c r="G9" s="442">
        <v>2</v>
      </c>
      <c r="H9" s="442">
        <v>8</v>
      </c>
      <c r="I9" s="443">
        <v>231.5</v>
      </c>
    </row>
    <row r="10" spans="1:9" ht="21.95" customHeight="1">
      <c r="A10" s="448" t="s">
        <v>737</v>
      </c>
      <c r="B10" s="448" t="s">
        <v>42</v>
      </c>
      <c r="C10" s="442" t="s">
        <v>1004</v>
      </c>
      <c r="D10" s="442">
        <v>1</v>
      </c>
      <c r="E10" s="443">
        <v>8.6999999999999993</v>
      </c>
      <c r="F10" s="442">
        <v>2</v>
      </c>
      <c r="G10" s="442">
        <v>0</v>
      </c>
      <c r="H10" s="442">
        <v>2</v>
      </c>
      <c r="I10" s="443">
        <v>147</v>
      </c>
    </row>
    <row r="11" spans="1:9" ht="21.95" customHeight="1">
      <c r="A11" s="448"/>
      <c r="B11" s="448" t="s">
        <v>295</v>
      </c>
      <c r="C11" s="442" t="s">
        <v>296</v>
      </c>
      <c r="D11" s="442">
        <v>1</v>
      </c>
      <c r="E11" s="443">
        <v>750.34178999999995</v>
      </c>
      <c r="F11" s="442">
        <v>33</v>
      </c>
      <c r="G11" s="442">
        <v>22</v>
      </c>
      <c r="H11" s="442">
        <v>55</v>
      </c>
      <c r="I11" s="443">
        <v>15469.78</v>
      </c>
    </row>
    <row r="12" spans="1:9" ht="21.95" customHeight="1">
      <c r="A12" s="448" t="s">
        <v>18</v>
      </c>
      <c r="B12" s="448" t="s">
        <v>301</v>
      </c>
      <c r="C12" s="442" t="s">
        <v>302</v>
      </c>
      <c r="D12" s="442">
        <v>1</v>
      </c>
      <c r="E12" s="443">
        <v>30</v>
      </c>
      <c r="F12" s="442">
        <v>18</v>
      </c>
      <c r="G12" s="442">
        <v>5</v>
      </c>
      <c r="H12" s="442">
        <v>23</v>
      </c>
      <c r="I12" s="443">
        <v>241.5</v>
      </c>
    </row>
    <row r="13" spans="1:9" ht="21.95" customHeight="1">
      <c r="A13" s="448" t="s">
        <v>6</v>
      </c>
      <c r="B13" s="448" t="s">
        <v>64</v>
      </c>
      <c r="C13" s="442" t="s">
        <v>102</v>
      </c>
      <c r="D13" s="442">
        <v>1</v>
      </c>
      <c r="E13" s="443">
        <v>171</v>
      </c>
      <c r="F13" s="442">
        <v>2</v>
      </c>
      <c r="G13" s="442">
        <v>3</v>
      </c>
      <c r="H13" s="442">
        <v>5</v>
      </c>
      <c r="I13" s="443">
        <v>498.5</v>
      </c>
    </row>
    <row r="14" spans="1:9" ht="21.95" customHeight="1">
      <c r="A14" s="448"/>
      <c r="B14" s="448" t="s">
        <v>14</v>
      </c>
      <c r="C14" s="442" t="s">
        <v>1005</v>
      </c>
      <c r="D14" s="442">
        <v>1</v>
      </c>
      <c r="E14" s="443">
        <v>16</v>
      </c>
      <c r="F14" s="442">
        <v>12</v>
      </c>
      <c r="G14" s="442">
        <v>8</v>
      </c>
      <c r="H14" s="442">
        <v>20</v>
      </c>
      <c r="I14" s="443">
        <v>265</v>
      </c>
    </row>
    <row r="15" spans="1:9" ht="21.95" customHeight="1">
      <c r="A15" s="448"/>
      <c r="B15" s="448" t="s">
        <v>382</v>
      </c>
      <c r="C15" s="442" t="s">
        <v>1006</v>
      </c>
      <c r="D15" s="442">
        <v>1</v>
      </c>
      <c r="E15" s="443">
        <v>12.2</v>
      </c>
      <c r="F15" s="442">
        <v>40</v>
      </c>
      <c r="G15" s="442">
        <v>60</v>
      </c>
      <c r="H15" s="442">
        <v>100</v>
      </c>
      <c r="I15" s="443">
        <v>474</v>
      </c>
    </row>
    <row r="16" spans="1:9" ht="21.95" customHeight="1">
      <c r="A16" s="448"/>
      <c r="B16" s="448" t="s">
        <v>96</v>
      </c>
      <c r="C16" s="442" t="s">
        <v>117</v>
      </c>
      <c r="D16" s="442">
        <v>1</v>
      </c>
      <c r="E16" s="443">
        <v>110</v>
      </c>
      <c r="F16" s="442">
        <v>55</v>
      </c>
      <c r="G16" s="442">
        <v>50</v>
      </c>
      <c r="H16" s="442">
        <v>105</v>
      </c>
      <c r="I16" s="443">
        <v>2510.27</v>
      </c>
    </row>
    <row r="17" spans="1:9" ht="21.95" customHeight="1">
      <c r="A17" s="448"/>
      <c r="B17" s="448" t="s">
        <v>990</v>
      </c>
      <c r="C17" s="442" t="s">
        <v>1007</v>
      </c>
      <c r="D17" s="442">
        <v>2</v>
      </c>
      <c r="E17" s="443">
        <v>178</v>
      </c>
      <c r="F17" s="442">
        <v>40</v>
      </c>
      <c r="G17" s="442">
        <v>30</v>
      </c>
      <c r="H17" s="442">
        <v>70</v>
      </c>
      <c r="I17" s="443">
        <v>890.2</v>
      </c>
    </row>
    <row r="18" spans="1:9" ht="21.95" customHeight="1">
      <c r="A18" s="448"/>
      <c r="B18" s="448" t="s">
        <v>454</v>
      </c>
      <c r="C18" s="442" t="s">
        <v>1008</v>
      </c>
      <c r="D18" s="442">
        <v>1</v>
      </c>
      <c r="E18" s="443">
        <v>18</v>
      </c>
      <c r="F18" s="442">
        <v>6</v>
      </c>
      <c r="G18" s="442">
        <v>3</v>
      </c>
      <c r="H18" s="442">
        <v>9</v>
      </c>
      <c r="I18" s="443">
        <v>75</v>
      </c>
    </row>
    <row r="19" spans="1:9" ht="21.95" customHeight="1">
      <c r="A19" s="448"/>
      <c r="B19" s="448" t="s">
        <v>29</v>
      </c>
      <c r="C19" s="442" t="s">
        <v>1009</v>
      </c>
      <c r="D19" s="442">
        <v>1</v>
      </c>
      <c r="E19" s="443">
        <v>15.18</v>
      </c>
      <c r="F19" s="442">
        <v>5</v>
      </c>
      <c r="G19" s="442">
        <v>0</v>
      </c>
      <c r="H19" s="442">
        <v>5</v>
      </c>
      <c r="I19" s="443">
        <v>299.73</v>
      </c>
    </row>
    <row r="20" spans="1:9" ht="21.95" customHeight="1">
      <c r="A20" s="448"/>
      <c r="B20" s="448" t="s">
        <v>26</v>
      </c>
      <c r="C20" s="442" t="s">
        <v>1010</v>
      </c>
      <c r="D20" s="442">
        <v>1</v>
      </c>
      <c r="E20" s="443">
        <v>206.93786241999999</v>
      </c>
      <c r="F20" s="442">
        <v>86</v>
      </c>
      <c r="G20" s="442">
        <v>80</v>
      </c>
      <c r="H20" s="442">
        <v>166</v>
      </c>
      <c r="I20" s="443">
        <v>1911</v>
      </c>
    </row>
    <row r="21" spans="1:9" ht="21.95" customHeight="1">
      <c r="A21" s="448"/>
      <c r="B21" s="448" t="s">
        <v>16</v>
      </c>
      <c r="C21" s="442" t="s">
        <v>1011</v>
      </c>
      <c r="D21" s="442">
        <v>1</v>
      </c>
      <c r="E21" s="443">
        <v>18</v>
      </c>
      <c r="F21" s="442">
        <v>7</v>
      </c>
      <c r="G21" s="442">
        <v>2</v>
      </c>
      <c r="H21" s="442">
        <v>9</v>
      </c>
      <c r="I21" s="443">
        <v>394</v>
      </c>
    </row>
    <row r="22" spans="1:9" ht="21.95" customHeight="1">
      <c r="A22" s="448"/>
      <c r="B22" s="448" t="s">
        <v>20</v>
      </c>
      <c r="C22" s="442" t="s">
        <v>1012</v>
      </c>
      <c r="D22" s="442">
        <v>1</v>
      </c>
      <c r="E22" s="443">
        <v>7.6</v>
      </c>
      <c r="F22" s="442">
        <v>20</v>
      </c>
      <c r="G22" s="442">
        <v>0</v>
      </c>
      <c r="H22" s="442">
        <v>20</v>
      </c>
      <c r="I22" s="443">
        <v>487.3</v>
      </c>
    </row>
    <row r="23" spans="1:9" ht="21.95" customHeight="1">
      <c r="A23" s="448"/>
      <c r="B23" s="448" t="s">
        <v>52</v>
      </c>
      <c r="C23" s="442" t="s">
        <v>123</v>
      </c>
      <c r="D23" s="442">
        <v>1</v>
      </c>
      <c r="E23" s="443">
        <v>6</v>
      </c>
      <c r="F23" s="442">
        <v>13</v>
      </c>
      <c r="G23" s="442">
        <v>8</v>
      </c>
      <c r="H23" s="442">
        <v>21</v>
      </c>
      <c r="I23" s="443">
        <v>223</v>
      </c>
    </row>
    <row r="24" spans="1:9" ht="21.95" customHeight="1">
      <c r="A24" s="448"/>
      <c r="B24" s="448" t="s">
        <v>513</v>
      </c>
      <c r="C24" s="442" t="s">
        <v>514</v>
      </c>
      <c r="D24" s="442">
        <v>1</v>
      </c>
      <c r="E24" s="443">
        <v>22</v>
      </c>
      <c r="F24" s="442">
        <v>17</v>
      </c>
      <c r="G24" s="442">
        <v>0</v>
      </c>
      <c r="H24" s="442">
        <v>17</v>
      </c>
      <c r="I24" s="443">
        <v>465.78</v>
      </c>
    </row>
    <row r="25" spans="1:9" ht="21.95" customHeight="1">
      <c r="A25" s="448"/>
      <c r="B25" s="448" t="s">
        <v>50</v>
      </c>
      <c r="C25" s="442" t="s">
        <v>1013</v>
      </c>
      <c r="D25" s="442">
        <v>2</v>
      </c>
      <c r="E25" s="443">
        <v>46.082799999999999</v>
      </c>
      <c r="F25" s="442">
        <v>20</v>
      </c>
      <c r="G25" s="442">
        <v>1</v>
      </c>
      <c r="H25" s="442">
        <v>21</v>
      </c>
      <c r="I25" s="443">
        <v>497.7</v>
      </c>
    </row>
    <row r="26" spans="1:9" ht="21.95" customHeight="1">
      <c r="A26" s="448"/>
      <c r="B26" s="448" t="s">
        <v>37</v>
      </c>
      <c r="C26" s="442" t="s">
        <v>129</v>
      </c>
      <c r="D26" s="442">
        <v>1</v>
      </c>
      <c r="E26" s="443">
        <v>82</v>
      </c>
      <c r="F26" s="442">
        <v>10</v>
      </c>
      <c r="G26" s="442">
        <v>10</v>
      </c>
      <c r="H26" s="442">
        <v>20</v>
      </c>
      <c r="I26" s="443">
        <v>462</v>
      </c>
    </row>
    <row r="27" spans="1:9" ht="21.95" customHeight="1">
      <c r="A27" s="448"/>
      <c r="B27" s="448" t="s">
        <v>995</v>
      </c>
      <c r="C27" s="442" t="s">
        <v>1014</v>
      </c>
      <c r="D27" s="442">
        <v>1</v>
      </c>
      <c r="E27" s="443">
        <v>643</v>
      </c>
      <c r="F27" s="442">
        <v>48</v>
      </c>
      <c r="G27" s="442">
        <v>192</v>
      </c>
      <c r="H27" s="442">
        <v>240</v>
      </c>
      <c r="I27" s="443">
        <v>347.5</v>
      </c>
    </row>
    <row r="28" spans="1:9" ht="21.95" customHeight="1">
      <c r="A28" s="448"/>
      <c r="B28" s="448" t="s">
        <v>11</v>
      </c>
      <c r="C28" s="442" t="s">
        <v>1015</v>
      </c>
      <c r="D28" s="442">
        <v>1</v>
      </c>
      <c r="E28" s="443">
        <v>35</v>
      </c>
      <c r="F28" s="442">
        <v>25</v>
      </c>
      <c r="G28" s="442">
        <v>5</v>
      </c>
      <c r="H28" s="442">
        <v>30</v>
      </c>
      <c r="I28" s="443">
        <v>162.6</v>
      </c>
    </row>
    <row r="29" spans="1:9" ht="21.95" customHeight="1">
      <c r="A29" s="448" t="s">
        <v>219</v>
      </c>
      <c r="B29" s="448" t="s">
        <v>78</v>
      </c>
      <c r="C29" s="442" t="s">
        <v>114</v>
      </c>
      <c r="D29" s="442">
        <v>1</v>
      </c>
      <c r="E29" s="443">
        <v>12.2</v>
      </c>
      <c r="F29" s="442">
        <v>7</v>
      </c>
      <c r="G29" s="442">
        <v>0</v>
      </c>
      <c r="H29" s="442">
        <v>7</v>
      </c>
      <c r="I29" s="443">
        <v>383</v>
      </c>
    </row>
    <row r="30" spans="1:9" ht="21.95" customHeight="1">
      <c r="A30" s="448" t="s">
        <v>739</v>
      </c>
      <c r="B30" s="448" t="s">
        <v>42</v>
      </c>
      <c r="C30" s="442" t="s">
        <v>1004</v>
      </c>
      <c r="D30" s="442">
        <v>1</v>
      </c>
      <c r="E30" s="443">
        <v>4.5</v>
      </c>
      <c r="F30" s="442">
        <v>5</v>
      </c>
      <c r="G30" s="442">
        <v>0</v>
      </c>
      <c r="H30" s="442">
        <v>5</v>
      </c>
      <c r="I30" s="443">
        <v>172</v>
      </c>
    </row>
    <row r="31" spans="1:9" ht="21.95" customHeight="1">
      <c r="A31" s="448"/>
      <c r="B31" s="448" t="s">
        <v>19</v>
      </c>
      <c r="C31" s="442" t="s">
        <v>1016</v>
      </c>
      <c r="D31" s="442">
        <v>1</v>
      </c>
      <c r="E31" s="443">
        <v>1.8</v>
      </c>
      <c r="F31" s="442">
        <v>5</v>
      </c>
      <c r="G31" s="442">
        <v>0</v>
      </c>
      <c r="H31" s="442">
        <v>5</v>
      </c>
      <c r="I31" s="443">
        <v>191.17</v>
      </c>
    </row>
    <row r="32" spans="1:9" ht="21.95" customHeight="1">
      <c r="A32" s="448" t="s">
        <v>92</v>
      </c>
      <c r="B32" s="448" t="s">
        <v>42</v>
      </c>
      <c r="C32" s="442" t="s">
        <v>1004</v>
      </c>
      <c r="D32" s="442">
        <v>1</v>
      </c>
      <c r="E32" s="443">
        <v>4.3</v>
      </c>
      <c r="F32" s="442">
        <v>3</v>
      </c>
      <c r="G32" s="442">
        <v>0</v>
      </c>
      <c r="H32" s="442">
        <v>3</v>
      </c>
      <c r="I32" s="443">
        <v>185</v>
      </c>
    </row>
    <row r="33" spans="1:9" ht="21.95" customHeight="1">
      <c r="A33" s="448" t="s">
        <v>31</v>
      </c>
      <c r="B33" s="448" t="s">
        <v>50</v>
      </c>
      <c r="C33" s="442" t="s">
        <v>1013</v>
      </c>
      <c r="D33" s="442">
        <v>1</v>
      </c>
      <c r="E33" s="443">
        <v>7.5</v>
      </c>
      <c r="F33" s="442">
        <v>6</v>
      </c>
      <c r="G33" s="442">
        <v>1</v>
      </c>
      <c r="H33" s="442">
        <v>7</v>
      </c>
      <c r="I33" s="443">
        <v>288.5</v>
      </c>
    </row>
    <row r="34" spans="1:9" ht="21.95" customHeight="1">
      <c r="A34" s="448"/>
      <c r="B34" s="448" t="s">
        <v>11</v>
      </c>
      <c r="C34" s="442" t="s">
        <v>1015</v>
      </c>
      <c r="D34" s="442">
        <v>1</v>
      </c>
      <c r="E34" s="443">
        <v>10.1</v>
      </c>
      <c r="F34" s="442">
        <v>14</v>
      </c>
      <c r="G34" s="442">
        <v>0</v>
      </c>
      <c r="H34" s="442">
        <v>14</v>
      </c>
      <c r="I34" s="443">
        <v>73.5</v>
      </c>
    </row>
    <row r="35" spans="1:9" ht="21.95" customHeight="1">
      <c r="A35" s="448" t="s">
        <v>39</v>
      </c>
      <c r="B35" s="448" t="s">
        <v>70</v>
      </c>
      <c r="C35" s="442" t="s">
        <v>104</v>
      </c>
      <c r="D35" s="442">
        <v>1</v>
      </c>
      <c r="E35" s="443">
        <v>30.7</v>
      </c>
      <c r="F35" s="442">
        <v>20</v>
      </c>
      <c r="G35" s="442">
        <v>53</v>
      </c>
      <c r="H35" s="442">
        <v>73</v>
      </c>
      <c r="I35" s="443">
        <v>94.86</v>
      </c>
    </row>
    <row r="36" spans="1:9" ht="21.95" customHeight="1">
      <c r="A36" s="448"/>
      <c r="B36" s="448" t="s">
        <v>78</v>
      </c>
      <c r="C36" s="442" t="s">
        <v>114</v>
      </c>
      <c r="D36" s="442">
        <v>1</v>
      </c>
      <c r="E36" s="443">
        <v>133.40936722000001</v>
      </c>
      <c r="F36" s="442">
        <v>13</v>
      </c>
      <c r="G36" s="442">
        <v>7</v>
      </c>
      <c r="H36" s="442">
        <v>20</v>
      </c>
      <c r="I36" s="443">
        <v>432.5</v>
      </c>
    </row>
    <row r="37" spans="1:9" ht="21.95" customHeight="1">
      <c r="A37" s="448"/>
      <c r="B37" s="448" t="s">
        <v>11</v>
      </c>
      <c r="C37" s="442" t="s">
        <v>1015</v>
      </c>
      <c r="D37" s="442">
        <v>1</v>
      </c>
      <c r="E37" s="443">
        <v>57</v>
      </c>
      <c r="F37" s="442">
        <v>36</v>
      </c>
      <c r="G37" s="442">
        <v>2</v>
      </c>
      <c r="H37" s="442">
        <v>38</v>
      </c>
      <c r="I37" s="443">
        <v>243.05</v>
      </c>
    </row>
    <row r="38" spans="1:9" ht="21.95" customHeight="1">
      <c r="A38" s="448" t="s">
        <v>81</v>
      </c>
      <c r="B38" s="448" t="s">
        <v>989</v>
      </c>
      <c r="C38" s="442" t="s">
        <v>1002</v>
      </c>
      <c r="D38" s="442">
        <v>1</v>
      </c>
      <c r="E38" s="443">
        <v>47</v>
      </c>
      <c r="F38" s="442">
        <v>5</v>
      </c>
      <c r="G38" s="442">
        <v>2</v>
      </c>
      <c r="H38" s="442">
        <v>7</v>
      </c>
      <c r="I38" s="443">
        <v>1666.5</v>
      </c>
    </row>
    <row r="39" spans="1:9" ht="21.95" customHeight="1">
      <c r="A39" s="448" t="s">
        <v>744</v>
      </c>
      <c r="B39" s="448" t="s">
        <v>50</v>
      </c>
      <c r="C39" s="442" t="s">
        <v>1013</v>
      </c>
      <c r="D39" s="442">
        <v>1</v>
      </c>
      <c r="E39" s="443">
        <v>2</v>
      </c>
      <c r="F39" s="442">
        <v>19</v>
      </c>
      <c r="G39" s="442">
        <v>6</v>
      </c>
      <c r="H39" s="442">
        <v>25</v>
      </c>
      <c r="I39" s="443">
        <v>200</v>
      </c>
    </row>
    <row r="40" spans="1:9" ht="21.95" customHeight="1">
      <c r="A40" s="448" t="s">
        <v>767</v>
      </c>
      <c r="B40" s="448" t="s">
        <v>640</v>
      </c>
      <c r="C40" s="442" t="s">
        <v>1017</v>
      </c>
      <c r="D40" s="442">
        <v>1</v>
      </c>
      <c r="E40" s="443">
        <v>150</v>
      </c>
      <c r="F40" s="442">
        <v>2</v>
      </c>
      <c r="G40" s="442">
        <v>0</v>
      </c>
      <c r="H40" s="442">
        <v>2</v>
      </c>
      <c r="I40" s="443">
        <v>15144</v>
      </c>
    </row>
    <row r="41" spans="1:9" ht="21.95" customHeight="1">
      <c r="A41" s="448" t="s">
        <v>41</v>
      </c>
      <c r="B41" s="448" t="s">
        <v>62</v>
      </c>
      <c r="C41" s="442" t="s">
        <v>107</v>
      </c>
      <c r="D41" s="442">
        <v>1</v>
      </c>
      <c r="E41" s="443">
        <v>800</v>
      </c>
      <c r="F41" s="442">
        <v>150</v>
      </c>
      <c r="G41" s="442">
        <v>250</v>
      </c>
      <c r="H41" s="442">
        <v>400</v>
      </c>
      <c r="I41" s="443">
        <v>4221.1000000000004</v>
      </c>
    </row>
    <row r="42" spans="1:9" ht="21.95" customHeight="1">
      <c r="A42" s="448"/>
      <c r="B42" s="448" t="s">
        <v>7</v>
      </c>
      <c r="C42" s="442" t="s">
        <v>1018</v>
      </c>
      <c r="D42" s="442">
        <v>2</v>
      </c>
      <c r="E42" s="443">
        <v>56.5</v>
      </c>
      <c r="F42" s="442">
        <v>57</v>
      </c>
      <c r="G42" s="442">
        <v>35</v>
      </c>
      <c r="H42" s="442">
        <v>92</v>
      </c>
      <c r="I42" s="443">
        <v>355.51</v>
      </c>
    </row>
    <row r="43" spans="1:9" ht="21.95" customHeight="1">
      <c r="A43" s="448"/>
      <c r="B43" s="448" t="s">
        <v>291</v>
      </c>
      <c r="C43" s="442" t="s">
        <v>292</v>
      </c>
      <c r="D43" s="442">
        <v>1</v>
      </c>
      <c r="E43" s="443">
        <v>8.6</v>
      </c>
      <c r="F43" s="442">
        <v>8</v>
      </c>
      <c r="G43" s="442">
        <v>3</v>
      </c>
      <c r="H43" s="442">
        <v>11</v>
      </c>
      <c r="I43" s="443">
        <v>325</v>
      </c>
    </row>
    <row r="44" spans="1:9" ht="21.95" customHeight="1">
      <c r="A44" s="448"/>
      <c r="B44" s="448" t="s">
        <v>3</v>
      </c>
      <c r="C44" s="442" t="s">
        <v>1019</v>
      </c>
      <c r="D44" s="442">
        <v>1</v>
      </c>
      <c r="E44" s="443">
        <v>16.5</v>
      </c>
      <c r="F44" s="442">
        <v>0</v>
      </c>
      <c r="G44" s="442">
        <v>0</v>
      </c>
      <c r="H44" s="442">
        <v>0</v>
      </c>
      <c r="I44" s="443">
        <v>151.5</v>
      </c>
    </row>
    <row r="45" spans="1:9" ht="21.95" customHeight="1">
      <c r="A45" s="448"/>
      <c r="B45" s="448" t="s">
        <v>83</v>
      </c>
      <c r="C45" s="442" t="s">
        <v>1020</v>
      </c>
      <c r="D45" s="442">
        <v>1</v>
      </c>
      <c r="E45" s="443">
        <v>14</v>
      </c>
      <c r="F45" s="442">
        <v>10</v>
      </c>
      <c r="G45" s="442">
        <v>5</v>
      </c>
      <c r="H45" s="442">
        <v>15</v>
      </c>
      <c r="I45" s="443">
        <v>339.42</v>
      </c>
    </row>
    <row r="46" spans="1:9" ht="21.95" customHeight="1">
      <c r="A46" s="448"/>
      <c r="B46" s="448" t="s">
        <v>26</v>
      </c>
      <c r="C46" s="442" t="s">
        <v>1010</v>
      </c>
      <c r="D46" s="442">
        <v>1</v>
      </c>
      <c r="E46" s="443">
        <v>44.6</v>
      </c>
      <c r="F46" s="442">
        <v>12</v>
      </c>
      <c r="G46" s="442">
        <v>20</v>
      </c>
      <c r="H46" s="442">
        <v>32</v>
      </c>
      <c r="I46" s="443">
        <v>475.71</v>
      </c>
    </row>
    <row r="47" spans="1:9" ht="21.95" customHeight="1">
      <c r="A47" s="448"/>
      <c r="B47" s="448" t="s">
        <v>19</v>
      </c>
      <c r="C47" s="442" t="s">
        <v>1016</v>
      </c>
      <c r="D47" s="442">
        <v>1</v>
      </c>
      <c r="E47" s="443">
        <v>5.95</v>
      </c>
      <c r="F47" s="442">
        <v>10</v>
      </c>
      <c r="G47" s="442">
        <v>0</v>
      </c>
      <c r="H47" s="442">
        <v>10</v>
      </c>
      <c r="I47" s="443">
        <v>193.5</v>
      </c>
    </row>
    <row r="48" spans="1:9" ht="21.95" customHeight="1">
      <c r="A48" s="448" t="s">
        <v>43</v>
      </c>
      <c r="B48" s="448" t="s">
        <v>63</v>
      </c>
      <c r="C48" s="442" t="s">
        <v>115</v>
      </c>
      <c r="D48" s="442">
        <v>1</v>
      </c>
      <c r="E48" s="443">
        <v>18</v>
      </c>
      <c r="F48" s="442">
        <v>2</v>
      </c>
      <c r="G48" s="442">
        <v>4</v>
      </c>
      <c r="H48" s="442">
        <v>6</v>
      </c>
      <c r="I48" s="443">
        <v>52</v>
      </c>
    </row>
    <row r="49" spans="1:9" ht="21.95" customHeight="1">
      <c r="A49" s="448"/>
      <c r="B49" s="448" t="s">
        <v>50</v>
      </c>
      <c r="C49" s="442" t="s">
        <v>1013</v>
      </c>
      <c r="D49" s="442">
        <v>1</v>
      </c>
      <c r="E49" s="443">
        <v>4.3099999999999996</v>
      </c>
      <c r="F49" s="442">
        <v>4</v>
      </c>
      <c r="G49" s="442">
        <v>0</v>
      </c>
      <c r="H49" s="442">
        <v>4</v>
      </c>
      <c r="I49" s="443">
        <v>328.42</v>
      </c>
    </row>
    <row r="50" spans="1:9" ht="21.95" customHeight="1">
      <c r="A50" s="448"/>
      <c r="B50" s="448" t="s">
        <v>995</v>
      </c>
      <c r="C50" s="442" t="s">
        <v>1014</v>
      </c>
      <c r="D50" s="442">
        <v>1</v>
      </c>
      <c r="E50" s="443">
        <v>1480</v>
      </c>
      <c r="F50" s="442">
        <v>47</v>
      </c>
      <c r="G50" s="442">
        <v>103</v>
      </c>
      <c r="H50" s="442">
        <v>150</v>
      </c>
      <c r="I50" s="443">
        <v>8980.1</v>
      </c>
    </row>
    <row r="51" spans="1:9" ht="21.95" customHeight="1">
      <c r="A51" s="448" t="s">
        <v>749</v>
      </c>
      <c r="B51" s="448" t="s">
        <v>42</v>
      </c>
      <c r="C51" s="442" t="s">
        <v>1004</v>
      </c>
      <c r="D51" s="442">
        <v>1</v>
      </c>
      <c r="E51" s="443">
        <v>22</v>
      </c>
      <c r="F51" s="442">
        <v>3</v>
      </c>
      <c r="G51" s="442">
        <v>0</v>
      </c>
      <c r="H51" s="442">
        <v>3</v>
      </c>
      <c r="I51" s="443">
        <v>495</v>
      </c>
    </row>
    <row r="52" spans="1:9" ht="21.95" customHeight="1">
      <c r="A52" s="448"/>
      <c r="B52" s="448" t="s">
        <v>263</v>
      </c>
      <c r="C52" s="442" t="s">
        <v>264</v>
      </c>
      <c r="D52" s="442">
        <v>1</v>
      </c>
      <c r="E52" s="443">
        <v>7.5</v>
      </c>
      <c r="F52" s="442">
        <v>5</v>
      </c>
      <c r="G52" s="442">
        <v>12</v>
      </c>
      <c r="H52" s="442">
        <v>17</v>
      </c>
      <c r="I52" s="443">
        <v>70.86</v>
      </c>
    </row>
    <row r="53" spans="1:9" ht="21.95" customHeight="1">
      <c r="A53" s="448" t="s">
        <v>759</v>
      </c>
      <c r="B53" s="448" t="s">
        <v>29</v>
      </c>
      <c r="C53" s="442" t="s">
        <v>1009</v>
      </c>
      <c r="D53" s="442">
        <v>1</v>
      </c>
      <c r="E53" s="443">
        <v>80</v>
      </c>
      <c r="F53" s="442">
        <v>6</v>
      </c>
      <c r="G53" s="442">
        <v>0</v>
      </c>
      <c r="H53" s="442">
        <v>6</v>
      </c>
      <c r="I53" s="443">
        <v>1907.5</v>
      </c>
    </row>
    <row r="54" spans="1:9" ht="21.95" customHeight="1">
      <c r="A54" s="448"/>
      <c r="B54" s="448" t="s">
        <v>991</v>
      </c>
      <c r="C54" s="442" t="s">
        <v>1021</v>
      </c>
      <c r="D54" s="442">
        <v>1</v>
      </c>
      <c r="E54" s="443">
        <v>12</v>
      </c>
      <c r="F54" s="442">
        <v>26</v>
      </c>
      <c r="G54" s="442">
        <v>12</v>
      </c>
      <c r="H54" s="442">
        <v>38</v>
      </c>
      <c r="I54" s="443">
        <v>71.7</v>
      </c>
    </row>
    <row r="55" spans="1:9" ht="21.95" customHeight="1">
      <c r="A55" s="448" t="s">
        <v>21</v>
      </c>
      <c r="B55" s="448" t="s">
        <v>26</v>
      </c>
      <c r="C55" s="442" t="s">
        <v>1010</v>
      </c>
      <c r="D55" s="442">
        <v>2</v>
      </c>
      <c r="E55" s="443">
        <v>63</v>
      </c>
      <c r="F55" s="442">
        <v>13</v>
      </c>
      <c r="G55" s="442">
        <v>15</v>
      </c>
      <c r="H55" s="442">
        <v>28</v>
      </c>
      <c r="I55" s="443">
        <v>640.16</v>
      </c>
    </row>
    <row r="56" spans="1:9" ht="21.95" customHeight="1">
      <c r="A56" s="448"/>
      <c r="B56" s="448" t="s">
        <v>47</v>
      </c>
      <c r="C56" s="442" t="s">
        <v>125</v>
      </c>
      <c r="D56" s="442">
        <v>1</v>
      </c>
      <c r="E56" s="443">
        <v>15</v>
      </c>
      <c r="F56" s="442">
        <v>12</v>
      </c>
      <c r="G56" s="442">
        <v>4</v>
      </c>
      <c r="H56" s="442">
        <v>16</v>
      </c>
      <c r="I56" s="443">
        <v>168.14</v>
      </c>
    </row>
    <row r="57" spans="1:9" ht="21.95" customHeight="1">
      <c r="A57" s="448"/>
      <c r="B57" s="448" t="s">
        <v>992</v>
      </c>
      <c r="C57" s="442" t="s">
        <v>1022</v>
      </c>
      <c r="D57" s="442">
        <v>1</v>
      </c>
      <c r="E57" s="443">
        <v>13</v>
      </c>
      <c r="F57" s="442">
        <v>13</v>
      </c>
      <c r="G57" s="442">
        <v>0</v>
      </c>
      <c r="H57" s="442">
        <v>13</v>
      </c>
      <c r="I57" s="443">
        <v>287.17</v>
      </c>
    </row>
    <row r="58" spans="1:9" ht="21.95" customHeight="1">
      <c r="A58" s="448"/>
      <c r="B58" s="448" t="s">
        <v>1</v>
      </c>
      <c r="C58" s="442" t="s">
        <v>1023</v>
      </c>
      <c r="D58" s="442">
        <v>1</v>
      </c>
      <c r="E58" s="443">
        <v>4516.82</v>
      </c>
      <c r="F58" s="442">
        <v>0</v>
      </c>
      <c r="G58" s="442">
        <v>0</v>
      </c>
      <c r="H58" s="442">
        <v>0</v>
      </c>
      <c r="I58" s="443">
        <v>45557.22</v>
      </c>
    </row>
    <row r="59" spans="1:9" ht="21.95" customHeight="1">
      <c r="A59" s="448" t="s">
        <v>753</v>
      </c>
      <c r="B59" s="448" t="s">
        <v>50</v>
      </c>
      <c r="C59" s="442" t="s">
        <v>1013</v>
      </c>
      <c r="D59" s="442">
        <v>1</v>
      </c>
      <c r="E59" s="443">
        <v>27</v>
      </c>
      <c r="F59" s="442">
        <v>4</v>
      </c>
      <c r="G59" s="442">
        <v>0</v>
      </c>
      <c r="H59" s="442">
        <v>4</v>
      </c>
      <c r="I59" s="443">
        <v>294</v>
      </c>
    </row>
    <row r="60" spans="1:9" ht="21.95" customHeight="1">
      <c r="A60" s="448" t="s">
        <v>741</v>
      </c>
      <c r="B60" s="448" t="s">
        <v>73</v>
      </c>
      <c r="C60" s="442" t="s">
        <v>106</v>
      </c>
      <c r="D60" s="442">
        <v>1</v>
      </c>
      <c r="E60" s="443">
        <v>4</v>
      </c>
      <c r="F60" s="442">
        <v>3</v>
      </c>
      <c r="G60" s="442">
        <v>0</v>
      </c>
      <c r="H60" s="442">
        <v>3</v>
      </c>
      <c r="I60" s="443">
        <v>320</v>
      </c>
    </row>
    <row r="61" spans="1:9" ht="21.95" customHeight="1">
      <c r="A61" s="448" t="s">
        <v>8</v>
      </c>
      <c r="B61" s="448" t="s">
        <v>70</v>
      </c>
      <c r="C61" s="442" t="s">
        <v>104</v>
      </c>
      <c r="D61" s="442">
        <v>1</v>
      </c>
      <c r="E61" s="443">
        <v>29.5</v>
      </c>
      <c r="F61" s="442">
        <v>3</v>
      </c>
      <c r="G61" s="442">
        <v>9</v>
      </c>
      <c r="H61" s="442">
        <v>12</v>
      </c>
      <c r="I61" s="443">
        <v>191.13200000000001</v>
      </c>
    </row>
    <row r="62" spans="1:9" ht="21.95" customHeight="1">
      <c r="A62" s="448"/>
      <c r="B62" s="448" t="s">
        <v>7</v>
      </c>
      <c r="C62" s="442" t="s">
        <v>1018</v>
      </c>
      <c r="D62" s="442">
        <v>1</v>
      </c>
      <c r="E62" s="443">
        <v>100</v>
      </c>
      <c r="F62" s="442">
        <v>20</v>
      </c>
      <c r="G62" s="442">
        <v>5</v>
      </c>
      <c r="H62" s="442">
        <v>25</v>
      </c>
      <c r="I62" s="443">
        <v>165.15</v>
      </c>
    </row>
    <row r="63" spans="1:9" ht="21.95" customHeight="1">
      <c r="A63" s="448"/>
      <c r="B63" s="448" t="s">
        <v>46</v>
      </c>
      <c r="C63" s="442" t="s">
        <v>1024</v>
      </c>
      <c r="D63" s="442">
        <v>1</v>
      </c>
      <c r="E63" s="443">
        <v>20.41695</v>
      </c>
      <c r="F63" s="442">
        <v>10</v>
      </c>
      <c r="G63" s="442">
        <v>10</v>
      </c>
      <c r="H63" s="442">
        <v>20</v>
      </c>
      <c r="I63" s="443">
        <v>144.4</v>
      </c>
    </row>
    <row r="64" spans="1:9" ht="21.95" customHeight="1">
      <c r="A64" s="448"/>
      <c r="B64" s="448" t="s">
        <v>14</v>
      </c>
      <c r="C64" s="442" t="s">
        <v>1005</v>
      </c>
      <c r="D64" s="442">
        <v>2</v>
      </c>
      <c r="E64" s="443">
        <v>17.2</v>
      </c>
      <c r="F64" s="442">
        <v>16</v>
      </c>
      <c r="G64" s="442">
        <v>16</v>
      </c>
      <c r="H64" s="442">
        <v>32</v>
      </c>
      <c r="I64" s="443">
        <v>148.00299999999999</v>
      </c>
    </row>
    <row r="65" spans="1:9" ht="21.95" customHeight="1">
      <c r="A65" s="448"/>
      <c r="B65" s="448" t="s">
        <v>330</v>
      </c>
      <c r="C65" s="442" t="s">
        <v>1025</v>
      </c>
      <c r="D65" s="442">
        <v>1</v>
      </c>
      <c r="E65" s="443">
        <v>151.9255</v>
      </c>
      <c r="F65" s="442">
        <v>4</v>
      </c>
      <c r="G65" s="442">
        <v>4</v>
      </c>
      <c r="H65" s="442">
        <v>8</v>
      </c>
      <c r="I65" s="443">
        <v>86.4</v>
      </c>
    </row>
    <row r="66" spans="1:9" ht="21.95" customHeight="1">
      <c r="A66" s="448"/>
      <c r="B66" s="448" t="s">
        <v>433</v>
      </c>
      <c r="C66" s="442" t="s">
        <v>434</v>
      </c>
      <c r="D66" s="442">
        <v>1</v>
      </c>
      <c r="E66" s="443">
        <v>47.129328000000001</v>
      </c>
      <c r="F66" s="442">
        <v>12</v>
      </c>
      <c r="G66" s="442">
        <v>9</v>
      </c>
      <c r="H66" s="442">
        <v>21</v>
      </c>
      <c r="I66" s="443">
        <v>169.53</v>
      </c>
    </row>
    <row r="67" spans="1:9" ht="21.95" customHeight="1">
      <c r="A67" s="448"/>
      <c r="B67" s="448" t="s">
        <v>464</v>
      </c>
      <c r="C67" s="442" t="s">
        <v>1026</v>
      </c>
      <c r="D67" s="442">
        <v>1</v>
      </c>
      <c r="E67" s="443">
        <v>15</v>
      </c>
      <c r="F67" s="442">
        <v>6</v>
      </c>
      <c r="G67" s="442">
        <v>1</v>
      </c>
      <c r="H67" s="442">
        <v>7</v>
      </c>
      <c r="I67" s="443">
        <v>99.6</v>
      </c>
    </row>
    <row r="68" spans="1:9" ht="21.95" customHeight="1">
      <c r="A68" s="448"/>
      <c r="B68" s="448" t="s">
        <v>26</v>
      </c>
      <c r="C68" s="442" t="s">
        <v>1010</v>
      </c>
      <c r="D68" s="442">
        <v>1</v>
      </c>
      <c r="E68" s="443">
        <v>21.2</v>
      </c>
      <c r="F68" s="442">
        <v>6</v>
      </c>
      <c r="G68" s="442">
        <v>5</v>
      </c>
      <c r="H68" s="442">
        <v>11</v>
      </c>
      <c r="I68" s="443">
        <v>195</v>
      </c>
    </row>
    <row r="69" spans="1:9" ht="21.95" customHeight="1">
      <c r="A69" s="448"/>
      <c r="B69" s="448" t="s">
        <v>12</v>
      </c>
      <c r="C69" s="442" t="s">
        <v>1027</v>
      </c>
      <c r="D69" s="442">
        <v>1</v>
      </c>
      <c r="E69" s="443">
        <v>1</v>
      </c>
      <c r="F69" s="442">
        <v>12</v>
      </c>
      <c r="G69" s="442">
        <v>18</v>
      </c>
      <c r="H69" s="442">
        <v>30</v>
      </c>
      <c r="I69" s="443">
        <v>54</v>
      </c>
    </row>
    <row r="70" spans="1:9" ht="21.95" customHeight="1">
      <c r="A70" s="448"/>
      <c r="B70" s="448" t="s">
        <v>997</v>
      </c>
      <c r="C70" s="442" t="s">
        <v>1028</v>
      </c>
      <c r="D70" s="442">
        <v>1</v>
      </c>
      <c r="E70" s="443">
        <v>67.760000000000005</v>
      </c>
      <c r="F70" s="442">
        <v>26</v>
      </c>
      <c r="G70" s="442">
        <v>27</v>
      </c>
      <c r="H70" s="442">
        <v>53</v>
      </c>
      <c r="I70" s="443">
        <v>171.32</v>
      </c>
    </row>
    <row r="71" spans="1:9" ht="21.95" customHeight="1">
      <c r="A71" s="448"/>
      <c r="B71" s="448" t="s">
        <v>999</v>
      </c>
      <c r="C71" s="442" t="s">
        <v>130</v>
      </c>
      <c r="D71" s="442">
        <v>1</v>
      </c>
      <c r="E71" s="443">
        <v>30</v>
      </c>
      <c r="F71" s="442">
        <v>7</v>
      </c>
      <c r="G71" s="442">
        <v>4</v>
      </c>
      <c r="H71" s="442">
        <v>11</v>
      </c>
      <c r="I71" s="443">
        <v>252.06</v>
      </c>
    </row>
    <row r="72" spans="1:9" ht="21.95" customHeight="1">
      <c r="A72" s="448"/>
      <c r="B72" s="448" t="s">
        <v>11</v>
      </c>
      <c r="C72" s="442" t="s">
        <v>1015</v>
      </c>
      <c r="D72" s="442">
        <v>1</v>
      </c>
      <c r="E72" s="443">
        <v>178</v>
      </c>
      <c r="F72" s="442">
        <v>11</v>
      </c>
      <c r="G72" s="442">
        <v>7</v>
      </c>
      <c r="H72" s="442">
        <v>18</v>
      </c>
      <c r="I72" s="443">
        <v>119</v>
      </c>
    </row>
    <row r="73" spans="1:9" ht="21.95" customHeight="1">
      <c r="A73" s="448" t="s">
        <v>752</v>
      </c>
      <c r="B73" s="448" t="s">
        <v>50</v>
      </c>
      <c r="C73" s="442" t="s">
        <v>1013</v>
      </c>
      <c r="D73" s="442">
        <v>1</v>
      </c>
      <c r="E73" s="443">
        <v>3.06</v>
      </c>
      <c r="F73" s="442">
        <v>4</v>
      </c>
      <c r="G73" s="442">
        <v>0</v>
      </c>
      <c r="H73" s="442">
        <v>4</v>
      </c>
      <c r="I73" s="443">
        <v>169.63</v>
      </c>
    </row>
    <row r="74" spans="1:9" ht="21.95" customHeight="1">
      <c r="A74" s="448" t="s">
        <v>10</v>
      </c>
      <c r="B74" s="448" t="s">
        <v>50</v>
      </c>
      <c r="C74" s="442" t="s">
        <v>1013</v>
      </c>
      <c r="D74" s="442">
        <v>2</v>
      </c>
      <c r="E74" s="443">
        <v>124</v>
      </c>
      <c r="F74" s="442">
        <v>27</v>
      </c>
      <c r="G74" s="442">
        <v>5</v>
      </c>
      <c r="H74" s="442">
        <v>32</v>
      </c>
      <c r="I74" s="443">
        <v>444.88</v>
      </c>
    </row>
    <row r="75" spans="1:9" ht="21.95" customHeight="1">
      <c r="A75" s="448"/>
      <c r="B75" s="448" t="s">
        <v>37</v>
      </c>
      <c r="C75" s="442" t="s">
        <v>129</v>
      </c>
      <c r="D75" s="442">
        <v>1</v>
      </c>
      <c r="E75" s="443">
        <v>30.3</v>
      </c>
      <c r="F75" s="442">
        <v>20</v>
      </c>
      <c r="G75" s="442">
        <v>10</v>
      </c>
      <c r="H75" s="442">
        <v>30</v>
      </c>
      <c r="I75" s="443">
        <v>488.58</v>
      </c>
    </row>
    <row r="76" spans="1:9" ht="21.95" customHeight="1">
      <c r="A76" s="448" t="s">
        <v>733</v>
      </c>
      <c r="B76" s="448" t="s">
        <v>640</v>
      </c>
      <c r="C76" s="442" t="s">
        <v>1017</v>
      </c>
      <c r="D76" s="442">
        <v>1</v>
      </c>
      <c r="E76" s="443">
        <v>33</v>
      </c>
      <c r="F76" s="442">
        <v>4</v>
      </c>
      <c r="G76" s="442">
        <v>0</v>
      </c>
      <c r="H76" s="442">
        <v>4</v>
      </c>
      <c r="I76" s="443">
        <v>4837.5200000000004</v>
      </c>
    </row>
    <row r="77" spans="1:9" ht="21.95" customHeight="1">
      <c r="A77" s="448" t="s">
        <v>13</v>
      </c>
      <c r="B77" s="448" t="s">
        <v>247</v>
      </c>
      <c r="C77" s="442" t="s">
        <v>1029</v>
      </c>
      <c r="D77" s="442">
        <v>1</v>
      </c>
      <c r="E77" s="443">
        <v>11</v>
      </c>
      <c r="F77" s="442">
        <v>18</v>
      </c>
      <c r="G77" s="442">
        <v>10</v>
      </c>
      <c r="H77" s="442">
        <v>28</v>
      </c>
      <c r="I77" s="443">
        <v>289.76</v>
      </c>
    </row>
    <row r="78" spans="1:9" ht="21.95" customHeight="1">
      <c r="A78" s="448"/>
      <c r="B78" s="448" t="s">
        <v>50</v>
      </c>
      <c r="C78" s="442" t="s">
        <v>1013</v>
      </c>
      <c r="D78" s="442">
        <v>3</v>
      </c>
      <c r="E78" s="443">
        <v>1652.25</v>
      </c>
      <c r="F78" s="442">
        <v>221</v>
      </c>
      <c r="G78" s="442">
        <v>97</v>
      </c>
      <c r="H78" s="442">
        <v>318</v>
      </c>
      <c r="I78" s="443">
        <v>1914.19</v>
      </c>
    </row>
    <row r="79" spans="1:9" ht="21.95" customHeight="1">
      <c r="A79" s="448"/>
      <c r="B79" s="448" t="s">
        <v>543</v>
      </c>
      <c r="C79" s="442" t="s">
        <v>544</v>
      </c>
      <c r="D79" s="442">
        <v>1</v>
      </c>
      <c r="E79" s="443">
        <v>96</v>
      </c>
      <c r="F79" s="442">
        <v>30</v>
      </c>
      <c r="G79" s="442">
        <v>0</v>
      </c>
      <c r="H79" s="442">
        <v>30</v>
      </c>
      <c r="I79" s="443">
        <v>955</v>
      </c>
    </row>
    <row r="80" spans="1:9" ht="21.95" customHeight="1">
      <c r="A80" s="448"/>
      <c r="B80" s="448" t="s">
        <v>37</v>
      </c>
      <c r="C80" s="442" t="s">
        <v>129</v>
      </c>
      <c r="D80" s="442">
        <v>1</v>
      </c>
      <c r="E80" s="443">
        <v>19</v>
      </c>
      <c r="F80" s="442">
        <v>19</v>
      </c>
      <c r="G80" s="442">
        <v>1</v>
      </c>
      <c r="H80" s="442">
        <v>20</v>
      </c>
      <c r="I80" s="443">
        <v>293</v>
      </c>
    </row>
    <row r="81" spans="1:9" ht="21.95" customHeight="1">
      <c r="A81" s="448"/>
      <c r="B81" s="448" t="s">
        <v>993</v>
      </c>
      <c r="C81" s="442" t="s">
        <v>1030</v>
      </c>
      <c r="D81" s="442">
        <v>1</v>
      </c>
      <c r="E81" s="443">
        <v>78.5</v>
      </c>
      <c r="F81" s="442">
        <v>5</v>
      </c>
      <c r="G81" s="442">
        <v>25</v>
      </c>
      <c r="H81" s="442">
        <v>30</v>
      </c>
      <c r="I81" s="443">
        <v>326.5</v>
      </c>
    </row>
    <row r="82" spans="1:9" ht="21.95" customHeight="1">
      <c r="A82" s="448"/>
      <c r="B82" s="448" t="s">
        <v>995</v>
      </c>
      <c r="C82" s="442" t="s">
        <v>1014</v>
      </c>
      <c r="D82" s="442">
        <v>3</v>
      </c>
      <c r="E82" s="443">
        <v>423</v>
      </c>
      <c r="F82" s="442">
        <v>170</v>
      </c>
      <c r="G82" s="442">
        <v>186</v>
      </c>
      <c r="H82" s="442">
        <v>356</v>
      </c>
      <c r="I82" s="443">
        <v>1163.1579999999999</v>
      </c>
    </row>
    <row r="83" spans="1:9" ht="21.95" customHeight="1">
      <c r="A83" s="448" t="s">
        <v>757</v>
      </c>
      <c r="B83" s="448" t="s">
        <v>22</v>
      </c>
      <c r="C83" s="442" t="s">
        <v>1031</v>
      </c>
      <c r="D83" s="442">
        <v>1</v>
      </c>
      <c r="E83" s="443">
        <v>2.2000000000000002</v>
      </c>
      <c r="F83" s="442">
        <v>3</v>
      </c>
      <c r="G83" s="442">
        <v>1</v>
      </c>
      <c r="H83" s="442">
        <v>4</v>
      </c>
      <c r="I83" s="443">
        <v>770.5</v>
      </c>
    </row>
    <row r="84" spans="1:9" ht="21.95" customHeight="1">
      <c r="A84" s="448"/>
      <c r="B84" s="448" t="s">
        <v>999</v>
      </c>
      <c r="C84" s="442" t="s">
        <v>130</v>
      </c>
      <c r="D84" s="442">
        <v>1</v>
      </c>
      <c r="E84" s="443">
        <v>12</v>
      </c>
      <c r="F84" s="442">
        <v>4</v>
      </c>
      <c r="G84" s="442">
        <v>0</v>
      </c>
      <c r="H84" s="442">
        <v>4</v>
      </c>
      <c r="I84" s="443">
        <v>69.2</v>
      </c>
    </row>
    <row r="85" spans="1:9" ht="21.95" customHeight="1">
      <c r="A85" s="448" t="s">
        <v>720</v>
      </c>
      <c r="B85" s="448" t="s">
        <v>1</v>
      </c>
      <c r="C85" s="442" t="s">
        <v>1023</v>
      </c>
      <c r="D85" s="442">
        <v>1</v>
      </c>
      <c r="E85" s="443">
        <v>1950</v>
      </c>
      <c r="F85" s="442">
        <v>30</v>
      </c>
      <c r="G85" s="442">
        <v>9</v>
      </c>
      <c r="H85" s="442">
        <v>39</v>
      </c>
      <c r="I85" s="443">
        <v>37682.160000000003</v>
      </c>
    </row>
    <row r="86" spans="1:9" ht="21.95" customHeight="1">
      <c r="A86" s="448" t="s">
        <v>718</v>
      </c>
      <c r="B86" s="448" t="s">
        <v>50</v>
      </c>
      <c r="C86" s="442" t="s">
        <v>1013</v>
      </c>
      <c r="D86" s="442">
        <v>1</v>
      </c>
      <c r="E86" s="443">
        <v>34.56</v>
      </c>
      <c r="F86" s="442">
        <v>6</v>
      </c>
      <c r="G86" s="442">
        <v>3</v>
      </c>
      <c r="H86" s="442">
        <v>9</v>
      </c>
      <c r="I86" s="443">
        <v>371.64</v>
      </c>
    </row>
    <row r="87" spans="1:9" ht="21.95" customHeight="1">
      <c r="A87" s="448"/>
      <c r="B87" s="448" t="s">
        <v>589</v>
      </c>
      <c r="C87" s="442" t="s">
        <v>1032</v>
      </c>
      <c r="D87" s="442">
        <v>1</v>
      </c>
      <c r="E87" s="443">
        <v>56</v>
      </c>
      <c r="F87" s="442">
        <v>22</v>
      </c>
      <c r="G87" s="442">
        <v>1</v>
      </c>
      <c r="H87" s="442">
        <v>23</v>
      </c>
      <c r="I87" s="443">
        <v>168.5</v>
      </c>
    </row>
    <row r="88" spans="1:9" ht="21.95" customHeight="1">
      <c r="A88" s="448"/>
      <c r="B88" s="448" t="s">
        <v>998</v>
      </c>
      <c r="C88" s="442" t="s">
        <v>1033</v>
      </c>
      <c r="D88" s="442">
        <v>1</v>
      </c>
      <c r="E88" s="443">
        <v>496.68857600000001</v>
      </c>
      <c r="F88" s="442">
        <v>18</v>
      </c>
      <c r="G88" s="442">
        <v>0</v>
      </c>
      <c r="H88" s="442">
        <v>18</v>
      </c>
      <c r="I88" s="443">
        <v>3924</v>
      </c>
    </row>
    <row r="89" spans="1:9" ht="21.95" customHeight="1">
      <c r="A89" s="448" t="s">
        <v>721</v>
      </c>
      <c r="B89" s="448" t="s">
        <v>22</v>
      </c>
      <c r="C89" s="442" t="s">
        <v>1031</v>
      </c>
      <c r="D89" s="442">
        <v>1</v>
      </c>
      <c r="E89" s="443">
        <v>13.5</v>
      </c>
      <c r="F89" s="442">
        <v>10</v>
      </c>
      <c r="G89" s="442">
        <v>0</v>
      </c>
      <c r="H89" s="442">
        <v>10</v>
      </c>
      <c r="I89" s="443">
        <v>393</v>
      </c>
    </row>
    <row r="90" spans="1:9" ht="21.95" customHeight="1">
      <c r="A90" s="448" t="s">
        <v>729</v>
      </c>
      <c r="B90" s="448" t="s">
        <v>23</v>
      </c>
      <c r="C90" s="442" t="s">
        <v>1034</v>
      </c>
      <c r="D90" s="442">
        <v>1</v>
      </c>
      <c r="E90" s="443">
        <v>5.75</v>
      </c>
      <c r="F90" s="442">
        <v>6</v>
      </c>
      <c r="G90" s="442">
        <v>4</v>
      </c>
      <c r="H90" s="442">
        <v>10</v>
      </c>
      <c r="I90" s="443">
        <v>100</v>
      </c>
    </row>
    <row r="91" spans="1:9" ht="21.95" customHeight="1">
      <c r="A91" s="448" t="s">
        <v>71</v>
      </c>
      <c r="B91" s="448" t="s">
        <v>73</v>
      </c>
      <c r="C91" s="442" t="s">
        <v>106</v>
      </c>
      <c r="D91" s="442">
        <v>1</v>
      </c>
      <c r="E91" s="443">
        <v>5</v>
      </c>
      <c r="F91" s="442">
        <v>4</v>
      </c>
      <c r="G91" s="442">
        <v>0</v>
      </c>
      <c r="H91" s="442">
        <v>4</v>
      </c>
      <c r="I91" s="443">
        <v>320</v>
      </c>
    </row>
    <row r="92" spans="1:9" ht="21.95" customHeight="1">
      <c r="A92" s="448"/>
      <c r="B92" s="448" t="s">
        <v>22</v>
      </c>
      <c r="C92" s="442" t="s">
        <v>1031</v>
      </c>
      <c r="D92" s="442">
        <v>1</v>
      </c>
      <c r="E92" s="443">
        <v>13</v>
      </c>
      <c r="F92" s="442">
        <v>9</v>
      </c>
      <c r="G92" s="442">
        <v>0</v>
      </c>
      <c r="H92" s="442">
        <v>9</v>
      </c>
      <c r="I92" s="443">
        <v>740</v>
      </c>
    </row>
    <row r="93" spans="1:9" ht="21.95" customHeight="1">
      <c r="A93" s="448" t="s">
        <v>717</v>
      </c>
      <c r="B93" s="448" t="s">
        <v>238</v>
      </c>
      <c r="C93" s="442" t="s">
        <v>239</v>
      </c>
      <c r="D93" s="442">
        <v>1</v>
      </c>
      <c r="E93" s="443">
        <v>10.3</v>
      </c>
      <c r="F93" s="442">
        <v>5</v>
      </c>
      <c r="G93" s="442">
        <v>0</v>
      </c>
      <c r="H93" s="442">
        <v>5</v>
      </c>
      <c r="I93" s="443">
        <v>434</v>
      </c>
    </row>
    <row r="94" spans="1:9" ht="21.95" customHeight="1">
      <c r="A94" s="448" t="s">
        <v>0</v>
      </c>
      <c r="B94" s="448" t="s">
        <v>238</v>
      </c>
      <c r="C94" s="442" t="s">
        <v>239</v>
      </c>
      <c r="D94" s="442">
        <v>1</v>
      </c>
      <c r="E94" s="443">
        <v>17</v>
      </c>
      <c r="F94" s="442">
        <v>10</v>
      </c>
      <c r="G94" s="442">
        <v>0</v>
      </c>
      <c r="H94" s="442">
        <v>10</v>
      </c>
      <c r="I94" s="443">
        <v>280</v>
      </c>
    </row>
    <row r="95" spans="1:9" ht="21.95" customHeight="1">
      <c r="A95" s="448"/>
      <c r="B95" s="448" t="s">
        <v>14</v>
      </c>
      <c r="C95" s="442" t="s">
        <v>1005</v>
      </c>
      <c r="D95" s="442">
        <v>1</v>
      </c>
      <c r="E95" s="443">
        <v>60</v>
      </c>
      <c r="F95" s="442">
        <v>10</v>
      </c>
      <c r="G95" s="442">
        <v>10</v>
      </c>
      <c r="H95" s="442">
        <v>20</v>
      </c>
      <c r="I95" s="443">
        <v>484.9</v>
      </c>
    </row>
    <row r="96" spans="1:9" ht="21.95" customHeight="1">
      <c r="A96" s="448"/>
      <c r="B96" s="448" t="s">
        <v>23</v>
      </c>
      <c r="C96" s="442" t="s">
        <v>1034</v>
      </c>
      <c r="D96" s="442">
        <v>2</v>
      </c>
      <c r="E96" s="443">
        <v>65</v>
      </c>
      <c r="F96" s="442">
        <v>90</v>
      </c>
      <c r="G96" s="442">
        <v>30</v>
      </c>
      <c r="H96" s="442">
        <v>120</v>
      </c>
      <c r="I96" s="443">
        <v>2322</v>
      </c>
    </row>
    <row r="97" spans="1:9" ht="21.95" customHeight="1">
      <c r="A97" s="448"/>
      <c r="B97" s="448" t="s">
        <v>75</v>
      </c>
      <c r="C97" s="442" t="s">
        <v>1035</v>
      </c>
      <c r="D97" s="442">
        <v>1</v>
      </c>
      <c r="E97" s="443">
        <v>19</v>
      </c>
      <c r="F97" s="442">
        <v>10</v>
      </c>
      <c r="G97" s="442">
        <v>0</v>
      </c>
      <c r="H97" s="442">
        <v>10</v>
      </c>
      <c r="I97" s="443">
        <v>231</v>
      </c>
    </row>
    <row r="98" spans="1:9" ht="21.95" customHeight="1">
      <c r="A98" s="448"/>
      <c r="B98" s="448" t="s">
        <v>444</v>
      </c>
      <c r="C98" s="442" t="s">
        <v>445</v>
      </c>
      <c r="D98" s="442">
        <v>1</v>
      </c>
      <c r="E98" s="443">
        <v>29.359449999999999</v>
      </c>
      <c r="F98" s="442">
        <v>3</v>
      </c>
      <c r="G98" s="442">
        <v>1</v>
      </c>
      <c r="H98" s="442">
        <v>4</v>
      </c>
      <c r="I98" s="443">
        <v>100</v>
      </c>
    </row>
    <row r="99" spans="1:9" ht="21.95" customHeight="1">
      <c r="A99" s="448"/>
      <c r="B99" s="448" t="s">
        <v>29</v>
      </c>
      <c r="C99" s="442" t="s">
        <v>1009</v>
      </c>
      <c r="D99" s="442">
        <v>1</v>
      </c>
      <c r="E99" s="443">
        <v>15</v>
      </c>
      <c r="F99" s="442">
        <v>5</v>
      </c>
      <c r="G99" s="442">
        <v>0</v>
      </c>
      <c r="H99" s="442">
        <v>5</v>
      </c>
      <c r="I99" s="443">
        <v>488.5</v>
      </c>
    </row>
    <row r="100" spans="1:9" ht="21.95" customHeight="1">
      <c r="A100" s="448"/>
      <c r="B100" s="448" t="s">
        <v>26</v>
      </c>
      <c r="C100" s="442" t="s">
        <v>1010</v>
      </c>
      <c r="D100" s="442">
        <v>1</v>
      </c>
      <c r="E100" s="443">
        <v>4.1550000000000002</v>
      </c>
      <c r="F100" s="442">
        <v>10</v>
      </c>
      <c r="G100" s="442">
        <v>10</v>
      </c>
      <c r="H100" s="442">
        <v>20</v>
      </c>
      <c r="I100" s="443">
        <v>1027.68</v>
      </c>
    </row>
    <row r="101" spans="1:9" ht="21.95" customHeight="1">
      <c r="A101" s="448"/>
      <c r="B101" s="448" t="s">
        <v>50</v>
      </c>
      <c r="C101" s="442" t="s">
        <v>1013</v>
      </c>
      <c r="D101" s="442">
        <v>1</v>
      </c>
      <c r="E101" s="443">
        <v>69</v>
      </c>
      <c r="F101" s="442">
        <v>15</v>
      </c>
      <c r="G101" s="442">
        <v>0</v>
      </c>
      <c r="H101" s="442">
        <v>15</v>
      </c>
      <c r="I101" s="443">
        <v>220.84</v>
      </c>
    </row>
    <row r="102" spans="1:9" ht="21.95" customHeight="1">
      <c r="A102" s="448"/>
      <c r="B102" s="448" t="s">
        <v>47</v>
      </c>
      <c r="C102" s="442" t="s">
        <v>125</v>
      </c>
      <c r="D102" s="442">
        <v>1</v>
      </c>
      <c r="E102" s="443">
        <v>78</v>
      </c>
      <c r="F102" s="442">
        <v>72</v>
      </c>
      <c r="G102" s="442">
        <v>8</v>
      </c>
      <c r="H102" s="442">
        <v>80</v>
      </c>
      <c r="I102" s="443">
        <v>282.12</v>
      </c>
    </row>
    <row r="103" spans="1:9" ht="21.95" customHeight="1">
      <c r="A103" s="448"/>
      <c r="B103" s="448" t="s">
        <v>539</v>
      </c>
      <c r="C103" s="442" t="s">
        <v>540</v>
      </c>
      <c r="D103" s="442">
        <v>1</v>
      </c>
      <c r="E103" s="443">
        <v>34</v>
      </c>
      <c r="F103" s="442">
        <v>30</v>
      </c>
      <c r="G103" s="442">
        <v>30</v>
      </c>
      <c r="H103" s="442">
        <v>60</v>
      </c>
      <c r="I103" s="443">
        <v>383.75</v>
      </c>
    </row>
    <row r="104" spans="1:9" ht="21.95" customHeight="1">
      <c r="A104" s="448"/>
      <c r="B104" s="448" t="s">
        <v>993</v>
      </c>
      <c r="C104" s="442" t="s">
        <v>1030</v>
      </c>
      <c r="D104" s="442">
        <v>1</v>
      </c>
      <c r="E104" s="443">
        <v>55</v>
      </c>
      <c r="F104" s="442">
        <v>20</v>
      </c>
      <c r="G104" s="442">
        <v>2</v>
      </c>
      <c r="H104" s="442">
        <v>22</v>
      </c>
      <c r="I104" s="443">
        <v>228.55</v>
      </c>
    </row>
    <row r="105" spans="1:9" ht="21.95" customHeight="1">
      <c r="A105" s="448"/>
      <c r="B105" s="448" t="s">
        <v>640</v>
      </c>
      <c r="C105" s="442" t="s">
        <v>1017</v>
      </c>
      <c r="D105" s="442">
        <v>1</v>
      </c>
      <c r="E105" s="443">
        <v>59.476999999999997</v>
      </c>
      <c r="F105" s="442">
        <v>4</v>
      </c>
      <c r="G105" s="442">
        <v>0</v>
      </c>
      <c r="H105" s="442">
        <v>4</v>
      </c>
      <c r="I105" s="443">
        <v>5579.82</v>
      </c>
    </row>
    <row r="106" spans="1:9" ht="21.95" customHeight="1">
      <c r="A106" s="448"/>
      <c r="B106" s="448" t="s">
        <v>998</v>
      </c>
      <c r="C106" s="442" t="s">
        <v>1033</v>
      </c>
      <c r="D106" s="442">
        <v>1</v>
      </c>
      <c r="E106" s="443">
        <v>17</v>
      </c>
      <c r="F106" s="442">
        <v>4</v>
      </c>
      <c r="G106" s="442">
        <v>0</v>
      </c>
      <c r="H106" s="442">
        <v>4</v>
      </c>
      <c r="I106" s="443">
        <v>429</v>
      </c>
    </row>
    <row r="107" spans="1:9" ht="21.95" customHeight="1">
      <c r="A107" s="448"/>
      <c r="B107" s="448" t="s">
        <v>649</v>
      </c>
      <c r="C107" s="442" t="s">
        <v>1036</v>
      </c>
      <c r="D107" s="442">
        <v>1</v>
      </c>
      <c r="E107" s="443">
        <v>8</v>
      </c>
      <c r="F107" s="442">
        <v>25</v>
      </c>
      <c r="G107" s="442">
        <v>0</v>
      </c>
      <c r="H107" s="442">
        <v>25</v>
      </c>
      <c r="I107" s="443">
        <v>472.2</v>
      </c>
    </row>
    <row r="108" spans="1:9" ht="21.95" customHeight="1">
      <c r="A108" s="448" t="s">
        <v>27</v>
      </c>
      <c r="B108" s="448" t="s">
        <v>42</v>
      </c>
      <c r="C108" s="442" t="s">
        <v>1004</v>
      </c>
      <c r="D108" s="442">
        <v>1</v>
      </c>
      <c r="E108" s="443">
        <v>18</v>
      </c>
      <c r="F108" s="442">
        <v>5</v>
      </c>
      <c r="G108" s="442">
        <v>0</v>
      </c>
      <c r="H108" s="442">
        <v>5</v>
      </c>
      <c r="I108" s="443">
        <v>280</v>
      </c>
    </row>
    <row r="109" spans="1:9" ht="21.95" customHeight="1">
      <c r="A109" s="448"/>
      <c r="B109" s="448" t="s">
        <v>46</v>
      </c>
      <c r="C109" s="442" t="s">
        <v>1024</v>
      </c>
      <c r="D109" s="442">
        <v>1</v>
      </c>
      <c r="E109" s="443">
        <v>103</v>
      </c>
      <c r="F109" s="442">
        <v>72</v>
      </c>
      <c r="G109" s="442">
        <v>71</v>
      </c>
      <c r="H109" s="442">
        <v>143</v>
      </c>
      <c r="I109" s="443">
        <v>475.62</v>
      </c>
    </row>
    <row r="110" spans="1:9" ht="21.95" customHeight="1">
      <c r="A110" s="448"/>
      <c r="B110" s="448" t="s">
        <v>427</v>
      </c>
      <c r="C110" s="442" t="s">
        <v>428</v>
      </c>
      <c r="D110" s="442">
        <v>1</v>
      </c>
      <c r="E110" s="443">
        <v>45</v>
      </c>
      <c r="F110" s="442">
        <v>10</v>
      </c>
      <c r="G110" s="442">
        <v>0</v>
      </c>
      <c r="H110" s="442">
        <v>10</v>
      </c>
      <c r="I110" s="443">
        <v>1876</v>
      </c>
    </row>
    <row r="111" spans="1:9" ht="21.95" customHeight="1">
      <c r="A111" s="448"/>
      <c r="B111" s="448" t="s">
        <v>5</v>
      </c>
      <c r="C111" s="442" t="s">
        <v>1037</v>
      </c>
      <c r="D111" s="442">
        <v>1</v>
      </c>
      <c r="E111" s="443">
        <v>5.35</v>
      </c>
      <c r="F111" s="442">
        <v>10</v>
      </c>
      <c r="G111" s="442">
        <v>10</v>
      </c>
      <c r="H111" s="442">
        <v>20</v>
      </c>
      <c r="I111" s="443">
        <v>364.3</v>
      </c>
    </row>
    <row r="112" spans="1:9" ht="21.95" customHeight="1">
      <c r="A112" s="448"/>
      <c r="B112" s="448" t="s">
        <v>16</v>
      </c>
      <c r="C112" s="442" t="s">
        <v>1011</v>
      </c>
      <c r="D112" s="442">
        <v>1</v>
      </c>
      <c r="E112" s="443">
        <v>13.6</v>
      </c>
      <c r="F112" s="442">
        <v>18</v>
      </c>
      <c r="G112" s="442">
        <v>0</v>
      </c>
      <c r="H112" s="442">
        <v>18</v>
      </c>
      <c r="I112" s="443">
        <v>444.2</v>
      </c>
    </row>
    <row r="113" spans="1:9" ht="21.95" customHeight="1">
      <c r="A113" s="448"/>
      <c r="B113" s="448" t="s">
        <v>20</v>
      </c>
      <c r="C113" s="442" t="s">
        <v>1012</v>
      </c>
      <c r="D113" s="442">
        <v>1</v>
      </c>
      <c r="E113" s="443">
        <v>17.5</v>
      </c>
      <c r="F113" s="442">
        <v>12</v>
      </c>
      <c r="G113" s="442">
        <v>2</v>
      </c>
      <c r="H113" s="442">
        <v>14</v>
      </c>
      <c r="I113" s="443">
        <v>473</v>
      </c>
    </row>
    <row r="114" spans="1:9" ht="21.95" customHeight="1">
      <c r="A114" s="448"/>
      <c r="B114" s="448" t="s">
        <v>567</v>
      </c>
      <c r="C114" s="442" t="s">
        <v>1038</v>
      </c>
      <c r="D114" s="442">
        <v>1</v>
      </c>
      <c r="E114" s="443">
        <v>17.899999999999999</v>
      </c>
      <c r="F114" s="442">
        <v>25</v>
      </c>
      <c r="G114" s="442">
        <v>0</v>
      </c>
      <c r="H114" s="442">
        <v>25</v>
      </c>
      <c r="I114" s="443">
        <v>73.62</v>
      </c>
    </row>
    <row r="115" spans="1:9" ht="21.95" customHeight="1">
      <c r="A115" s="448" t="s">
        <v>758</v>
      </c>
      <c r="B115" s="448" t="s">
        <v>64</v>
      </c>
      <c r="C115" s="442" t="s">
        <v>102</v>
      </c>
      <c r="D115" s="442">
        <v>2</v>
      </c>
      <c r="E115" s="443">
        <v>94.4</v>
      </c>
      <c r="F115" s="442">
        <v>18</v>
      </c>
      <c r="G115" s="442">
        <v>2</v>
      </c>
      <c r="H115" s="442">
        <v>20</v>
      </c>
      <c r="I115" s="443">
        <v>1341.92</v>
      </c>
    </row>
    <row r="116" spans="1:9" ht="21.95" customHeight="1">
      <c r="A116" s="448"/>
      <c r="B116" s="448" t="s">
        <v>22</v>
      </c>
      <c r="C116" s="442" t="s">
        <v>1031</v>
      </c>
      <c r="D116" s="442">
        <v>1</v>
      </c>
      <c r="E116" s="443">
        <v>6.45</v>
      </c>
      <c r="F116" s="442">
        <v>7</v>
      </c>
      <c r="G116" s="442">
        <v>2</v>
      </c>
      <c r="H116" s="442">
        <v>9</v>
      </c>
      <c r="I116" s="443">
        <v>590.4</v>
      </c>
    </row>
    <row r="117" spans="1:9" ht="21.95" customHeight="1">
      <c r="A117" s="448" t="s">
        <v>762</v>
      </c>
      <c r="B117" s="448" t="s">
        <v>29</v>
      </c>
      <c r="C117" s="442" t="s">
        <v>1009</v>
      </c>
      <c r="D117" s="442">
        <v>1</v>
      </c>
      <c r="E117" s="443">
        <v>88.5</v>
      </c>
      <c r="F117" s="442">
        <v>5</v>
      </c>
      <c r="G117" s="442">
        <v>0</v>
      </c>
      <c r="H117" s="442">
        <v>5</v>
      </c>
      <c r="I117" s="443">
        <v>498.21</v>
      </c>
    </row>
    <row r="118" spans="1:9" ht="21.95" customHeight="1">
      <c r="A118" s="448" t="s">
        <v>714</v>
      </c>
      <c r="B118" s="448" t="s">
        <v>50</v>
      </c>
      <c r="C118" s="442" t="s">
        <v>1013</v>
      </c>
      <c r="D118" s="442">
        <v>2</v>
      </c>
      <c r="E118" s="443">
        <v>10.199999999999999</v>
      </c>
      <c r="F118" s="442">
        <v>8</v>
      </c>
      <c r="G118" s="442">
        <v>0</v>
      </c>
      <c r="H118" s="442">
        <v>8</v>
      </c>
      <c r="I118" s="443">
        <v>281</v>
      </c>
    </row>
    <row r="119" spans="1:9" ht="21.95" customHeight="1">
      <c r="A119" s="448" t="s">
        <v>742</v>
      </c>
      <c r="B119" s="448" t="s">
        <v>22</v>
      </c>
      <c r="C119" s="442" t="s">
        <v>1031</v>
      </c>
      <c r="D119" s="442">
        <v>4</v>
      </c>
      <c r="E119" s="443">
        <v>51.5</v>
      </c>
      <c r="F119" s="442">
        <v>23</v>
      </c>
      <c r="G119" s="442">
        <v>7</v>
      </c>
      <c r="H119" s="442">
        <v>30</v>
      </c>
      <c r="I119" s="443">
        <v>2634.5</v>
      </c>
    </row>
    <row r="120" spans="1:9" ht="21.95" customHeight="1">
      <c r="A120" s="448" t="s">
        <v>51</v>
      </c>
      <c r="B120" s="448" t="s">
        <v>16</v>
      </c>
      <c r="C120" s="442" t="s">
        <v>1011</v>
      </c>
      <c r="D120" s="442">
        <v>1</v>
      </c>
      <c r="E120" s="443">
        <v>8</v>
      </c>
      <c r="F120" s="442">
        <v>3</v>
      </c>
      <c r="G120" s="442">
        <v>3</v>
      </c>
      <c r="H120" s="442">
        <v>6</v>
      </c>
      <c r="I120" s="443">
        <v>452</v>
      </c>
    </row>
    <row r="121" spans="1:9" ht="21.95" customHeight="1">
      <c r="A121" s="448"/>
      <c r="B121" s="448" t="s">
        <v>11</v>
      </c>
      <c r="C121" s="442" t="s">
        <v>1015</v>
      </c>
      <c r="D121" s="442">
        <v>1</v>
      </c>
      <c r="E121" s="443">
        <v>48</v>
      </c>
      <c r="F121" s="442">
        <v>28</v>
      </c>
      <c r="G121" s="442">
        <v>15</v>
      </c>
      <c r="H121" s="442">
        <v>43</v>
      </c>
      <c r="I121" s="443">
        <v>150</v>
      </c>
    </row>
    <row r="122" spans="1:9" ht="21.95" customHeight="1">
      <c r="A122" s="448" t="s">
        <v>4</v>
      </c>
      <c r="B122" s="448" t="s">
        <v>78</v>
      </c>
      <c r="C122" s="442" t="s">
        <v>114</v>
      </c>
      <c r="D122" s="442">
        <v>3</v>
      </c>
      <c r="E122" s="443">
        <v>427</v>
      </c>
      <c r="F122" s="442">
        <v>37</v>
      </c>
      <c r="G122" s="442">
        <v>50</v>
      </c>
      <c r="H122" s="442">
        <v>87</v>
      </c>
      <c r="I122" s="443">
        <v>828.42000000000007</v>
      </c>
    </row>
    <row r="123" spans="1:9" ht="21.95" customHeight="1">
      <c r="A123" s="448"/>
      <c r="B123" s="448" t="s">
        <v>82</v>
      </c>
      <c r="C123" s="442" t="s">
        <v>116</v>
      </c>
      <c r="D123" s="442">
        <v>1</v>
      </c>
      <c r="E123" s="443">
        <v>20</v>
      </c>
      <c r="F123" s="442">
        <v>5</v>
      </c>
      <c r="G123" s="442">
        <v>15</v>
      </c>
      <c r="H123" s="442">
        <v>20</v>
      </c>
      <c r="I123" s="443">
        <v>280.5</v>
      </c>
    </row>
    <row r="124" spans="1:9" ht="21.95" customHeight="1">
      <c r="A124" s="448"/>
      <c r="B124" s="448" t="s">
        <v>45</v>
      </c>
      <c r="C124" s="442" t="s">
        <v>1039</v>
      </c>
      <c r="D124" s="442">
        <v>1</v>
      </c>
      <c r="E124" s="443">
        <v>17</v>
      </c>
      <c r="F124" s="442">
        <v>6</v>
      </c>
      <c r="G124" s="442">
        <v>9</v>
      </c>
      <c r="H124" s="442">
        <v>15</v>
      </c>
      <c r="I124" s="443">
        <v>289</v>
      </c>
    </row>
    <row r="125" spans="1:9" ht="21.95" customHeight="1">
      <c r="A125" s="448"/>
      <c r="B125" s="448" t="s">
        <v>37</v>
      </c>
      <c r="C125" s="442" t="s">
        <v>129</v>
      </c>
      <c r="D125" s="442">
        <v>1</v>
      </c>
      <c r="E125" s="443">
        <v>18</v>
      </c>
      <c r="F125" s="442">
        <v>20</v>
      </c>
      <c r="G125" s="442">
        <v>10</v>
      </c>
      <c r="H125" s="442">
        <v>30</v>
      </c>
      <c r="I125" s="443">
        <v>435</v>
      </c>
    </row>
    <row r="126" spans="1:9" ht="21.95" customHeight="1">
      <c r="A126" s="448"/>
      <c r="B126" s="448" t="s">
        <v>44</v>
      </c>
      <c r="C126" s="442" t="s">
        <v>1040</v>
      </c>
      <c r="D126" s="442">
        <v>1</v>
      </c>
      <c r="E126" s="443">
        <v>18</v>
      </c>
      <c r="F126" s="442">
        <v>20</v>
      </c>
      <c r="G126" s="442">
        <v>10</v>
      </c>
      <c r="H126" s="442">
        <v>30</v>
      </c>
      <c r="I126" s="443">
        <v>410</v>
      </c>
    </row>
    <row r="127" spans="1:9" ht="21.95" customHeight="1">
      <c r="A127" s="448"/>
      <c r="B127" s="448" t="s">
        <v>995</v>
      </c>
      <c r="C127" s="442" t="s">
        <v>1014</v>
      </c>
      <c r="D127" s="442">
        <v>1</v>
      </c>
      <c r="E127" s="443">
        <v>18</v>
      </c>
      <c r="F127" s="442">
        <v>2</v>
      </c>
      <c r="G127" s="442">
        <v>12</v>
      </c>
      <c r="H127" s="442">
        <v>14</v>
      </c>
      <c r="I127" s="443">
        <v>94</v>
      </c>
    </row>
    <row r="128" spans="1:9" ht="21.95" customHeight="1">
      <c r="A128" s="448"/>
      <c r="B128" s="448" t="s">
        <v>580</v>
      </c>
      <c r="C128" s="442" t="s">
        <v>1041</v>
      </c>
      <c r="D128" s="442">
        <v>2</v>
      </c>
      <c r="E128" s="443">
        <v>26.5</v>
      </c>
      <c r="F128" s="442">
        <v>13</v>
      </c>
      <c r="G128" s="442">
        <v>9</v>
      </c>
      <c r="H128" s="442">
        <v>22</v>
      </c>
      <c r="I128" s="443">
        <v>243.5</v>
      </c>
    </row>
    <row r="129" spans="1:9" ht="21.95" customHeight="1">
      <c r="A129" s="448"/>
      <c r="B129" s="448" t="s">
        <v>647</v>
      </c>
      <c r="C129" s="442" t="s">
        <v>648</v>
      </c>
      <c r="D129" s="442">
        <v>1</v>
      </c>
      <c r="E129" s="443">
        <v>266</v>
      </c>
      <c r="F129" s="442">
        <v>23</v>
      </c>
      <c r="G129" s="442">
        <v>0</v>
      </c>
      <c r="H129" s="442">
        <v>23</v>
      </c>
      <c r="I129" s="443">
        <v>480.03</v>
      </c>
    </row>
    <row r="130" spans="1:9" ht="21.95" customHeight="1">
      <c r="A130" s="448"/>
      <c r="B130" s="448" t="s">
        <v>999</v>
      </c>
      <c r="C130" s="442" t="s">
        <v>130</v>
      </c>
      <c r="D130" s="442">
        <v>1</v>
      </c>
      <c r="E130" s="443">
        <v>454.53800000000001</v>
      </c>
      <c r="F130" s="442">
        <v>24</v>
      </c>
      <c r="G130" s="442">
        <v>7</v>
      </c>
      <c r="H130" s="442">
        <v>31</v>
      </c>
      <c r="I130" s="443">
        <v>2467.02</v>
      </c>
    </row>
    <row r="131" spans="1:9" ht="21.95" customHeight="1">
      <c r="A131" s="448" t="s">
        <v>36</v>
      </c>
      <c r="B131" s="448" t="s">
        <v>79</v>
      </c>
      <c r="C131" s="442" t="s">
        <v>1042</v>
      </c>
      <c r="D131" s="442">
        <v>1</v>
      </c>
      <c r="E131" s="443">
        <v>268.7</v>
      </c>
      <c r="F131" s="442">
        <v>72</v>
      </c>
      <c r="G131" s="442">
        <v>30</v>
      </c>
      <c r="H131" s="442">
        <v>102</v>
      </c>
      <c r="I131" s="443">
        <v>1957.07</v>
      </c>
    </row>
    <row r="132" spans="1:9" ht="21.95" customHeight="1">
      <c r="A132" s="448"/>
      <c r="B132" s="448" t="s">
        <v>247</v>
      </c>
      <c r="C132" s="442" t="s">
        <v>1029</v>
      </c>
      <c r="D132" s="442">
        <v>1</v>
      </c>
      <c r="E132" s="443">
        <v>0.25</v>
      </c>
      <c r="F132" s="442">
        <v>20</v>
      </c>
      <c r="G132" s="442">
        <v>19</v>
      </c>
      <c r="H132" s="442">
        <v>39</v>
      </c>
      <c r="I132" s="443">
        <v>88</v>
      </c>
    </row>
    <row r="133" spans="1:9" ht="21.95" customHeight="1">
      <c r="A133" s="448"/>
      <c r="B133" s="448" t="s">
        <v>267</v>
      </c>
      <c r="C133" s="442" t="s">
        <v>1043</v>
      </c>
      <c r="D133" s="442">
        <v>1</v>
      </c>
      <c r="E133" s="443">
        <v>12.5</v>
      </c>
      <c r="F133" s="442">
        <v>20</v>
      </c>
      <c r="G133" s="442">
        <v>120</v>
      </c>
      <c r="H133" s="442">
        <v>140</v>
      </c>
      <c r="I133" s="443">
        <v>73.45</v>
      </c>
    </row>
    <row r="134" spans="1:9" ht="21.95" customHeight="1">
      <c r="A134" s="448"/>
      <c r="B134" s="448" t="s">
        <v>46</v>
      </c>
      <c r="C134" s="442" t="s">
        <v>1024</v>
      </c>
      <c r="D134" s="442">
        <v>1</v>
      </c>
      <c r="E134" s="443">
        <v>2</v>
      </c>
      <c r="F134" s="442">
        <v>4</v>
      </c>
      <c r="G134" s="442">
        <v>1</v>
      </c>
      <c r="H134" s="442">
        <v>5</v>
      </c>
      <c r="I134" s="443">
        <v>96.7</v>
      </c>
    </row>
    <row r="135" spans="1:9" ht="21.95" customHeight="1">
      <c r="A135" s="448"/>
      <c r="B135" s="448" t="s">
        <v>63</v>
      </c>
      <c r="C135" s="442" t="s">
        <v>115</v>
      </c>
      <c r="D135" s="442">
        <v>1</v>
      </c>
      <c r="E135" s="443">
        <v>8.1999999999999993</v>
      </c>
      <c r="F135" s="442">
        <v>7</v>
      </c>
      <c r="G135" s="442">
        <v>8</v>
      </c>
      <c r="H135" s="442">
        <v>15</v>
      </c>
      <c r="I135" s="443">
        <v>394.5</v>
      </c>
    </row>
    <row r="136" spans="1:9" ht="21.95" customHeight="1">
      <c r="A136" s="448"/>
      <c r="B136" s="448" t="s">
        <v>444</v>
      </c>
      <c r="C136" s="442" t="s">
        <v>445</v>
      </c>
      <c r="D136" s="442">
        <v>1</v>
      </c>
      <c r="E136" s="443">
        <v>52</v>
      </c>
      <c r="F136" s="442">
        <v>8</v>
      </c>
      <c r="G136" s="442">
        <v>2</v>
      </c>
      <c r="H136" s="442">
        <v>10</v>
      </c>
      <c r="I136" s="443">
        <v>452.5</v>
      </c>
    </row>
    <row r="137" spans="1:9" ht="21.95" customHeight="1">
      <c r="A137" s="448"/>
      <c r="B137" s="448" t="s">
        <v>58</v>
      </c>
      <c r="C137" s="442" t="s">
        <v>1044</v>
      </c>
      <c r="D137" s="442">
        <v>1</v>
      </c>
      <c r="E137" s="443">
        <v>5</v>
      </c>
      <c r="F137" s="442">
        <v>10</v>
      </c>
      <c r="G137" s="442">
        <v>15</v>
      </c>
      <c r="H137" s="442">
        <v>25</v>
      </c>
      <c r="I137" s="443">
        <v>495</v>
      </c>
    </row>
    <row r="138" spans="1:9" ht="21.95" customHeight="1">
      <c r="A138" s="448"/>
      <c r="B138" s="448" t="s">
        <v>20</v>
      </c>
      <c r="C138" s="442" t="s">
        <v>1012</v>
      </c>
      <c r="D138" s="442">
        <v>3</v>
      </c>
      <c r="E138" s="443">
        <v>34.840000000000003</v>
      </c>
      <c r="F138" s="442">
        <v>19</v>
      </c>
      <c r="G138" s="442">
        <v>16</v>
      </c>
      <c r="H138" s="442">
        <v>35</v>
      </c>
      <c r="I138" s="443">
        <v>776.5</v>
      </c>
    </row>
    <row r="139" spans="1:9" ht="21.95" customHeight="1">
      <c r="A139" s="448"/>
      <c r="B139" s="448" t="s">
        <v>12</v>
      </c>
      <c r="C139" s="442" t="s">
        <v>1027</v>
      </c>
      <c r="D139" s="442">
        <v>1</v>
      </c>
      <c r="E139" s="443">
        <v>77</v>
      </c>
      <c r="F139" s="442">
        <v>75</v>
      </c>
      <c r="G139" s="442">
        <v>0</v>
      </c>
      <c r="H139" s="442">
        <v>75</v>
      </c>
      <c r="I139" s="443">
        <v>203</v>
      </c>
    </row>
    <row r="140" spans="1:9" ht="21.95" customHeight="1">
      <c r="A140" s="448"/>
      <c r="B140" s="448" t="s">
        <v>37</v>
      </c>
      <c r="C140" s="442" t="s">
        <v>129</v>
      </c>
      <c r="D140" s="442">
        <v>1</v>
      </c>
      <c r="E140" s="443">
        <v>7</v>
      </c>
      <c r="F140" s="442">
        <v>9</v>
      </c>
      <c r="G140" s="442">
        <v>0</v>
      </c>
      <c r="H140" s="442">
        <v>9</v>
      </c>
      <c r="I140" s="443">
        <v>102</v>
      </c>
    </row>
    <row r="141" spans="1:9" ht="21.95" customHeight="1">
      <c r="A141" s="448"/>
      <c r="B141" s="448" t="s">
        <v>993</v>
      </c>
      <c r="C141" s="442" t="s">
        <v>1030</v>
      </c>
      <c r="D141" s="442">
        <v>1</v>
      </c>
      <c r="E141" s="443">
        <v>15.4</v>
      </c>
      <c r="F141" s="442">
        <v>25</v>
      </c>
      <c r="G141" s="442">
        <v>0</v>
      </c>
      <c r="H141" s="442">
        <v>25</v>
      </c>
      <c r="I141" s="443">
        <v>488.5</v>
      </c>
    </row>
    <row r="142" spans="1:9" ht="21.95" customHeight="1">
      <c r="A142" s="448"/>
      <c r="B142" s="448" t="s">
        <v>994</v>
      </c>
      <c r="C142" s="442" t="s">
        <v>1045</v>
      </c>
      <c r="D142" s="442">
        <v>1</v>
      </c>
      <c r="E142" s="443">
        <v>22.55</v>
      </c>
      <c r="F142" s="442">
        <v>110</v>
      </c>
      <c r="G142" s="442">
        <v>70</v>
      </c>
      <c r="H142" s="442">
        <v>180</v>
      </c>
      <c r="I142" s="443">
        <v>499.61</v>
      </c>
    </row>
    <row r="143" spans="1:9" ht="21.95" customHeight="1">
      <c r="A143" s="448"/>
      <c r="B143" s="448" t="s">
        <v>582</v>
      </c>
      <c r="C143" s="442" t="s">
        <v>1046</v>
      </c>
      <c r="D143" s="442">
        <v>1</v>
      </c>
      <c r="E143" s="443">
        <v>56</v>
      </c>
      <c r="F143" s="442">
        <v>6</v>
      </c>
      <c r="G143" s="442">
        <v>4</v>
      </c>
      <c r="H143" s="442">
        <v>10</v>
      </c>
      <c r="I143" s="443">
        <v>224</v>
      </c>
    </row>
    <row r="144" spans="1:9" ht="21.95" customHeight="1">
      <c r="A144" s="448"/>
      <c r="B144" s="448" t="s">
        <v>100</v>
      </c>
      <c r="C144" s="442" t="s">
        <v>1047</v>
      </c>
      <c r="D144" s="442">
        <v>1</v>
      </c>
      <c r="E144" s="443">
        <v>27</v>
      </c>
      <c r="F144" s="442">
        <v>20</v>
      </c>
      <c r="G144" s="442">
        <v>0</v>
      </c>
      <c r="H144" s="442">
        <v>20</v>
      </c>
      <c r="I144" s="443">
        <v>228</v>
      </c>
    </row>
    <row r="145" spans="1:9" ht="21.95" customHeight="1">
      <c r="A145" s="448" t="s">
        <v>2</v>
      </c>
      <c r="B145" s="448" t="s">
        <v>42</v>
      </c>
      <c r="C145" s="442" t="s">
        <v>1004</v>
      </c>
      <c r="D145" s="442">
        <v>3</v>
      </c>
      <c r="E145" s="443">
        <v>9.9</v>
      </c>
      <c r="F145" s="442">
        <v>10</v>
      </c>
      <c r="G145" s="442">
        <v>1</v>
      </c>
      <c r="H145" s="442">
        <v>11</v>
      </c>
      <c r="I145" s="443">
        <v>901</v>
      </c>
    </row>
    <row r="146" spans="1:9" ht="21.95" customHeight="1">
      <c r="A146" s="448"/>
      <c r="B146" s="448" t="s">
        <v>989</v>
      </c>
      <c r="C146" s="442" t="s">
        <v>1002</v>
      </c>
      <c r="D146" s="442">
        <v>1</v>
      </c>
      <c r="E146" s="443">
        <v>60</v>
      </c>
      <c r="F146" s="442">
        <v>20</v>
      </c>
      <c r="G146" s="442">
        <v>0</v>
      </c>
      <c r="H146" s="442">
        <v>20</v>
      </c>
      <c r="I146" s="443">
        <v>2315.5</v>
      </c>
    </row>
    <row r="147" spans="1:9" ht="21.95" customHeight="1">
      <c r="A147" s="448"/>
      <c r="B147" s="448" t="s">
        <v>29</v>
      </c>
      <c r="C147" s="442" t="s">
        <v>1009</v>
      </c>
      <c r="D147" s="442">
        <v>1</v>
      </c>
      <c r="E147" s="443">
        <v>43.5</v>
      </c>
      <c r="F147" s="442">
        <v>8</v>
      </c>
      <c r="G147" s="442">
        <v>3</v>
      </c>
      <c r="H147" s="442">
        <v>11</v>
      </c>
      <c r="I147" s="443">
        <v>3252</v>
      </c>
    </row>
    <row r="148" spans="1:9" ht="21.95" customHeight="1">
      <c r="A148" s="448"/>
      <c r="B148" s="448" t="s">
        <v>541</v>
      </c>
      <c r="C148" s="442" t="s">
        <v>542</v>
      </c>
      <c r="D148" s="442">
        <v>1</v>
      </c>
      <c r="E148" s="443">
        <v>5237.0000015799997</v>
      </c>
      <c r="F148" s="442">
        <v>65</v>
      </c>
      <c r="G148" s="442">
        <v>13</v>
      </c>
      <c r="H148" s="442">
        <v>78</v>
      </c>
      <c r="I148" s="443">
        <v>8382.23</v>
      </c>
    </row>
    <row r="149" spans="1:9" ht="21.95" customHeight="1">
      <c r="A149" s="448" t="s">
        <v>734</v>
      </c>
      <c r="B149" s="448" t="s">
        <v>42</v>
      </c>
      <c r="C149" s="442" t="s">
        <v>1004</v>
      </c>
      <c r="D149" s="442">
        <v>1</v>
      </c>
      <c r="E149" s="443">
        <v>3.5</v>
      </c>
      <c r="F149" s="442">
        <v>2</v>
      </c>
      <c r="G149" s="442">
        <v>0</v>
      </c>
      <c r="H149" s="442">
        <v>2</v>
      </c>
      <c r="I149" s="443">
        <v>190</v>
      </c>
    </row>
    <row r="150" spans="1:9" ht="21.95" customHeight="1">
      <c r="A150" s="448"/>
      <c r="B150" s="448" t="s">
        <v>29</v>
      </c>
      <c r="C150" s="442" t="s">
        <v>1009</v>
      </c>
      <c r="D150" s="442">
        <v>1</v>
      </c>
      <c r="E150" s="443">
        <v>31</v>
      </c>
      <c r="F150" s="442">
        <v>7</v>
      </c>
      <c r="G150" s="442">
        <v>0</v>
      </c>
      <c r="H150" s="442">
        <v>7</v>
      </c>
      <c r="I150" s="443">
        <v>498.52</v>
      </c>
    </row>
    <row r="151" spans="1:9" ht="21.95" customHeight="1">
      <c r="A151" s="448"/>
      <c r="B151" s="448" t="s">
        <v>50</v>
      </c>
      <c r="C151" s="442" t="s">
        <v>1013</v>
      </c>
      <c r="D151" s="442">
        <v>1</v>
      </c>
      <c r="E151" s="443">
        <v>17.5</v>
      </c>
      <c r="F151" s="442">
        <v>2</v>
      </c>
      <c r="G151" s="442">
        <v>3</v>
      </c>
      <c r="H151" s="442">
        <v>5</v>
      </c>
      <c r="I151" s="443">
        <v>306</v>
      </c>
    </row>
    <row r="152" spans="1:9" ht="21.95" customHeight="1">
      <c r="A152" s="448" t="s">
        <v>719</v>
      </c>
      <c r="B152" s="448" t="s">
        <v>1000</v>
      </c>
      <c r="C152" s="442" t="s">
        <v>1003</v>
      </c>
      <c r="D152" s="442">
        <v>1</v>
      </c>
      <c r="E152" s="443">
        <v>42.09</v>
      </c>
      <c r="F152" s="442">
        <v>7</v>
      </c>
      <c r="G152" s="442">
        <v>1</v>
      </c>
      <c r="H152" s="442">
        <v>8</v>
      </c>
      <c r="I152" s="443">
        <v>650.70000000000005</v>
      </c>
    </row>
    <row r="153" spans="1:9" ht="21.95" customHeight="1">
      <c r="A153" s="448" t="s">
        <v>24</v>
      </c>
      <c r="B153" s="448" t="s">
        <v>42</v>
      </c>
      <c r="C153" s="442" t="s">
        <v>1004</v>
      </c>
      <c r="D153" s="442">
        <v>1</v>
      </c>
      <c r="E153" s="443">
        <v>2.2999999999999998</v>
      </c>
      <c r="F153" s="442">
        <v>2</v>
      </c>
      <c r="G153" s="442">
        <v>0</v>
      </c>
      <c r="H153" s="442">
        <v>2</v>
      </c>
      <c r="I153" s="443">
        <v>158</v>
      </c>
    </row>
    <row r="154" spans="1:9" ht="21.95" customHeight="1">
      <c r="A154" s="448"/>
      <c r="B154" s="448" t="s">
        <v>289</v>
      </c>
      <c r="C154" s="442" t="s">
        <v>290</v>
      </c>
      <c r="D154" s="442">
        <v>2</v>
      </c>
      <c r="E154" s="443">
        <v>103.5</v>
      </c>
      <c r="F154" s="442">
        <v>106</v>
      </c>
      <c r="G154" s="442">
        <v>57</v>
      </c>
      <c r="H154" s="442">
        <v>163</v>
      </c>
      <c r="I154" s="443">
        <v>207.4</v>
      </c>
    </row>
    <row r="155" spans="1:9" ht="21.95" customHeight="1">
      <c r="A155" s="448"/>
      <c r="B155" s="448" t="s">
        <v>63</v>
      </c>
      <c r="C155" s="442" t="s">
        <v>115</v>
      </c>
      <c r="D155" s="442">
        <v>1</v>
      </c>
      <c r="E155" s="443">
        <v>103</v>
      </c>
      <c r="F155" s="442">
        <v>30</v>
      </c>
      <c r="G155" s="442">
        <v>14</v>
      </c>
      <c r="H155" s="442">
        <v>44</v>
      </c>
      <c r="I155" s="443">
        <v>3813.9</v>
      </c>
    </row>
    <row r="156" spans="1:9" ht="21.95" customHeight="1">
      <c r="A156" s="448"/>
      <c r="B156" s="448" t="s">
        <v>34</v>
      </c>
      <c r="C156" s="442" t="s">
        <v>1048</v>
      </c>
      <c r="D156" s="442">
        <v>1</v>
      </c>
      <c r="E156" s="443">
        <v>50</v>
      </c>
      <c r="F156" s="442">
        <v>8</v>
      </c>
      <c r="G156" s="442">
        <v>7</v>
      </c>
      <c r="H156" s="442">
        <v>15</v>
      </c>
      <c r="I156" s="443">
        <v>1749.85</v>
      </c>
    </row>
    <row r="157" spans="1:9" ht="21.95" customHeight="1">
      <c r="A157" s="448"/>
      <c r="B157" s="448" t="s">
        <v>16</v>
      </c>
      <c r="C157" s="442" t="s">
        <v>1011</v>
      </c>
      <c r="D157" s="442">
        <v>1</v>
      </c>
      <c r="E157" s="443">
        <v>56.2</v>
      </c>
      <c r="F157" s="442">
        <v>15</v>
      </c>
      <c r="G157" s="442">
        <v>2</v>
      </c>
      <c r="H157" s="442">
        <v>17</v>
      </c>
      <c r="I157" s="443">
        <v>1239</v>
      </c>
    </row>
    <row r="158" spans="1:9" ht="21.95" customHeight="1">
      <c r="A158" s="448" t="s">
        <v>735</v>
      </c>
      <c r="B158" s="448" t="s">
        <v>63</v>
      </c>
      <c r="C158" s="442" t="s">
        <v>115</v>
      </c>
      <c r="D158" s="442">
        <v>1</v>
      </c>
      <c r="E158" s="443">
        <v>28</v>
      </c>
      <c r="F158" s="442">
        <v>5</v>
      </c>
      <c r="G158" s="442">
        <v>0</v>
      </c>
      <c r="H158" s="442">
        <v>5</v>
      </c>
      <c r="I158" s="443">
        <v>324.45</v>
      </c>
    </row>
    <row r="159" spans="1:9" ht="21.95" customHeight="1">
      <c r="A159" s="448"/>
      <c r="B159" s="448" t="s">
        <v>22</v>
      </c>
      <c r="C159" s="442" t="s">
        <v>1031</v>
      </c>
      <c r="D159" s="442">
        <v>2</v>
      </c>
      <c r="E159" s="443">
        <v>31</v>
      </c>
      <c r="F159" s="442">
        <v>18</v>
      </c>
      <c r="G159" s="442">
        <v>0</v>
      </c>
      <c r="H159" s="442">
        <v>18</v>
      </c>
      <c r="I159" s="443">
        <v>1305</v>
      </c>
    </row>
    <row r="160" spans="1:9" ht="21.95" customHeight="1">
      <c r="A160" s="448" t="s">
        <v>86</v>
      </c>
      <c r="B160" s="448" t="s">
        <v>989</v>
      </c>
      <c r="C160" s="442" t="s">
        <v>1002</v>
      </c>
      <c r="D160" s="442">
        <v>1</v>
      </c>
      <c r="E160" s="443">
        <v>35</v>
      </c>
      <c r="F160" s="442">
        <v>12</v>
      </c>
      <c r="G160" s="442">
        <v>5</v>
      </c>
      <c r="H160" s="442">
        <v>17</v>
      </c>
      <c r="I160" s="443">
        <v>438</v>
      </c>
    </row>
    <row r="161" spans="1:9" ht="21.95" customHeight="1">
      <c r="A161" s="448"/>
      <c r="B161" s="448" t="s">
        <v>22</v>
      </c>
      <c r="C161" s="442" t="s">
        <v>1031</v>
      </c>
      <c r="D161" s="442">
        <v>1</v>
      </c>
      <c r="E161" s="443">
        <v>25</v>
      </c>
      <c r="F161" s="442">
        <v>0</v>
      </c>
      <c r="G161" s="442">
        <v>10</v>
      </c>
      <c r="H161" s="442">
        <v>10</v>
      </c>
      <c r="I161" s="443">
        <v>487</v>
      </c>
    </row>
    <row r="162" spans="1:9" ht="21.95" customHeight="1">
      <c r="A162" s="448"/>
      <c r="B162" s="448" t="s">
        <v>50</v>
      </c>
      <c r="C162" s="442" t="s">
        <v>1013</v>
      </c>
      <c r="D162" s="442">
        <v>2</v>
      </c>
      <c r="E162" s="443">
        <v>26.9</v>
      </c>
      <c r="F162" s="442">
        <v>17</v>
      </c>
      <c r="G162" s="442">
        <v>0</v>
      </c>
      <c r="H162" s="442">
        <v>17</v>
      </c>
      <c r="I162" s="443">
        <v>361.75</v>
      </c>
    </row>
    <row r="163" spans="1:9" ht="21.95" customHeight="1">
      <c r="A163" s="449" t="s">
        <v>751</v>
      </c>
      <c r="B163" s="449" t="s">
        <v>91</v>
      </c>
      <c r="C163" s="444" t="s">
        <v>103</v>
      </c>
      <c r="D163" s="444">
        <v>1</v>
      </c>
      <c r="E163" s="445">
        <v>17</v>
      </c>
      <c r="F163" s="444">
        <v>5</v>
      </c>
      <c r="G163" s="444">
        <v>0</v>
      </c>
      <c r="H163" s="444">
        <v>5</v>
      </c>
      <c r="I163" s="445">
        <v>497</v>
      </c>
    </row>
    <row r="164" spans="1:9" ht="21.95" customHeight="1">
      <c r="A164" s="693" t="s">
        <v>1049</v>
      </c>
      <c r="B164" s="693"/>
      <c r="C164" s="693"/>
      <c r="D164" s="587">
        <v>185</v>
      </c>
      <c r="E164" s="588">
        <v>25791.359625220008</v>
      </c>
      <c r="F164" s="587">
        <v>3304</v>
      </c>
      <c r="G164" s="587">
        <v>2243</v>
      </c>
      <c r="H164" s="587">
        <v>5547</v>
      </c>
      <c r="I164" s="588">
        <v>233479.06299999999</v>
      </c>
    </row>
  </sheetData>
  <mergeCells count="4">
    <mergeCell ref="F3:H3"/>
    <mergeCell ref="A3:A4"/>
    <mergeCell ref="C3:C4"/>
    <mergeCell ref="A164:C164"/>
  </mergeCells>
  <pageMargins left="0.15748031496062992" right="0.11811023622047245" top="0.55118110236220474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7</vt:i4>
      </vt:variant>
    </vt:vector>
  </HeadingPairs>
  <TitlesOfParts>
    <vt:vector size="27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รายชื่อ.ประกอบ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2025-02-28T08:05:51Z</cp:lastPrinted>
  <dcterms:created xsi:type="dcterms:W3CDTF">2019-02-11T03:37:57Z</dcterms:created>
  <dcterms:modified xsi:type="dcterms:W3CDTF">2025-03-25T07:15:28Z</dcterms:modified>
</cp:coreProperties>
</file>